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rt.DESKTOP-3OF7M8N\Desktop\Data Practice\retail_performance_analysis\"/>
    </mc:Choice>
  </mc:AlternateContent>
  <xr:revisionPtr revIDLastSave="0" documentId="13_ncr:1_{86714063-F072-4F68-8787-EC01A7546ADA}" xr6:coauthVersionLast="47" xr6:coauthVersionMax="47" xr10:uidLastSave="{00000000-0000-0000-0000-000000000000}"/>
  <bookViews>
    <workbookView xWindow="28680" yWindow="-120" windowWidth="29040" windowHeight="17520" activeTab="4" xr2:uid="{D1B59018-74DD-4CF8-841F-5026F6A0343C}"/>
  </bookViews>
  <sheets>
    <sheet name="raw_data" sheetId="1" r:id="rId1"/>
    <sheet name="weekly_sales_visual" sheetId="5" r:id="rId2"/>
    <sheet name="average_cpi" sheetId="6" r:id="rId3"/>
    <sheet name="CPI quarters" sheetId="7" r:id="rId4"/>
    <sheet name="unemployment" sheetId="8" r:id="rId5"/>
    <sheet name="clean_data" sheetId="2" r:id="rId6"/>
    <sheet name="store_sales" sheetId="3" r:id="rId7"/>
    <sheet name="holiday_sales" sheetId="4" r:id="rId8"/>
  </sheets>
  <calcPr calcId="191029"/>
  <pivotCaches>
    <pivotCache cacheId="0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2" i="1"/>
  <c r="R2" i="1"/>
  <c r="Q2" i="1"/>
  <c r="P2" i="1"/>
  <c r="O2" i="1"/>
  <c r="N2" i="1"/>
  <c r="M2" i="1" a="1"/>
  <c r="N5" i="1" l="1"/>
  <c r="M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<sst xmlns="http://schemas.openxmlformats.org/spreadsheetml/2006/main" count="6577" uniqueCount="190">
  <si>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</si>
  <si>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</si>
  <si>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</si>
  <si>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</si>
  <si>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</si>
  <si>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</si>
  <si>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</si>
  <si>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</si>
  <si>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05-02-2010</t>
  </si>
  <si>
    <t>12-02-2010</t>
  </si>
  <si>
    <t>19-02-2010</t>
  </si>
  <si>
    <t>26-02-2010</t>
  </si>
  <si>
    <t>05-03-2010</t>
  </si>
  <si>
    <t>12-03-2010</t>
  </si>
  <si>
    <t>19-03-2010</t>
  </si>
  <si>
    <t>26-03-2010</t>
  </si>
  <si>
    <t>02-04-2010</t>
  </si>
  <si>
    <t>09-04-2010</t>
  </si>
  <si>
    <t>16-04-2010</t>
  </si>
  <si>
    <t>23-04-2010</t>
  </si>
  <si>
    <t>30-04-2010</t>
  </si>
  <si>
    <t>07-05-2010</t>
  </si>
  <si>
    <t>14-05-2010</t>
  </si>
  <si>
    <t>21-05-2010</t>
  </si>
  <si>
    <t>28-05-2010</t>
  </si>
  <si>
    <t>04-06-2010</t>
  </si>
  <si>
    <t>11-06-2010</t>
  </si>
  <si>
    <t>18-06-2010</t>
  </si>
  <si>
    <t>25-06-2010</t>
  </si>
  <si>
    <t>02-07-2010</t>
  </si>
  <si>
    <t>09-07-2010</t>
  </si>
  <si>
    <t>16-07-2010</t>
  </si>
  <si>
    <t>23-07-2010</t>
  </si>
  <si>
    <t>30-07-2010</t>
  </si>
  <si>
    <t>06-08-2010</t>
  </si>
  <si>
    <t>13-08-2010</t>
  </si>
  <si>
    <t>20-08-2010</t>
  </si>
  <si>
    <t>27-08-2010</t>
  </si>
  <si>
    <t>03-09-2010</t>
  </si>
  <si>
    <t>10-09-2010</t>
  </si>
  <si>
    <t>17-09-2010</t>
  </si>
  <si>
    <t>24-09-2010</t>
  </si>
  <si>
    <t>01-10-2010</t>
  </si>
  <si>
    <t>08-10-2010</t>
  </si>
  <si>
    <t>15-10-2010</t>
  </si>
  <si>
    <t>22-10-2010</t>
  </si>
  <si>
    <t>29-10-2010</t>
  </si>
  <si>
    <t>05-11-2010</t>
  </si>
  <si>
    <t>12-11-2010</t>
  </si>
  <si>
    <t>19-11-2010</t>
  </si>
  <si>
    <t>26-11-2010</t>
  </si>
  <si>
    <t>03-12-2010</t>
  </si>
  <si>
    <t>10-12-2010</t>
  </si>
  <si>
    <t>17-12-2010</t>
  </si>
  <si>
    <t>24-12-2010</t>
  </si>
  <si>
    <t>31-12-2010</t>
  </si>
  <si>
    <t>07-01-2011</t>
  </si>
  <si>
    <t>14-01-2011</t>
  </si>
  <si>
    <t>21-01-2011</t>
  </si>
  <si>
    <t>28-01-2011</t>
  </si>
  <si>
    <t>04-02-2011</t>
  </si>
  <si>
    <t>11-02-2011</t>
  </si>
  <si>
    <t>18-02-2011</t>
  </si>
  <si>
    <t>25-02-2011</t>
  </si>
  <si>
    <t>04-03-2011</t>
  </si>
  <si>
    <t>11-03-2011</t>
  </si>
  <si>
    <t>18-03-2011</t>
  </si>
  <si>
    <t>25-03-2011</t>
  </si>
  <si>
    <t>01-04-2011</t>
  </si>
  <si>
    <t>08-04-2011</t>
  </si>
  <si>
    <t>15-04-2011</t>
  </si>
  <si>
    <t>22-04-2011</t>
  </si>
  <si>
    <t>29-04-2011</t>
  </si>
  <si>
    <t>06-05-2011</t>
  </si>
  <si>
    <t>13-05-2011</t>
  </si>
  <si>
    <t>20-05-2011</t>
  </si>
  <si>
    <t>27-05-2011</t>
  </si>
  <si>
    <t>03-06-2011</t>
  </si>
  <si>
    <t>10-06-2011</t>
  </si>
  <si>
    <t>17-06-2011</t>
  </si>
  <si>
    <t>24-06-2011</t>
  </si>
  <si>
    <t>01-07-2011</t>
  </si>
  <si>
    <t>08-07-2011</t>
  </si>
  <si>
    <t>15-07-2011</t>
  </si>
  <si>
    <t>22-07-2011</t>
  </si>
  <si>
    <t>29-07-2011</t>
  </si>
  <si>
    <t>05-08-2011</t>
  </si>
  <si>
    <t>12-08-2011</t>
  </si>
  <si>
    <t>19-08-2011</t>
  </si>
  <si>
    <t>26-08-2011</t>
  </si>
  <si>
    <t>02-09-2011</t>
  </si>
  <si>
    <t>09-09-2011</t>
  </si>
  <si>
    <t>16-09-2011</t>
  </si>
  <si>
    <t>23-09-2011</t>
  </si>
  <si>
    <t>30-09-2011</t>
  </si>
  <si>
    <t>07-10-2011</t>
  </si>
  <si>
    <t>14-10-2011</t>
  </si>
  <si>
    <t>21-10-2011</t>
  </si>
  <si>
    <t>28-10-2011</t>
  </si>
  <si>
    <t>04-11-2011</t>
  </si>
  <si>
    <t>11-11-2011</t>
  </si>
  <si>
    <t>18-11-2011</t>
  </si>
  <si>
    <t>25-11-2011</t>
  </si>
  <si>
    <t>02-12-2011</t>
  </si>
  <si>
    <t>09-12-2011</t>
  </si>
  <si>
    <t>16-12-2011</t>
  </si>
  <si>
    <t>23-12-2011</t>
  </si>
  <si>
    <t>30-12-2011</t>
  </si>
  <si>
    <t>06-01-2012</t>
  </si>
  <si>
    <t>13-01-2012</t>
  </si>
  <si>
    <t>20-01-2012</t>
  </si>
  <si>
    <t>27-01-2012</t>
  </si>
  <si>
    <t>03-02-2012</t>
  </si>
  <si>
    <t>10-02-2012</t>
  </si>
  <si>
    <t>17-02-2012</t>
  </si>
  <si>
    <t>24-02-2012</t>
  </si>
  <si>
    <t>02-03-2012</t>
  </si>
  <si>
    <t>09-03-2012</t>
  </si>
  <si>
    <t>16-03-2012</t>
  </si>
  <si>
    <t>23-03-2012</t>
  </si>
  <si>
    <t>30-03-2012</t>
  </si>
  <si>
    <t>06-04-2012</t>
  </si>
  <si>
    <t>13-04-2012</t>
  </si>
  <si>
    <t>20-04-2012</t>
  </si>
  <si>
    <t>27-04-2012</t>
  </si>
  <si>
    <t>04-05-2012</t>
  </si>
  <si>
    <t>11-05-2012</t>
  </si>
  <si>
    <t>18-05-2012</t>
  </si>
  <si>
    <t>25-05-2012</t>
  </si>
  <si>
    <t>01-06-2012</t>
  </si>
  <si>
    <t>08-06-2012</t>
  </si>
  <si>
    <t>15-06-2012</t>
  </si>
  <si>
    <t>22-06-2012</t>
  </si>
  <si>
    <t>29-06-2012</t>
  </si>
  <si>
    <t>06-07-2012</t>
  </si>
  <si>
    <t>13-07-2012</t>
  </si>
  <si>
    <t>20-07-2012</t>
  </si>
  <si>
    <t>27-07-2012</t>
  </si>
  <si>
    <t>03-08-2012</t>
  </si>
  <si>
    <t>10-08-2012</t>
  </si>
  <si>
    <t>17-08-2012</t>
  </si>
  <si>
    <t>24-08-2012</t>
  </si>
  <si>
    <t>31-08-2012</t>
  </si>
  <si>
    <t>07-09-2012</t>
  </si>
  <si>
    <t>14-09-2012</t>
  </si>
  <si>
    <t>21-09-2012</t>
  </si>
  <si>
    <t>28-09-2012</t>
  </si>
  <si>
    <t>05-10-2012</t>
  </si>
  <si>
    <t>12-10-2012</t>
  </si>
  <si>
    <t>19-10-2012</t>
  </si>
  <si>
    <t>26-10-2012</t>
  </si>
  <si>
    <t>Last Row</t>
  </si>
  <si>
    <t>Number of Blank Cells</t>
  </si>
  <si>
    <t>Negative Sales Check</t>
  </si>
  <si>
    <t xml:space="preserve">Zero Sales </t>
  </si>
  <si>
    <t>Sales Max</t>
  </si>
  <si>
    <t>Sales Min</t>
  </si>
  <si>
    <t>Date_Fix</t>
  </si>
  <si>
    <t>Min_Date</t>
  </si>
  <si>
    <t>Max_Date</t>
  </si>
  <si>
    <t>Helper</t>
  </si>
  <si>
    <t>Check_Duplicates</t>
  </si>
  <si>
    <t>Row Labels</t>
  </si>
  <si>
    <t>Grand Total</t>
  </si>
  <si>
    <t>Sum of Weekly_Sales</t>
  </si>
  <si>
    <t>Average of Weekly_Sales2</t>
  </si>
  <si>
    <t>(blank)</t>
  </si>
  <si>
    <t>Average of Weekly_Sales</t>
  </si>
  <si>
    <t>&lt;2010-02-05</t>
  </si>
  <si>
    <t>2010</t>
  </si>
  <si>
    <t>2011</t>
  </si>
  <si>
    <t>2012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</si>
  <si>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</si>
  <si>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</si>
  <si>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</si>
  <si>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</si>
  <si>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</si>
  <si>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</si>
  <si>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</si>
  <si>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</si>
  <si>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</si>
  <si>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</si>
  <si>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</si>
  <si>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</si>
  <si>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Average of CPI</t>
  </si>
  <si>
    <t>Qtr1</t>
  </si>
  <si>
    <t>Qtr2</t>
  </si>
  <si>
    <t>Qtr3</t>
  </si>
  <si>
    <t>Qtr4</t>
  </si>
  <si>
    <t>Sum of 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</si>
</sst>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1" fillId="6" borderId="4" xfId="11"/>
    <xf numFmtId="0" fontId="8" fillId="4" borderId="0" xfId="8"/>
    <xf numFmtId="0" fontId="11" fillId="6" borderId="0" xfId="11" applyBorder="1"/>
    <xf numFmtId="14" fontId="0" fillId="0" borderId="0" xfId="0" applyNumberFormat="1"/>
    <xf numFmtId="14" fontId="8" fillId="4" borderId="0" xfId="8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[Retail_Sales_Performance_Analysis.xlsx]weekly_sales_visual!PivotTable2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weekly_sales_visual!$B$3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weekly_sales_visual!$A$4:$A$42</c:f>
              <c:multiLvlStrCache>
                <c:ptCount val="34"/>
                <c:lvl>
                  <c:pt idx="0">
                    <c:v>&lt;2010-02-05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</c:lvl>
                <c:lvl>
                  <c:pt idx="0">
                    <c:v>&lt;2010-02-05</c:v>
                  </c:pt>
                  <c:pt idx="1">
                    <c:v>2010</c:v>
                  </c:pt>
                  <c:pt idx="12">
                    <c:v>2011</c:v>
                  </c:pt>
                  <c:pt idx="24">
                    <c:v>2012</c:v>
                  </c:pt>
                </c:lvl>
              </c:multiLvlStrCache>
            </c:multiLvlStrRef>
          </c:cat>
          <c:val>
            <c:numRef>
              <c:f>weekly_sales_visual!$B$4:$B$42</c:f>
              <c:numCache>
                <c:formatCode>General</c:formatCode>
                <c:ptCount val="34"/>
                <c:pt idx="1">
                  <c:v>190332983.03999999</c:v>
                </c:pt>
                <c:pt idx="2">
                  <c:v>181919802.5</c:v>
                </c:pt>
                <c:pt idx="3">
                  <c:v>231412368.0500001</c:v>
                </c:pt>
                <c:pt idx="4">
                  <c:v>186710934.34000003</c:v>
                </c:pt>
                <c:pt idx="5">
                  <c:v>192246172.36000004</c:v>
                </c:pt>
                <c:pt idx="6">
                  <c:v>232580125.98000011</c:v>
                </c:pt>
                <c:pt idx="7">
                  <c:v>187640110.89000002</c:v>
                </c:pt>
                <c:pt idx="8">
                  <c:v>177267896.36999997</c:v>
                </c:pt>
                <c:pt idx="9">
                  <c:v>217161824.02000001</c:v>
                </c:pt>
                <c:pt idx="10">
                  <c:v>202853370.13999999</c:v>
                </c:pt>
                <c:pt idx="11">
                  <c:v>288760532.71999997</c:v>
                </c:pt>
                <c:pt idx="12">
                  <c:v>163703966.83000007</c:v>
                </c:pt>
                <c:pt idx="13">
                  <c:v>186331327.86999992</c:v>
                </c:pt>
                <c:pt idx="14">
                  <c:v>179356448.29000002</c:v>
                </c:pt>
                <c:pt idx="15">
                  <c:v>226526510.97000009</c:v>
                </c:pt>
                <c:pt idx="16">
                  <c:v>181648158.16</c:v>
                </c:pt>
                <c:pt idx="17">
                  <c:v>189773385.19000003</c:v>
                </c:pt>
                <c:pt idx="18">
                  <c:v>229911398.87000012</c:v>
                </c:pt>
                <c:pt idx="19">
                  <c:v>188599332.24999988</c:v>
                </c:pt>
                <c:pt idx="20">
                  <c:v>220847738.41999993</c:v>
                </c:pt>
                <c:pt idx="21">
                  <c:v>183261283.15000007</c:v>
                </c:pt>
                <c:pt idx="22">
                  <c:v>210162354.87</c:v>
                </c:pt>
                <c:pt idx="23">
                  <c:v>288078102.4800002</c:v>
                </c:pt>
                <c:pt idx="24">
                  <c:v>168894471.66000006</c:v>
                </c:pt>
                <c:pt idx="25">
                  <c:v>192063579.54000008</c:v>
                </c:pt>
                <c:pt idx="26">
                  <c:v>231509650.48999989</c:v>
                </c:pt>
                <c:pt idx="27">
                  <c:v>188920905.95000002</c:v>
                </c:pt>
                <c:pt idx="28">
                  <c:v>188766479.44999981</c:v>
                </c:pt>
                <c:pt idx="29">
                  <c:v>240610329.28999984</c:v>
                </c:pt>
                <c:pt idx="30">
                  <c:v>187509452.40000004</c:v>
                </c:pt>
                <c:pt idx="31">
                  <c:v>236850765.67999992</c:v>
                </c:pt>
                <c:pt idx="32">
                  <c:v>180645544.46999988</c:v>
                </c:pt>
                <c:pt idx="33">
                  <c:v>184361680.41999996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1-4ACD-AEB8-3EE157710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054848"/>
        <c:axId val="925060128"/>
      </c:lineChart>
      <c:catAx>
        <c:axId val="9250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60128"/>
        <c:crosses val="autoZero"/>
        <c:auto val="1"/>
        <c:lblAlgn val="ctr"/>
        <c:lblOffset val="100"/>
        <c:noMultiLvlLbl val="0"/>
      </c:catAx>
      <c:valAx>
        <c:axId val="9250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5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[Retail_Sales_Performance_Analysis.xlsx]average_cpi!PivotTable1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average_cpi!$B$3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average_cpi!$A$4:$A$42</c:f>
              <c:multiLvlStrCache>
                <c:ptCount val="34"/>
                <c:lvl>
                  <c:pt idx="0">
                    <c:v>&lt;2010-02-05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</c:lvl>
                <c:lvl>
                  <c:pt idx="0">
                    <c:v>&lt;2010-02-05</c:v>
                  </c:pt>
                  <c:pt idx="1">
                    <c:v>2010</c:v>
                  </c:pt>
                  <c:pt idx="12">
                    <c:v>2011</c:v>
                  </c:pt>
                  <c:pt idx="24">
                    <c:v>2012</c:v>
                  </c:pt>
                </c:lvl>
              </c:multiLvlStrCache>
            </c:multiLvlStrRef>
          </c:cat>
          <c:val>
            <c:numRef>
              <c:f>average_cpi!$B$4:$B$42</c:f>
              <c:numCache>
                <c:formatCode>General</c:formatCode>
                <c:ptCount val="34"/>
                <c:pt idx="1">
                  <c:v>167.83445894722217</c:v>
                </c:pt>
                <c:pt idx="2">
                  <c:v>167.93084604666666</c:v>
                </c:pt>
                <c:pt idx="3">
                  <c:v>167.67843653466656</c:v>
                </c:pt>
                <c:pt idx="4">
                  <c:v>167.64175760166657</c:v>
                </c:pt>
                <c:pt idx="5">
                  <c:v>168.00468784555557</c:v>
                </c:pt>
                <c:pt idx="6">
                  <c:v>168.0016328866667</c:v>
                </c:pt>
                <c:pt idx="7">
                  <c:v>168.21188598833319</c:v>
                </c:pt>
                <c:pt idx="8">
                  <c:v>168.25502435777764</c:v>
                </c:pt>
                <c:pt idx="9">
                  <c:v>168.45366635511127</c:v>
                </c:pt>
                <c:pt idx="10">
                  <c:v>168.60145969666655</c:v>
                </c:pt>
                <c:pt idx="11">
                  <c:v>168.45927036133315</c:v>
                </c:pt>
                <c:pt idx="12">
                  <c:v>168.7918179705556</c:v>
                </c:pt>
                <c:pt idx="13">
                  <c:v>169.59003489555556</c:v>
                </c:pt>
                <c:pt idx="14">
                  <c:v>170.32388762722226</c:v>
                </c:pt>
                <c:pt idx="15">
                  <c:v>171.00080471155573</c:v>
                </c:pt>
                <c:pt idx="16">
                  <c:v>171.37699613666678</c:v>
                </c:pt>
                <c:pt idx="17">
                  <c:v>171.22678387333337</c:v>
                </c:pt>
                <c:pt idx="18">
                  <c:v>171.57253515999997</c:v>
                </c:pt>
                <c:pt idx="19">
                  <c:v>171.89483304611113</c:v>
                </c:pt>
                <c:pt idx="20">
                  <c:v>172.25424076444438</c:v>
                </c:pt>
                <c:pt idx="21">
                  <c:v>172.90965323055568</c:v>
                </c:pt>
                <c:pt idx="22">
                  <c:v>173.2585092883333</c:v>
                </c:pt>
                <c:pt idx="23">
                  <c:v>173.74985266577772</c:v>
                </c:pt>
                <c:pt idx="24">
                  <c:v>174.26765621333325</c:v>
                </c:pt>
                <c:pt idx="25">
                  <c:v>174.61834906166661</c:v>
                </c:pt>
                <c:pt idx="26">
                  <c:v>175.14154476311097</c:v>
                </c:pt>
                <c:pt idx="27">
                  <c:v>175.49664275999996</c:v>
                </c:pt>
                <c:pt idx="28">
                  <c:v>175.61543855833332</c:v>
                </c:pt>
                <c:pt idx="29">
                  <c:v>175.60377487866654</c:v>
                </c:pt>
                <c:pt idx="30">
                  <c:v>175.6671836866667</c:v>
                </c:pt>
                <c:pt idx="31">
                  <c:v>175.77507910977766</c:v>
                </c:pt>
                <c:pt idx="32">
                  <c:v>176.18521006166671</c:v>
                </c:pt>
                <c:pt idx="33">
                  <c:v>176.61091546111106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D-4B4B-A258-8280678E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784479"/>
        <c:axId val="661804159"/>
      </c:lineChart>
      <c:catAx>
        <c:axId val="66178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804159"/>
        <c:crosses val="autoZero"/>
        <c:auto val="1"/>
        <c:lblAlgn val="ctr"/>
        <c:lblOffset val="100"/>
        <c:noMultiLvlLbl val="0"/>
      </c:catAx>
      <c:valAx>
        <c:axId val="66180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8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[Retail_Sales_Performance_Analysis.xlsx]CPI quarters!PivotTable1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'CPI quarters'!$B$3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'CPI quarters'!$A$4:$A$21</c:f>
              <c:multiLvlStrCache>
                <c:ptCount val="13"/>
                <c:lvl>
                  <c:pt idx="0">
                    <c:v>&lt;2010-02-05</c:v>
                  </c:pt>
                  <c:pt idx="1">
                    <c:v>Qtr1</c:v>
                  </c:pt>
                  <c:pt idx="2">
                    <c:v>Qtr2</c:v>
                  </c:pt>
                  <c:pt idx="3">
                    <c:v>Qtr3</c:v>
                  </c:pt>
                  <c:pt idx="4">
                    <c:v>Qtr4</c:v>
                  </c:pt>
                  <c:pt idx="5">
                    <c:v>Qtr1</c:v>
                  </c:pt>
                  <c:pt idx="6">
                    <c:v>Qtr2</c:v>
                  </c:pt>
                  <c:pt idx="7">
                    <c:v>Qtr3</c:v>
                  </c:pt>
                  <c:pt idx="8">
                    <c:v>Qtr4</c:v>
                  </c:pt>
                  <c:pt idx="9">
                    <c:v>Qtr1</c:v>
                  </c:pt>
                  <c:pt idx="10">
                    <c:v>Qtr2</c:v>
                  </c:pt>
                  <c:pt idx="11">
                    <c:v>Qtr3</c:v>
                  </c:pt>
                  <c:pt idx="12">
                    <c:v>Qtr4</c:v>
                  </c:pt>
                </c:lvl>
                <c:lvl>
                  <c:pt idx="0">
                    <c:v>&lt;2010-02-05</c:v>
                  </c:pt>
                  <c:pt idx="1">
                    <c:v>2010</c:v>
                  </c:pt>
                  <c:pt idx="5">
                    <c:v>2011</c:v>
                  </c:pt>
                  <c:pt idx="9">
                    <c:v>2012</c:v>
                  </c:pt>
                </c:lvl>
              </c:multiLvlStrCache>
            </c:multiLvlStrRef>
          </c:cat>
          <c:val>
            <c:numRef>
              <c:f>'CPI quarters'!$B$4:$B$21</c:f>
              <c:numCache>
                <c:formatCode>General</c:formatCode>
                <c:ptCount val="13"/>
                <c:pt idx="1">
                  <c:v>167.88265249694447</c:v>
                </c:pt>
                <c:pt idx="2">
                  <c:v>167.7675357278633</c:v>
                </c:pt>
                <c:pt idx="3">
                  <c:v>168.14429275521366</c:v>
                </c:pt>
                <c:pt idx="4">
                  <c:v>168.49789445492056</c:v>
                </c:pt>
                <c:pt idx="5">
                  <c:v>169.56858016444454</c:v>
                </c:pt>
                <c:pt idx="6">
                  <c:v>171.18608796906022</c:v>
                </c:pt>
                <c:pt idx="7">
                  <c:v>171.90808655761924</c:v>
                </c:pt>
                <c:pt idx="8">
                  <c:v>173.34014718495703</c:v>
                </c:pt>
                <c:pt idx="9">
                  <c:v>174.71167268581198</c:v>
                </c:pt>
                <c:pt idx="10">
                  <c:v>175.57439997435873</c:v>
                </c:pt>
                <c:pt idx="11">
                  <c:v>175.86807465709413</c:v>
                </c:pt>
                <c:pt idx="12">
                  <c:v>176.61091546111106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4-42C4-9668-ADEBE7E72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114415"/>
        <c:axId val="1613606127"/>
      </c:barChart>
      <c:catAx>
        <c:axId val="167311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06127"/>
        <c:crosses val="autoZero"/>
        <c:auto val="1"/>
        <c:lblAlgn val="ctr"/>
        <c:lblOffset val="100"/>
        <c:noMultiLvlLbl val="0"/>
      </c:catAx>
      <c:valAx>
        <c:axId val="16136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11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[Retail_Sales_Performance_Analysis.xlsx]unemployment!PivotTable1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unemployment!$B$3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unemployment!$A$4:$A$50</c:f>
              <c:strCach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(blank)</c:v>
                </c:pt>
              </c:strCache>
            </c:strRef>
          </c:cat>
          <c:val>
            <c:numRef>
              <c:f>unemployment!$B$4:$B$50</c:f>
              <c:numCache>
                <c:formatCode>General</c:formatCode>
                <c:ptCount val="46"/>
                <c:pt idx="0">
                  <c:v>1088.2900000000002</c:v>
                </c:pt>
                <c:pt idx="1">
                  <c:v>1090.2100000000014</c:v>
                </c:pt>
                <c:pt idx="2">
                  <c:v>1026.3089999999991</c:v>
                </c:pt>
                <c:pt idx="3">
                  <c:v>852.95100000000048</c:v>
                </c:pt>
                <c:pt idx="4">
                  <c:v>900.24299999999903</c:v>
                </c:pt>
                <c:pt idx="5">
                  <c:v>944.78700000000049</c:v>
                </c:pt>
                <c:pt idx="6">
                  <c:v>1227.76</c:v>
                </c:pt>
                <c:pt idx="7">
                  <c:v>871.13400000000047</c:v>
                </c:pt>
                <c:pt idx="8">
                  <c:v>872.28300000000024</c:v>
                </c:pt>
                <c:pt idx="9">
                  <c:v>1195.9040000000007</c:v>
                </c:pt>
                <c:pt idx="10">
                  <c:v>1026.3089999999991</c:v>
                </c:pt>
                <c:pt idx="11">
                  <c:v>1875.656999999997</c:v>
                </c:pt>
                <c:pt idx="12">
                  <c:v>1001.2610000000011</c:v>
                </c:pt>
                <c:pt idx="13">
                  <c:v>1236.7709999999984</c:v>
                </c:pt>
                <c:pt idx="14">
                  <c:v>1143.4639999999999</c:v>
                </c:pt>
                <c:pt idx="15">
                  <c:v>926.35299999999938</c:v>
                </c:pt>
                <c:pt idx="16">
                  <c:v>936.5650000000004</c:v>
                </c:pt>
                <c:pt idx="17">
                  <c:v>1263.8770000000025</c:v>
                </c:pt>
                <c:pt idx="18">
                  <c:v>1143.4639999999999</c:v>
                </c:pt>
                <c:pt idx="19">
                  <c:v>1054.1119999999992</c:v>
                </c:pt>
                <c:pt idx="20">
                  <c:v>1090.2100000000014</c:v>
                </c:pt>
                <c:pt idx="21">
                  <c:v>1153.9200000000003</c:v>
                </c:pt>
                <c:pt idx="22">
                  <c:v>685.82999999999902</c:v>
                </c:pt>
                <c:pt idx="23">
                  <c:v>1207.9229999999973</c:v>
                </c:pt>
                <c:pt idx="24">
                  <c:v>1054.1119999999992</c:v>
                </c:pt>
                <c:pt idx="25">
                  <c:v>1125.7059999999992</c:v>
                </c:pt>
                <c:pt idx="26">
                  <c:v>1144.2500000000011</c:v>
                </c:pt>
                <c:pt idx="27">
                  <c:v>1875.656999999997</c:v>
                </c:pt>
                <c:pt idx="28">
                  <c:v>1402.3130000000035</c:v>
                </c:pt>
                <c:pt idx="29">
                  <c:v>1090.2100000000014</c:v>
                </c:pt>
                <c:pt idx="30">
                  <c:v>1090.2100000000014</c:v>
                </c:pt>
                <c:pt idx="31">
                  <c:v>1227.76</c:v>
                </c:pt>
                <c:pt idx="32">
                  <c:v>1220.2409999999982</c:v>
                </c:pt>
                <c:pt idx="33">
                  <c:v>1420.6770000000015</c:v>
                </c:pt>
                <c:pt idx="34">
                  <c:v>1256.7659999999973</c:v>
                </c:pt>
                <c:pt idx="35">
                  <c:v>1125.2740000000015</c:v>
                </c:pt>
                <c:pt idx="36">
                  <c:v>1125.2740000000015</c:v>
                </c:pt>
                <c:pt idx="37">
                  <c:v>1875.656999999997</c:v>
                </c:pt>
                <c:pt idx="38">
                  <c:v>1125.2740000000015</c:v>
                </c:pt>
                <c:pt idx="39">
                  <c:v>685.82999999999902</c:v>
                </c:pt>
                <c:pt idx="40">
                  <c:v>997.19300000000078</c:v>
                </c:pt>
                <c:pt idx="41">
                  <c:v>1195.9040000000007</c:v>
                </c:pt>
                <c:pt idx="42">
                  <c:v>1420.6770000000015</c:v>
                </c:pt>
                <c:pt idx="43">
                  <c:v>963.19399999999894</c:v>
                </c:pt>
                <c:pt idx="44">
                  <c:v>1236.7709999999984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6-4B12-A586-E4EAE2B81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723231"/>
        <c:axId val="10849967"/>
      </c:barChart>
      <c:catAx>
        <c:axId val="23572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967"/>
        <c:crosses val="autoZero"/>
        <c:auto val="1"/>
        <c:lblAlgn val="ctr"/>
        <c:lblOffset val="100"/>
        <c:noMultiLvlLbl val="0"/>
      </c:catAx>
      <c:valAx>
        <c:axId val="108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72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581026</xdr:colOff>
      <xdr:row>4</xdr:row>
      <xdr:rowOff>85726</xdr:rowOff>
    </xdr:from>
    <xdr:to>
      <xdr:col>19</xdr:col>
      <xdr:colOff>590550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82EE2D-9A5A-4FD5-0624-E2DA63207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104774</xdr:colOff>
      <xdr:row>14</xdr:row>
      <xdr:rowOff>52387</xdr:rowOff>
    </xdr:from>
    <xdr:to>
      <xdr:col>15</xdr:col>
      <xdr:colOff>590549</xdr:colOff>
      <xdr:row>28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BFD92F-F912-DA18-0934-282CD8050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7</xdr:row>
      <xdr:rowOff>176212</xdr:rowOff>
    </xdr:from>
    <xdr:to>
      <xdr:col>14</xdr:col>
      <xdr:colOff>38100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343EE-E73B-734A-B965-3E68059BA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161924</xdr:colOff>
      <xdr:row>14</xdr:row>
      <xdr:rowOff>52387</xdr:rowOff>
    </xdr:from>
    <xdr:to>
      <xdr:col>14</xdr:col>
      <xdr:colOff>485775</xdr:colOff>
      <xdr:row>28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CADE7E-67FC-1C37-80C9-6F660B956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Bartram" refreshedDate="46190.624905555553" createdVersion="8" refreshedVersion="8" minRefreshableVersion="3" recordCount="6435" xr:uid="{C77D5FFB-EB25-4BCD-A785-B9962CE1F79A}">
  <cacheSource type="worksheet">
    <worksheetSource name="walmart_sales"/>
  </cacheSource>
  <cacheFields count="8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/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Bartram" refreshedDate="46196.86212928241" createdVersion="8" refreshedVersion="8" minRefreshableVersion="3" recordCount="6436" xr:uid="{7F1705D2-9DA7-4AFA-8303-9AF8C86782BE}">
  <cacheSource type="worksheet">
    <worksheetSource ref="A1:H1048576" sheet="clean_data"/>
  </cacheSource>
  <cacheFields count="11">
    <cacheField name="Store" numFmtId="0">
      <sharedItems containsString="0" containsBlank="1" containsNumber="1" containsInteger="1" minValue="1" maxValue="45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m/>
      </sharedItems>
    </cacheField>
    <cacheField name="Date" numFmtId="0">
      <sharedItems containsNonDate="0" containsDate="1" containsString="0" containsBlank="1" minDate="2010-02-05T00:00:00" maxDate="2012-10-27T00:00:00" count="144">
        <d v="2010-02-05T00:00:00"/>
        <d v="2010-02-12T00:00:00"/>
        <d v="2010-02-19T00:00:00"/>
        <d v="2010-02-26T00:00:00"/>
        <d v="2010-03-05T00:00:00"/>
        <d v="2010-03-12T00:00:00"/>
        <d v="2010-03-19T00:00:00"/>
        <d v="2010-03-26T00:00:00"/>
        <d v="2010-04-02T00:00:00"/>
        <d v="2010-04-09T00:00:00"/>
        <d v="2010-04-16T00:00:00"/>
        <d v="2010-04-23T00:00:00"/>
        <d v="2010-04-30T00:00:00"/>
        <d v="2010-05-07T00:00:00"/>
        <d v="2010-05-14T00:00:00"/>
        <d v="2010-05-21T00:00:00"/>
        <d v="2010-05-28T00:00:00"/>
        <d v="2010-06-04T00:00:00"/>
        <d v="2010-06-11T00:00:00"/>
        <d v="2010-06-18T00:00:00"/>
        <d v="2010-06-25T00:00:00"/>
        <d v="2010-07-02T00:00:00"/>
        <d v="2010-07-09T00:00:00"/>
        <d v="2010-07-16T00:00:00"/>
        <d v="2010-07-23T00:00:00"/>
        <d v="2010-07-30T00:00:00"/>
        <d v="2010-08-06T00:00:00"/>
        <d v="2010-08-13T00:00:00"/>
        <d v="2010-08-20T00:00:00"/>
        <d v="2010-08-27T00:00:00"/>
        <d v="2010-09-03T00:00:00"/>
        <d v="2010-09-10T00:00:00"/>
        <d v="2010-09-17T00:00:00"/>
        <d v="2010-09-24T00:00:00"/>
        <d v="2010-10-01T00:00:00"/>
        <d v="2010-10-08T00:00:00"/>
        <d v="2010-10-15T00:00:00"/>
        <d v="2010-10-22T00:00:00"/>
        <d v="2010-10-29T00:00:00"/>
        <d v="2010-11-05T00:00:00"/>
        <d v="2010-11-12T00:00:00"/>
        <d v="2010-11-19T00:00:00"/>
        <d v="2010-11-26T00:00:00"/>
        <d v="2010-12-03T00:00:00"/>
        <d v="2010-12-10T00:00:00"/>
        <d v="2010-12-17T00:00:00"/>
        <d v="2010-12-24T00:00:00"/>
        <d v="2010-12-31T00:00:00"/>
        <d v="2011-01-07T00:00:00"/>
        <d v="2011-01-14T00:00:00"/>
        <d v="2011-01-21T00:00:00"/>
        <d v="2011-01-28T00:00:00"/>
        <d v="2011-02-04T00:00:00"/>
        <d v="2011-02-11T00:00:00"/>
        <d v="2011-02-18T00:00:00"/>
        <d v="2011-02-25T00:00:00"/>
        <d v="2011-03-04T00:00:00"/>
        <d v="2011-03-11T00:00:00"/>
        <d v="2011-03-18T00:00:00"/>
        <d v="2011-03-25T00:00:00"/>
        <d v="2011-04-01T00:00:00"/>
        <d v="2011-04-08T00:00:00"/>
        <d v="2011-04-15T00:00:00"/>
        <d v="2011-04-22T00:00:00"/>
        <d v="2011-04-29T00:00:00"/>
        <d v="2011-05-06T00:00:00"/>
        <d v="2011-05-13T00:00:00"/>
        <d v="2011-05-20T00:00:00"/>
        <d v="2011-05-27T00:00:00"/>
        <d v="2011-06-03T00:00:00"/>
        <d v="2011-06-10T00:00:00"/>
        <d v="2011-06-17T00:00:00"/>
        <d v="2011-06-24T00:00:00"/>
        <d v="2011-07-01T00:00:00"/>
        <d v="2011-07-08T00:00:00"/>
        <d v="2011-07-15T00:00:00"/>
        <d v="2011-07-22T00:00:00"/>
        <d v="2011-07-29T00:00:00"/>
        <d v="2011-08-05T00:00:00"/>
        <d v="2011-08-12T00:00:00"/>
        <d v="2011-08-19T00:00:00"/>
        <d v="2011-08-26T00:00:00"/>
        <d v="2011-09-02T00:00:00"/>
        <d v="2011-09-09T00:00:00"/>
        <d v="2011-09-16T00:00:00"/>
        <d v="2011-09-23T00:00:00"/>
        <d v="2011-09-30T00:00:00"/>
        <d v="2011-10-07T00:00:00"/>
        <d v="2011-10-14T00:00:00"/>
        <d v="2011-10-21T00:00:00"/>
        <d v="2011-10-28T00:00:00"/>
        <d v="2011-11-04T00:00:00"/>
        <d v="2011-11-11T00:00:00"/>
        <d v="2011-11-18T00:00:00"/>
        <d v="2011-11-25T00:00:00"/>
        <d v="2011-12-02T00:00:00"/>
        <d v="2011-12-09T00:00:00"/>
        <d v="2011-12-16T00:00:00"/>
        <d v="2011-12-23T00:00:00"/>
        <d v="2011-12-30T00:00:00"/>
        <d v="2012-01-06T00:00:00"/>
        <d v="2012-01-13T00:00:00"/>
        <d v="2012-01-20T00:00:00"/>
        <d v="2012-01-27T00:00:00"/>
        <d v="2012-02-03T00:00:00"/>
        <d v="2012-02-10T00:00:00"/>
        <d v="2012-02-17T00:00:00"/>
        <d v="2012-02-24T00:00:00"/>
        <d v="2012-03-02T00:00:00"/>
        <d v="2012-03-09T00:00:00"/>
        <d v="2012-03-16T00:00:00"/>
        <d v="2012-03-23T00:00:00"/>
        <d v="2012-03-30T00:00:00"/>
        <d v="2012-04-06T00:00:00"/>
        <d v="2012-04-13T00:00:00"/>
        <d v="2012-04-20T00:00:00"/>
        <d v="2012-04-27T00:00:00"/>
        <d v="2012-05-04T00:00:00"/>
        <d v="2012-05-11T00:00:00"/>
        <d v="2012-05-18T00:00:00"/>
        <d v="2012-05-25T00:00:00"/>
        <d v="2012-06-01T00:00:00"/>
        <d v="2012-06-08T00:00:00"/>
        <d v="2012-06-15T00:00:00"/>
        <d v="2012-06-22T00:00:00"/>
        <d v="2012-06-29T00:00:00"/>
        <d v="2012-07-06T00:00:00"/>
        <d v="2012-07-13T00:00:00"/>
        <d v="2012-07-20T00:00:00"/>
        <d v="2012-07-27T00:00:00"/>
        <d v="2012-08-03T00:00:00"/>
        <d v="2012-08-10T00:00:00"/>
        <d v="2012-08-17T00:00:00"/>
        <d v="2012-08-24T00:00:00"/>
        <d v="2012-08-31T00:00:00"/>
        <d v="2012-09-07T00:00:00"/>
        <d v="2012-09-14T00:00:00"/>
        <d v="2012-09-21T00:00:00"/>
        <d v="2012-09-28T00:00:00"/>
        <d v="2012-10-05T00:00:00"/>
        <d v="2012-10-12T00:00:00"/>
        <d v="2012-10-19T00:00:00"/>
        <d v="2012-10-26T00:00:00"/>
        <m/>
      </sharedItems>
      <fieldGroup par="10"/>
    </cacheField>
    <cacheField name="Weekly_Sales" numFmtId="0">
      <sharedItems containsString="0" containsBlank="1" containsNumber="1" minValue="209986.25" maxValue="3818686.45"/>
    </cacheField>
    <cacheField name="Holiday_Flag" numFmtId="0">
      <sharedItems containsString="0" containsBlank="1" containsNumber="1" containsInteger="1" minValue="0" maxValue="1" count="3">
        <n v="0"/>
        <n v="1"/>
        <m/>
      </sharedItems>
    </cacheField>
    <cacheField name="Temperature" numFmtId="0">
      <sharedItems containsString="0" containsBlank="1" containsNumber="1" minValue="-2.06" maxValue="100.14"/>
    </cacheField>
    <cacheField name="Fuel_Price" numFmtId="0">
      <sharedItems containsString="0" containsBlank="1" containsNumber="1" minValue="2.472" maxValue="4.468"/>
    </cacheField>
    <cacheField name="CPI" numFmtId="0">
      <sharedItems containsString="0" containsBlank="1" containsNumber="1" minValue="126.06399999999999" maxValue="227.23280679999999"/>
    </cacheField>
    <cacheField name="Unemployment" numFmtId="0">
      <sharedItems containsString="0" containsBlank="1" containsNumber="1" minValue="3.879" maxValue="14.313000000000001"/>
    </cacheField>
    <cacheField name="Months (Date)" numFmtId="0" databaseField="0">
      <fieldGroup base="1">
        <rangePr groupBy="months" startDate="2010-02-05T00:00:00" endDate="2012-10-27T00:00:00"/>
        <groupItems count="14">
          <s v="&lt;2010-02-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2-10-27"/>
        </groupItems>
      </fieldGroup>
    </cacheField>
    <cacheField name="Quarters (Date)" numFmtId="0" databaseField="0">
      <fieldGroup base="1">
        <rangePr groupBy="quarters" startDate="2010-02-05T00:00:00" endDate="2012-10-27T00:00:00"/>
        <groupItems count="6">
          <s v="&lt;2010-02-05"/>
          <s v="Qtr1"/>
          <s v="Qtr2"/>
          <s v="Qtr3"/>
          <s v="Qtr4"/>
          <s v="&gt;2012-10-27"/>
        </groupItems>
      </fieldGroup>
    </cacheField>
    <cacheField name="Years (Date)" numFmtId="0" databaseField="0">
      <fieldGroup base="1">
        <rangePr groupBy="years" startDate="2010-02-05T00:00:00" endDate="2012-10-27T00:00:00"/>
        <groupItems count="5">
          <s v="&lt;2010-02-05"/>
          <s v="2010"/>
          <s v="2011"/>
          <s v="2012"/>
          <s v="&gt;2012-10-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d v="2010-02-05T00:00:00"/>
    <n v="1643690.9"/>
    <n v="0"/>
    <n v="42.31"/>
    <n v="2.5720000000000001"/>
    <n v="211.0963582"/>
    <n v="8.1059999999999999"/>
  </r>
  <r>
    <x v="0"/>
    <d v="2010-02-12T00:00:00"/>
    <n v="1641957.44"/>
    <n v="1"/>
    <n v="38.51"/>
    <n v="2.548"/>
    <n v="211.2421698"/>
    <n v="8.1059999999999999"/>
  </r>
  <r>
    <x v="0"/>
    <d v="2010-02-19T00:00:00"/>
    <n v="1611968.17"/>
    <n v="0"/>
    <n v="39.93"/>
    <n v="2.5139999999999998"/>
    <n v="211.2891429"/>
    <n v="8.1059999999999999"/>
  </r>
  <r>
    <x v="0"/>
    <d v="2010-02-26T00:00:00"/>
    <n v="1409727.59"/>
    <n v="0"/>
    <n v="46.63"/>
    <n v="2.5609999999999999"/>
    <n v="211.31964289999999"/>
    <n v="8.1059999999999999"/>
  </r>
  <r>
    <x v="0"/>
    <d v="2010-03-05T00:00:00"/>
    <n v="1554806.68"/>
    <n v="0"/>
    <n v="46.5"/>
    <n v="2.625"/>
    <n v="211.35014290000001"/>
    <n v="8.1059999999999999"/>
  </r>
  <r>
    <x v="0"/>
    <d v="2010-03-12T00:00:00"/>
    <n v="1439541.59"/>
    <n v="0"/>
    <n v="57.79"/>
    <n v="2.6669999999999998"/>
    <n v="211.3806429"/>
    <n v="8.1059999999999999"/>
  </r>
  <r>
    <x v="0"/>
    <d v="2010-03-19T00:00:00"/>
    <n v="1472515.79"/>
    <n v="0"/>
    <n v="54.58"/>
    <n v="2.72"/>
    <n v="211.21563499999999"/>
    <n v="8.1059999999999999"/>
  </r>
  <r>
    <x v="0"/>
    <d v="2010-03-26T00:00:00"/>
    <n v="1404429.92"/>
    <n v="0"/>
    <n v="51.45"/>
    <n v="2.7320000000000002"/>
    <n v="211.01804240000001"/>
    <n v="8.1059999999999999"/>
  </r>
  <r>
    <x v="0"/>
    <d v="2010-04-02T00:00:00"/>
    <n v="1594968.28"/>
    <n v="0"/>
    <n v="62.27"/>
    <n v="2.7189999999999999"/>
    <n v="210.8204499"/>
    <n v="7.8079999999999998"/>
  </r>
  <r>
    <x v="0"/>
    <d v="2010-04-09T00:00:00"/>
    <n v="1545418.53"/>
    <n v="0"/>
    <n v="65.86"/>
    <n v="2.77"/>
    <n v="210.62285739999999"/>
    <n v="7.8079999999999998"/>
  </r>
  <r>
    <x v="0"/>
    <d v="2010-04-16T00:00:00"/>
    <n v="1466058.28"/>
    <n v="0"/>
    <n v="66.319999999999993"/>
    <n v="2.8079999999999998"/>
    <n v="210.48869999999999"/>
    <n v="7.8079999999999998"/>
  </r>
  <r>
    <x v="0"/>
    <d v="2010-04-23T00:00:00"/>
    <n v="1391256.12"/>
    <n v="0"/>
    <n v="64.84"/>
    <n v="2.7949999999999999"/>
    <n v="210.43912280000001"/>
    <n v="7.8079999999999998"/>
  </r>
  <r>
    <x v="0"/>
    <d v="2010-04-30T00:00:00"/>
    <n v="1425100.71"/>
    <n v="0"/>
    <n v="67.41"/>
    <n v="2.78"/>
    <n v="210.38954559999999"/>
    <n v="7.8079999999999998"/>
  </r>
  <r>
    <x v="0"/>
    <d v="2010-05-07T00:00:00"/>
    <n v="1603955.12"/>
    <n v="0"/>
    <n v="72.55"/>
    <n v="2.835"/>
    <n v="210.3399684"/>
    <n v="7.8079999999999998"/>
  </r>
  <r>
    <x v="0"/>
    <d v="2010-05-14T00:00:00"/>
    <n v="1494251.5"/>
    <n v="0"/>
    <n v="74.78"/>
    <n v="2.8540000000000001"/>
    <n v="210.33742609999999"/>
    <n v="7.8079999999999998"/>
  </r>
  <r>
    <x v="0"/>
    <d v="2010-05-21T00:00:00"/>
    <n v="1399662.07"/>
    <n v="0"/>
    <n v="76.44"/>
    <n v="2.8260000000000001"/>
    <n v="210.61709339999999"/>
    <n v="7.8079999999999998"/>
  </r>
  <r>
    <x v="0"/>
    <d v="2010-05-28T00:00:00"/>
    <n v="1432069.95"/>
    <n v="0"/>
    <n v="80.44"/>
    <n v="2.7589999999999999"/>
    <n v="210.89676059999999"/>
    <n v="7.8079999999999998"/>
  </r>
  <r>
    <x v="0"/>
    <d v="2010-06-04T00:00:00"/>
    <n v="1615524.71"/>
    <n v="0"/>
    <n v="80.69"/>
    <n v="2.7050000000000001"/>
    <n v="211.1764278"/>
    <n v="7.8079999999999998"/>
  </r>
  <r>
    <x v="0"/>
    <d v="2010-06-11T00:00:00"/>
    <n v="1542561.09"/>
    <n v="0"/>
    <n v="80.430000000000007"/>
    <n v="2.6680000000000001"/>
    <n v="211.4560951"/>
    <n v="7.8079999999999998"/>
  </r>
  <r>
    <x v="0"/>
    <d v="2010-06-18T00:00:00"/>
    <n v="1503284.06"/>
    <n v="0"/>
    <n v="84.11"/>
    <n v="2.637"/>
    <n v="211.45377189999999"/>
    <n v="7.8079999999999998"/>
  </r>
  <r>
    <x v="0"/>
    <d v="2010-06-25T00:00:00"/>
    <n v="1422711.6"/>
    <n v="0"/>
    <n v="84.34"/>
    <n v="2.653"/>
    <n v="211.33865259999999"/>
    <n v="7.8079999999999998"/>
  </r>
  <r>
    <x v="0"/>
    <d v="2010-07-02T00:00:00"/>
    <n v="1492418.14"/>
    <n v="0"/>
    <n v="80.91"/>
    <n v="2.669"/>
    <n v="211.22353330000001"/>
    <n v="7.7869999999999999"/>
  </r>
  <r>
    <x v="0"/>
    <d v="2010-07-09T00:00:00"/>
    <n v="1546074.18"/>
    <n v="0"/>
    <n v="80.48"/>
    <n v="2.6419999999999999"/>
    <n v="211.10841400000001"/>
    <n v="7.7869999999999999"/>
  </r>
  <r>
    <x v="0"/>
    <d v="2010-07-16T00:00:00"/>
    <n v="1448938.92"/>
    <n v="0"/>
    <n v="83.15"/>
    <n v="2.6230000000000002"/>
    <n v="211.10038539999999"/>
    <n v="7.7869999999999999"/>
  </r>
  <r>
    <x v="0"/>
    <d v="2010-07-23T00:00:00"/>
    <n v="1385065.2"/>
    <n v="0"/>
    <n v="83.36"/>
    <n v="2.6080000000000001"/>
    <n v="211.2351443"/>
    <n v="7.7869999999999999"/>
  </r>
  <r>
    <x v="0"/>
    <d v="2010-07-30T00:00:00"/>
    <n v="1371986.6"/>
    <n v="0"/>
    <n v="81.84"/>
    <n v="2.64"/>
    <n v="211.36990320000001"/>
    <n v="7.7869999999999999"/>
  </r>
  <r>
    <x v="0"/>
    <d v="2010-08-06T00:00:00"/>
    <n v="1605491.78"/>
    <n v="0"/>
    <n v="87.16"/>
    <n v="2.6269999999999998"/>
    <n v="211.50466209999999"/>
    <n v="7.7869999999999999"/>
  </r>
  <r>
    <x v="0"/>
    <d v="2010-08-13T00:00:00"/>
    <n v="1508237.76"/>
    <n v="0"/>
    <n v="87"/>
    <n v="2.6920000000000002"/>
    <n v="211.63942109999999"/>
    <n v="7.7869999999999999"/>
  </r>
  <r>
    <x v="0"/>
    <d v="2010-08-20T00:00:00"/>
    <n v="1513080.49"/>
    <n v="0"/>
    <n v="86.65"/>
    <n v="2.6640000000000001"/>
    <n v="211.60336330000001"/>
    <n v="7.7869999999999999"/>
  </r>
  <r>
    <x v="0"/>
    <d v="2010-08-27T00:00:00"/>
    <n v="1449142.92"/>
    <n v="0"/>
    <n v="85.22"/>
    <n v="2.6190000000000002"/>
    <n v="211.5673056"/>
    <n v="7.7869999999999999"/>
  </r>
  <r>
    <x v="0"/>
    <d v="2010-09-03T00:00:00"/>
    <n v="1540163.53"/>
    <n v="0"/>
    <n v="81.209999999999994"/>
    <n v="2.577"/>
    <n v="211.53124790000001"/>
    <n v="7.7869999999999999"/>
  </r>
  <r>
    <x v="0"/>
    <d v="2010-09-10T00:00:00"/>
    <n v="1507460.69"/>
    <n v="1"/>
    <n v="78.69"/>
    <n v="2.5649999999999999"/>
    <n v="211.4951902"/>
    <n v="7.7869999999999999"/>
  </r>
  <r>
    <x v="0"/>
    <d v="2010-09-17T00:00:00"/>
    <n v="1430378.67"/>
    <n v="0"/>
    <n v="82.11"/>
    <n v="2.5819999999999999"/>
    <n v="211.52245959999999"/>
    <n v="7.7869999999999999"/>
  </r>
  <r>
    <x v="0"/>
    <d v="2010-09-24T00:00:00"/>
    <n v="1351791.03"/>
    <n v="0"/>
    <n v="80.94"/>
    <n v="2.6240000000000001"/>
    <n v="211.5972246"/>
    <n v="7.7869999999999999"/>
  </r>
  <r>
    <x v="0"/>
    <d v="2010-10-01T00:00:00"/>
    <n v="1453329.5"/>
    <n v="0"/>
    <n v="71.89"/>
    <n v="2.6030000000000002"/>
    <n v="211.6719895"/>
    <n v="7.8380000000000001"/>
  </r>
  <r>
    <x v="0"/>
    <d v="2010-10-08T00:00:00"/>
    <n v="1508239.93"/>
    <n v="0"/>
    <n v="63.93"/>
    <n v="2.633"/>
    <n v="211.74675439999999"/>
    <n v="7.8380000000000001"/>
  </r>
  <r>
    <x v="0"/>
    <d v="2010-10-15T00:00:00"/>
    <n v="1459409.1"/>
    <n v="0"/>
    <n v="67.180000000000007"/>
    <n v="2.72"/>
    <n v="211.81374360000001"/>
    <n v="7.8380000000000001"/>
  </r>
  <r>
    <x v="0"/>
    <d v="2010-10-22T00:00:00"/>
    <n v="1345454"/>
    <n v="0"/>
    <n v="69.86"/>
    <n v="2.7250000000000001"/>
    <n v="211.8612937"/>
    <n v="7.8380000000000001"/>
  </r>
  <r>
    <x v="0"/>
    <d v="2010-10-29T00:00:00"/>
    <n v="1384209.22"/>
    <n v="0"/>
    <n v="69.64"/>
    <n v="2.7160000000000002"/>
    <n v="211.9088438"/>
    <n v="7.8380000000000001"/>
  </r>
  <r>
    <x v="0"/>
    <d v="2010-11-05T00:00:00"/>
    <n v="1551659.28"/>
    <n v="0"/>
    <n v="58.74"/>
    <n v="2.6890000000000001"/>
    <n v="211.95639389999999"/>
    <n v="7.8380000000000001"/>
  </r>
  <r>
    <x v="0"/>
    <d v="2010-11-12T00:00:00"/>
    <n v="1494479.49"/>
    <n v="0"/>
    <n v="59.61"/>
    <n v="2.7280000000000002"/>
    <n v="212.00394399999999"/>
    <n v="7.8380000000000001"/>
  </r>
  <r>
    <x v="0"/>
    <d v="2010-11-19T00:00:00"/>
    <n v="1483784.18"/>
    <n v="0"/>
    <n v="51.41"/>
    <n v="2.7709999999999999"/>
    <n v="211.8896737"/>
    <n v="7.8380000000000001"/>
  </r>
  <r>
    <x v="0"/>
    <d v="2010-11-26T00:00:00"/>
    <n v="1955624.11"/>
    <n v="1"/>
    <n v="64.52"/>
    <n v="2.7349999999999999"/>
    <n v="211.74843329999999"/>
    <n v="7.8380000000000001"/>
  </r>
  <r>
    <x v="0"/>
    <d v="2010-12-03T00:00:00"/>
    <n v="1548033.78"/>
    <n v="0"/>
    <n v="49.27"/>
    <n v="2.7080000000000002"/>
    <n v="211.607193"/>
    <n v="7.8380000000000001"/>
  </r>
  <r>
    <x v="0"/>
    <d v="2010-12-10T00:00:00"/>
    <n v="1682614.26"/>
    <n v="0"/>
    <n v="46.33"/>
    <n v="2.843"/>
    <n v="211.46595260000001"/>
    <n v="7.8380000000000001"/>
  </r>
  <r>
    <x v="0"/>
    <d v="2010-12-17T00:00:00"/>
    <n v="1891034.93"/>
    <n v="0"/>
    <n v="49.84"/>
    <n v="2.8690000000000002"/>
    <n v="211.40531240000001"/>
    <n v="7.8380000000000001"/>
  </r>
  <r>
    <x v="0"/>
    <d v="2010-12-24T00:00:00"/>
    <n v="2387950.2000000002"/>
    <n v="0"/>
    <n v="52.33"/>
    <n v="2.8860000000000001"/>
    <n v="211.40512219999999"/>
    <n v="7.8380000000000001"/>
  </r>
  <r>
    <x v="0"/>
    <d v="2010-12-31T00:00:00"/>
    <n v="1367320.01"/>
    <n v="1"/>
    <n v="48.43"/>
    <n v="2.9430000000000001"/>
    <n v="211.4049321"/>
    <n v="7.8380000000000001"/>
  </r>
  <r>
    <x v="0"/>
    <d v="2011-01-07T00:00:00"/>
    <n v="1444732.28"/>
    <n v="0"/>
    <n v="48.27"/>
    <n v="2.976"/>
    <n v="211.4047419"/>
    <n v="7.742"/>
  </r>
  <r>
    <x v="0"/>
    <d v="2011-01-14T00:00:00"/>
    <n v="1391013.96"/>
    <n v="0"/>
    <n v="35.4"/>
    <n v="2.9830000000000001"/>
    <n v="211.45741090000001"/>
    <n v="7.742"/>
  </r>
  <r>
    <x v="0"/>
    <d v="2011-01-21T00:00:00"/>
    <n v="1327405.42"/>
    <n v="0"/>
    <n v="44.04"/>
    <n v="3.016"/>
    <n v="211.82723429999999"/>
    <n v="7.742"/>
  </r>
  <r>
    <x v="0"/>
    <d v="2011-01-28T00:00:00"/>
    <n v="1316899.31"/>
    <n v="0"/>
    <n v="43.83"/>
    <n v="3.01"/>
    <n v="212.19705769999999"/>
    <n v="7.742"/>
  </r>
  <r>
    <x v="0"/>
    <d v="2011-02-04T00:00:00"/>
    <n v="1606629.58"/>
    <n v="0"/>
    <n v="42.27"/>
    <n v="2.9889999999999999"/>
    <n v="212.56688120000001"/>
    <n v="7.742"/>
  </r>
  <r>
    <x v="0"/>
    <d v="2011-02-11T00:00:00"/>
    <n v="1649614.93"/>
    <n v="1"/>
    <n v="36.39"/>
    <n v="3.0219999999999998"/>
    <n v="212.93670460000001"/>
    <n v="7.742"/>
  </r>
  <r>
    <x v="0"/>
    <d v="2011-02-18T00:00:00"/>
    <n v="1686842.78"/>
    <n v="0"/>
    <n v="57.36"/>
    <n v="3.0449999999999999"/>
    <n v="213.24788530000001"/>
    <n v="7.742"/>
  </r>
  <r>
    <x v="0"/>
    <d v="2011-02-25T00:00:00"/>
    <n v="1456800.28"/>
    <n v="0"/>
    <n v="62.9"/>
    <n v="3.0649999999999999"/>
    <n v="213.53560899999999"/>
    <n v="7.742"/>
  </r>
  <r>
    <x v="0"/>
    <d v="2011-03-04T00:00:00"/>
    <n v="1636263.41"/>
    <n v="0"/>
    <n v="59.58"/>
    <n v="3.2879999999999998"/>
    <n v="213.82333270000001"/>
    <n v="7.742"/>
  </r>
  <r>
    <x v="0"/>
    <d v="2011-03-11T00:00:00"/>
    <n v="1553191.63"/>
    <n v="0"/>
    <n v="53.56"/>
    <n v="3.4590000000000001"/>
    <n v="214.1110564"/>
    <n v="7.742"/>
  </r>
  <r>
    <x v="0"/>
    <d v="2011-03-18T00:00:00"/>
    <n v="1576818.06"/>
    <n v="0"/>
    <n v="62.76"/>
    <n v="3.488"/>
    <n v="214.36271139999999"/>
    <n v="7.742"/>
  </r>
  <r>
    <x v="0"/>
    <d v="2011-03-25T00:00:00"/>
    <n v="1541102.38"/>
    <n v="0"/>
    <n v="69.97"/>
    <n v="3.4729999999999999"/>
    <n v="214.59993890000001"/>
    <n v="7.742"/>
  </r>
  <r>
    <x v="0"/>
    <d v="2011-04-01T00:00:00"/>
    <n v="1495064.75"/>
    <n v="0"/>
    <n v="59.17"/>
    <n v="3.524"/>
    <n v="214.8371664"/>
    <n v="7.6820000000000004"/>
  </r>
  <r>
    <x v="0"/>
    <d v="2011-04-08T00:00:00"/>
    <n v="1614259.35"/>
    <n v="0"/>
    <n v="67.84"/>
    <n v="3.6219999999999999"/>
    <n v="215.07439389999999"/>
    <n v="7.6820000000000004"/>
  </r>
  <r>
    <x v="0"/>
    <d v="2011-04-15T00:00:00"/>
    <n v="1559889"/>
    <n v="0"/>
    <n v="71.27"/>
    <n v="3.7429999999999999"/>
    <n v="215.29185609999999"/>
    <n v="7.6820000000000004"/>
  </r>
  <r>
    <x v="0"/>
    <d v="2011-04-22T00:00:00"/>
    <n v="1564819.81"/>
    <n v="0"/>
    <n v="72.989999999999995"/>
    <n v="3.8069999999999999"/>
    <n v="215.4599053"/>
    <n v="7.6820000000000004"/>
  </r>
  <r>
    <x v="0"/>
    <d v="2011-04-29T00:00:00"/>
    <n v="1455090.69"/>
    <n v="0"/>
    <n v="72.03"/>
    <n v="3.81"/>
    <n v="215.62795439999999"/>
    <n v="7.6820000000000004"/>
  </r>
  <r>
    <x v="0"/>
    <d v="2011-05-06T00:00:00"/>
    <n v="1629391.28"/>
    <n v="0"/>
    <n v="64.61"/>
    <n v="3.9060000000000001"/>
    <n v="215.79600350000001"/>
    <n v="7.6820000000000004"/>
  </r>
  <r>
    <x v="0"/>
    <d v="2011-05-13T00:00:00"/>
    <n v="1604775.58"/>
    <n v="0"/>
    <n v="75.64"/>
    <n v="3.899"/>
    <n v="215.9640526"/>
    <n v="7.6820000000000004"/>
  </r>
  <r>
    <x v="0"/>
    <d v="2011-05-20T00:00:00"/>
    <n v="1428218.27"/>
    <n v="0"/>
    <n v="67.63"/>
    <n v="3.907"/>
    <n v="215.7339202"/>
    <n v="7.6820000000000004"/>
  </r>
  <r>
    <x v="0"/>
    <d v="2011-05-27T00:00:00"/>
    <n v="1466046.67"/>
    <n v="0"/>
    <n v="77.72"/>
    <n v="3.786"/>
    <n v="215.5037878"/>
    <n v="7.6820000000000004"/>
  </r>
  <r>
    <x v="0"/>
    <d v="2011-06-03T00:00:00"/>
    <n v="1635078.41"/>
    <n v="0"/>
    <n v="83"/>
    <n v="3.6989999999999998"/>
    <n v="215.2736553"/>
    <n v="7.6820000000000004"/>
  </r>
  <r>
    <x v="0"/>
    <d v="2011-06-10T00:00:00"/>
    <n v="1588948.32"/>
    <n v="0"/>
    <n v="83.13"/>
    <n v="3.6480000000000001"/>
    <n v="215.0435229"/>
    <n v="7.6820000000000004"/>
  </r>
  <r>
    <x v="0"/>
    <d v="2011-06-17T00:00:00"/>
    <n v="1532114.86"/>
    <n v="0"/>
    <n v="86.41"/>
    <n v="3.637"/>
    <n v="214.9980596"/>
    <n v="7.6820000000000004"/>
  </r>
  <r>
    <x v="0"/>
    <d v="2011-06-24T00:00:00"/>
    <n v="1438830.15"/>
    <n v="0"/>
    <n v="83.58"/>
    <n v="3.5939999999999999"/>
    <n v="215.0910982"/>
    <n v="7.6820000000000004"/>
  </r>
  <r>
    <x v="0"/>
    <d v="2011-07-01T00:00:00"/>
    <n v="1488538.09"/>
    <n v="0"/>
    <n v="85.55"/>
    <n v="3.524"/>
    <n v="215.1841368"/>
    <n v="7.9619999999999997"/>
  </r>
  <r>
    <x v="0"/>
    <d v="2011-07-08T00:00:00"/>
    <n v="1534849.64"/>
    <n v="0"/>
    <n v="85.83"/>
    <n v="3.48"/>
    <n v="215.2771754"/>
    <n v="7.9619999999999997"/>
  </r>
  <r>
    <x v="0"/>
    <d v="2011-07-15T00:00:00"/>
    <n v="1455119.97"/>
    <n v="0"/>
    <n v="88.54"/>
    <n v="3.5750000000000002"/>
    <n v="215.36110869999999"/>
    <n v="7.9619999999999997"/>
  </r>
  <r>
    <x v="0"/>
    <d v="2011-07-22T00:00:00"/>
    <n v="1396926.82"/>
    <n v="0"/>
    <n v="85.77"/>
    <n v="3.6509999999999998"/>
    <n v="215.42227840000001"/>
    <n v="7.9619999999999997"/>
  </r>
  <r>
    <x v="0"/>
    <d v="2011-07-29T00:00:00"/>
    <n v="1352219.79"/>
    <n v="0"/>
    <n v="86.83"/>
    <n v="3.6819999999999999"/>
    <n v="215.4834482"/>
    <n v="7.9619999999999997"/>
  </r>
  <r>
    <x v="0"/>
    <d v="2011-08-05T00:00:00"/>
    <n v="1624383.75"/>
    <n v="0"/>
    <n v="91.65"/>
    <n v="3.6840000000000002"/>
    <n v="215.54461800000001"/>
    <n v="7.9619999999999997"/>
  </r>
  <r>
    <x v="0"/>
    <d v="2011-08-12T00:00:00"/>
    <n v="1525147.09"/>
    <n v="0"/>
    <n v="90.76"/>
    <n v="3.6379999999999999"/>
    <n v="215.6057878"/>
    <n v="7.9619999999999997"/>
  </r>
  <r>
    <x v="0"/>
    <d v="2011-08-19T00:00:00"/>
    <n v="1530761.43"/>
    <n v="0"/>
    <n v="89.94"/>
    <n v="3.5539999999999998"/>
    <n v="215.66931070000001"/>
    <n v="7.9619999999999997"/>
  </r>
  <r>
    <x v="0"/>
    <d v="2011-08-26T00:00:00"/>
    <n v="1464693.46"/>
    <n v="0"/>
    <n v="87.96"/>
    <n v="3.5230000000000001"/>
    <n v="215.73322580000001"/>
    <n v="7.9619999999999997"/>
  </r>
  <r>
    <x v="0"/>
    <d v="2011-09-02T00:00:00"/>
    <n v="1550229.22"/>
    <n v="0"/>
    <n v="87.83"/>
    <n v="3.5329999999999999"/>
    <n v="215.79714089999999"/>
    <n v="7.9619999999999997"/>
  </r>
  <r>
    <x v="0"/>
    <d v="2011-09-09T00:00:00"/>
    <n v="1540471.24"/>
    <n v="1"/>
    <n v="76"/>
    <n v="3.5459999999999998"/>
    <n v="215.86105599999999"/>
    <n v="7.9619999999999997"/>
  </r>
  <r>
    <x v="0"/>
    <d v="2011-09-16T00:00:00"/>
    <n v="1514259.78"/>
    <n v="0"/>
    <n v="79.94"/>
    <n v="3.5259999999999998"/>
    <n v="216.0410526"/>
    <n v="7.9619999999999997"/>
  </r>
  <r>
    <x v="0"/>
    <d v="2011-09-23T00:00:00"/>
    <n v="1380020.27"/>
    <n v="0"/>
    <n v="75.8"/>
    <n v="3.4670000000000001"/>
    <n v="216.37582459999999"/>
    <n v="7.9619999999999997"/>
  </r>
  <r>
    <x v="0"/>
    <d v="2011-09-30T00:00:00"/>
    <n v="1394561.83"/>
    <n v="0"/>
    <n v="79.69"/>
    <n v="3.355"/>
    <n v="216.71059650000001"/>
    <n v="7.9619999999999997"/>
  </r>
  <r>
    <x v="0"/>
    <d v="2011-10-07T00:00:00"/>
    <n v="1630989.95"/>
    <n v="0"/>
    <n v="69.31"/>
    <n v="3.2850000000000001"/>
    <n v="217.0453684"/>
    <n v="7.8659999999999997"/>
  </r>
  <r>
    <x v="0"/>
    <d v="2011-10-14T00:00:00"/>
    <n v="1493525.93"/>
    <n v="0"/>
    <n v="71.739999999999995"/>
    <n v="3.274"/>
    <n v="217.35527329999999"/>
    <n v="7.8659999999999997"/>
  </r>
  <r>
    <x v="0"/>
    <d v="2011-10-21T00:00:00"/>
    <n v="1502562.78"/>
    <n v="0"/>
    <n v="63.71"/>
    <n v="3.3530000000000002"/>
    <n v="217.51597620000001"/>
    <n v="7.8659999999999997"/>
  </r>
  <r>
    <x v="0"/>
    <d v="2011-10-28T00:00:00"/>
    <n v="1445249.09"/>
    <n v="0"/>
    <n v="66.569999999999993"/>
    <n v="3.3719999999999999"/>
    <n v="217.6766791"/>
    <n v="7.8659999999999997"/>
  </r>
  <r>
    <x v="0"/>
    <d v="2011-11-04T00:00:00"/>
    <n v="1697229.58"/>
    <n v="0"/>
    <n v="54.98"/>
    <n v="3.3319999999999999"/>
    <n v="217.83738199999999"/>
    <n v="7.8659999999999997"/>
  </r>
  <r>
    <x v="0"/>
    <d v="2011-11-11T00:00:00"/>
    <n v="1594938.89"/>
    <n v="0"/>
    <n v="59.11"/>
    <n v="3.2970000000000002"/>
    <n v="217.99808490000001"/>
    <n v="7.8659999999999997"/>
  </r>
  <r>
    <x v="0"/>
    <d v="2011-11-18T00:00:00"/>
    <n v="1539483.7"/>
    <n v="0"/>
    <n v="62.25"/>
    <n v="3.3079999999999998"/>
    <n v="218.2205088"/>
    <n v="7.8659999999999997"/>
  </r>
  <r>
    <x v="0"/>
    <d v="2011-11-25T00:00:00"/>
    <n v="2033320.66"/>
    <n v="1"/>
    <n v="60.14"/>
    <n v="3.2360000000000002"/>
    <n v="218.4676211"/>
    <n v="7.8659999999999997"/>
  </r>
  <r>
    <x v="0"/>
    <d v="2011-12-02T00:00:00"/>
    <n v="1584083.95"/>
    <n v="0"/>
    <n v="48.91"/>
    <n v="3.1720000000000002"/>
    <n v="218.71473330000001"/>
    <n v="7.8659999999999997"/>
  </r>
  <r>
    <x v="0"/>
    <d v="2011-12-09T00:00:00"/>
    <n v="1799682.38"/>
    <n v="0"/>
    <n v="43.93"/>
    <n v="3.1579999999999999"/>
    <n v="218.9618456"/>
    <n v="7.8659999999999997"/>
  </r>
  <r>
    <x v="0"/>
    <d v="2011-12-16T00:00:00"/>
    <n v="1881176.67"/>
    <n v="0"/>
    <n v="51.63"/>
    <n v="3.1589999999999998"/>
    <n v="219.17945330000001"/>
    <n v="7.8659999999999997"/>
  </r>
  <r>
    <x v="0"/>
    <d v="2011-12-23T00:00:00"/>
    <n v="2270188.9900000002"/>
    <n v="0"/>
    <n v="47.96"/>
    <n v="3.1120000000000001"/>
    <n v="219.35772159999999"/>
    <n v="7.8659999999999997"/>
  </r>
  <r>
    <x v="0"/>
    <d v="2011-12-30T00:00:00"/>
    <n v="1497462.72"/>
    <n v="1"/>
    <n v="44.55"/>
    <n v="3.129"/>
    <n v="219.53598980000001"/>
    <n v="7.8659999999999997"/>
  </r>
  <r>
    <x v="0"/>
    <d v="2012-01-06T00:00:00"/>
    <n v="1550369.92"/>
    <n v="0"/>
    <n v="49.01"/>
    <n v="3.157"/>
    <n v="219.7142581"/>
    <n v="7.3479999999999999"/>
  </r>
  <r>
    <x v="0"/>
    <d v="2012-01-13T00:00:00"/>
    <n v="1459601.17"/>
    <n v="0"/>
    <n v="48.53"/>
    <n v="3.2610000000000001"/>
    <n v="219.89252629999999"/>
    <n v="7.3479999999999999"/>
  </r>
  <r>
    <x v="0"/>
    <d v="2012-01-20T00:00:00"/>
    <n v="1394393.84"/>
    <n v="0"/>
    <n v="54.11"/>
    <n v="3.2679999999999998"/>
    <n v="219.98568929999999"/>
    <n v="7.3479999999999999"/>
  </r>
  <r>
    <x v="0"/>
    <d v="2012-01-27T00:00:00"/>
    <n v="1319325.5900000001"/>
    <n v="0"/>
    <n v="54.26"/>
    <n v="3.29"/>
    <n v="220.07885229999999"/>
    <n v="7.3479999999999999"/>
  </r>
  <r>
    <x v="0"/>
    <d v="2012-02-03T00:00:00"/>
    <n v="1636339.65"/>
    <n v="0"/>
    <n v="56.55"/>
    <n v="3.36"/>
    <n v="220.1720153"/>
    <n v="7.3479999999999999"/>
  </r>
  <r>
    <x v="0"/>
    <d v="2012-02-10T00:00:00"/>
    <n v="1802477.43"/>
    <n v="1"/>
    <n v="48.02"/>
    <n v="3.4089999999999998"/>
    <n v="220.2651783"/>
    <n v="7.3479999999999999"/>
  </r>
  <r>
    <x v="0"/>
    <d v="2012-02-17T00:00:00"/>
    <n v="1819870"/>
    <n v="0"/>
    <n v="45.32"/>
    <n v="3.51"/>
    <n v="220.42575859999999"/>
    <n v="7.3479999999999999"/>
  </r>
  <r>
    <x v="0"/>
    <d v="2012-02-24T00:00:00"/>
    <n v="1539387.83"/>
    <n v="0"/>
    <n v="57.25"/>
    <n v="3.5550000000000002"/>
    <n v="220.63690199999999"/>
    <n v="7.3479999999999999"/>
  </r>
  <r>
    <x v="0"/>
    <d v="2012-03-02T00:00:00"/>
    <n v="1688420.76"/>
    <n v="0"/>
    <n v="60.96"/>
    <n v="3.63"/>
    <n v="220.84804539999999"/>
    <n v="7.3479999999999999"/>
  </r>
  <r>
    <x v="0"/>
    <d v="2012-03-09T00:00:00"/>
    <n v="1675431.16"/>
    <n v="0"/>
    <n v="58.76"/>
    <n v="3.669"/>
    <n v="221.05918869999999"/>
    <n v="7.3479999999999999"/>
  </r>
  <r>
    <x v="0"/>
    <d v="2012-03-16T00:00:00"/>
    <n v="1677472.78"/>
    <n v="0"/>
    <n v="64.739999999999995"/>
    <n v="3.734"/>
    <n v="221.21181319999999"/>
    <n v="7.3479999999999999"/>
  </r>
  <r>
    <x v="0"/>
    <d v="2012-03-23T00:00:00"/>
    <n v="1511068.07"/>
    <n v="0"/>
    <n v="65.930000000000007"/>
    <n v="3.7869999999999999"/>
    <n v="221.28641260000001"/>
    <n v="7.3479999999999999"/>
  </r>
  <r>
    <x v="0"/>
    <d v="2012-03-30T00:00:00"/>
    <n v="1649604.63"/>
    <n v="0"/>
    <n v="67.61"/>
    <n v="3.8450000000000002"/>
    <n v="221.36101189999999"/>
    <n v="7.3479999999999999"/>
  </r>
  <r>
    <x v="0"/>
    <d v="2012-04-06T00:00:00"/>
    <n v="1899676.88"/>
    <n v="0"/>
    <n v="70.430000000000007"/>
    <n v="3.891"/>
    <n v="221.43561120000001"/>
    <n v="7.1429999999999998"/>
  </r>
  <r>
    <x v="0"/>
    <d v="2012-04-13T00:00:00"/>
    <n v="1621031.7"/>
    <n v="0"/>
    <n v="69.069999999999993"/>
    <n v="3.891"/>
    <n v="221.5102105"/>
    <n v="7.1429999999999998"/>
  </r>
  <r>
    <x v="0"/>
    <d v="2012-04-20T00:00:00"/>
    <n v="1521577.87"/>
    <n v="0"/>
    <n v="66.760000000000005"/>
    <n v="3.8769999999999998"/>
    <n v="221.56407369999999"/>
    <n v="7.1429999999999998"/>
  </r>
  <r>
    <x v="0"/>
    <d v="2012-04-27T00:00:00"/>
    <n v="1468928.37"/>
    <n v="0"/>
    <n v="67.23"/>
    <n v="3.8140000000000001"/>
    <n v="221.6179368"/>
    <n v="7.1429999999999998"/>
  </r>
  <r>
    <x v="0"/>
    <d v="2012-05-04T00:00:00"/>
    <n v="1684519.99"/>
    <n v="0"/>
    <n v="75.55"/>
    <n v="3.7490000000000001"/>
    <n v="221.67179999999999"/>
    <n v="7.1429999999999998"/>
  </r>
  <r>
    <x v="0"/>
    <d v="2012-05-11T00:00:00"/>
    <n v="1611096.05"/>
    <n v="0"/>
    <n v="73.77"/>
    <n v="3.6880000000000002"/>
    <n v="221.72566320000001"/>
    <n v="7.1429999999999998"/>
  </r>
  <r>
    <x v="0"/>
    <d v="2012-05-18T00:00:00"/>
    <n v="1595901.87"/>
    <n v="0"/>
    <n v="70.33"/>
    <n v="3.63"/>
    <n v="221.74267399999999"/>
    <n v="7.1429999999999998"/>
  </r>
  <r>
    <x v="0"/>
    <d v="2012-05-25T00:00:00"/>
    <n v="1555444.55"/>
    <n v="0"/>
    <n v="77.22"/>
    <n v="3.5609999999999999"/>
    <n v="221.744944"/>
    <n v="7.1429999999999998"/>
  </r>
  <r>
    <x v="0"/>
    <d v="2012-06-01T00:00:00"/>
    <n v="1624477.58"/>
    <n v="0"/>
    <n v="77.95"/>
    <n v="3.5009999999999999"/>
    <n v="221.74721389999999"/>
    <n v="7.1429999999999998"/>
  </r>
  <r>
    <x v="0"/>
    <d v="2012-06-08T00:00:00"/>
    <n v="1697230.96"/>
    <n v="0"/>
    <n v="78.3"/>
    <n v="3.452"/>
    <n v="221.7494839"/>
    <n v="7.1429999999999998"/>
  </r>
  <r>
    <x v="0"/>
    <d v="2012-06-15T00:00:00"/>
    <n v="1630607"/>
    <n v="0"/>
    <n v="79.349999999999994"/>
    <n v="3.3929999999999998"/>
    <n v="221.76264209999999"/>
    <n v="7.1429999999999998"/>
  </r>
  <r>
    <x v="0"/>
    <d v="2012-06-22T00:00:00"/>
    <n v="1527845.81"/>
    <n v="0"/>
    <n v="78.39"/>
    <n v="3.3460000000000001"/>
    <n v="221.8030211"/>
    <n v="7.1429999999999998"/>
  </r>
  <r>
    <x v="0"/>
    <d v="2012-06-29T00:00:00"/>
    <n v="1540421.49"/>
    <n v="0"/>
    <n v="84.88"/>
    <n v="3.286"/>
    <n v="221.8434"/>
    <n v="7.1429999999999998"/>
  </r>
  <r>
    <x v="0"/>
    <d v="2012-07-06T00:00:00"/>
    <n v="1769854.16"/>
    <n v="0"/>
    <n v="81.569999999999993"/>
    <n v="3.2269999999999999"/>
    <n v="221.88377890000001"/>
    <n v="6.9080000000000004"/>
  </r>
  <r>
    <x v="0"/>
    <d v="2012-07-13T00:00:00"/>
    <n v="1527014.04"/>
    <n v="0"/>
    <n v="77.12"/>
    <n v="3.2559999999999998"/>
    <n v="221.92415790000001"/>
    <n v="6.9080000000000004"/>
  </r>
  <r>
    <x v="0"/>
    <d v="2012-07-20T00:00:00"/>
    <n v="1497954.76"/>
    <n v="0"/>
    <n v="80.42"/>
    <n v="3.3109999999999999"/>
    <n v="221.93272669999999"/>
    <n v="6.9080000000000004"/>
  </r>
  <r>
    <x v="0"/>
    <d v="2012-07-27T00:00:00"/>
    <n v="1439123.71"/>
    <n v="0"/>
    <n v="82.66"/>
    <n v="3.407"/>
    <n v="221.9412954"/>
    <n v="6.9080000000000004"/>
  </r>
  <r>
    <x v="0"/>
    <d v="2012-08-03T00:00:00"/>
    <n v="1631135.79"/>
    <n v="0"/>
    <n v="86.11"/>
    <n v="3.4169999999999998"/>
    <n v="221.94986420000001"/>
    <n v="6.9080000000000004"/>
  </r>
  <r>
    <x v="0"/>
    <d v="2012-08-10T00:00:00"/>
    <n v="1592409.97"/>
    <n v="0"/>
    <n v="85.05"/>
    <n v="3.4940000000000002"/>
    <n v="221.95843289999999"/>
    <n v="6.9080000000000004"/>
  </r>
  <r>
    <x v="0"/>
    <d v="2012-08-17T00:00:00"/>
    <n v="1597868.05"/>
    <n v="0"/>
    <n v="84.85"/>
    <n v="3.5710000000000002"/>
    <n v="222.0384109"/>
    <n v="6.9080000000000004"/>
  </r>
  <r>
    <x v="0"/>
    <d v="2012-08-24T00:00:00"/>
    <n v="1494122.38"/>
    <n v="0"/>
    <n v="77.66"/>
    <n v="3.62"/>
    <n v="222.17194570000001"/>
    <n v="6.9080000000000004"/>
  </r>
  <r>
    <x v="0"/>
    <d v="2012-08-31T00:00:00"/>
    <n v="1582083.4"/>
    <n v="0"/>
    <n v="80.489999999999995"/>
    <n v="3.6379999999999999"/>
    <n v="222.30548049999999"/>
    <n v="6.9080000000000004"/>
  </r>
  <r>
    <x v="0"/>
    <d v="2012-09-07T00:00:00"/>
    <n v="1661767.33"/>
    <n v="1"/>
    <n v="83.96"/>
    <n v="3.73"/>
    <n v="222.43901529999999"/>
    <n v="6.9080000000000004"/>
  </r>
  <r>
    <x v="0"/>
    <d v="2012-09-14T00:00:00"/>
    <n v="1517428.87"/>
    <n v="0"/>
    <n v="74.97"/>
    <n v="3.7170000000000001"/>
    <n v="222.58201930000001"/>
    <n v="6.9080000000000004"/>
  </r>
  <r>
    <x v="0"/>
    <d v="2012-09-21T00:00:00"/>
    <n v="1506126.06"/>
    <n v="0"/>
    <n v="69.87"/>
    <n v="3.7210000000000001"/>
    <n v="222.78183859999999"/>
    <n v="6.9080000000000004"/>
  </r>
  <r>
    <x v="0"/>
    <d v="2012-09-28T00:00:00"/>
    <n v="1437059.26"/>
    <n v="0"/>
    <n v="76.08"/>
    <n v="3.6659999999999999"/>
    <n v="222.98165789999999"/>
    <n v="6.9080000000000004"/>
  </r>
  <r>
    <x v="0"/>
    <d v="2012-10-05T00:00:00"/>
    <n v="1670785.97"/>
    <n v="0"/>
    <n v="68.55"/>
    <n v="3.617"/>
    <n v="223.18147719999999"/>
    <n v="6.5730000000000004"/>
  </r>
  <r>
    <x v="0"/>
    <d v="2012-10-12T00:00:00"/>
    <n v="1573072.81"/>
    <n v="0"/>
    <n v="62.99"/>
    <n v="3.601"/>
    <n v="223.38129649999999"/>
    <n v="6.5730000000000004"/>
  </r>
  <r>
    <x v="0"/>
    <d v="2012-10-19T00:00:00"/>
    <n v="1508068.77"/>
    <n v="0"/>
    <n v="67.97"/>
    <n v="3.5939999999999999"/>
    <n v="223.42572329999999"/>
    <n v="6.5730000000000004"/>
  </r>
  <r>
    <x v="0"/>
    <d v="2012-10-26T00:00:00"/>
    <n v="1493659.74"/>
    <n v="0"/>
    <n v="69.16"/>
    <n v="3.5059999999999998"/>
    <n v="223.44425129999999"/>
    <n v="6.5730000000000004"/>
  </r>
  <r>
    <x v="1"/>
    <d v="2010-02-05T00:00:00"/>
    <n v="2136989.46"/>
    <n v="0"/>
    <n v="40.19"/>
    <n v="2.5720000000000001"/>
    <n v="210.7526053"/>
    <n v="8.3239999999999998"/>
  </r>
  <r>
    <x v="1"/>
    <d v="2010-02-12T00:00:00"/>
    <n v="2137809.5"/>
    <n v="1"/>
    <n v="38.49"/>
    <n v="2.548"/>
    <n v="210.89799350000001"/>
    <n v="8.3239999999999998"/>
  </r>
  <r>
    <x v="1"/>
    <d v="2010-02-19T00:00:00"/>
    <n v="2124451.54"/>
    <n v="0"/>
    <n v="39.69"/>
    <n v="2.5139999999999998"/>
    <n v="210.94516049999999"/>
    <n v="8.3239999999999998"/>
  </r>
  <r>
    <x v="1"/>
    <d v="2010-02-26T00:00:00"/>
    <n v="1865097.27"/>
    <n v="0"/>
    <n v="46.1"/>
    <n v="2.5609999999999999"/>
    <n v="210.9759573"/>
    <n v="8.3239999999999998"/>
  </r>
  <r>
    <x v="1"/>
    <d v="2010-03-05T00:00:00"/>
    <n v="1991013.13"/>
    <n v="0"/>
    <n v="47.17"/>
    <n v="2.625"/>
    <n v="211.00675419999999"/>
    <n v="8.3239999999999998"/>
  </r>
  <r>
    <x v="1"/>
    <d v="2010-03-12T00:00:00"/>
    <n v="1990483.78"/>
    <n v="0"/>
    <n v="57.56"/>
    <n v="2.6669999999999998"/>
    <n v="211.03755100000001"/>
    <n v="8.3239999999999998"/>
  </r>
  <r>
    <x v="1"/>
    <d v="2010-03-19T00:00:00"/>
    <n v="1946070.88"/>
    <n v="0"/>
    <n v="54.52"/>
    <n v="2.72"/>
    <n v="210.8733316"/>
    <n v="8.3239999999999998"/>
  </r>
  <r>
    <x v="1"/>
    <d v="2010-03-26T00:00:00"/>
    <n v="1750197.81"/>
    <n v="0"/>
    <n v="51.26"/>
    <n v="2.7320000000000002"/>
    <n v="210.67660950000001"/>
    <n v="8.3239999999999998"/>
  </r>
  <r>
    <x v="1"/>
    <d v="2010-04-02T00:00:00"/>
    <n v="2066187.72"/>
    <n v="0"/>
    <n v="63.27"/>
    <n v="2.7189999999999999"/>
    <n v="210.4798874"/>
    <n v="8.1999999999999993"/>
  </r>
  <r>
    <x v="1"/>
    <d v="2010-04-09T00:00:00"/>
    <n v="1954689.21"/>
    <n v="0"/>
    <n v="65.41"/>
    <n v="2.77"/>
    <n v="210.28316530000001"/>
    <n v="8.1999999999999993"/>
  </r>
  <r>
    <x v="1"/>
    <d v="2010-04-16T00:00:00"/>
    <n v="1874957.94"/>
    <n v="0"/>
    <n v="68.069999999999993"/>
    <n v="2.8079999999999998"/>
    <n v="210.1495463"/>
    <n v="8.1999999999999993"/>
  </r>
  <r>
    <x v="1"/>
    <d v="2010-04-23T00:00:00"/>
    <n v="1821990.93"/>
    <n v="0"/>
    <n v="65.11"/>
    <n v="2.7949999999999999"/>
    <n v="210.10006480000001"/>
    <n v="8.1999999999999993"/>
  </r>
  <r>
    <x v="1"/>
    <d v="2010-04-30T00:00:00"/>
    <n v="1802450.29"/>
    <n v="0"/>
    <n v="66.98"/>
    <n v="2.78"/>
    <n v="210.0505833"/>
    <n v="8.1999999999999993"/>
  </r>
  <r>
    <x v="1"/>
    <d v="2010-05-07T00:00:00"/>
    <n v="2042581.71"/>
    <n v="0"/>
    <n v="71.28"/>
    <n v="2.835"/>
    <n v="210.00110179999999"/>
    <n v="8.1999999999999993"/>
  </r>
  <r>
    <x v="1"/>
    <d v="2010-05-14T00:00:00"/>
    <n v="1880752.36"/>
    <n v="0"/>
    <n v="73.31"/>
    <n v="2.8540000000000001"/>
    <n v="209.9984585"/>
    <n v="8.1999999999999993"/>
  </r>
  <r>
    <x v="1"/>
    <d v="2010-05-21T00:00:00"/>
    <n v="1896937.1"/>
    <n v="0"/>
    <n v="74.83"/>
    <n v="2.8260000000000001"/>
    <n v="210.27684429999999"/>
    <n v="8.1999999999999993"/>
  </r>
  <r>
    <x v="1"/>
    <d v="2010-05-28T00:00:00"/>
    <n v="1957113.89"/>
    <n v="0"/>
    <n v="81.13"/>
    <n v="2.7589999999999999"/>
    <n v="210.55523009999999"/>
    <n v="8.1999999999999993"/>
  </r>
  <r>
    <x v="1"/>
    <d v="2010-06-04T00:00:00"/>
    <n v="2102539.9300000002"/>
    <n v="0"/>
    <n v="81.81"/>
    <n v="2.7050000000000001"/>
    <n v="210.83361600000001"/>
    <n v="8.1999999999999993"/>
  </r>
  <r>
    <x v="1"/>
    <d v="2010-06-11T00:00:00"/>
    <n v="2025538.76"/>
    <n v="0"/>
    <n v="83.4"/>
    <n v="2.6680000000000001"/>
    <n v="211.1120018"/>
    <n v="8.1999999999999993"/>
  </r>
  <r>
    <x v="1"/>
    <d v="2010-06-18T00:00:00"/>
    <n v="2001636.96"/>
    <n v="0"/>
    <n v="85.81"/>
    <n v="2.637"/>
    <n v="211.10965429999999"/>
    <n v="8.1999999999999993"/>
  </r>
  <r>
    <x v="1"/>
    <d v="2010-06-25T00:00:00"/>
    <n v="1939927.09"/>
    <n v="0"/>
    <n v="86.26"/>
    <n v="2.653"/>
    <n v="210.9950134"/>
    <n v="8.1999999999999993"/>
  </r>
  <r>
    <x v="1"/>
    <d v="2010-07-02T00:00:00"/>
    <n v="2003940.64"/>
    <n v="0"/>
    <n v="82.74"/>
    <n v="2.669"/>
    <n v="210.88037259999999"/>
    <n v="8.0990000000000002"/>
  </r>
  <r>
    <x v="1"/>
    <d v="2010-07-09T00:00:00"/>
    <n v="1880902.62"/>
    <n v="0"/>
    <n v="82.59"/>
    <n v="2.6419999999999999"/>
    <n v="210.7657317"/>
    <n v="8.0990000000000002"/>
  </r>
  <r>
    <x v="1"/>
    <d v="2010-07-16T00:00:00"/>
    <n v="1845879.79"/>
    <n v="0"/>
    <n v="85.32"/>
    <n v="2.6230000000000002"/>
    <n v="210.75779539999999"/>
    <n v="8.0990000000000002"/>
  </r>
  <r>
    <x v="1"/>
    <d v="2010-07-23T00:00:00"/>
    <n v="1781717.71"/>
    <n v="0"/>
    <n v="87.66"/>
    <n v="2.6080000000000001"/>
    <n v="210.89213190000001"/>
    <n v="8.0990000000000002"/>
  </r>
  <r>
    <x v="1"/>
    <d v="2010-07-30T00:00:00"/>
    <n v="1804246.16"/>
    <n v="0"/>
    <n v="83.49"/>
    <n v="2.64"/>
    <n v="211.0264684"/>
    <n v="8.0990000000000002"/>
  </r>
  <r>
    <x v="1"/>
    <d v="2010-08-06T00:00:00"/>
    <n v="1991909.98"/>
    <n v="0"/>
    <n v="89.53"/>
    <n v="2.6269999999999998"/>
    <n v="211.16080489999999"/>
    <n v="8.0990000000000002"/>
  </r>
  <r>
    <x v="1"/>
    <d v="2010-08-13T00:00:00"/>
    <n v="1895601.05"/>
    <n v="0"/>
    <n v="89.05"/>
    <n v="2.6920000000000002"/>
    <n v="211.29514130000001"/>
    <n v="8.0990000000000002"/>
  </r>
  <r>
    <x v="1"/>
    <d v="2010-08-20T00:00:00"/>
    <n v="1964335.23"/>
    <n v="0"/>
    <n v="88.7"/>
    <n v="2.6640000000000001"/>
    <n v="211.25965859999999"/>
    <n v="8.0990000000000002"/>
  </r>
  <r>
    <x v="1"/>
    <d v="2010-08-27T00:00:00"/>
    <n v="1863840.49"/>
    <n v="0"/>
    <n v="87.12"/>
    <n v="2.6190000000000002"/>
    <n v="211.22417590000001"/>
    <n v="8.0990000000000002"/>
  </r>
  <r>
    <x v="1"/>
    <d v="2010-09-03T00:00:00"/>
    <n v="1904608.09"/>
    <n v="0"/>
    <n v="81.83"/>
    <n v="2.577"/>
    <n v="211.18869309999999"/>
    <n v="8.0990000000000002"/>
  </r>
  <r>
    <x v="1"/>
    <d v="2010-09-10T00:00:00"/>
    <n v="1839128.83"/>
    <n v="1"/>
    <n v="79.09"/>
    <n v="2.5649999999999999"/>
    <n v="211.15321040000001"/>
    <n v="8.0990000000000002"/>
  </r>
  <r>
    <x v="1"/>
    <d v="2010-09-17T00:00:00"/>
    <n v="1793903.6"/>
    <n v="0"/>
    <n v="82.05"/>
    <n v="2.5819999999999999"/>
    <n v="211.18064150000001"/>
    <n v="8.0990000000000002"/>
  </r>
  <r>
    <x v="1"/>
    <d v="2010-09-24T00:00:00"/>
    <n v="1724557.22"/>
    <n v="0"/>
    <n v="81.790000000000006"/>
    <n v="2.6240000000000001"/>
    <n v="211.25525780000001"/>
    <n v="8.0990000000000002"/>
  </r>
  <r>
    <x v="1"/>
    <d v="2010-10-01T00:00:00"/>
    <n v="1827440.43"/>
    <n v="0"/>
    <n v="69.239999999999995"/>
    <n v="2.6030000000000002"/>
    <n v="211.32987420000001"/>
    <n v="8.1630000000000003"/>
  </r>
  <r>
    <x v="1"/>
    <d v="2010-10-08T00:00:00"/>
    <n v="1849921.44"/>
    <n v="0"/>
    <n v="63.19"/>
    <n v="2.633"/>
    <n v="211.4044906"/>
    <n v="8.1630000000000003"/>
  </r>
  <r>
    <x v="1"/>
    <d v="2010-10-15T00:00:00"/>
    <n v="1794355.49"/>
    <n v="0"/>
    <n v="65.8"/>
    <n v="2.72"/>
    <n v="211.47132859999999"/>
    <n v="8.1630000000000003"/>
  </r>
  <r>
    <x v="1"/>
    <d v="2010-10-22T00:00:00"/>
    <n v="1737947.64"/>
    <n v="0"/>
    <n v="68.5"/>
    <n v="2.7250000000000001"/>
    <n v="211.51872080000001"/>
    <n v="8.1630000000000003"/>
  </r>
  <r>
    <x v="1"/>
    <d v="2010-10-29T00:00:00"/>
    <n v="1802755.11"/>
    <n v="0"/>
    <n v="66.239999999999995"/>
    <n v="2.7160000000000002"/>
    <n v="211.5661131"/>
    <n v="8.1630000000000003"/>
  </r>
  <r>
    <x v="1"/>
    <d v="2010-11-05T00:00:00"/>
    <n v="1939061.41"/>
    <n v="0"/>
    <n v="57.85"/>
    <n v="2.6890000000000001"/>
    <n v="211.61350530000001"/>
    <n v="8.1630000000000003"/>
  </r>
  <r>
    <x v="1"/>
    <d v="2010-11-12T00:00:00"/>
    <n v="1916812.74"/>
    <n v="0"/>
    <n v="59.69"/>
    <n v="2.7280000000000002"/>
    <n v="211.6608975"/>
    <n v="8.1630000000000003"/>
  </r>
  <r>
    <x v="1"/>
    <d v="2010-11-19T00:00:00"/>
    <n v="1956739.17"/>
    <n v="0"/>
    <n v="50.81"/>
    <n v="2.7709999999999999"/>
    <n v="211.54703040000001"/>
    <n v="8.1630000000000003"/>
  </r>
  <r>
    <x v="1"/>
    <d v="2010-11-26T00:00:00"/>
    <n v="2658725.29"/>
    <n v="1"/>
    <n v="62.98"/>
    <n v="2.7349999999999999"/>
    <n v="211.40628670000001"/>
    <n v="8.1630000000000003"/>
  </r>
  <r>
    <x v="1"/>
    <d v="2010-12-03T00:00:00"/>
    <n v="2015781.27"/>
    <n v="0"/>
    <n v="49.33"/>
    <n v="2.7080000000000002"/>
    <n v="211.26554300000001"/>
    <n v="8.1630000000000003"/>
  </r>
  <r>
    <x v="1"/>
    <d v="2010-12-10T00:00:00"/>
    <n v="2378726.5499999998"/>
    <n v="0"/>
    <n v="45.5"/>
    <n v="2.843"/>
    <n v="211.12479930000001"/>
    <n v="8.1630000000000003"/>
  </r>
  <r>
    <x v="1"/>
    <d v="2010-12-17T00:00:00"/>
    <n v="2609166.75"/>
    <n v="0"/>
    <n v="47.55"/>
    <n v="2.8690000000000002"/>
    <n v="211.06454579999999"/>
    <n v="8.1630000000000003"/>
  </r>
  <r>
    <x v="1"/>
    <d v="2010-12-24T00:00:00"/>
    <n v="3436007.68"/>
    <n v="0"/>
    <n v="49.97"/>
    <n v="2.8860000000000001"/>
    <n v="211.06465990000001"/>
    <n v="8.1630000000000003"/>
  </r>
  <r>
    <x v="1"/>
    <d v="2010-12-31T00:00:00"/>
    <n v="1750434.55"/>
    <n v="1"/>
    <n v="47.3"/>
    <n v="2.9430000000000001"/>
    <n v="211.064774"/>
    <n v="8.1630000000000003"/>
  </r>
  <r>
    <x v="1"/>
    <d v="2011-01-07T00:00:00"/>
    <n v="1758050.79"/>
    <n v="0"/>
    <n v="44.69"/>
    <n v="2.976"/>
    <n v="211.06488809999999"/>
    <n v="8.0280000000000005"/>
  </r>
  <r>
    <x v="1"/>
    <d v="2011-01-14T00:00:00"/>
    <n v="1744193.58"/>
    <n v="0"/>
    <n v="33.020000000000003"/>
    <n v="2.9830000000000001"/>
    <n v="211.11767130000001"/>
    <n v="8.0280000000000005"/>
  </r>
  <r>
    <x v="1"/>
    <d v="2011-01-21T00:00:00"/>
    <n v="1751384.9"/>
    <n v="0"/>
    <n v="41.4"/>
    <n v="3.016"/>
    <n v="211.48646909999999"/>
    <n v="8.0280000000000005"/>
  </r>
  <r>
    <x v="1"/>
    <d v="2011-01-28T00:00:00"/>
    <n v="1695371.68"/>
    <n v="0"/>
    <n v="42.83"/>
    <n v="3.01"/>
    <n v="211.85526680000001"/>
    <n v="8.0280000000000005"/>
  </r>
  <r>
    <x v="1"/>
    <d v="2011-02-04T00:00:00"/>
    <n v="1929346.23"/>
    <n v="0"/>
    <n v="38.25"/>
    <n v="2.9889999999999999"/>
    <n v="212.22406459999999"/>
    <n v="8.0280000000000005"/>
  </r>
  <r>
    <x v="1"/>
    <d v="2011-02-11T00:00:00"/>
    <n v="2168041.61"/>
    <n v="1"/>
    <n v="33.19"/>
    <n v="3.0219999999999998"/>
    <n v="212.5928624"/>
    <n v="8.0280000000000005"/>
  </r>
  <r>
    <x v="1"/>
    <d v="2011-02-18T00:00:00"/>
    <n v="2080884.82"/>
    <n v="0"/>
    <n v="57.83"/>
    <n v="3.0449999999999999"/>
    <n v="212.9033115"/>
    <n v="8.0280000000000005"/>
  </r>
  <r>
    <x v="1"/>
    <d v="2011-02-25T00:00:00"/>
    <n v="1833511.08"/>
    <n v="0"/>
    <n v="60.8"/>
    <n v="3.0649999999999999"/>
    <n v="213.19042099999999"/>
    <n v="8.0280000000000005"/>
  </r>
  <r>
    <x v="1"/>
    <d v="2011-03-04T00:00:00"/>
    <n v="1981607.78"/>
    <n v="0"/>
    <n v="57.77"/>
    <n v="3.2879999999999998"/>
    <n v="213.4775305"/>
    <n v="8.0280000000000005"/>
  </r>
  <r>
    <x v="1"/>
    <d v="2011-03-11T00:00:00"/>
    <n v="1879107.31"/>
    <n v="0"/>
    <n v="52.7"/>
    <n v="3.4590000000000001"/>
    <n v="213.76464010000001"/>
    <n v="8.0280000000000005"/>
  </r>
  <r>
    <x v="1"/>
    <d v="2011-03-18T00:00:00"/>
    <n v="1902557.66"/>
    <n v="0"/>
    <n v="62.32"/>
    <n v="3.488"/>
    <n v="214.01562379999999"/>
    <n v="8.0280000000000005"/>
  </r>
  <r>
    <x v="1"/>
    <d v="2011-03-25T00:00:00"/>
    <n v="1766162.05"/>
    <n v="0"/>
    <n v="69.42"/>
    <n v="3.4729999999999999"/>
    <n v="214.25215729999999"/>
    <n v="8.0280000000000005"/>
  </r>
  <r>
    <x v="1"/>
    <d v="2011-04-01T00:00:00"/>
    <n v="1800171.36"/>
    <n v="0"/>
    <n v="55.43"/>
    <n v="3.524"/>
    <n v="214.4886908"/>
    <n v="7.931"/>
  </r>
  <r>
    <x v="1"/>
    <d v="2011-04-08T00:00:00"/>
    <n v="1847552.61"/>
    <n v="0"/>
    <n v="67"/>
    <n v="3.6219999999999999"/>
    <n v="214.72522420000001"/>
    <n v="7.931"/>
  </r>
  <r>
    <x v="1"/>
    <d v="2011-04-15T00:00:00"/>
    <n v="1856467.84"/>
    <n v="0"/>
    <n v="69.48"/>
    <n v="3.7429999999999999"/>
    <n v="214.94206310000001"/>
    <n v="7.931"/>
  </r>
  <r>
    <x v="1"/>
    <d v="2011-04-22T00:00:00"/>
    <n v="1886339.6"/>
    <n v="0"/>
    <n v="69.39"/>
    <n v="3.8069999999999999"/>
    <n v="215.10966569999999"/>
    <n v="7.931"/>
  </r>
  <r>
    <x v="1"/>
    <d v="2011-04-29T00:00:00"/>
    <n v="1745545.28"/>
    <n v="0"/>
    <n v="69.209999999999994"/>
    <n v="3.81"/>
    <n v="215.2772683"/>
    <n v="7.931"/>
  </r>
  <r>
    <x v="1"/>
    <d v="2011-05-06T00:00:00"/>
    <n v="1837743.6"/>
    <n v="0"/>
    <n v="61.48"/>
    <n v="3.9060000000000001"/>
    <n v="215.44487090000001"/>
    <n v="7.931"/>
  </r>
  <r>
    <x v="1"/>
    <d v="2011-05-13T00:00:00"/>
    <n v="1838513.07"/>
    <n v="0"/>
    <n v="74.61"/>
    <n v="3.899"/>
    <n v="215.61247349999999"/>
    <n v="7.931"/>
  </r>
  <r>
    <x v="1"/>
    <d v="2011-05-20T00:00:00"/>
    <n v="1688281.86"/>
    <n v="0"/>
    <n v="67.14"/>
    <n v="3.907"/>
    <n v="215.38347780000001"/>
    <n v="7.931"/>
  </r>
  <r>
    <x v="1"/>
    <d v="2011-05-27T00:00:00"/>
    <n v="1797732.56"/>
    <n v="0"/>
    <n v="76.42"/>
    <n v="3.786"/>
    <n v="215.15448219999999"/>
    <n v="7.931"/>
  </r>
  <r>
    <x v="1"/>
    <d v="2011-06-03T00:00:00"/>
    <n v="1933756.21"/>
    <n v="0"/>
    <n v="83.07"/>
    <n v="3.6989999999999998"/>
    <n v="214.92548650000001"/>
    <n v="7.931"/>
  </r>
  <r>
    <x v="1"/>
    <d v="2011-06-10T00:00:00"/>
    <n v="1929153.16"/>
    <n v="0"/>
    <n v="83.4"/>
    <n v="3.6480000000000001"/>
    <n v="214.69649079999999"/>
    <n v="7.931"/>
  </r>
  <r>
    <x v="1"/>
    <d v="2011-06-17T00:00:00"/>
    <n v="1953771.99"/>
    <n v="0"/>
    <n v="86.53"/>
    <n v="3.637"/>
    <n v="214.65135380000001"/>
    <n v="7.931"/>
  </r>
  <r>
    <x v="1"/>
    <d v="2011-06-24T00:00:00"/>
    <n v="1790925.8"/>
    <n v="0"/>
    <n v="85.17"/>
    <n v="3.5939999999999999"/>
    <n v="214.74411079999999"/>
    <n v="7.931"/>
  </r>
  <r>
    <x v="1"/>
    <d v="2011-07-01T00:00:00"/>
    <n v="1866243"/>
    <n v="0"/>
    <n v="85.69"/>
    <n v="3.524"/>
    <n v="214.83686779999999"/>
    <n v="7.8520000000000003"/>
  </r>
  <r>
    <x v="1"/>
    <d v="2011-07-08T00:00:00"/>
    <n v="1853161.99"/>
    <n v="0"/>
    <n v="87.7"/>
    <n v="3.48"/>
    <n v="214.92962489999999"/>
    <n v="7.8520000000000003"/>
  </r>
  <r>
    <x v="1"/>
    <d v="2011-07-15T00:00:00"/>
    <n v="1785187.29"/>
    <n v="0"/>
    <n v="89.83"/>
    <n v="3.5750000000000002"/>
    <n v="215.01344259999999"/>
    <n v="7.8520000000000003"/>
  </r>
  <r>
    <x v="1"/>
    <d v="2011-07-22T00:00:00"/>
    <n v="1743816.41"/>
    <n v="0"/>
    <n v="89.34"/>
    <n v="3.6509999999999998"/>
    <n v="215.0749122"/>
    <n v="7.8520000000000003"/>
  </r>
  <r>
    <x v="1"/>
    <d v="2011-07-29T00:00:00"/>
    <n v="1680693.06"/>
    <n v="0"/>
    <n v="90.07"/>
    <n v="3.6819999999999999"/>
    <n v="215.1363819"/>
    <n v="7.8520000000000003"/>
  </r>
  <r>
    <x v="1"/>
    <d v="2011-08-05T00:00:00"/>
    <n v="1876704.26"/>
    <n v="0"/>
    <n v="93.34"/>
    <n v="3.6840000000000002"/>
    <n v="215.19785150000001"/>
    <n v="7.8520000000000003"/>
  </r>
  <r>
    <x v="1"/>
    <d v="2011-08-12T00:00:00"/>
    <n v="1812768.26"/>
    <n v="0"/>
    <n v="91.58"/>
    <n v="3.6379999999999999"/>
    <n v="215.25932109999999"/>
    <n v="7.8520000000000003"/>
  </r>
  <r>
    <x v="1"/>
    <d v="2011-08-19T00:00:00"/>
    <n v="1844094.59"/>
    <n v="0"/>
    <n v="89.86"/>
    <n v="3.5539999999999998"/>
    <n v="215.3229307"/>
    <n v="7.8520000000000003"/>
  </r>
  <r>
    <x v="1"/>
    <d v="2011-08-26T00:00:00"/>
    <n v="1821139.91"/>
    <n v="0"/>
    <n v="90.45"/>
    <n v="3.5230000000000001"/>
    <n v="215.386897"/>
    <n v="7.8520000000000003"/>
  </r>
  <r>
    <x v="1"/>
    <d v="2011-09-02T00:00:00"/>
    <n v="1809119.7"/>
    <n v="0"/>
    <n v="89.64"/>
    <n v="3.5329999999999999"/>
    <n v="215.45086319999999"/>
    <n v="7.8520000000000003"/>
  </r>
  <r>
    <x v="1"/>
    <d v="2011-09-09T00:00:00"/>
    <n v="1748000.65"/>
    <n v="1"/>
    <n v="77.97"/>
    <n v="3.5459999999999998"/>
    <n v="215.51482949999999"/>
    <n v="7.8520000000000003"/>
  </r>
  <r>
    <x v="1"/>
    <d v="2011-09-16T00:00:00"/>
    <n v="1691439.52"/>
    <n v="0"/>
    <n v="78.849999999999994"/>
    <n v="3.5259999999999998"/>
    <n v="215.6944378"/>
    <n v="7.8520000000000003"/>
  </r>
  <r>
    <x v="1"/>
    <d v="2011-09-23T00:00:00"/>
    <n v="1669299.78"/>
    <n v="0"/>
    <n v="75.58"/>
    <n v="3.4670000000000001"/>
    <n v="216.02823559999999"/>
    <n v="7.8520000000000003"/>
  </r>
  <r>
    <x v="1"/>
    <d v="2011-09-30T00:00:00"/>
    <n v="1650394.44"/>
    <n v="0"/>
    <n v="78.14"/>
    <n v="3.355"/>
    <n v="216.36203330000001"/>
    <n v="7.8520000000000003"/>
  </r>
  <r>
    <x v="1"/>
    <d v="2011-10-07T00:00:00"/>
    <n v="1837553.43"/>
    <n v="0"/>
    <n v="69.92"/>
    <n v="3.2850000000000001"/>
    <n v="216.69583109999999"/>
    <n v="7.4409999999999998"/>
  </r>
  <r>
    <x v="1"/>
    <d v="2011-10-14T00:00:00"/>
    <n v="1743882.19"/>
    <n v="0"/>
    <n v="71.67"/>
    <n v="3.274"/>
    <n v="217.0048261"/>
    <n v="7.4409999999999998"/>
  </r>
  <r>
    <x v="1"/>
    <d v="2011-10-21T00:00:00"/>
    <n v="1834680.25"/>
    <n v="0"/>
    <n v="64.53"/>
    <n v="3.3530000000000002"/>
    <n v="217.1650042"/>
    <n v="7.4409999999999998"/>
  </r>
  <r>
    <x v="1"/>
    <d v="2011-10-28T00:00:00"/>
    <n v="1769296.25"/>
    <n v="0"/>
    <n v="65.87"/>
    <n v="3.3719999999999999"/>
    <n v="217.32518239999999"/>
    <n v="7.4409999999999998"/>
  </r>
  <r>
    <x v="1"/>
    <d v="2011-11-04T00:00:00"/>
    <n v="1959707.9"/>
    <n v="0"/>
    <n v="55.53"/>
    <n v="3.3319999999999999"/>
    <n v="217.48536050000001"/>
    <n v="7.4409999999999998"/>
  </r>
  <r>
    <x v="1"/>
    <d v="2011-11-11T00:00:00"/>
    <n v="1920725.15"/>
    <n v="0"/>
    <n v="59.33"/>
    <n v="3.2970000000000002"/>
    <n v="217.6455387"/>
    <n v="7.4409999999999998"/>
  </r>
  <r>
    <x v="1"/>
    <d v="2011-11-18T00:00:00"/>
    <n v="1902762.5"/>
    <n v="0"/>
    <n v="62.01"/>
    <n v="3.3079999999999998"/>
    <n v="217.8670218"/>
    <n v="7.4409999999999998"/>
  </r>
  <r>
    <x v="1"/>
    <d v="2011-11-25T00:00:00"/>
    <n v="2614202.2999999998"/>
    <n v="1"/>
    <n v="56.36"/>
    <n v="3.2360000000000002"/>
    <n v="218.11302689999999"/>
    <n v="7.4409999999999998"/>
  </r>
  <r>
    <x v="1"/>
    <d v="2011-12-02T00:00:00"/>
    <n v="1954952"/>
    <n v="0"/>
    <n v="48.74"/>
    <n v="3.1720000000000002"/>
    <n v="218.35903189999999"/>
    <n v="7.4409999999999998"/>
  </r>
  <r>
    <x v="1"/>
    <d v="2011-12-09T00:00:00"/>
    <n v="2290549.3199999998"/>
    <n v="0"/>
    <n v="41.76"/>
    <n v="3.1579999999999999"/>
    <n v="218.60503700000001"/>
    <n v="7.4409999999999998"/>
  </r>
  <r>
    <x v="1"/>
    <d v="2011-12-16T00:00:00"/>
    <n v="2432736.52"/>
    <n v="0"/>
    <n v="50.13"/>
    <n v="3.1589999999999998"/>
    <n v="218.8217928"/>
    <n v="7.4409999999999998"/>
  </r>
  <r>
    <x v="1"/>
    <d v="2011-12-23T00:00:00"/>
    <n v="3224369.8"/>
    <n v="0"/>
    <n v="46.66"/>
    <n v="3.1120000000000001"/>
    <n v="218.9995495"/>
    <n v="7.4409999999999998"/>
  </r>
  <r>
    <x v="1"/>
    <d v="2011-12-30T00:00:00"/>
    <n v="1874226.52"/>
    <n v="1"/>
    <n v="44.57"/>
    <n v="3.129"/>
    <n v="219.1773063"/>
    <n v="7.4409999999999998"/>
  </r>
  <r>
    <x v="1"/>
    <d v="2012-01-06T00:00:00"/>
    <n v="1799520.14"/>
    <n v="0"/>
    <n v="46.75"/>
    <n v="3.157"/>
    <n v="219.355063"/>
    <n v="7.0570000000000004"/>
  </r>
  <r>
    <x v="1"/>
    <d v="2012-01-13T00:00:00"/>
    <n v="1744725.48"/>
    <n v="0"/>
    <n v="45.99"/>
    <n v="3.2610000000000001"/>
    <n v="219.5328198"/>
    <n v="7.0570000000000004"/>
  </r>
  <r>
    <x v="1"/>
    <d v="2012-01-20T00:00:00"/>
    <n v="1711769.11"/>
    <n v="0"/>
    <n v="51.7"/>
    <n v="3.2679999999999998"/>
    <n v="219.6258417"/>
    <n v="7.0570000000000004"/>
  </r>
  <r>
    <x v="1"/>
    <d v="2012-01-27T00:00:00"/>
    <n v="1660906.14"/>
    <n v="0"/>
    <n v="50.5"/>
    <n v="3.29"/>
    <n v="219.71886359999999"/>
    <n v="7.0570000000000004"/>
  </r>
  <r>
    <x v="1"/>
    <d v="2012-02-03T00:00:00"/>
    <n v="1935299.94"/>
    <n v="0"/>
    <n v="55.21"/>
    <n v="3.36"/>
    <n v="219.81188539999999"/>
    <n v="7.0570000000000004"/>
  </r>
  <r>
    <x v="1"/>
    <d v="2012-02-10T00:00:00"/>
    <n v="2103322.6800000002"/>
    <n v="1"/>
    <n v="46.98"/>
    <n v="3.4089999999999998"/>
    <n v="219.90490729999999"/>
    <n v="7.0570000000000004"/>
  </r>
  <r>
    <x v="1"/>
    <d v="2012-02-17T00:00:00"/>
    <n v="2196688.46"/>
    <n v="0"/>
    <n v="43.82"/>
    <n v="3.51"/>
    <n v="220.06519929999999"/>
    <n v="7.0570000000000004"/>
  </r>
  <r>
    <x v="1"/>
    <d v="2012-02-24T00:00:00"/>
    <n v="1861802.7"/>
    <n v="0"/>
    <n v="54.63"/>
    <n v="3.5550000000000002"/>
    <n v="220.27594400000001"/>
    <n v="7.0570000000000004"/>
  </r>
  <r>
    <x v="1"/>
    <d v="2012-03-02T00:00:00"/>
    <n v="1952555.66"/>
    <n v="0"/>
    <n v="58.79"/>
    <n v="3.63"/>
    <n v="220.48668860000001"/>
    <n v="7.0570000000000004"/>
  </r>
  <r>
    <x v="1"/>
    <d v="2012-03-09T00:00:00"/>
    <n v="1937628.26"/>
    <n v="0"/>
    <n v="57.11"/>
    <n v="3.669"/>
    <n v="220.69743320000001"/>
    <n v="7.0570000000000004"/>
  </r>
  <r>
    <x v="1"/>
    <d v="2012-03-16T00:00:00"/>
    <n v="1976082.13"/>
    <n v="0"/>
    <n v="63.68"/>
    <n v="3.734"/>
    <n v="220.84984679999999"/>
    <n v="7.0570000000000004"/>
  </r>
  <r>
    <x v="1"/>
    <d v="2012-03-23T00:00:00"/>
    <n v="1790439.16"/>
    <n v="0"/>
    <n v="64.010000000000005"/>
    <n v="3.7869999999999999"/>
    <n v="220.92448580000001"/>
    <n v="7.0570000000000004"/>
  </r>
  <r>
    <x v="1"/>
    <d v="2012-03-30T00:00:00"/>
    <n v="1857480.84"/>
    <n v="0"/>
    <n v="66.83"/>
    <n v="3.8450000000000002"/>
    <n v="220.9991248"/>
    <n v="7.0570000000000004"/>
  </r>
  <r>
    <x v="1"/>
    <d v="2012-04-06T00:00:00"/>
    <n v="2129035.91"/>
    <n v="0"/>
    <n v="68.430000000000007"/>
    <n v="3.891"/>
    <n v="221.07376379999999"/>
    <n v="6.891"/>
  </r>
  <r>
    <x v="1"/>
    <d v="2012-04-13T00:00:00"/>
    <n v="1935869.1"/>
    <n v="0"/>
    <n v="68.08"/>
    <n v="3.891"/>
    <n v="221.14840280000001"/>
    <n v="6.891"/>
  </r>
  <r>
    <x v="1"/>
    <d v="2012-04-20T00:00:00"/>
    <n v="1847344.45"/>
    <n v="0"/>
    <n v="65.69"/>
    <n v="3.8769999999999998"/>
    <n v="221.20210739999999"/>
    <n v="6.891"/>
  </r>
  <r>
    <x v="1"/>
    <d v="2012-04-27T00:00:00"/>
    <n v="1764133.09"/>
    <n v="0"/>
    <n v="67.2"/>
    <n v="3.8140000000000001"/>
    <n v="221.25581199999999"/>
    <n v="6.891"/>
  </r>
  <r>
    <x v="1"/>
    <d v="2012-05-04T00:00:00"/>
    <n v="1923957.09"/>
    <n v="0"/>
    <n v="76.73"/>
    <n v="3.7490000000000001"/>
    <n v="221.30951659999999"/>
    <n v="6.891"/>
  </r>
  <r>
    <x v="1"/>
    <d v="2012-05-11T00:00:00"/>
    <n v="1917520.99"/>
    <n v="0"/>
    <n v="73.87"/>
    <n v="3.6880000000000002"/>
    <n v="221.3632212"/>
    <n v="6.891"/>
  </r>
  <r>
    <x v="1"/>
    <d v="2012-05-18T00:00:00"/>
    <n v="2000940.67"/>
    <n v="0"/>
    <n v="71.27"/>
    <n v="3.63"/>
    <n v="221.38033100000001"/>
    <n v="6.891"/>
  </r>
  <r>
    <x v="1"/>
    <d v="2012-05-25T00:00:00"/>
    <n v="1912791.09"/>
    <n v="0"/>
    <n v="78.19"/>
    <n v="3.5609999999999999"/>
    <n v="221.3828029"/>
    <n v="6.891"/>
  </r>
  <r>
    <x v="1"/>
    <d v="2012-06-01T00:00:00"/>
    <n v="1910092.37"/>
    <n v="0"/>
    <n v="78.38"/>
    <n v="3.5009999999999999"/>
    <n v="221.38527479999999"/>
    <n v="6.891"/>
  </r>
  <r>
    <x v="1"/>
    <d v="2012-06-08T00:00:00"/>
    <n v="2010216.49"/>
    <n v="0"/>
    <n v="78.69"/>
    <n v="3.452"/>
    <n v="221.38774670000001"/>
    <n v="6.891"/>
  </r>
  <r>
    <x v="1"/>
    <d v="2012-06-15T00:00:00"/>
    <n v="1962924.3"/>
    <n v="0"/>
    <n v="80.56"/>
    <n v="3.3929999999999998"/>
    <n v="221.4009901"/>
    <n v="6.891"/>
  </r>
  <r>
    <x v="1"/>
    <d v="2012-06-22T00:00:00"/>
    <n v="1887733.21"/>
    <n v="0"/>
    <n v="81.040000000000006"/>
    <n v="3.3460000000000001"/>
    <n v="221.44116220000001"/>
    <n v="6.891"/>
  </r>
  <r>
    <x v="1"/>
    <d v="2012-06-29T00:00:00"/>
    <n v="1881046.12"/>
    <n v="0"/>
    <n v="86.32"/>
    <n v="3.286"/>
    <n v="221.48133429999999"/>
    <n v="6.891"/>
  </r>
  <r>
    <x v="1"/>
    <d v="2012-07-06T00:00:00"/>
    <n v="2041507.4"/>
    <n v="0"/>
    <n v="84.2"/>
    <n v="3.2269999999999999"/>
    <n v="221.52150639999999"/>
    <n v="6.5650000000000004"/>
  </r>
  <r>
    <x v="1"/>
    <d v="2012-07-13T00:00:00"/>
    <n v="1830075.13"/>
    <n v="0"/>
    <n v="80.17"/>
    <n v="3.2559999999999998"/>
    <n v="221.56167840000001"/>
    <n v="6.5650000000000004"/>
  </r>
  <r>
    <x v="1"/>
    <d v="2012-07-20T00:00:00"/>
    <n v="1819666.46"/>
    <n v="0"/>
    <n v="83.23"/>
    <n v="3.3109999999999999"/>
    <n v="221.57011230000001"/>
    <n v="6.5650000000000004"/>
  </r>
  <r>
    <x v="1"/>
    <d v="2012-07-27T00:00:00"/>
    <n v="1757923.88"/>
    <n v="0"/>
    <n v="86.37"/>
    <n v="3.407"/>
    <n v="221.57854610000001"/>
    <n v="6.5650000000000004"/>
  </r>
  <r>
    <x v="1"/>
    <d v="2012-08-03T00:00:00"/>
    <n v="1946104.64"/>
    <n v="0"/>
    <n v="90.22"/>
    <n v="3.4169999999999998"/>
    <n v="221.58697989999999"/>
    <n v="6.5650000000000004"/>
  </r>
  <r>
    <x v="1"/>
    <d v="2012-08-10T00:00:00"/>
    <n v="1866719.96"/>
    <n v="0"/>
    <n v="88.55"/>
    <n v="3.4940000000000002"/>
    <n v="221.59541379999999"/>
    <n v="6.5650000000000004"/>
  </r>
  <r>
    <x v="1"/>
    <d v="2012-08-17T00:00:00"/>
    <n v="1928016.01"/>
    <n v="0"/>
    <n v="84.79"/>
    <n v="3.5710000000000002"/>
    <n v="221.67514589999999"/>
    <n v="6.5650000000000004"/>
  </r>
  <r>
    <x v="1"/>
    <d v="2012-08-24T00:00:00"/>
    <n v="1876788.15"/>
    <n v="0"/>
    <n v="76.91"/>
    <n v="3.62"/>
    <n v="221.8083518"/>
    <n v="6.5650000000000004"/>
  </r>
  <r>
    <x v="1"/>
    <d v="2012-08-31T00:00:00"/>
    <n v="1947083.3"/>
    <n v="0"/>
    <n v="82.64"/>
    <n v="3.6379999999999999"/>
    <n v="221.94155760000001"/>
    <n v="6.5650000000000004"/>
  </r>
  <r>
    <x v="1"/>
    <d v="2012-09-07T00:00:00"/>
    <n v="1898777.07"/>
    <n v="1"/>
    <n v="87.65"/>
    <n v="3.73"/>
    <n v="222.07476349999999"/>
    <n v="6.5650000000000004"/>
  </r>
  <r>
    <x v="1"/>
    <d v="2012-09-14T00:00:00"/>
    <n v="1814806.63"/>
    <n v="0"/>
    <n v="75.88"/>
    <n v="3.7170000000000001"/>
    <n v="222.21743950000001"/>
    <n v="6.5650000000000004"/>
  </r>
  <r>
    <x v="1"/>
    <d v="2012-09-21T00:00:00"/>
    <n v="1829415.67"/>
    <n v="0"/>
    <n v="71.09"/>
    <n v="3.7210000000000001"/>
    <n v="222.41693620000001"/>
    <n v="6.5650000000000004"/>
  </r>
  <r>
    <x v="1"/>
    <d v="2012-09-28T00:00:00"/>
    <n v="1746470.56"/>
    <n v="0"/>
    <n v="79.45"/>
    <n v="3.6659999999999999"/>
    <n v="222.61643290000001"/>
    <n v="6.5650000000000004"/>
  </r>
  <r>
    <x v="1"/>
    <d v="2012-10-05T00:00:00"/>
    <n v="1998321.04"/>
    <n v="0"/>
    <n v="70.27"/>
    <n v="3.617"/>
    <n v="222.8159296"/>
    <n v="6.17"/>
  </r>
  <r>
    <x v="1"/>
    <d v="2012-10-12T00:00:00"/>
    <n v="1900745.13"/>
    <n v="0"/>
    <n v="60.97"/>
    <n v="3.601"/>
    <n v="223.0154263"/>
    <n v="6.17"/>
  </r>
  <r>
    <x v="1"/>
    <d v="2012-10-19T00:00:00"/>
    <n v="1847990.41"/>
    <n v="0"/>
    <n v="68.08"/>
    <n v="3.5939999999999999"/>
    <n v="223.05980769999999"/>
    <n v="6.17"/>
  </r>
  <r>
    <x v="1"/>
    <d v="2012-10-26T00:00:00"/>
    <n v="1834458.35"/>
    <n v="0"/>
    <n v="69.790000000000006"/>
    <n v="3.5059999999999998"/>
    <n v="223.0783366"/>
    <n v="6.17"/>
  </r>
  <r>
    <x v="2"/>
    <d v="2010-02-05T00:00:00"/>
    <n v="461622.22"/>
    <n v="0"/>
    <n v="45.71"/>
    <n v="2.5720000000000001"/>
    <n v="214.42488119999999"/>
    <n v="7.3680000000000003"/>
  </r>
  <r>
    <x v="2"/>
    <d v="2010-02-12T00:00:00"/>
    <n v="420728.96"/>
    <n v="1"/>
    <n v="47.93"/>
    <n v="2.548"/>
    <n v="214.5747916"/>
    <n v="7.3680000000000003"/>
  </r>
  <r>
    <x v="2"/>
    <d v="2010-02-19T00:00:00"/>
    <n v="421642.19"/>
    <n v="0"/>
    <n v="47.07"/>
    <n v="2.5139999999999998"/>
    <n v="214.61988679999999"/>
    <n v="7.3680000000000003"/>
  </r>
  <r>
    <x v="2"/>
    <d v="2010-02-26T00:00:00"/>
    <n v="407204.86"/>
    <n v="0"/>
    <n v="52.05"/>
    <n v="2.5609999999999999"/>
    <n v="214.64751269999999"/>
    <n v="7.3680000000000003"/>
  </r>
  <r>
    <x v="2"/>
    <d v="2010-03-05T00:00:00"/>
    <n v="415202.04"/>
    <n v="0"/>
    <n v="53.04"/>
    <n v="2.625"/>
    <n v="214.6751386"/>
    <n v="7.3680000000000003"/>
  </r>
  <r>
    <x v="2"/>
    <d v="2010-03-12T00:00:00"/>
    <n v="384200.69"/>
    <n v="0"/>
    <n v="63.08"/>
    <n v="2.6669999999999998"/>
    <n v="214.70276459999999"/>
    <n v="7.3680000000000003"/>
  </r>
  <r>
    <x v="2"/>
    <d v="2010-03-19T00:00:00"/>
    <n v="375328.59"/>
    <n v="0"/>
    <n v="60.42"/>
    <n v="2.72"/>
    <n v="214.53012190000001"/>
    <n v="7.3680000000000003"/>
  </r>
  <r>
    <x v="2"/>
    <d v="2010-03-26T00:00:00"/>
    <n v="359949.27"/>
    <n v="0"/>
    <n v="57.06"/>
    <n v="2.7320000000000002"/>
    <n v="214.32410110000001"/>
    <n v="7.3680000000000003"/>
  </r>
  <r>
    <x v="2"/>
    <d v="2010-04-02T00:00:00"/>
    <n v="423294.4"/>
    <n v="0"/>
    <n v="65.56"/>
    <n v="2.7189999999999999"/>
    <n v="214.1180803"/>
    <n v="7.343"/>
  </r>
  <r>
    <x v="2"/>
    <d v="2010-04-09T00:00:00"/>
    <n v="415870.28"/>
    <n v="0"/>
    <n v="68"/>
    <n v="2.77"/>
    <n v="213.9120595"/>
    <n v="7.343"/>
  </r>
  <r>
    <x v="2"/>
    <d v="2010-04-16T00:00:00"/>
    <n v="354993.26"/>
    <n v="0"/>
    <n v="66.98"/>
    <n v="2.8079999999999998"/>
    <n v="213.77268889999999"/>
    <n v="7.343"/>
  </r>
  <r>
    <x v="2"/>
    <d v="2010-04-23T00:00:00"/>
    <n v="339976.65"/>
    <n v="0"/>
    <n v="67.87"/>
    <n v="2.7949999999999999"/>
    <n v="213.72218520000001"/>
    <n v="7.343"/>
  </r>
  <r>
    <x v="2"/>
    <d v="2010-04-30T00:00:00"/>
    <n v="361248.39"/>
    <n v="0"/>
    <n v="70.239999999999995"/>
    <n v="2.78"/>
    <n v="213.67168150000001"/>
    <n v="7.343"/>
  </r>
  <r>
    <x v="2"/>
    <d v="2010-05-07T00:00:00"/>
    <n v="399323.86"/>
    <n v="0"/>
    <n v="73.47"/>
    <n v="2.835"/>
    <n v="213.6211778"/>
    <n v="7.343"/>
  </r>
  <r>
    <x v="2"/>
    <d v="2010-05-14T00:00:00"/>
    <n v="384357.94"/>
    <n v="0"/>
    <n v="77.180000000000007"/>
    <n v="2.8540000000000001"/>
    <n v="213.61961389999999"/>
    <n v="7.343"/>
  </r>
  <r>
    <x v="2"/>
    <d v="2010-05-21T00:00:00"/>
    <n v="343763.17"/>
    <n v="0"/>
    <n v="75.81"/>
    <n v="2.8260000000000001"/>
    <n v="213.91168859999999"/>
    <n v="7.343"/>
  </r>
  <r>
    <x v="2"/>
    <d v="2010-05-28T00:00:00"/>
    <n v="350089.23"/>
    <n v="0"/>
    <n v="78.599999999999994"/>
    <n v="2.7589999999999999"/>
    <n v="214.20376340000001"/>
    <n v="7.343"/>
  </r>
  <r>
    <x v="2"/>
    <d v="2010-06-04T00:00:00"/>
    <n v="396968.8"/>
    <n v="0"/>
    <n v="78.53"/>
    <n v="2.7050000000000001"/>
    <n v="214.49583820000001"/>
    <n v="7.343"/>
  </r>
  <r>
    <x v="2"/>
    <d v="2010-06-11T00:00:00"/>
    <n v="355017.09"/>
    <n v="0"/>
    <n v="82.1"/>
    <n v="2.6680000000000001"/>
    <n v="214.787913"/>
    <n v="7.343"/>
  </r>
  <r>
    <x v="2"/>
    <d v="2010-06-18T00:00:00"/>
    <n v="364076.85"/>
    <n v="0"/>
    <n v="83.52"/>
    <n v="2.637"/>
    <n v="214.78582589999999"/>
    <n v="7.343"/>
  </r>
  <r>
    <x v="2"/>
    <d v="2010-06-25T00:00:00"/>
    <n v="357346.48"/>
    <n v="0"/>
    <n v="83.79"/>
    <n v="2.653"/>
    <n v="214.6660741"/>
    <n v="7.343"/>
  </r>
  <r>
    <x v="2"/>
    <d v="2010-07-02T00:00:00"/>
    <n v="381151.72"/>
    <n v="0"/>
    <n v="82.2"/>
    <n v="2.669"/>
    <n v="214.54632219999999"/>
    <n v="7.3460000000000001"/>
  </r>
  <r>
    <x v="2"/>
    <d v="2010-07-09T00:00:00"/>
    <n v="349214.18"/>
    <n v="0"/>
    <n v="81.75"/>
    <n v="2.6419999999999999"/>
    <n v="214.4265704"/>
    <n v="7.3460000000000001"/>
  </r>
  <r>
    <x v="2"/>
    <d v="2010-07-16T00:00:00"/>
    <n v="352728.78"/>
    <n v="0"/>
    <n v="84.32"/>
    <n v="2.6230000000000002"/>
    <n v="214.41764760000001"/>
    <n v="7.3460000000000001"/>
  </r>
  <r>
    <x v="2"/>
    <d v="2010-07-23T00:00:00"/>
    <n v="352864.49"/>
    <n v="0"/>
    <n v="83.32"/>
    <n v="2.6080000000000001"/>
    <n v="214.55649679999999"/>
    <n v="7.3460000000000001"/>
  </r>
  <r>
    <x v="2"/>
    <d v="2010-07-30T00:00:00"/>
    <n v="347955.05"/>
    <n v="0"/>
    <n v="82.04"/>
    <n v="2.64"/>
    <n v="214.695346"/>
    <n v="7.3460000000000001"/>
  </r>
  <r>
    <x v="2"/>
    <d v="2010-08-06T00:00:00"/>
    <n v="402635.76"/>
    <n v="0"/>
    <n v="85.13"/>
    <n v="2.6269999999999998"/>
    <n v="214.83419520000001"/>
    <n v="7.3460000000000001"/>
  </r>
  <r>
    <x v="2"/>
    <d v="2010-08-13T00:00:00"/>
    <n v="339597.38"/>
    <n v="0"/>
    <n v="86.74"/>
    <n v="2.6920000000000002"/>
    <n v="214.97304439999999"/>
    <n v="7.3460000000000001"/>
  </r>
  <r>
    <x v="2"/>
    <d v="2010-08-20T00:00:00"/>
    <n v="351728.21"/>
    <n v="0"/>
    <n v="88.02"/>
    <n v="2.6640000000000001"/>
    <n v="214.9314191"/>
    <n v="7.3460000000000001"/>
  </r>
  <r>
    <x v="2"/>
    <d v="2010-08-27T00:00:00"/>
    <n v="362134.09"/>
    <n v="0"/>
    <n v="86.15"/>
    <n v="2.6190000000000002"/>
    <n v="214.88979380000001"/>
    <n v="7.3460000000000001"/>
  </r>
  <r>
    <x v="2"/>
    <d v="2010-09-03T00:00:00"/>
    <n v="366473.97"/>
    <n v="0"/>
    <n v="84.16"/>
    <n v="2.577"/>
    <n v="214.84816850000001"/>
    <n v="7.3460000000000001"/>
  </r>
  <r>
    <x v="2"/>
    <d v="2010-09-10T00:00:00"/>
    <n v="352260.97"/>
    <n v="1"/>
    <n v="80.84"/>
    <n v="2.5649999999999999"/>
    <n v="214.8065431"/>
    <n v="7.3460000000000001"/>
  </r>
  <r>
    <x v="2"/>
    <d v="2010-09-17T00:00:00"/>
    <n v="363064.64"/>
    <n v="0"/>
    <n v="82.36"/>
    <n v="2.5819999999999999"/>
    <n v="214.8322484"/>
    <n v="7.3460000000000001"/>
  </r>
  <r>
    <x v="2"/>
    <d v="2010-09-24T00:00:00"/>
    <n v="355626.87"/>
    <n v="0"/>
    <n v="76.900000000000006"/>
    <n v="2.6240000000000001"/>
    <n v="214.90845160000001"/>
    <n v="7.3460000000000001"/>
  </r>
  <r>
    <x v="2"/>
    <d v="2010-10-01T00:00:00"/>
    <n v="358784.1"/>
    <n v="0"/>
    <n v="73.599999999999994"/>
    <n v="2.6030000000000002"/>
    <n v="214.98465479999999"/>
    <n v="7.5640000000000001"/>
  </r>
  <r>
    <x v="2"/>
    <d v="2010-10-08T00:00:00"/>
    <n v="395107.35"/>
    <n v="0"/>
    <n v="66.989999999999995"/>
    <n v="2.633"/>
    <n v="215.060858"/>
    <n v="7.5640000000000001"/>
  </r>
  <r>
    <x v="2"/>
    <d v="2010-10-15T00:00:00"/>
    <n v="345584.39"/>
    <n v="0"/>
    <n v="69.709999999999994"/>
    <n v="2.72"/>
    <n v="215.12931140000001"/>
    <n v="7.5640000000000001"/>
  </r>
  <r>
    <x v="2"/>
    <d v="2010-10-22T00:00:00"/>
    <n v="348895.98"/>
    <n v="0"/>
    <n v="71.64"/>
    <n v="2.7250000000000001"/>
    <n v="215.17839000000001"/>
    <n v="7.5640000000000001"/>
  </r>
  <r>
    <x v="2"/>
    <d v="2010-10-29T00:00:00"/>
    <n v="348591.74"/>
    <n v="0"/>
    <n v="72.040000000000006"/>
    <n v="2.7160000000000002"/>
    <n v="215.22746860000001"/>
    <n v="7.5640000000000001"/>
  </r>
  <r>
    <x v="2"/>
    <d v="2010-11-05T00:00:00"/>
    <n v="423175.56"/>
    <n v="0"/>
    <n v="62.94"/>
    <n v="2.6890000000000001"/>
    <n v="215.27654720000001"/>
    <n v="7.5640000000000001"/>
  </r>
  <r>
    <x v="2"/>
    <d v="2010-11-12T00:00:00"/>
    <n v="386635.03"/>
    <n v="0"/>
    <n v="62.79"/>
    <n v="2.7280000000000002"/>
    <n v="215.32562580000001"/>
    <n v="7.5640000000000001"/>
  </r>
  <r>
    <x v="2"/>
    <d v="2010-11-19T00:00:00"/>
    <n v="372545.32"/>
    <n v="0"/>
    <n v="57.72"/>
    <n v="2.7709999999999999"/>
    <n v="215.2074519"/>
    <n v="7.5640000000000001"/>
  </r>
  <r>
    <x v="2"/>
    <d v="2010-11-26T00:00:00"/>
    <n v="565567.84"/>
    <n v="1"/>
    <n v="68.709999999999994"/>
    <n v="2.7349999999999999"/>
    <n v="215.06140250000001"/>
    <n v="7.5640000000000001"/>
  </r>
  <r>
    <x v="2"/>
    <d v="2010-12-03T00:00:00"/>
    <n v="476420.77"/>
    <n v="0"/>
    <n v="53.76"/>
    <n v="2.7080000000000002"/>
    <n v="214.9153531"/>
    <n v="7.5640000000000001"/>
  </r>
  <r>
    <x v="2"/>
    <d v="2010-12-10T00:00:00"/>
    <n v="467642.03"/>
    <n v="0"/>
    <n v="51.13"/>
    <n v="2.843"/>
    <n v="214.76930369999999"/>
    <n v="7.5640000000000001"/>
  </r>
  <r>
    <x v="2"/>
    <d v="2010-12-17T00:00:00"/>
    <n v="498159.39"/>
    <n v="0"/>
    <n v="52.2"/>
    <n v="2.8690000000000002"/>
    <n v="214.70491899999999"/>
    <n v="7.5640000000000001"/>
  </r>
  <r>
    <x v="2"/>
    <d v="2010-12-24T00:00:00"/>
    <n v="605990.41"/>
    <n v="0"/>
    <n v="57.16"/>
    <n v="2.8860000000000001"/>
    <n v="214.70178279999999"/>
    <n v="7.5640000000000001"/>
  </r>
  <r>
    <x v="2"/>
    <d v="2010-12-31T00:00:00"/>
    <n v="382677.76000000001"/>
    <n v="1"/>
    <n v="53.2"/>
    <n v="2.9430000000000001"/>
    <n v="214.69864659999999"/>
    <n v="7.5640000000000001"/>
  </r>
  <r>
    <x v="2"/>
    <d v="2011-01-07T00:00:00"/>
    <n v="378241.34"/>
    <n v="0"/>
    <n v="53.35"/>
    <n v="2.976"/>
    <n v="214.69551039999999"/>
    <n v="7.5510000000000002"/>
  </r>
  <r>
    <x v="2"/>
    <d v="2011-01-14T00:00:00"/>
    <n v="381061.1"/>
    <n v="0"/>
    <n v="44.76"/>
    <n v="2.9830000000000001"/>
    <n v="214.74707290000001"/>
    <n v="7.5510000000000002"/>
  </r>
  <r>
    <x v="2"/>
    <d v="2011-01-21T00:00:00"/>
    <n v="350876.7"/>
    <n v="0"/>
    <n v="50.74"/>
    <n v="3.016"/>
    <n v="215.12682749999999"/>
    <n v="7.5510000000000002"/>
  </r>
  <r>
    <x v="2"/>
    <d v="2011-01-28T00:00:00"/>
    <n v="364866.24"/>
    <n v="0"/>
    <n v="48.71"/>
    <n v="3.01"/>
    <n v="215.5065821"/>
    <n v="7.5510000000000002"/>
  </r>
  <r>
    <x v="2"/>
    <d v="2011-02-04T00:00:00"/>
    <n v="438516.53"/>
    <n v="0"/>
    <n v="45.95"/>
    <n v="2.9889999999999999"/>
    <n v="215.88633669999999"/>
    <n v="7.5510000000000002"/>
  </r>
  <r>
    <x v="2"/>
    <d v="2011-02-11T00:00:00"/>
    <n v="430526.21"/>
    <n v="1"/>
    <n v="43.57"/>
    <n v="3.0219999999999998"/>
    <n v="216.2660913"/>
    <n v="7.5510000000000002"/>
  </r>
  <r>
    <x v="2"/>
    <d v="2011-02-18T00:00:00"/>
    <n v="432782.1"/>
    <n v="0"/>
    <n v="61.58"/>
    <n v="3.0449999999999999"/>
    <n v="216.58435710000001"/>
    <n v="7.5510000000000002"/>
  </r>
  <r>
    <x v="2"/>
    <d v="2011-02-25T00:00:00"/>
    <n v="397211.19"/>
    <n v="0"/>
    <n v="67.400000000000006"/>
    <n v="3.0649999999999999"/>
    <n v="216.8780275"/>
    <n v="7.5510000000000002"/>
  </r>
  <r>
    <x v="2"/>
    <d v="2011-03-04T00:00:00"/>
    <n v="437084.51"/>
    <n v="0"/>
    <n v="65.11"/>
    <n v="3.2879999999999998"/>
    <n v="217.1716979"/>
    <n v="7.5510000000000002"/>
  </r>
  <r>
    <x v="2"/>
    <d v="2011-03-11T00:00:00"/>
    <n v="404753.3"/>
    <n v="0"/>
    <n v="61.29"/>
    <n v="3.4590000000000001"/>
    <n v="217.46536829999999"/>
    <n v="7.5510000000000002"/>
  </r>
  <r>
    <x v="2"/>
    <d v="2011-03-18T00:00:00"/>
    <n v="392109.51"/>
    <n v="0"/>
    <n v="69.47"/>
    <n v="3.488"/>
    <n v="217.7235226"/>
    <n v="7.5510000000000002"/>
  </r>
  <r>
    <x v="2"/>
    <d v="2011-03-25T00:00:00"/>
    <n v="380683.67"/>
    <n v="0"/>
    <n v="72.94"/>
    <n v="3.4729999999999999"/>
    <n v="217.96747049999999"/>
    <n v="7.5510000000000002"/>
  </r>
  <r>
    <x v="2"/>
    <d v="2011-04-01T00:00:00"/>
    <n v="374556.08"/>
    <n v="0"/>
    <n v="68.760000000000005"/>
    <n v="3.524"/>
    <n v="218.21141840000001"/>
    <n v="7.5739999999999998"/>
  </r>
  <r>
    <x v="2"/>
    <d v="2011-04-08T00:00:00"/>
    <n v="384075.31"/>
    <n v="0"/>
    <n v="72.55"/>
    <n v="3.6219999999999999"/>
    <n v="218.45536630000001"/>
    <n v="7.5739999999999998"/>
  </r>
  <r>
    <x v="2"/>
    <d v="2011-04-15T00:00:00"/>
    <n v="366250.69"/>
    <n v="0"/>
    <n v="75.88"/>
    <n v="3.7429999999999999"/>
    <n v="218.67886419999999"/>
    <n v="7.5739999999999998"/>
  </r>
  <r>
    <x v="2"/>
    <d v="2011-04-22T00:00:00"/>
    <n v="391860.04"/>
    <n v="0"/>
    <n v="76.91"/>
    <n v="3.8069999999999999"/>
    <n v="218.851237"/>
    <n v="7.5739999999999998"/>
  </r>
  <r>
    <x v="2"/>
    <d v="2011-04-29T00:00:00"/>
    <n v="367405.4"/>
    <n v="0"/>
    <n v="78.69"/>
    <n v="3.81"/>
    <n v="219.0236099"/>
    <n v="7.5739999999999998"/>
  </r>
  <r>
    <x v="2"/>
    <d v="2011-05-06T00:00:00"/>
    <n v="413042.12"/>
    <n v="0"/>
    <n v="69.45"/>
    <n v="3.9060000000000001"/>
    <n v="219.1959827"/>
    <n v="7.5739999999999998"/>
  </r>
  <r>
    <x v="2"/>
    <d v="2011-05-13T00:00:00"/>
    <n v="386312.68"/>
    <n v="0"/>
    <n v="79.87"/>
    <n v="3.899"/>
    <n v="219.3683556"/>
    <n v="7.5739999999999998"/>
  </r>
  <r>
    <x v="2"/>
    <d v="2011-05-20T00:00:00"/>
    <n v="364603.13"/>
    <n v="0"/>
    <n v="75.790000000000006"/>
    <n v="3.907"/>
    <n v="219.127216"/>
    <n v="7.5739999999999998"/>
  </r>
  <r>
    <x v="2"/>
    <d v="2011-05-27T00:00:00"/>
    <n v="369350.6"/>
    <n v="0"/>
    <n v="84.41"/>
    <n v="3.786"/>
    <n v="218.8860765"/>
    <n v="7.5739999999999998"/>
  </r>
  <r>
    <x v="2"/>
    <d v="2011-06-03T00:00:00"/>
    <n v="394507.84"/>
    <n v="0"/>
    <n v="84.29"/>
    <n v="3.6989999999999998"/>
    <n v="218.6449369"/>
    <n v="7.5739999999999998"/>
  </r>
  <r>
    <x v="2"/>
    <d v="2011-06-10T00:00:00"/>
    <n v="391638.75"/>
    <n v="0"/>
    <n v="84.84"/>
    <n v="3.6480000000000001"/>
    <n v="218.4037974"/>
    <n v="7.5739999999999998"/>
  </r>
  <r>
    <x v="2"/>
    <d v="2011-06-17T00:00:00"/>
    <n v="403423.34"/>
    <n v="0"/>
    <n v="86.96"/>
    <n v="3.637"/>
    <n v="218.35517479999999"/>
    <n v="7.5739999999999998"/>
  </r>
  <r>
    <x v="2"/>
    <d v="2011-06-24T00:00:00"/>
    <n v="385520.71"/>
    <n v="0"/>
    <n v="84.94"/>
    <n v="3.5939999999999999"/>
    <n v="218.45094"/>
    <n v="7.5739999999999998"/>
  </r>
  <r>
    <x v="2"/>
    <d v="2011-07-01T00:00:00"/>
    <n v="368962.72"/>
    <n v="0"/>
    <n v="85.1"/>
    <n v="3.524"/>
    <n v="218.54670519999999"/>
    <n v="7.5670000000000002"/>
  </r>
  <r>
    <x v="2"/>
    <d v="2011-07-08T00:00:00"/>
    <n v="395146.23999999999"/>
    <n v="0"/>
    <n v="85.38"/>
    <n v="3.48"/>
    <n v="218.64247040000001"/>
    <n v="7.5670000000000002"/>
  </r>
  <r>
    <x v="2"/>
    <d v="2011-07-15T00:00:00"/>
    <n v="373454.33"/>
    <n v="0"/>
    <n v="87.14"/>
    <n v="3.5750000000000002"/>
    <n v="218.72752159999999"/>
    <n v="7.5670000000000002"/>
  </r>
  <r>
    <x v="2"/>
    <d v="2011-07-22T00:00:00"/>
    <n v="360617.37"/>
    <n v="0"/>
    <n v="86.19"/>
    <n v="3.6509999999999998"/>
    <n v="218.78578809999999"/>
    <n v="7.5670000000000002"/>
  </r>
  <r>
    <x v="2"/>
    <d v="2011-07-29T00:00:00"/>
    <n v="345381.29"/>
    <n v="0"/>
    <n v="88.07"/>
    <n v="3.6819999999999999"/>
    <n v="218.8440545"/>
    <n v="7.5670000000000002"/>
  </r>
  <r>
    <x v="2"/>
    <d v="2011-08-05T00:00:00"/>
    <n v="409981.25"/>
    <n v="0"/>
    <n v="88.45"/>
    <n v="3.6840000000000002"/>
    <n v="218.90232090000001"/>
    <n v="7.5670000000000002"/>
  </r>
  <r>
    <x v="2"/>
    <d v="2011-08-12T00:00:00"/>
    <n v="380376.85"/>
    <n v="0"/>
    <n v="88.88"/>
    <n v="3.6379999999999999"/>
    <n v="218.96058729999999"/>
    <n v="7.5670000000000002"/>
  </r>
  <r>
    <x v="2"/>
    <d v="2011-08-19T00:00:00"/>
    <n v="379716.91"/>
    <n v="0"/>
    <n v="88.44"/>
    <n v="3.5539999999999998"/>
    <n v="219.02327099999999"/>
    <n v="7.5670000000000002"/>
  </r>
  <r>
    <x v="2"/>
    <d v="2011-08-26T00:00:00"/>
    <n v="366367.55"/>
    <n v="0"/>
    <n v="87.67"/>
    <n v="3.5230000000000001"/>
    <n v="219.08669080000001"/>
    <n v="7.5670000000000002"/>
  </r>
  <r>
    <x v="2"/>
    <d v="2011-09-02T00:00:00"/>
    <n v="375988.69"/>
    <n v="0"/>
    <n v="89.12"/>
    <n v="3.5329999999999999"/>
    <n v="219.1501106"/>
    <n v="7.5670000000000002"/>
  </r>
  <r>
    <x v="2"/>
    <d v="2011-09-09T00:00:00"/>
    <n v="377347.49"/>
    <n v="1"/>
    <n v="81.72"/>
    <n v="3.5459999999999998"/>
    <n v="219.21353049999999"/>
    <n v="7.5670000000000002"/>
  </r>
  <r>
    <x v="2"/>
    <d v="2011-09-16T00:00:00"/>
    <n v="375629.51"/>
    <n v="0"/>
    <n v="83.63"/>
    <n v="3.5259999999999998"/>
    <n v="219.3972867"/>
    <n v="7.5670000000000002"/>
  </r>
  <r>
    <x v="2"/>
    <d v="2011-09-23T00:00:00"/>
    <n v="365248.94"/>
    <n v="0"/>
    <n v="80.19"/>
    <n v="3.4670000000000001"/>
    <n v="219.7414914"/>
    <n v="7.5670000000000002"/>
  </r>
  <r>
    <x v="2"/>
    <d v="2011-09-30T00:00:00"/>
    <n v="368477.93"/>
    <n v="0"/>
    <n v="82.58"/>
    <n v="3.355"/>
    <n v="220.08569600000001"/>
    <n v="7.5670000000000002"/>
  </r>
  <r>
    <x v="2"/>
    <d v="2011-10-07T00:00:00"/>
    <n v="403342.4"/>
    <n v="0"/>
    <n v="75.540000000000006"/>
    <n v="3.2850000000000001"/>
    <n v="220.42990069999999"/>
    <n v="7.1970000000000001"/>
  </r>
  <r>
    <x v="2"/>
    <d v="2011-10-14T00:00:00"/>
    <n v="368282.57"/>
    <n v="0"/>
    <n v="73.75"/>
    <n v="3.274"/>
    <n v="220.74861670000001"/>
    <n v="7.1970000000000001"/>
  </r>
  <r>
    <x v="2"/>
    <d v="2011-10-21T00:00:00"/>
    <n v="394976.36"/>
    <n v="0"/>
    <n v="69.03"/>
    <n v="3.3530000000000002"/>
    <n v="220.9144005"/>
    <n v="7.1970000000000001"/>
  </r>
  <r>
    <x v="2"/>
    <d v="2011-10-28T00:00:00"/>
    <n v="389540.62"/>
    <n v="0"/>
    <n v="71.040000000000006"/>
    <n v="3.3719999999999999"/>
    <n v="221.08018419999999"/>
    <n v="7.1970000000000001"/>
  </r>
  <r>
    <x v="2"/>
    <d v="2011-11-04T00:00:00"/>
    <n v="459443.22"/>
    <n v="0"/>
    <n v="59.31"/>
    <n v="3.3319999999999999"/>
    <n v="221.245968"/>
    <n v="7.1970000000000001"/>
  </r>
  <r>
    <x v="2"/>
    <d v="2011-11-11T00:00:00"/>
    <n v="407764.25"/>
    <n v="0"/>
    <n v="61.7"/>
    <n v="3.2970000000000002"/>
    <n v="221.4117517"/>
    <n v="7.1970000000000001"/>
  </r>
  <r>
    <x v="2"/>
    <d v="2011-11-18T00:00:00"/>
    <n v="398838.97"/>
    <n v="0"/>
    <n v="63.91"/>
    <n v="3.3079999999999998"/>
    <n v="221.64328520000001"/>
    <n v="7.1970000000000001"/>
  </r>
  <r>
    <x v="2"/>
    <d v="2011-11-25T00:00:00"/>
    <n v="556925.18999999994"/>
    <n v="1"/>
    <n v="68"/>
    <n v="3.2360000000000002"/>
    <n v="221.9011185"/>
    <n v="7.1970000000000001"/>
  </r>
  <r>
    <x v="2"/>
    <d v="2011-12-02T00:00:00"/>
    <n v="472511.32"/>
    <n v="0"/>
    <n v="54.97"/>
    <n v="3.1720000000000002"/>
    <n v="222.15895190000001"/>
    <n v="7.1970000000000001"/>
  </r>
  <r>
    <x v="2"/>
    <d v="2011-12-09T00:00:00"/>
    <n v="468772.8"/>
    <n v="0"/>
    <n v="49.26"/>
    <n v="3.1579999999999999"/>
    <n v="222.41678519999999"/>
    <n v="7.1970000000000001"/>
  </r>
  <r>
    <x v="2"/>
    <d v="2011-12-16T00:00:00"/>
    <n v="510747.62"/>
    <n v="0"/>
    <n v="57.95"/>
    <n v="3.1589999999999998"/>
    <n v="222.64264180000001"/>
    <n v="7.1970000000000001"/>
  </r>
  <r>
    <x v="2"/>
    <d v="2011-12-23T00:00:00"/>
    <n v="551221.21"/>
    <n v="0"/>
    <n v="53.41"/>
    <n v="3.1120000000000001"/>
    <n v="222.82586280000001"/>
    <n v="7.1970000000000001"/>
  </r>
  <r>
    <x v="2"/>
    <d v="2011-12-30T00:00:00"/>
    <n v="410553.88"/>
    <n v="1"/>
    <n v="48.29"/>
    <n v="3.129"/>
    <n v="223.00908390000001"/>
    <n v="7.1970000000000001"/>
  </r>
  <r>
    <x v="2"/>
    <d v="2012-01-06T00:00:00"/>
    <n v="398178.21"/>
    <n v="0"/>
    <n v="52.42"/>
    <n v="3.157"/>
    <n v="223.19230490000001"/>
    <n v="6.8330000000000002"/>
  </r>
  <r>
    <x v="2"/>
    <d v="2012-01-13T00:00:00"/>
    <n v="367438.62"/>
    <n v="0"/>
    <n v="51.86"/>
    <n v="3.2610000000000001"/>
    <n v="223.37552590000001"/>
    <n v="6.8330000000000002"/>
  </r>
  <r>
    <x v="2"/>
    <d v="2012-01-20T00:00:00"/>
    <n v="365818.61"/>
    <n v="0"/>
    <n v="56.2"/>
    <n v="3.2679999999999998"/>
    <n v="223.47005519999999"/>
    <n v="6.8330000000000002"/>
  </r>
  <r>
    <x v="2"/>
    <d v="2012-01-27T00:00:00"/>
    <n v="349518.1"/>
    <n v="0"/>
    <n v="58.06"/>
    <n v="3.29"/>
    <n v="223.5645845"/>
    <n v="6.8330000000000002"/>
  </r>
  <r>
    <x v="2"/>
    <d v="2012-02-03T00:00:00"/>
    <n v="424960.66"/>
    <n v="0"/>
    <n v="59.33"/>
    <n v="3.36"/>
    <n v="223.65911370000001"/>
    <n v="6.8330000000000002"/>
  </r>
  <r>
    <x v="2"/>
    <d v="2012-02-10T00:00:00"/>
    <n v="473292.47"/>
    <n v="1"/>
    <n v="51.65"/>
    <n v="3.4089999999999998"/>
    <n v="223.75364300000001"/>
    <n v="6.8330000000000002"/>
  </r>
  <r>
    <x v="2"/>
    <d v="2012-02-17T00:00:00"/>
    <n v="475591.08"/>
    <n v="0"/>
    <n v="52.39"/>
    <n v="3.51"/>
    <n v="223.9170153"/>
    <n v="6.8330000000000002"/>
  </r>
  <r>
    <x v="2"/>
    <d v="2012-02-24T00:00:00"/>
    <n v="418925.47"/>
    <n v="0"/>
    <n v="60.12"/>
    <n v="3.5550000000000002"/>
    <n v="224.13201989999999"/>
    <n v="6.8330000000000002"/>
  </r>
  <r>
    <x v="2"/>
    <d v="2012-03-02T00:00:00"/>
    <n v="469752.56"/>
    <n v="0"/>
    <n v="61.65"/>
    <n v="3.63"/>
    <n v="224.3470245"/>
    <n v="6.8330000000000002"/>
  </r>
  <r>
    <x v="2"/>
    <d v="2012-03-09T00:00:00"/>
    <n v="445162.05"/>
    <n v="0"/>
    <n v="60.71"/>
    <n v="3.669"/>
    <n v="224.56202909999999"/>
    <n v="6.8330000000000002"/>
  </r>
  <r>
    <x v="2"/>
    <d v="2012-03-16T00:00:00"/>
    <n v="411775.8"/>
    <n v="0"/>
    <n v="64"/>
    <n v="3.734"/>
    <n v="224.7166953"/>
    <n v="6.8330000000000002"/>
  </r>
  <r>
    <x v="2"/>
    <d v="2012-03-23T00:00:00"/>
    <n v="413907.25"/>
    <n v="0"/>
    <n v="66.53"/>
    <n v="3.7869999999999999"/>
    <n v="224.7909104"/>
    <n v="6.8330000000000002"/>
  </r>
  <r>
    <x v="2"/>
    <d v="2012-03-30T00:00:00"/>
    <n v="407488.84"/>
    <n v="0"/>
    <n v="69.36"/>
    <n v="3.8450000000000002"/>
    <n v="224.86512540000001"/>
    <n v="6.8330000000000002"/>
  </r>
  <r>
    <x v="2"/>
    <d v="2012-04-06T00:00:00"/>
    <n v="503232.13"/>
    <n v="0"/>
    <n v="73.010000000000005"/>
    <n v="3.891"/>
    <n v="224.93934049999999"/>
    <n v="6.6639999999999997"/>
  </r>
  <r>
    <x v="2"/>
    <d v="2012-04-13T00:00:00"/>
    <n v="420789.74"/>
    <n v="0"/>
    <n v="72.83"/>
    <n v="3.891"/>
    <n v="225.01355559999999"/>
    <n v="6.6639999999999997"/>
  </r>
  <r>
    <x v="2"/>
    <d v="2012-04-20T00:00:00"/>
    <n v="434822.13"/>
    <n v="0"/>
    <n v="72.05"/>
    <n v="3.8769999999999998"/>
    <n v="225.06895410000001"/>
    <n v="6.6639999999999997"/>
  </r>
  <r>
    <x v="2"/>
    <d v="2012-04-27T00:00:00"/>
    <n v="394616.11"/>
    <n v="0"/>
    <n v="73.39"/>
    <n v="3.8140000000000001"/>
    <n v="225.12435260000001"/>
    <n v="6.6639999999999997"/>
  </r>
  <r>
    <x v="2"/>
    <d v="2012-05-04T00:00:00"/>
    <n v="439913.57"/>
    <n v="0"/>
    <n v="79.510000000000005"/>
    <n v="3.7490000000000001"/>
    <n v="225.1797511"/>
    <n v="6.6639999999999997"/>
  </r>
  <r>
    <x v="2"/>
    <d v="2012-05-11T00:00:00"/>
    <n v="431985.36"/>
    <n v="0"/>
    <n v="75.19"/>
    <n v="3.6880000000000002"/>
    <n v="225.2351496"/>
    <n v="6.6639999999999997"/>
  </r>
  <r>
    <x v="2"/>
    <d v="2012-05-18T00:00:00"/>
    <n v="418112.76"/>
    <n v="0"/>
    <n v="72.38"/>
    <n v="3.63"/>
    <n v="225.25120240000001"/>
    <n v="6.6639999999999997"/>
  </r>
  <r>
    <x v="2"/>
    <d v="2012-05-25T00:00:00"/>
    <n v="413701.29"/>
    <n v="0"/>
    <n v="78.58"/>
    <n v="3.5609999999999999"/>
    <n v="225.25151679999999"/>
    <n v="6.6639999999999997"/>
  </r>
  <r>
    <x v="2"/>
    <d v="2012-06-01T00:00:00"/>
    <n v="432268.53"/>
    <n v="0"/>
    <n v="81.55"/>
    <n v="3.5009999999999999"/>
    <n v="225.25183129999999"/>
    <n v="6.6639999999999997"/>
  </r>
  <r>
    <x v="2"/>
    <d v="2012-06-08T00:00:00"/>
    <n v="446336.8"/>
    <n v="0"/>
    <n v="81.650000000000006"/>
    <n v="3.452"/>
    <n v="225.25214579999999"/>
    <n v="6.6639999999999997"/>
  </r>
  <r>
    <x v="2"/>
    <d v="2012-06-15T00:00:00"/>
    <n v="442074.79"/>
    <n v="0"/>
    <n v="84.66"/>
    <n v="3.3929999999999998"/>
    <n v="225.26447949999999"/>
    <n v="6.6639999999999997"/>
  </r>
  <r>
    <x v="2"/>
    <d v="2012-06-22T00:00:00"/>
    <n v="419497.95"/>
    <n v="0"/>
    <n v="82.7"/>
    <n v="3.3460000000000001"/>
    <n v="225.3068615"/>
    <n v="6.6639999999999997"/>
  </r>
  <r>
    <x v="2"/>
    <d v="2012-06-29T00:00:00"/>
    <n v="422965.33"/>
    <n v="0"/>
    <n v="86.42"/>
    <n v="3.286"/>
    <n v="225.3492435"/>
    <n v="6.6639999999999997"/>
  </r>
  <r>
    <x v="2"/>
    <d v="2012-07-06T00:00:00"/>
    <n v="411206.5"/>
    <n v="0"/>
    <n v="83.14"/>
    <n v="3.2269999999999999"/>
    <n v="225.39162540000001"/>
    <n v="6.3339999999999996"/>
  </r>
  <r>
    <x v="2"/>
    <d v="2012-07-13T00:00:00"/>
    <n v="416913.1"/>
    <n v="0"/>
    <n v="82.28"/>
    <n v="3.2559999999999998"/>
    <n v="225.43400740000001"/>
    <n v="6.3339999999999996"/>
  </r>
  <r>
    <x v="2"/>
    <d v="2012-07-20T00:00:00"/>
    <n v="432424.85"/>
    <n v="0"/>
    <n v="81.38"/>
    <n v="3.3109999999999999"/>
    <n v="225.44388269999999"/>
    <n v="6.3339999999999996"/>
  </r>
  <r>
    <x v="2"/>
    <d v="2012-07-27T00:00:00"/>
    <n v="389427.9"/>
    <n v="0"/>
    <n v="84.94"/>
    <n v="3.407"/>
    <n v="225.4537579"/>
    <n v="6.3339999999999996"/>
  </r>
  <r>
    <x v="2"/>
    <d v="2012-08-03T00:00:00"/>
    <n v="419990.29"/>
    <n v="0"/>
    <n v="86.55"/>
    <n v="3.4169999999999998"/>
    <n v="225.4636332"/>
    <n v="6.3339999999999996"/>
  </r>
  <r>
    <x v="2"/>
    <d v="2012-08-10T00:00:00"/>
    <n v="391811.6"/>
    <n v="0"/>
    <n v="85.85"/>
    <n v="3.4940000000000002"/>
    <n v="225.47350850000001"/>
    <n v="6.3339999999999996"/>
  </r>
  <r>
    <x v="2"/>
    <d v="2012-08-17T00:00:00"/>
    <n v="394918.83"/>
    <n v="0"/>
    <n v="87.36"/>
    <n v="3.5710000000000002"/>
    <n v="225.55586640000001"/>
    <n v="6.3339999999999996"/>
  </r>
  <r>
    <x v="2"/>
    <d v="2012-08-24T00:00:00"/>
    <n v="412449.67"/>
    <n v="0"/>
    <n v="83.01"/>
    <n v="3.62"/>
    <n v="225.69258640000001"/>
    <n v="6.3339999999999996"/>
  </r>
  <r>
    <x v="2"/>
    <d v="2012-08-31T00:00:00"/>
    <n v="408838.73"/>
    <n v="0"/>
    <n v="85.18"/>
    <n v="3.6379999999999999"/>
    <n v="225.82930630000001"/>
    <n v="6.3339999999999996"/>
  </r>
  <r>
    <x v="2"/>
    <d v="2012-09-07T00:00:00"/>
    <n v="408229.73"/>
    <n v="1"/>
    <n v="84.99"/>
    <n v="3.73"/>
    <n v="225.96602630000001"/>
    <n v="6.3339999999999996"/>
  </r>
  <r>
    <x v="2"/>
    <d v="2012-09-14T00:00:00"/>
    <n v="407589.16"/>
    <n v="0"/>
    <n v="78.36"/>
    <n v="3.7170000000000001"/>
    <n v="226.1122067"/>
    <n v="6.3339999999999996"/>
  </r>
  <r>
    <x v="2"/>
    <d v="2012-09-21T00:00:00"/>
    <n v="414392.09"/>
    <n v="0"/>
    <n v="72.78"/>
    <n v="3.7210000000000001"/>
    <n v="226.31514960000001"/>
    <n v="6.3339999999999996"/>
  </r>
  <r>
    <x v="2"/>
    <d v="2012-09-28T00:00:00"/>
    <n v="389813.02"/>
    <n v="0"/>
    <n v="77.459999999999994"/>
    <n v="3.6659999999999999"/>
    <n v="226.51809259999999"/>
    <n v="6.3339999999999996"/>
  </r>
  <r>
    <x v="2"/>
    <d v="2012-10-05T00:00:00"/>
    <n v="443557.65"/>
    <n v="0"/>
    <n v="72.739999999999995"/>
    <n v="3.617"/>
    <n v="226.72103559999999"/>
    <n v="6.0339999999999998"/>
  </r>
  <r>
    <x v="2"/>
    <d v="2012-10-12T00:00:00"/>
    <n v="410804.39"/>
    <n v="0"/>
    <n v="70.31"/>
    <n v="3.601"/>
    <n v="226.9239785"/>
    <n v="6.0339999999999998"/>
  </r>
  <r>
    <x v="2"/>
    <d v="2012-10-19T00:00:00"/>
    <n v="424513.08"/>
    <n v="0"/>
    <n v="73.44"/>
    <n v="3.5939999999999999"/>
    <n v="226.96884420000001"/>
    <n v="6.0339999999999998"/>
  </r>
  <r>
    <x v="2"/>
    <d v="2012-10-26T00:00:00"/>
    <n v="405432.7"/>
    <n v="0"/>
    <n v="74.66"/>
    <n v="3.5059999999999998"/>
    <n v="226.9873637"/>
    <n v="6.0339999999999998"/>
  </r>
  <r>
    <x v="3"/>
    <d v="2010-02-05T00:00:00"/>
    <n v="2135143.87"/>
    <n v="0"/>
    <n v="43.76"/>
    <n v="2.5979999999999999"/>
    <n v="126.4420645"/>
    <n v="8.6229999999999993"/>
  </r>
  <r>
    <x v="3"/>
    <d v="2010-02-12T00:00:00"/>
    <n v="2188307.39"/>
    <n v="1"/>
    <n v="28.84"/>
    <n v="2.573"/>
    <n v="126.49625810000001"/>
    <n v="8.6229999999999993"/>
  </r>
  <r>
    <x v="3"/>
    <d v="2010-02-19T00:00:00"/>
    <n v="2049860.26"/>
    <n v="0"/>
    <n v="36.450000000000003"/>
    <n v="2.54"/>
    <n v="126.5262857"/>
    <n v="8.6229999999999993"/>
  </r>
  <r>
    <x v="3"/>
    <d v="2010-02-26T00:00:00"/>
    <n v="1925728.84"/>
    <n v="0"/>
    <n v="41.36"/>
    <n v="2.59"/>
    <n v="126.5522857"/>
    <n v="8.6229999999999993"/>
  </r>
  <r>
    <x v="3"/>
    <d v="2010-03-05T00:00:00"/>
    <n v="1971057.44"/>
    <n v="0"/>
    <n v="43.49"/>
    <n v="2.6539999999999999"/>
    <n v="126.5782857"/>
    <n v="8.6229999999999993"/>
  </r>
  <r>
    <x v="3"/>
    <d v="2010-03-12T00:00:00"/>
    <n v="1894324.09"/>
    <n v="0"/>
    <n v="49.63"/>
    <n v="2.7040000000000002"/>
    <n v="126.60428570000001"/>
    <n v="8.6229999999999993"/>
  </r>
  <r>
    <x v="3"/>
    <d v="2010-03-19T00:00:00"/>
    <n v="1897429.36"/>
    <n v="0"/>
    <n v="55.19"/>
    <n v="2.7429999999999999"/>
    <n v="126.6066452"/>
    <n v="8.6229999999999993"/>
  </r>
  <r>
    <x v="3"/>
    <d v="2010-03-26T00:00:00"/>
    <n v="1762539.3"/>
    <n v="0"/>
    <n v="39.909999999999997"/>
    <n v="2.7519999999999998"/>
    <n v="126.6050645"/>
    <n v="8.6229999999999993"/>
  </r>
  <r>
    <x v="3"/>
    <d v="2010-04-02T00:00:00"/>
    <n v="1979247.12"/>
    <n v="0"/>
    <n v="48.77"/>
    <n v="2.74"/>
    <n v="126.6034839"/>
    <n v="7.8959999999999999"/>
  </r>
  <r>
    <x v="3"/>
    <d v="2010-04-09T00:00:00"/>
    <n v="1818452.72"/>
    <n v="0"/>
    <n v="54.16"/>
    <n v="2.7730000000000001"/>
    <n v="126.6019032"/>
    <n v="7.8959999999999999"/>
  </r>
  <r>
    <x v="3"/>
    <d v="2010-04-16T00:00:00"/>
    <n v="1851519.69"/>
    <n v="0"/>
    <n v="56.23"/>
    <n v="2.81"/>
    <n v="126.5621"/>
    <n v="7.8959999999999999"/>
  </r>
  <r>
    <x v="3"/>
    <d v="2010-04-23T00:00:00"/>
    <n v="1802677.9"/>
    <n v="0"/>
    <n v="56.87"/>
    <n v="2.8050000000000002"/>
    <n v="126.4713333"/>
    <n v="7.8959999999999999"/>
  </r>
  <r>
    <x v="3"/>
    <d v="2010-04-30T00:00:00"/>
    <n v="1817273.28"/>
    <n v="0"/>
    <n v="53.04"/>
    <n v="2.7869999999999999"/>
    <n v="126.3805667"/>
    <n v="7.8959999999999999"/>
  </r>
  <r>
    <x v="3"/>
    <d v="2010-05-07T00:00:00"/>
    <n v="2000626.14"/>
    <n v="0"/>
    <n v="56.77"/>
    <n v="2.8359999999999999"/>
    <n v="126.2898"/>
    <n v="7.8959999999999999"/>
  </r>
  <r>
    <x v="3"/>
    <d v="2010-05-14T00:00:00"/>
    <n v="1875597.28"/>
    <n v="0"/>
    <n v="62.35"/>
    <n v="2.8450000000000002"/>
    <n v="126.2085484"/>
    <n v="7.8959999999999999"/>
  </r>
  <r>
    <x v="3"/>
    <d v="2010-05-21T00:00:00"/>
    <n v="1903752.6"/>
    <n v="0"/>
    <n v="67.400000000000006"/>
    <n v="2.82"/>
    <n v="126.1843871"/>
    <n v="7.8959999999999999"/>
  </r>
  <r>
    <x v="3"/>
    <d v="2010-05-28T00:00:00"/>
    <n v="1857533.7"/>
    <n v="0"/>
    <n v="67.73"/>
    <n v="2.7559999999999998"/>
    <n v="126.16022580000001"/>
    <n v="7.8959999999999999"/>
  </r>
  <r>
    <x v="3"/>
    <d v="2010-06-04T00:00:00"/>
    <n v="1903290.58"/>
    <n v="0"/>
    <n v="70.83"/>
    <n v="2.7010000000000001"/>
    <n v="126.1360645"/>
    <n v="7.8959999999999999"/>
  </r>
  <r>
    <x v="3"/>
    <d v="2010-06-11T00:00:00"/>
    <n v="1870619.23"/>
    <n v="0"/>
    <n v="78.45"/>
    <n v="2.6680000000000001"/>
    <n v="126.1119032"/>
    <n v="7.8959999999999999"/>
  </r>
  <r>
    <x v="3"/>
    <d v="2010-06-18T00:00:00"/>
    <n v="1929736.35"/>
    <n v="0"/>
    <n v="81.53"/>
    <n v="2.6349999999999998"/>
    <n v="126.114"/>
    <n v="7.8959999999999999"/>
  </r>
  <r>
    <x v="3"/>
    <d v="2010-06-25T00:00:00"/>
    <n v="1846651.95"/>
    <n v="0"/>
    <n v="81.099999999999994"/>
    <n v="2.6539999999999999"/>
    <n v="126.1266"/>
    <n v="7.8959999999999999"/>
  </r>
  <r>
    <x v="3"/>
    <d v="2010-07-02T00:00:00"/>
    <n v="1881337.21"/>
    <n v="0"/>
    <n v="73.66"/>
    <n v="2.6680000000000001"/>
    <n v="126.1392"/>
    <n v="7.3719999999999999"/>
  </r>
  <r>
    <x v="3"/>
    <d v="2010-07-09T00:00:00"/>
    <n v="1812208.22"/>
    <n v="0"/>
    <n v="80.349999999999994"/>
    <n v="2.637"/>
    <n v="126.15179999999999"/>
    <n v="7.3719999999999999"/>
  </r>
  <r>
    <x v="3"/>
    <d v="2010-07-16T00:00:00"/>
    <n v="1898427.66"/>
    <n v="0"/>
    <n v="78.53"/>
    <n v="2.621"/>
    <n v="126.1498065"/>
    <n v="7.3719999999999999"/>
  </r>
  <r>
    <x v="3"/>
    <d v="2010-07-23T00:00:00"/>
    <n v="1848426.78"/>
    <n v="0"/>
    <n v="79.78"/>
    <n v="2.6120000000000001"/>
    <n v="126.1283548"/>
    <n v="7.3719999999999999"/>
  </r>
  <r>
    <x v="3"/>
    <d v="2010-07-30T00:00:00"/>
    <n v="1796637.61"/>
    <n v="0"/>
    <n v="80.7"/>
    <n v="2.65"/>
    <n v="126.1069032"/>
    <n v="7.3719999999999999"/>
  </r>
  <r>
    <x v="3"/>
    <d v="2010-08-06T00:00:00"/>
    <n v="1907638.58"/>
    <n v="0"/>
    <n v="76.53"/>
    <n v="2.64"/>
    <n v="126.0854516"/>
    <n v="7.3719999999999999"/>
  </r>
  <r>
    <x v="3"/>
    <d v="2010-08-13T00:00:00"/>
    <n v="2007050.75"/>
    <n v="0"/>
    <n v="78.08"/>
    <n v="2.698"/>
    <n v="126.06399999999999"/>
    <n v="7.3719999999999999"/>
  </r>
  <r>
    <x v="3"/>
    <d v="2010-08-20T00:00:00"/>
    <n v="1997181.09"/>
    <n v="0"/>
    <n v="78.83"/>
    <n v="2.6709999999999998"/>
    <n v="126.0766452"/>
    <n v="7.3719999999999999"/>
  </r>
  <r>
    <x v="3"/>
    <d v="2010-08-27T00:00:00"/>
    <n v="1848403.92"/>
    <n v="0"/>
    <n v="74.44"/>
    <n v="2.621"/>
    <n v="126.0892903"/>
    <n v="7.3719999999999999"/>
  </r>
  <r>
    <x v="3"/>
    <d v="2010-09-03T00:00:00"/>
    <n v="1935857.58"/>
    <n v="0"/>
    <n v="76.8"/>
    <n v="2.5840000000000001"/>
    <n v="126.1019355"/>
    <n v="7.3719999999999999"/>
  </r>
  <r>
    <x v="3"/>
    <d v="2010-09-10T00:00:00"/>
    <n v="1865820.81"/>
    <n v="1"/>
    <n v="73.540000000000006"/>
    <n v="2.5739999999999998"/>
    <n v="126.1145806"/>
    <n v="7.3719999999999999"/>
  </r>
  <r>
    <x v="3"/>
    <d v="2010-09-17T00:00:00"/>
    <n v="1899959.61"/>
    <n v="0"/>
    <n v="64.91"/>
    <n v="2.5939999999999999"/>
    <n v="126.1454667"/>
    <n v="7.3719999999999999"/>
  </r>
  <r>
    <x v="3"/>
    <d v="2010-09-24T00:00:00"/>
    <n v="1810684.68"/>
    <n v="0"/>
    <n v="60.96"/>
    <n v="2.6419999999999999"/>
    <n v="126.1900333"/>
    <n v="7.3719999999999999"/>
  </r>
  <r>
    <x v="3"/>
    <d v="2010-10-01T00:00:00"/>
    <n v="1842821.02"/>
    <n v="0"/>
    <n v="63.96"/>
    <n v="2.6190000000000002"/>
    <n v="126.2346"/>
    <n v="7.1269999999999998"/>
  </r>
  <r>
    <x v="3"/>
    <d v="2010-10-08T00:00:00"/>
    <n v="1951494.85"/>
    <n v="0"/>
    <n v="67.73"/>
    <n v="2.645"/>
    <n v="126.2791667"/>
    <n v="7.1269999999999998"/>
  </r>
  <r>
    <x v="3"/>
    <d v="2010-10-15T00:00:00"/>
    <n v="1867345.09"/>
    <n v="0"/>
    <n v="62.03"/>
    <n v="2.7320000000000002"/>
    <n v="126.32667739999999"/>
    <n v="7.1269999999999998"/>
  </r>
  <r>
    <x v="3"/>
    <d v="2010-10-22T00:00:00"/>
    <n v="1927610.06"/>
    <n v="0"/>
    <n v="64.17"/>
    <n v="2.7360000000000002"/>
    <n v="126.3815484"/>
    <n v="7.1269999999999998"/>
  </r>
  <r>
    <x v="3"/>
    <d v="2010-10-29T00:00:00"/>
    <n v="1933333"/>
    <n v="0"/>
    <n v="56.94"/>
    <n v="2.718"/>
    <n v="126.43641940000001"/>
    <n v="7.1269999999999998"/>
  </r>
  <r>
    <x v="3"/>
    <d v="2010-11-05T00:00:00"/>
    <n v="2013115.79"/>
    <n v="0"/>
    <n v="51.6"/>
    <n v="2.6989999999999998"/>
    <n v="126.4912903"/>
    <n v="7.1269999999999998"/>
  </r>
  <r>
    <x v="3"/>
    <d v="2010-11-12T00:00:00"/>
    <n v="1999794.26"/>
    <n v="0"/>
    <n v="52.65"/>
    <n v="2.7410000000000001"/>
    <n v="126.54616129999999"/>
    <n v="7.1269999999999998"/>
  </r>
  <r>
    <x v="3"/>
    <d v="2010-11-19T00:00:00"/>
    <n v="2097809.4"/>
    <n v="0"/>
    <n v="48.05"/>
    <n v="2.78"/>
    <n v="126.60720000000001"/>
    <n v="7.1269999999999998"/>
  </r>
  <r>
    <x v="3"/>
    <d v="2010-11-26T00:00:00"/>
    <n v="2789469.45"/>
    <n v="1"/>
    <n v="48.08"/>
    <n v="2.7519999999999998"/>
    <n v="126.66926669999999"/>
    <n v="7.1269999999999998"/>
  </r>
  <r>
    <x v="3"/>
    <d v="2010-12-03T00:00:00"/>
    <n v="2102530.17"/>
    <n v="0"/>
    <n v="46.4"/>
    <n v="2.7269999999999999"/>
    <n v="126.7313333"/>
    <n v="7.1269999999999998"/>
  </r>
  <r>
    <x v="3"/>
    <d v="2010-12-10T00:00:00"/>
    <n v="2302504.86"/>
    <n v="0"/>
    <n v="42.4"/>
    <n v="2.86"/>
    <n v="126.79340000000001"/>
    <n v="7.1269999999999998"/>
  </r>
  <r>
    <x v="3"/>
    <d v="2010-12-17T00:00:00"/>
    <n v="2740057.14"/>
    <n v="0"/>
    <n v="46.57"/>
    <n v="2.8839999999999999"/>
    <n v="126.8794839"/>
    <n v="7.1269999999999998"/>
  </r>
  <r>
    <x v="3"/>
    <d v="2010-12-24T00:00:00"/>
    <n v="3526713.39"/>
    <n v="0"/>
    <n v="43.21"/>
    <n v="2.887"/>
    <n v="126.9835806"/>
    <n v="7.1269999999999998"/>
  </r>
  <r>
    <x v="3"/>
    <d v="2010-12-31T00:00:00"/>
    <n v="1794868.74"/>
    <n v="1"/>
    <n v="38.090000000000003"/>
    <n v="2.9550000000000001"/>
    <n v="127.0876774"/>
    <n v="7.1269999999999998"/>
  </r>
  <r>
    <x v="3"/>
    <d v="2011-01-07T00:00:00"/>
    <n v="1862476.27"/>
    <n v="0"/>
    <n v="39.340000000000003"/>
    <n v="2.98"/>
    <n v="127.1917742"/>
    <n v="6.51"/>
  </r>
  <r>
    <x v="3"/>
    <d v="2011-01-14T00:00:00"/>
    <n v="1865502.46"/>
    <n v="0"/>
    <n v="31.6"/>
    <n v="2.992"/>
    <n v="127.30093549999999"/>
    <n v="6.51"/>
  </r>
  <r>
    <x v="3"/>
    <d v="2011-01-21T00:00:00"/>
    <n v="1886393.94"/>
    <n v="0"/>
    <n v="38.340000000000003"/>
    <n v="3.0169999999999999"/>
    <n v="127.4404839"/>
    <n v="6.51"/>
  </r>
  <r>
    <x v="3"/>
    <d v="2011-01-28T00:00:00"/>
    <n v="1814240.85"/>
    <n v="0"/>
    <n v="40.6"/>
    <n v="3.0219999999999998"/>
    <n v="127.5800323"/>
    <n v="6.51"/>
  </r>
  <r>
    <x v="3"/>
    <d v="2011-02-04T00:00:00"/>
    <n v="2119086.04"/>
    <n v="0"/>
    <n v="34.61"/>
    <n v="2.996"/>
    <n v="127.7195806"/>
    <n v="6.51"/>
  </r>
  <r>
    <x v="3"/>
    <d v="2011-02-11T00:00:00"/>
    <n v="2187847.29"/>
    <n v="1"/>
    <n v="33.29"/>
    <n v="3.0329999999999999"/>
    <n v="127.859129"/>
    <n v="6.51"/>
  </r>
  <r>
    <x v="3"/>
    <d v="2011-02-18T00:00:00"/>
    <n v="2316495.56"/>
    <n v="0"/>
    <n v="48.17"/>
    <n v="3.0579999999999998"/>
    <n v="127.99525"/>
    <n v="6.51"/>
  </r>
  <r>
    <x v="3"/>
    <d v="2011-02-25T00:00:00"/>
    <n v="2078094.69"/>
    <n v="0"/>
    <n v="49"/>
    <n v="3.0870000000000002"/>
    <n v="128.13"/>
    <n v="6.51"/>
  </r>
  <r>
    <x v="3"/>
    <d v="2011-03-04T00:00:00"/>
    <n v="2103455.75"/>
    <n v="0"/>
    <n v="46.56"/>
    <n v="3.3050000000000002"/>
    <n v="128.26474999999999"/>
    <n v="6.51"/>
  </r>
  <r>
    <x v="3"/>
    <d v="2011-03-11T00:00:00"/>
    <n v="2039818.41"/>
    <n v="0"/>
    <n v="50.93"/>
    <n v="3.4609999999999999"/>
    <n v="128.39949999999999"/>
    <n v="6.51"/>
  </r>
  <r>
    <x v="3"/>
    <d v="2011-03-18T00:00:00"/>
    <n v="2116475.38"/>
    <n v="0"/>
    <n v="51.86"/>
    <n v="3.4950000000000001"/>
    <n v="128.5121935"/>
    <n v="6.51"/>
  </r>
  <r>
    <x v="3"/>
    <d v="2011-03-25T00:00:00"/>
    <n v="1944164.32"/>
    <n v="0"/>
    <n v="59.1"/>
    <n v="3.48"/>
    <n v="128.61606449999999"/>
    <n v="6.51"/>
  </r>
  <r>
    <x v="3"/>
    <d v="2011-04-01T00:00:00"/>
    <n v="1900246.47"/>
    <n v="0"/>
    <n v="56.99"/>
    <n v="3.5209999999999999"/>
    <n v="128.71993549999999"/>
    <n v="5.9459999999999997"/>
  </r>
  <r>
    <x v="3"/>
    <d v="2011-04-08T00:00:00"/>
    <n v="2074953.46"/>
    <n v="0"/>
    <n v="62.61"/>
    <n v="3.605"/>
    <n v="128.82380649999999"/>
    <n v="5.9459999999999997"/>
  </r>
  <r>
    <x v="3"/>
    <d v="2011-04-15T00:00:00"/>
    <n v="1960587.76"/>
    <n v="0"/>
    <n v="62.34"/>
    <n v="3.7240000000000002"/>
    <n v="128.9107333"/>
    <n v="5.9459999999999997"/>
  </r>
  <r>
    <x v="3"/>
    <d v="2011-04-22T00:00:00"/>
    <n v="2220600.7599999998"/>
    <n v="0"/>
    <n v="68.8"/>
    <n v="3.7810000000000001"/>
    <n v="128.95529999999999"/>
    <n v="5.9459999999999997"/>
  </r>
  <r>
    <x v="3"/>
    <d v="2011-04-29T00:00:00"/>
    <n v="1878167.44"/>
    <n v="0"/>
    <n v="64.22"/>
    <n v="3.7810000000000001"/>
    <n v="128.99986670000001"/>
    <n v="5.9459999999999997"/>
  </r>
  <r>
    <x v="3"/>
    <d v="2011-05-06T00:00:00"/>
    <n v="2063682.76"/>
    <n v="0"/>
    <n v="63.41"/>
    <n v="3.8660000000000001"/>
    <n v="129.04443330000001"/>
    <n v="5.9459999999999997"/>
  </r>
  <r>
    <x v="3"/>
    <d v="2011-05-13T00:00:00"/>
    <n v="2002362.37"/>
    <n v="0"/>
    <n v="70.650000000000006"/>
    <n v="3.8719999999999999"/>
    <n v="129.089"/>
    <n v="5.9459999999999997"/>
  </r>
  <r>
    <x v="3"/>
    <d v="2011-05-20T00:00:00"/>
    <n v="2015563.48"/>
    <n v="0"/>
    <n v="70.489999999999995"/>
    <n v="3.8809999999999998"/>
    <n v="129.07567739999999"/>
    <n v="5.9459999999999997"/>
  </r>
  <r>
    <x v="3"/>
    <d v="2011-05-27T00:00:00"/>
    <n v="1986597.95"/>
    <n v="0"/>
    <n v="73.650000000000006"/>
    <n v="3.7709999999999999"/>
    <n v="129.06235480000001"/>
    <n v="5.9459999999999997"/>
  </r>
  <r>
    <x v="3"/>
    <d v="2011-06-03T00:00:00"/>
    <n v="2065377.15"/>
    <n v="0"/>
    <n v="78.260000000000005"/>
    <n v="3.6829999999999998"/>
    <n v="129.04903229999999"/>
    <n v="5.9459999999999997"/>
  </r>
  <r>
    <x v="3"/>
    <d v="2011-06-10T00:00:00"/>
    <n v="2073951.38"/>
    <n v="0"/>
    <n v="80.05"/>
    <n v="3.64"/>
    <n v="129.03570970000001"/>
    <n v="5.9459999999999997"/>
  </r>
  <r>
    <x v="3"/>
    <d v="2011-06-17T00:00:00"/>
    <n v="2141210.62"/>
    <n v="0"/>
    <n v="83.51"/>
    <n v="3.6179999999999999"/>
    <n v="129.04320000000001"/>
    <n v="5.9459999999999997"/>
  </r>
  <r>
    <x v="3"/>
    <d v="2011-06-24T00:00:00"/>
    <n v="2008344.92"/>
    <n v="0"/>
    <n v="81.849999999999994"/>
    <n v="3.57"/>
    <n v="129.06630000000001"/>
    <n v="5.9459999999999997"/>
  </r>
  <r>
    <x v="3"/>
    <d v="2011-07-01T00:00:00"/>
    <n v="2051533.53"/>
    <n v="0"/>
    <n v="84.54"/>
    <n v="3.504"/>
    <n v="129.08940000000001"/>
    <n v="5.6440000000000001"/>
  </r>
  <r>
    <x v="3"/>
    <d v="2011-07-08T00:00:00"/>
    <n v="2066541.86"/>
    <n v="0"/>
    <n v="84.59"/>
    <n v="3.4689999999999999"/>
    <n v="129.11250000000001"/>
    <n v="5.6440000000000001"/>
  </r>
  <r>
    <x v="3"/>
    <d v="2011-07-15T00:00:00"/>
    <n v="2049046.95"/>
    <n v="0"/>
    <n v="83.27"/>
    <n v="3.5630000000000002"/>
    <n v="129.13383870000001"/>
    <n v="5.6440000000000001"/>
  </r>
  <r>
    <x v="3"/>
    <d v="2011-07-22T00:00:00"/>
    <n v="2036231.39"/>
    <n v="0"/>
    <n v="82.84"/>
    <n v="3.6269999999999998"/>
    <n v="129.1507742"/>
    <n v="5.6440000000000001"/>
  </r>
  <r>
    <x v="3"/>
    <d v="2011-07-29T00:00:00"/>
    <n v="1989674.07"/>
    <n v="0"/>
    <n v="84.36"/>
    <n v="3.6589999999999998"/>
    <n v="129.16770969999999"/>
    <n v="5.6440000000000001"/>
  </r>
  <r>
    <x v="3"/>
    <d v="2011-08-05T00:00:00"/>
    <n v="2160057.39"/>
    <n v="0"/>
    <n v="86.09"/>
    <n v="3.6619999999999999"/>
    <n v="129.18464520000001"/>
    <n v="5.6440000000000001"/>
  </r>
  <r>
    <x v="3"/>
    <d v="2011-08-12T00:00:00"/>
    <n v="2105668.7400000002"/>
    <n v="0"/>
    <n v="82.98"/>
    <n v="3.617"/>
    <n v="129.2015806"/>
    <n v="5.6440000000000001"/>
  </r>
  <r>
    <x v="3"/>
    <d v="2011-08-19T00:00:00"/>
    <n v="2232892.1"/>
    <n v="0"/>
    <n v="82.77"/>
    <n v="3.55"/>
    <n v="129.24058059999999"/>
    <n v="5.6440000000000001"/>
  </r>
  <r>
    <x v="3"/>
    <d v="2011-08-26T00:00:00"/>
    <n v="1988490.21"/>
    <n v="0"/>
    <n v="81.47"/>
    <n v="3.5230000000000001"/>
    <n v="129.28325810000001"/>
    <n v="5.6440000000000001"/>
  </r>
  <r>
    <x v="3"/>
    <d v="2011-09-02T00:00:00"/>
    <n v="2078420.31"/>
    <n v="0"/>
    <n v="77.989999999999995"/>
    <n v="3.5329999999999999"/>
    <n v="129.32593550000001"/>
    <n v="5.6440000000000001"/>
  </r>
  <r>
    <x v="3"/>
    <d v="2011-09-09T00:00:00"/>
    <n v="2093139.01"/>
    <n v="1"/>
    <n v="73.34"/>
    <n v="3.5539999999999998"/>
    <n v="129.36861289999999"/>
    <n v="5.6440000000000001"/>
  </r>
  <r>
    <x v="3"/>
    <d v="2011-09-16T00:00:00"/>
    <n v="2075577.33"/>
    <n v="0"/>
    <n v="72.760000000000005"/>
    <n v="3.532"/>
    <n v="129.4306"/>
    <n v="5.6440000000000001"/>
  </r>
  <r>
    <x v="3"/>
    <d v="2011-09-23T00:00:00"/>
    <n v="2031406.41"/>
    <n v="0"/>
    <n v="69.23"/>
    <n v="3.4729999999999999"/>
    <n v="129.51833329999999"/>
    <n v="5.6440000000000001"/>
  </r>
  <r>
    <x v="3"/>
    <d v="2011-09-30T00:00:00"/>
    <n v="1929486.63"/>
    <n v="0"/>
    <n v="72.150000000000006"/>
    <n v="3.371"/>
    <n v="129.60606670000001"/>
    <n v="5.6440000000000001"/>
  </r>
  <r>
    <x v="3"/>
    <d v="2011-10-07T00:00:00"/>
    <n v="2166737.65"/>
    <n v="0"/>
    <n v="65.790000000000006"/>
    <n v="3.2989999999999999"/>
    <n v="129.69380000000001"/>
    <n v="5.1429999999999998"/>
  </r>
  <r>
    <x v="3"/>
    <d v="2011-10-14T00:00:00"/>
    <n v="2074548.85"/>
    <n v="0"/>
    <n v="63.75"/>
    <n v="3.2829999999999999"/>
    <n v="129.77064519999999"/>
    <n v="5.1429999999999998"/>
  </r>
  <r>
    <x v="3"/>
    <d v="2011-10-21T00:00:00"/>
    <n v="2207742.13"/>
    <n v="0"/>
    <n v="64.790000000000006"/>
    <n v="3.3610000000000002"/>
    <n v="129.78216130000001"/>
    <n v="5.1429999999999998"/>
  </r>
  <r>
    <x v="3"/>
    <d v="2011-10-28T00:00:00"/>
    <n v="2151659.59"/>
    <n v="0"/>
    <n v="55.31"/>
    <n v="3.3620000000000001"/>
    <n v="129.79367740000001"/>
    <n v="5.1429999999999998"/>
  </r>
  <r>
    <x v="3"/>
    <d v="2011-11-04T00:00:00"/>
    <n v="2281217.31"/>
    <n v="0"/>
    <n v="49.86"/>
    <n v="3.3220000000000001"/>
    <n v="129.8051935"/>
    <n v="5.1429999999999998"/>
  </r>
  <r>
    <x v="3"/>
    <d v="2011-11-11T00:00:00"/>
    <n v="2203028.96"/>
    <n v="0"/>
    <n v="47.12"/>
    <n v="3.286"/>
    <n v="129.81670969999999"/>
    <n v="5.1429999999999998"/>
  </r>
  <r>
    <x v="3"/>
    <d v="2011-11-18T00:00:00"/>
    <n v="2243946.59"/>
    <n v="0"/>
    <n v="50.44"/>
    <n v="3.294"/>
    <n v="129.8268333"/>
    <n v="5.1429999999999998"/>
  </r>
  <r>
    <x v="3"/>
    <d v="2011-11-25T00:00:00"/>
    <n v="3004702.33"/>
    <n v="1"/>
    <n v="47.96"/>
    <n v="3.2250000000000001"/>
    <n v="129.8364"/>
    <n v="5.1429999999999998"/>
  </r>
  <r>
    <x v="3"/>
    <d v="2011-12-02T00:00:00"/>
    <n v="2180999.2599999998"/>
    <n v="0"/>
    <n v="38.71"/>
    <n v="3.1760000000000002"/>
    <n v="129.84596669999999"/>
    <n v="5.1429999999999998"/>
  </r>
  <r>
    <x v="3"/>
    <d v="2011-12-09T00:00:00"/>
    <n v="2508955.2400000002"/>
    <n v="0"/>
    <n v="31.64"/>
    <n v="3.153"/>
    <n v="129.85553329999999"/>
    <n v="5.1429999999999998"/>
  </r>
  <r>
    <x v="3"/>
    <d v="2011-12-16T00:00:00"/>
    <n v="2771397.17"/>
    <n v="0"/>
    <n v="36.44"/>
    <n v="3.149"/>
    <n v="129.8980645"/>
    <n v="5.1429999999999998"/>
  </r>
  <r>
    <x v="3"/>
    <d v="2011-12-23T00:00:00"/>
    <n v="3676388.98"/>
    <n v="0"/>
    <n v="35.92"/>
    <n v="3.1030000000000002"/>
    <n v="129.98454839999999"/>
    <n v="5.1429999999999998"/>
  </r>
  <r>
    <x v="3"/>
    <d v="2011-12-30T00:00:00"/>
    <n v="2007105.86"/>
    <n v="1"/>
    <n v="36.89"/>
    <n v="3.1190000000000002"/>
    <n v="130.07103230000001"/>
    <n v="5.1429999999999998"/>
  </r>
  <r>
    <x v="3"/>
    <d v="2012-01-06T00:00:00"/>
    <n v="2047766.07"/>
    <n v="0"/>
    <n v="38.64"/>
    <n v="3.1579999999999999"/>
    <n v="130.15751610000001"/>
    <n v="4.6070000000000002"/>
  </r>
  <r>
    <x v="3"/>
    <d v="2012-01-13T00:00:00"/>
    <n v="1941676.61"/>
    <n v="0"/>
    <n v="34.409999999999997"/>
    <n v="3.2629999999999999"/>
    <n v="130.244"/>
    <n v="4.6070000000000002"/>
  </r>
  <r>
    <x v="3"/>
    <d v="2012-01-20T00:00:00"/>
    <n v="2005097.76"/>
    <n v="0"/>
    <n v="42.09"/>
    <n v="3.2730000000000001"/>
    <n v="130.27922580000001"/>
    <n v="4.6070000000000002"/>
  </r>
  <r>
    <x v="3"/>
    <d v="2012-01-27T00:00:00"/>
    <n v="1928720.51"/>
    <n v="0"/>
    <n v="40.31"/>
    <n v="3.29"/>
    <n v="130.31445160000001"/>
    <n v="4.6070000000000002"/>
  </r>
  <r>
    <x v="3"/>
    <d v="2012-02-03T00:00:00"/>
    <n v="2173373.91"/>
    <n v="0"/>
    <n v="41.81"/>
    <n v="3.3540000000000001"/>
    <n v="130.34967739999999"/>
    <n v="4.6070000000000002"/>
  </r>
  <r>
    <x v="3"/>
    <d v="2012-02-10T00:00:00"/>
    <n v="2374660.64"/>
    <n v="1"/>
    <n v="33"/>
    <n v="3.411"/>
    <n v="130.3849032"/>
    <n v="4.6070000000000002"/>
  </r>
  <r>
    <x v="3"/>
    <d v="2012-02-17T00:00:00"/>
    <n v="2427640.17"/>
    <n v="0"/>
    <n v="34.19"/>
    <n v="3.4929999999999999"/>
    <n v="130.45462069999999"/>
    <n v="4.6070000000000002"/>
  </r>
  <r>
    <x v="3"/>
    <d v="2012-02-24T00:00:00"/>
    <n v="2226662.17"/>
    <n v="0"/>
    <n v="41.31"/>
    <n v="3.5409999999999999"/>
    <n v="130.55020690000001"/>
    <n v="4.6070000000000002"/>
  </r>
  <r>
    <x v="3"/>
    <d v="2012-03-02T00:00:00"/>
    <n v="2206319.9"/>
    <n v="0"/>
    <n v="50.38"/>
    <n v="3.6190000000000002"/>
    <n v="130.64579309999999"/>
    <n v="4.6070000000000002"/>
  </r>
  <r>
    <x v="3"/>
    <d v="2012-03-09T00:00:00"/>
    <n v="2202450.81"/>
    <n v="0"/>
    <n v="53.63"/>
    <n v="3.6669999999999998"/>
    <n v="130.74137930000001"/>
    <n v="4.6070000000000002"/>
  </r>
  <r>
    <x v="3"/>
    <d v="2012-03-16T00:00:00"/>
    <n v="2214967.44"/>
    <n v="0"/>
    <n v="59.81"/>
    <n v="3.7069999999999999"/>
    <n v="130.82619349999999"/>
    <n v="4.6070000000000002"/>
  </r>
  <r>
    <x v="3"/>
    <d v="2012-03-23T00:00:00"/>
    <n v="2091592.54"/>
    <n v="0"/>
    <n v="59.07"/>
    <n v="3.7589999999999999"/>
    <n v="130.89664519999999"/>
    <n v="4.6070000000000002"/>
  </r>
  <r>
    <x v="3"/>
    <d v="2012-03-30T00:00:00"/>
    <n v="2089381.77"/>
    <n v="0"/>
    <n v="72.63"/>
    <n v="3.82"/>
    <n v="130.96709680000001"/>
    <n v="4.6070000000000002"/>
  </r>
  <r>
    <x v="3"/>
    <d v="2012-04-06T00:00:00"/>
    <n v="2470206.13"/>
    <n v="0"/>
    <n v="67.69"/>
    <n v="3.8639999999999999"/>
    <n v="131.03754839999999"/>
    <n v="4.3079999999999998"/>
  </r>
  <r>
    <x v="3"/>
    <d v="2012-04-13T00:00:00"/>
    <n v="2105301.39"/>
    <n v="0"/>
    <n v="68.69"/>
    <n v="3.8809999999999998"/>
    <n v="131.108"/>
    <n v="4.3079999999999998"/>
  </r>
  <r>
    <x v="3"/>
    <d v="2012-04-20T00:00:00"/>
    <n v="2144336.89"/>
    <n v="0"/>
    <n v="68.599999999999994"/>
    <n v="3.8639999999999999"/>
    <n v="131.11733330000001"/>
    <n v="4.3079999999999998"/>
  </r>
  <r>
    <x v="3"/>
    <d v="2012-04-27T00:00:00"/>
    <n v="2064065.66"/>
    <n v="0"/>
    <n v="76.47"/>
    <n v="3.81"/>
    <n v="131.12666669999999"/>
    <n v="4.3079999999999998"/>
  </r>
  <r>
    <x v="3"/>
    <d v="2012-05-04T00:00:00"/>
    <n v="2196968.33"/>
    <n v="0"/>
    <n v="80.14"/>
    <n v="3.7469999999999999"/>
    <n v="131.136"/>
    <n v="4.3079999999999998"/>
  </r>
  <r>
    <x v="3"/>
    <d v="2012-05-11T00:00:00"/>
    <n v="2127661.17"/>
    <n v="0"/>
    <n v="67.64"/>
    <n v="3.6850000000000001"/>
    <n v="131.1453333"/>
    <n v="4.3079999999999998"/>
  </r>
  <r>
    <x v="3"/>
    <d v="2012-05-18T00:00:00"/>
    <n v="2207214.81"/>
    <n v="0"/>
    <n v="68.430000000000007"/>
    <n v="3.62"/>
    <n v="131.09832259999999"/>
    <n v="4.3079999999999998"/>
  </r>
  <r>
    <x v="3"/>
    <d v="2012-05-25T00:00:00"/>
    <n v="2154137.67"/>
    <n v="0"/>
    <n v="77.47"/>
    <n v="3.5510000000000002"/>
    <n v="131.02877419999999"/>
    <n v="4.3079999999999998"/>
  </r>
  <r>
    <x v="3"/>
    <d v="2012-06-01T00:00:00"/>
    <n v="2179360.94"/>
    <n v="0"/>
    <n v="77.41"/>
    <n v="3.4830000000000001"/>
    <n v="130.95922580000001"/>
    <n v="4.3079999999999998"/>
  </r>
  <r>
    <x v="3"/>
    <d v="2012-06-08T00:00:00"/>
    <n v="2245257.1800000002"/>
    <n v="0"/>
    <n v="78.11"/>
    <n v="3.4329999999999998"/>
    <n v="130.88967740000001"/>
    <n v="4.3079999999999998"/>
  </r>
  <r>
    <x v="3"/>
    <d v="2012-06-15T00:00:00"/>
    <n v="2234190.9300000002"/>
    <n v="0"/>
    <n v="80.94"/>
    <n v="3.3719999999999999"/>
    <n v="130.82953330000001"/>
    <n v="4.3079999999999998"/>
  </r>
  <r>
    <x v="3"/>
    <d v="2012-06-22T00:00:00"/>
    <n v="2197299.65"/>
    <n v="0"/>
    <n v="81.63"/>
    <n v="3.3290000000000002"/>
    <n v="130.7929"/>
    <n v="4.3079999999999998"/>
  </r>
  <r>
    <x v="3"/>
    <d v="2012-06-29T00:00:00"/>
    <n v="2128362.92"/>
    <n v="0"/>
    <n v="84.23"/>
    <n v="3.2570000000000001"/>
    <n v="130.7562667"/>
    <n v="4.3079999999999998"/>
  </r>
  <r>
    <x v="3"/>
    <d v="2012-07-06T00:00:00"/>
    <n v="2224499.2799999998"/>
    <n v="0"/>
    <n v="80.37"/>
    <n v="3.1869999999999998"/>
    <n v="130.7196333"/>
    <n v="4.077"/>
  </r>
  <r>
    <x v="3"/>
    <d v="2012-07-13T00:00:00"/>
    <n v="2100252.61"/>
    <n v="0"/>
    <n v="76.86"/>
    <n v="3.2240000000000002"/>
    <n v="130.68299999999999"/>
    <n v="4.077"/>
  </r>
  <r>
    <x v="3"/>
    <d v="2012-07-20T00:00:00"/>
    <n v="2175563.69"/>
    <n v="0"/>
    <n v="79.14"/>
    <n v="3.2629999999999999"/>
    <n v="130.70129030000001"/>
    <n v="4.077"/>
  </r>
  <r>
    <x v="3"/>
    <d v="2012-07-27T00:00:00"/>
    <n v="2048613.65"/>
    <n v="0"/>
    <n v="81.06"/>
    <n v="3.3559999999999999"/>
    <n v="130.7195806"/>
    <n v="4.077"/>
  </r>
  <r>
    <x v="3"/>
    <d v="2012-08-03T00:00:00"/>
    <n v="2174514.13"/>
    <n v="0"/>
    <n v="83.86"/>
    <n v="3.3740000000000001"/>
    <n v="130.73787100000001"/>
    <n v="4.077"/>
  </r>
  <r>
    <x v="3"/>
    <d v="2012-08-10T00:00:00"/>
    <n v="2193367.69"/>
    <n v="0"/>
    <n v="83.21"/>
    <n v="3.476"/>
    <n v="130.7561613"/>
    <n v="4.077"/>
  </r>
  <r>
    <x v="3"/>
    <d v="2012-08-17T00:00:00"/>
    <n v="2283540.2999999998"/>
    <n v="0"/>
    <n v="81.41"/>
    <n v="3.552"/>
    <n v="130.79096770000001"/>
    <n v="4.077"/>
  </r>
  <r>
    <x v="3"/>
    <d v="2012-08-24T00:00:00"/>
    <n v="2125241.6800000002"/>
    <n v="0"/>
    <n v="75.760000000000005"/>
    <n v="3.61"/>
    <n v="130.8381613"/>
    <n v="4.077"/>
  </r>
  <r>
    <x v="3"/>
    <d v="2012-08-31T00:00:00"/>
    <n v="2081181.35"/>
    <n v="0"/>
    <n v="76.47"/>
    <n v="3.6459999999999999"/>
    <n v="130.88535479999999"/>
    <n v="4.077"/>
  </r>
  <r>
    <x v="3"/>
    <d v="2012-09-07T00:00:00"/>
    <n v="2125104.7200000002"/>
    <n v="1"/>
    <n v="82.09"/>
    <n v="3.7090000000000001"/>
    <n v="130.9325484"/>
    <n v="4.077"/>
  </r>
  <r>
    <x v="3"/>
    <d v="2012-09-14T00:00:00"/>
    <n v="2117854.6"/>
    <n v="0"/>
    <n v="68.2"/>
    <n v="3.706"/>
    <n v="130.97766669999999"/>
    <n v="4.077"/>
  </r>
  <r>
    <x v="3"/>
    <d v="2012-09-21T00:00:00"/>
    <n v="2119438.5299999998"/>
    <n v="0"/>
    <n v="68.97"/>
    <n v="3.7210000000000001"/>
    <n v="131.01033330000001"/>
    <n v="4.077"/>
  </r>
  <r>
    <x v="3"/>
    <d v="2012-09-28T00:00:00"/>
    <n v="2027620.23"/>
    <n v="0"/>
    <n v="71.739999999999995"/>
    <n v="3.6659999999999999"/>
    <n v="131.04300000000001"/>
    <n v="4.077"/>
  </r>
  <r>
    <x v="3"/>
    <d v="2012-10-05T00:00:00"/>
    <n v="2209835.4300000002"/>
    <n v="0"/>
    <n v="63.07"/>
    <n v="3.62"/>
    <n v="131.0756667"/>
    <n v="3.879"/>
  </r>
  <r>
    <x v="3"/>
    <d v="2012-10-12T00:00:00"/>
    <n v="2133026.0699999998"/>
    <n v="0"/>
    <n v="57.11"/>
    <n v="3.6030000000000002"/>
    <n v="131.1083333"/>
    <n v="3.879"/>
  </r>
  <r>
    <x v="3"/>
    <d v="2012-10-19T00:00:00"/>
    <n v="2097266.85"/>
    <n v="0"/>
    <n v="64.459999999999994"/>
    <n v="3.61"/>
    <n v="131.14996769999999"/>
    <n v="3.879"/>
  </r>
  <r>
    <x v="3"/>
    <d v="2012-10-26T00:00:00"/>
    <n v="2149594.46"/>
    <n v="0"/>
    <n v="63.64"/>
    <n v="3.5139999999999998"/>
    <n v="131.19309680000001"/>
    <n v="3.879"/>
  </r>
  <r>
    <x v="4"/>
    <d v="2010-02-05T00:00:00"/>
    <n v="317173.09999999998"/>
    <n v="0"/>
    <n v="39.700000000000003"/>
    <n v="2.5720000000000001"/>
    <n v="211.65397160000001"/>
    <n v="6.5659999999999998"/>
  </r>
  <r>
    <x v="4"/>
    <d v="2010-02-12T00:00:00"/>
    <n v="311825.7"/>
    <n v="1"/>
    <n v="39.81"/>
    <n v="2.548"/>
    <n v="211.8004698"/>
    <n v="6.5659999999999998"/>
  </r>
  <r>
    <x v="4"/>
    <d v="2010-02-19T00:00:00"/>
    <n v="303447.57"/>
    <n v="0"/>
    <n v="41.14"/>
    <n v="2.5139999999999998"/>
    <n v="211.84712830000001"/>
    <n v="6.5659999999999998"/>
  </r>
  <r>
    <x v="4"/>
    <d v="2010-02-26T00:00:00"/>
    <n v="270281.63"/>
    <n v="0"/>
    <n v="46.7"/>
    <n v="2.5609999999999999"/>
    <n v="211.87714679999999"/>
    <n v="6.5659999999999998"/>
  </r>
  <r>
    <x v="4"/>
    <d v="2010-03-05T00:00:00"/>
    <n v="288855.71000000002"/>
    <n v="0"/>
    <n v="48.89"/>
    <n v="2.625"/>
    <n v="211.9071653"/>
    <n v="6.5659999999999998"/>
  </r>
  <r>
    <x v="4"/>
    <d v="2010-03-12T00:00:00"/>
    <n v="297293.59000000003"/>
    <n v="0"/>
    <n v="58.5"/>
    <n v="2.6669999999999998"/>
    <n v="211.93718390000001"/>
    <n v="6.5659999999999998"/>
  </r>
  <r>
    <x v="4"/>
    <d v="2010-03-19T00:00:00"/>
    <n v="281706.40999999997"/>
    <n v="0"/>
    <n v="55.46"/>
    <n v="2.72"/>
    <n v="211.77089699999999"/>
    <n v="6.5659999999999998"/>
  </r>
  <r>
    <x v="4"/>
    <d v="2010-03-26T00:00:00"/>
    <n v="273282.96999999997"/>
    <n v="0"/>
    <n v="52.47"/>
    <n v="2.7320000000000002"/>
    <n v="211.57189249999999"/>
    <n v="6.5659999999999998"/>
  </r>
  <r>
    <x v="4"/>
    <d v="2010-04-02T00:00:00"/>
    <n v="331406"/>
    <n v="0"/>
    <n v="63.18"/>
    <n v="2.7189999999999999"/>
    <n v="211.37288799999999"/>
    <n v="6.4649999999999999"/>
  </r>
  <r>
    <x v="4"/>
    <d v="2010-04-09T00:00:00"/>
    <n v="328020.49"/>
    <n v="0"/>
    <n v="65.19"/>
    <n v="2.77"/>
    <n v="211.17388349999999"/>
    <n v="6.4649999999999999"/>
  </r>
  <r>
    <x v="4"/>
    <d v="2010-04-16T00:00:00"/>
    <n v="306858.69"/>
    <n v="0"/>
    <n v="65.3"/>
    <n v="2.8079999999999998"/>
    <n v="211.0388528"/>
    <n v="6.4649999999999999"/>
  </r>
  <r>
    <x v="4"/>
    <d v="2010-04-23T00:00:00"/>
    <n v="288839.73"/>
    <n v="0"/>
    <n v="65.13"/>
    <n v="2.7949999999999999"/>
    <n v="210.98912039999999"/>
    <n v="6.4649999999999999"/>
  </r>
  <r>
    <x v="4"/>
    <d v="2010-04-30T00:00:00"/>
    <n v="298697.84000000003"/>
    <n v="0"/>
    <n v="67.53"/>
    <n v="2.78"/>
    <n v="210.93938800000001"/>
    <n v="6.4649999999999999"/>
  </r>
  <r>
    <x v="4"/>
    <d v="2010-05-07T00:00:00"/>
    <n v="333522.59999999998"/>
    <n v="0"/>
    <n v="71.53"/>
    <n v="2.835"/>
    <n v="210.8896556"/>
    <n v="6.4649999999999999"/>
  </r>
  <r>
    <x v="4"/>
    <d v="2010-05-14T00:00:00"/>
    <n v="296673.77"/>
    <n v="0"/>
    <n v="74.790000000000006"/>
    <n v="2.8540000000000001"/>
    <n v="210.8872772"/>
    <n v="6.4649999999999999"/>
  </r>
  <r>
    <x v="4"/>
    <d v="2010-05-21T00:00:00"/>
    <n v="301615.49"/>
    <n v="0"/>
    <n v="75.2"/>
    <n v="2.8260000000000001"/>
    <n v="211.16902300000001"/>
    <n v="6.4649999999999999"/>
  </r>
  <r>
    <x v="4"/>
    <d v="2010-05-28T00:00:00"/>
    <n v="310013.11"/>
    <n v="0"/>
    <n v="79.81"/>
    <n v="2.7589999999999999"/>
    <n v="211.45076879999999"/>
    <n v="6.4649999999999999"/>
  </r>
  <r>
    <x v="4"/>
    <d v="2010-06-04T00:00:00"/>
    <n v="337825.89"/>
    <n v="0"/>
    <n v="79.540000000000006"/>
    <n v="2.7050000000000001"/>
    <n v="211.7325146"/>
    <n v="6.4649999999999999"/>
  </r>
  <r>
    <x v="4"/>
    <d v="2010-06-11T00:00:00"/>
    <n v="296641.90999999997"/>
    <n v="0"/>
    <n v="80.7"/>
    <n v="2.6680000000000001"/>
    <n v="212.01426050000001"/>
    <n v="6.4649999999999999"/>
  </r>
  <r>
    <x v="4"/>
    <d v="2010-06-18T00:00:00"/>
    <n v="313795.59999999998"/>
    <n v="0"/>
    <n v="83.91"/>
    <n v="2.637"/>
    <n v="212.01197690000001"/>
    <n v="6.4649999999999999"/>
  </r>
  <r>
    <x v="4"/>
    <d v="2010-06-25T00:00:00"/>
    <n v="295257.3"/>
    <n v="0"/>
    <n v="83.72"/>
    <n v="2.653"/>
    <n v="211.89608150000001"/>
    <n v="6.4649999999999999"/>
  </r>
  <r>
    <x v="4"/>
    <d v="2010-07-02T00:00:00"/>
    <n v="305993.27"/>
    <n v="0"/>
    <n v="81.25"/>
    <n v="2.669"/>
    <n v="211.78018610000001"/>
    <n v="6.4960000000000004"/>
  </r>
  <r>
    <x v="4"/>
    <d v="2010-07-09T00:00:00"/>
    <n v="291808.87"/>
    <n v="0"/>
    <n v="81.14"/>
    <n v="2.6419999999999999"/>
    <n v="211.66429070000001"/>
    <n v="6.4960000000000004"/>
  </r>
  <r>
    <x v="4"/>
    <d v="2010-07-16T00:00:00"/>
    <n v="280701.7"/>
    <n v="0"/>
    <n v="83.98"/>
    <n v="2.6230000000000002"/>
    <n v="211.65611229999999"/>
    <n v="6.4960000000000004"/>
  </r>
  <r>
    <x v="4"/>
    <d v="2010-07-23T00:00:00"/>
    <n v="274742.63"/>
    <n v="0"/>
    <n v="83.66"/>
    <n v="2.6080000000000001"/>
    <n v="211.79155650000001"/>
    <n v="6.4960000000000004"/>
  </r>
  <r>
    <x v="4"/>
    <d v="2010-07-30T00:00:00"/>
    <n v="268929.03000000003"/>
    <n v="0"/>
    <n v="82.46"/>
    <n v="2.64"/>
    <n v="211.92700060000001"/>
    <n v="6.4960000000000004"/>
  </r>
  <r>
    <x v="4"/>
    <d v="2010-08-06T00:00:00"/>
    <n v="303043.02"/>
    <n v="0"/>
    <n v="86.1"/>
    <n v="2.6269999999999998"/>
    <n v="212.06244469999999"/>
    <n v="6.4960000000000004"/>
  </r>
  <r>
    <x v="4"/>
    <d v="2010-08-13T00:00:00"/>
    <n v="286477.34999999998"/>
    <n v="0"/>
    <n v="87.41"/>
    <n v="2.6920000000000002"/>
    <n v="212.19788890000001"/>
    <n v="6.4960000000000004"/>
  </r>
  <r>
    <x v="4"/>
    <d v="2010-08-20T00:00:00"/>
    <n v="287205.38"/>
    <n v="0"/>
    <n v="87.71"/>
    <n v="2.6640000000000001"/>
    <n v="212.16089840000001"/>
    <n v="6.4960000000000004"/>
  </r>
  <r>
    <x v="4"/>
    <d v="2010-08-27T00:00:00"/>
    <n v="288519.75"/>
    <n v="0"/>
    <n v="87.05"/>
    <n v="2.6190000000000002"/>
    <n v="212.123908"/>
    <n v="6.4960000000000004"/>
  </r>
  <r>
    <x v="4"/>
    <d v="2010-09-03T00:00:00"/>
    <n v="323798"/>
    <n v="0"/>
    <n v="84.06"/>
    <n v="2.577"/>
    <n v="212.08691759999999"/>
    <n v="6.4960000000000004"/>
  </r>
  <r>
    <x v="4"/>
    <d v="2010-09-10T00:00:00"/>
    <n v="306533.08"/>
    <n v="1"/>
    <n v="79.86"/>
    <n v="2.5649999999999999"/>
    <n v="212.04992709999999"/>
    <n v="6.4960000000000004"/>
  </r>
  <r>
    <x v="4"/>
    <d v="2010-09-17T00:00:00"/>
    <n v="282558.65000000002"/>
    <n v="0"/>
    <n v="82.28"/>
    <n v="2.5819999999999999"/>
    <n v="212.07693459999999"/>
    <n v="6.4960000000000004"/>
  </r>
  <r>
    <x v="4"/>
    <d v="2010-09-24T00:00:00"/>
    <n v="293131.58"/>
    <n v="0"/>
    <n v="78.53"/>
    <n v="2.6240000000000001"/>
    <n v="212.1519404"/>
    <n v="6.4960000000000004"/>
  </r>
  <r>
    <x v="4"/>
    <d v="2010-10-01T00:00:00"/>
    <n v="283178.12"/>
    <n v="0"/>
    <n v="71.099999999999994"/>
    <n v="2.6030000000000002"/>
    <n v="212.22694630000001"/>
    <n v="6.7679999999999998"/>
  </r>
  <r>
    <x v="4"/>
    <d v="2010-10-08T00:00:00"/>
    <n v="290494.84999999998"/>
    <n v="0"/>
    <n v="64.989999999999995"/>
    <n v="2.633"/>
    <n v="212.30195219999999"/>
    <n v="6.7679999999999998"/>
  </r>
  <r>
    <x v="4"/>
    <d v="2010-10-15T00:00:00"/>
    <n v="280681.2"/>
    <n v="0"/>
    <n v="68.11"/>
    <n v="2.72"/>
    <n v="212.3691867"/>
    <n v="6.7679999999999998"/>
  </r>
  <r>
    <x v="4"/>
    <d v="2010-10-22T00:00:00"/>
    <n v="284988.27"/>
    <n v="0"/>
    <n v="70.959999999999994"/>
    <n v="2.7250000000000001"/>
    <n v="212.4169928"/>
    <n v="6.7679999999999998"/>
  </r>
  <r>
    <x v="4"/>
    <d v="2010-10-29T00:00:00"/>
    <n v="278031.81"/>
    <n v="0"/>
    <n v="70.58"/>
    <n v="2.7160000000000002"/>
    <n v="212.464799"/>
    <n v="6.7679999999999998"/>
  </r>
  <r>
    <x v="4"/>
    <d v="2010-11-05T00:00:00"/>
    <n v="325310.3"/>
    <n v="0"/>
    <n v="58.88"/>
    <n v="2.6890000000000001"/>
    <n v="212.5126051"/>
    <n v="6.7679999999999998"/>
  </r>
  <r>
    <x v="4"/>
    <d v="2010-11-12T00:00:00"/>
    <n v="301827.36"/>
    <n v="0"/>
    <n v="62.37"/>
    <n v="2.7280000000000002"/>
    <n v="212.5604113"/>
    <n v="6.7679999999999998"/>
  </r>
  <r>
    <x v="4"/>
    <d v="2010-11-19T00:00:00"/>
    <n v="297384.81"/>
    <n v="0"/>
    <n v="52.52"/>
    <n v="2.7709999999999999"/>
    <n v="212.44548700000001"/>
    <n v="6.7679999999999998"/>
  </r>
  <r>
    <x v="4"/>
    <d v="2010-11-26T00:00:00"/>
    <n v="488362.61"/>
    <n v="1"/>
    <n v="66.150000000000006"/>
    <n v="2.7349999999999999"/>
    <n v="212.30344099999999"/>
    <n v="6.7679999999999998"/>
  </r>
  <r>
    <x v="4"/>
    <d v="2010-12-03T00:00:00"/>
    <n v="344490.88"/>
    <n v="0"/>
    <n v="51.31"/>
    <n v="2.7080000000000002"/>
    <n v="212.16139509999999"/>
    <n v="6.7679999999999998"/>
  </r>
  <r>
    <x v="4"/>
    <d v="2010-12-10T00:00:00"/>
    <n v="352811.53"/>
    <n v="0"/>
    <n v="48.27"/>
    <n v="2.843"/>
    <n v="212.0193491"/>
    <n v="6.7679999999999998"/>
  </r>
  <r>
    <x v="4"/>
    <d v="2010-12-17T00:00:00"/>
    <n v="367801.19"/>
    <n v="0"/>
    <n v="51.61"/>
    <n v="2.8690000000000002"/>
    <n v="211.95808149999999"/>
    <n v="6.7679999999999998"/>
  </r>
  <r>
    <x v="4"/>
    <d v="2010-12-24T00:00:00"/>
    <n v="466010.25"/>
    <n v="0"/>
    <n v="55.01"/>
    <n v="2.8860000000000001"/>
    <n v="211.9573978"/>
    <n v="6.7679999999999998"/>
  </r>
  <r>
    <x v="4"/>
    <d v="2010-12-31T00:00:00"/>
    <n v="298180.18"/>
    <n v="1"/>
    <n v="49.79"/>
    <n v="2.9430000000000001"/>
    <n v="211.95671419999999"/>
    <n v="6.7679999999999998"/>
  </r>
  <r>
    <x v="4"/>
    <d v="2011-01-07T00:00:00"/>
    <n v="286347.26"/>
    <n v="0"/>
    <n v="48.3"/>
    <n v="2.976"/>
    <n v="211.9560305"/>
    <n v="6.6340000000000003"/>
  </r>
  <r>
    <x v="4"/>
    <d v="2011-01-14T00:00:00"/>
    <n v="260636.71"/>
    <n v="0"/>
    <n v="37.74"/>
    <n v="2.9830000000000001"/>
    <n v="212.00851399999999"/>
    <n v="6.6340000000000003"/>
  </r>
  <r>
    <x v="4"/>
    <d v="2011-01-21T00:00:00"/>
    <n v="275313.34000000003"/>
    <n v="0"/>
    <n v="45.41"/>
    <n v="3.016"/>
    <n v="212.38000120000001"/>
    <n v="6.6340000000000003"/>
  </r>
  <r>
    <x v="4"/>
    <d v="2011-01-28T00:00:00"/>
    <n v="279088.39"/>
    <n v="0"/>
    <n v="44.5"/>
    <n v="3.01"/>
    <n v="212.7514884"/>
    <n v="6.6340000000000003"/>
  </r>
  <r>
    <x v="4"/>
    <d v="2011-02-04T00:00:00"/>
    <n v="329613.2"/>
    <n v="0"/>
    <n v="41.67"/>
    <n v="2.9889999999999999"/>
    <n v="213.1229755"/>
    <n v="6.6340000000000003"/>
  </r>
  <r>
    <x v="4"/>
    <d v="2011-02-11T00:00:00"/>
    <n v="311590.53999999998"/>
    <n v="1"/>
    <n v="38.25"/>
    <n v="3.0219999999999998"/>
    <n v="213.49446270000001"/>
    <n v="6.6340000000000003"/>
  </r>
  <r>
    <x v="4"/>
    <d v="2011-02-18T00:00:00"/>
    <n v="356622.61"/>
    <n v="0"/>
    <n v="58.83"/>
    <n v="3.0449999999999999"/>
    <n v="213.8068304"/>
    <n v="6.6340000000000003"/>
  </r>
  <r>
    <x v="4"/>
    <d v="2011-02-25T00:00:00"/>
    <n v="294659.5"/>
    <n v="0"/>
    <n v="63.35"/>
    <n v="3.0649999999999999"/>
    <n v="214.09555030000001"/>
    <n v="6.6340000000000003"/>
  </r>
  <r>
    <x v="4"/>
    <d v="2011-03-04T00:00:00"/>
    <n v="329033.65999999997"/>
    <n v="0"/>
    <n v="60.35"/>
    <n v="3.2879999999999998"/>
    <n v="214.3842702"/>
    <n v="6.6340000000000003"/>
  </r>
  <r>
    <x v="4"/>
    <d v="2011-03-11T00:00:00"/>
    <n v="293098.09999999998"/>
    <n v="0"/>
    <n v="55.74"/>
    <n v="3.4590000000000001"/>
    <n v="214.67299009999999"/>
    <n v="6.6340000000000003"/>
  </r>
  <r>
    <x v="4"/>
    <d v="2011-03-18T00:00:00"/>
    <n v="312177.67"/>
    <n v="0"/>
    <n v="64.31"/>
    <n v="3.488"/>
    <n v="214.92573390000001"/>
    <n v="6.6340000000000003"/>
  </r>
  <r>
    <x v="4"/>
    <d v="2011-03-25T00:00:00"/>
    <n v="294732.5"/>
    <n v="0"/>
    <n v="70.709999999999994"/>
    <n v="3.4729999999999999"/>
    <n v="215.16408720000001"/>
    <n v="6.6340000000000003"/>
  </r>
  <r>
    <x v="4"/>
    <d v="2011-04-01T00:00:00"/>
    <n v="314316.55"/>
    <n v="0"/>
    <n v="61.5"/>
    <n v="3.524"/>
    <n v="215.40244060000001"/>
    <n v="6.4889999999999999"/>
  </r>
  <r>
    <x v="4"/>
    <d v="2011-04-08T00:00:00"/>
    <n v="307333.62"/>
    <n v="0"/>
    <n v="69.64"/>
    <n v="3.6219999999999999"/>
    <n v="215.64079390000001"/>
    <n v="6.4889999999999999"/>
  </r>
  <r>
    <x v="4"/>
    <d v="2011-04-15T00:00:00"/>
    <n v="307913.58"/>
    <n v="0"/>
    <n v="72.02"/>
    <n v="3.7429999999999999"/>
    <n v="215.8592673"/>
    <n v="6.4889999999999999"/>
  </r>
  <r>
    <x v="4"/>
    <d v="2011-04-22T00:00:00"/>
    <n v="328415.44"/>
    <n v="0"/>
    <n v="74.34"/>
    <n v="3.8069999999999999"/>
    <n v="216.02804069999999"/>
    <n v="6.4889999999999999"/>
  </r>
  <r>
    <x v="4"/>
    <d v="2011-04-29T00:00:00"/>
    <n v="307291.56"/>
    <n v="0"/>
    <n v="74.75"/>
    <n v="3.81"/>
    <n v="216.19681420000001"/>
    <n v="6.4889999999999999"/>
  </r>
  <r>
    <x v="4"/>
    <d v="2011-05-06T00:00:00"/>
    <n v="322904.68"/>
    <n v="0"/>
    <n v="66.27"/>
    <n v="3.9060000000000001"/>
    <n v="216.36558769999999"/>
    <n v="6.4889999999999999"/>
  </r>
  <r>
    <x v="4"/>
    <d v="2011-05-13T00:00:00"/>
    <n v="290930.01"/>
    <n v="0"/>
    <n v="77.38"/>
    <n v="3.899"/>
    <n v="216.53436110000001"/>
    <n v="6.4889999999999999"/>
  </r>
  <r>
    <x v="4"/>
    <d v="2011-05-20T00:00:00"/>
    <n v="299614.33"/>
    <n v="0"/>
    <n v="71.37"/>
    <n v="3.907"/>
    <n v="216.3023847"/>
    <n v="6.4889999999999999"/>
  </r>
  <r>
    <x v="4"/>
    <d v="2011-05-27T00:00:00"/>
    <n v="297149.69"/>
    <n v="0"/>
    <n v="80.14"/>
    <n v="3.786"/>
    <n v="216.0704083"/>
    <n v="6.4889999999999999"/>
  </r>
  <r>
    <x v="4"/>
    <d v="2011-06-03T00:00:00"/>
    <n v="329183.92"/>
    <n v="0"/>
    <n v="83.81"/>
    <n v="3.6989999999999998"/>
    <n v="215.83843189999999"/>
    <n v="6.4889999999999999"/>
  </r>
  <r>
    <x v="4"/>
    <d v="2011-06-10T00:00:00"/>
    <n v="304984.14"/>
    <n v="0"/>
    <n v="83.61"/>
    <n v="3.6480000000000001"/>
    <n v="215.60645550000001"/>
    <n v="6.4889999999999999"/>
  </r>
  <r>
    <x v="4"/>
    <d v="2011-06-17T00:00:00"/>
    <n v="304811.82"/>
    <n v="0"/>
    <n v="86.84"/>
    <n v="3.637"/>
    <n v="215.560463"/>
    <n v="6.4889999999999999"/>
  </r>
  <r>
    <x v="4"/>
    <d v="2011-06-24T00:00:00"/>
    <n v="302881.64"/>
    <n v="0"/>
    <n v="84.76"/>
    <n v="3.5939999999999999"/>
    <n v="215.6539583"/>
    <n v="6.4889999999999999"/>
  </r>
  <r>
    <x v="4"/>
    <d v="2011-07-01T00:00:00"/>
    <n v="327093.89"/>
    <n v="0"/>
    <n v="85.81"/>
    <n v="3.524"/>
    <n v="215.74745369999999"/>
    <n v="6.5289999999999999"/>
  </r>
  <r>
    <x v="4"/>
    <d v="2011-07-08T00:00:00"/>
    <n v="310804.93"/>
    <n v="0"/>
    <n v="86.64"/>
    <n v="3.48"/>
    <n v="215.84094909999999"/>
    <n v="6.5289999999999999"/>
  </r>
  <r>
    <x v="4"/>
    <d v="2011-07-15T00:00:00"/>
    <n v="283248.62"/>
    <n v="0"/>
    <n v="88.64"/>
    <n v="3.5750000000000002"/>
    <n v="215.9250696"/>
    <n v="6.5289999999999999"/>
  </r>
  <r>
    <x v="4"/>
    <d v="2011-07-22T00:00:00"/>
    <n v="292539.73"/>
    <n v="0"/>
    <n v="86.97"/>
    <n v="3.6509999999999998"/>
    <n v="215.98575299999999"/>
    <n v="6.5289999999999999"/>
  </r>
  <r>
    <x v="4"/>
    <d v="2011-07-29T00:00:00"/>
    <n v="275142.17"/>
    <n v="0"/>
    <n v="89.42"/>
    <n v="3.6819999999999999"/>
    <n v="216.0464364"/>
    <n v="6.5289999999999999"/>
  </r>
  <r>
    <x v="4"/>
    <d v="2011-08-05T00:00:00"/>
    <n v="317738.56"/>
    <n v="0"/>
    <n v="91.07"/>
    <n v="3.6840000000000002"/>
    <n v="216.10711979999999"/>
    <n v="6.5289999999999999"/>
  </r>
  <r>
    <x v="4"/>
    <d v="2011-08-12T00:00:00"/>
    <n v="289886.15999999997"/>
    <n v="0"/>
    <n v="90.16"/>
    <n v="3.6379999999999999"/>
    <n v="216.16780320000001"/>
    <n v="6.5289999999999999"/>
  </r>
  <r>
    <x v="4"/>
    <d v="2011-08-19T00:00:00"/>
    <n v="303643.84000000003"/>
    <n v="0"/>
    <n v="89.35"/>
    <n v="3.5539999999999998"/>
    <n v="216.23118550000001"/>
    <n v="6.5289999999999999"/>
  </r>
  <r>
    <x v="4"/>
    <d v="2011-08-26T00:00:00"/>
    <n v="310338.17"/>
    <n v="0"/>
    <n v="89.18"/>
    <n v="3.5230000000000001"/>
    <n v="216.29501759999999"/>
    <n v="6.5289999999999999"/>
  </r>
  <r>
    <x v="4"/>
    <d v="2011-09-02T00:00:00"/>
    <n v="315645.53000000003"/>
    <n v="0"/>
    <n v="90.38"/>
    <n v="3.5329999999999999"/>
    <n v="216.3588498"/>
    <n v="6.5289999999999999"/>
  </r>
  <r>
    <x v="4"/>
    <d v="2011-09-09T00:00:00"/>
    <n v="321110.21999999997"/>
    <n v="1"/>
    <n v="79.040000000000006"/>
    <n v="3.5459999999999998"/>
    <n v="216.42268189999999"/>
    <n v="6.5289999999999999"/>
  </r>
  <r>
    <x v="4"/>
    <d v="2011-09-16T00:00:00"/>
    <n v="278529.71000000002"/>
    <n v="0"/>
    <n v="83.55"/>
    <n v="3.5259999999999998"/>
    <n v="216.60330830000001"/>
    <n v="6.5289999999999999"/>
  </r>
  <r>
    <x v="4"/>
    <d v="2011-09-23T00:00:00"/>
    <n v="291024.98"/>
    <n v="0"/>
    <n v="78.010000000000005"/>
    <n v="3.4670000000000001"/>
    <n v="216.9396605"/>
    <n v="6.5289999999999999"/>
  </r>
  <r>
    <x v="4"/>
    <d v="2011-09-30T00:00:00"/>
    <n v="292315.38"/>
    <n v="0"/>
    <n v="81.16"/>
    <n v="3.355"/>
    <n v="217.2760127"/>
    <n v="6.5289999999999999"/>
  </r>
  <r>
    <x v="4"/>
    <d v="2011-10-07T00:00:00"/>
    <n v="309111.46999999997"/>
    <n v="0"/>
    <n v="71.64"/>
    <n v="3.2850000000000001"/>
    <n v="217.61236479999999"/>
    <n v="6.3"/>
  </r>
  <r>
    <x v="4"/>
    <d v="2011-10-14T00:00:00"/>
    <n v="286117.71999999997"/>
    <n v="0"/>
    <n v="72.36"/>
    <n v="3.274"/>
    <n v="217.92374580000001"/>
    <n v="6.3"/>
  </r>
  <r>
    <x v="4"/>
    <d v="2011-10-21T00:00:00"/>
    <n v="306069.18"/>
    <n v="0"/>
    <n v="66.900000000000006"/>
    <n v="3.3530000000000002"/>
    <n v="218.0852999"/>
    <n v="6.3"/>
  </r>
  <r>
    <x v="4"/>
    <d v="2011-10-28T00:00:00"/>
    <n v="307035.11"/>
    <n v="0"/>
    <n v="69.27"/>
    <n v="3.3719999999999999"/>
    <n v="218.24685389999999"/>
    <n v="6.3"/>
  </r>
  <r>
    <x v="4"/>
    <d v="2011-11-04T00:00:00"/>
    <n v="353652.23"/>
    <n v="0"/>
    <n v="56.71"/>
    <n v="3.3319999999999999"/>
    <n v="218.40840800000001"/>
    <n v="6.3"/>
  </r>
  <r>
    <x v="4"/>
    <d v="2011-11-11T00:00:00"/>
    <n v="311906.7"/>
    <n v="0"/>
    <n v="60.71"/>
    <n v="3.2970000000000002"/>
    <n v="218.5699621"/>
    <n v="6.3"/>
  </r>
  <r>
    <x v="4"/>
    <d v="2011-11-18T00:00:00"/>
    <n v="307944.37"/>
    <n v="0"/>
    <n v="64.33"/>
    <n v="3.3079999999999998"/>
    <n v="218.79391200000001"/>
    <n v="6.3"/>
  </r>
  <r>
    <x v="4"/>
    <d v="2011-11-25T00:00:00"/>
    <n v="507900.07"/>
    <n v="1"/>
    <n v="61.93"/>
    <n v="3.2360000000000002"/>
    <n v="219.04282040000001"/>
    <n v="6.3"/>
  </r>
  <r>
    <x v="4"/>
    <d v="2011-12-02T00:00:00"/>
    <n v="376225.61"/>
    <n v="0"/>
    <n v="51.14"/>
    <n v="3.1720000000000002"/>
    <n v="219.29172869999999"/>
    <n v="6.3"/>
  </r>
  <r>
    <x v="4"/>
    <d v="2011-12-09T00:00:00"/>
    <n v="367433.77"/>
    <n v="0"/>
    <n v="44.12"/>
    <n v="3.1579999999999999"/>
    <n v="219.540637"/>
    <n v="6.3"/>
  </r>
  <r>
    <x v="4"/>
    <d v="2011-12-16T00:00:00"/>
    <n v="379530.3"/>
    <n v="0"/>
    <n v="54.42"/>
    <n v="3.1589999999999998"/>
    <n v="219.75962659999999"/>
    <n v="6.3"/>
  </r>
  <r>
    <x v="4"/>
    <d v="2011-12-23T00:00:00"/>
    <n v="458562.24"/>
    <n v="0"/>
    <n v="50.33"/>
    <n v="3.1120000000000001"/>
    <n v="219.9387246"/>
    <n v="6.3"/>
  </r>
  <r>
    <x v="4"/>
    <d v="2011-12-30T00:00:00"/>
    <n v="349624.88"/>
    <n v="1"/>
    <n v="45.62"/>
    <n v="3.129"/>
    <n v="220.11782260000001"/>
    <n v="6.3"/>
  </r>
  <r>
    <x v="4"/>
    <d v="2012-01-06T00:00:00"/>
    <n v="312078.71000000002"/>
    <n v="0"/>
    <n v="50.21"/>
    <n v="3.157"/>
    <n v="220.2969205"/>
    <n v="5.9429999999999996"/>
  </r>
  <r>
    <x v="4"/>
    <d v="2012-01-13T00:00:00"/>
    <n v="291454.52"/>
    <n v="0"/>
    <n v="48.86"/>
    <n v="3.2610000000000001"/>
    <n v="220.47601850000001"/>
    <n v="5.9429999999999996"/>
  </r>
  <r>
    <x v="4"/>
    <d v="2012-01-20T00:00:00"/>
    <n v="287523.98"/>
    <n v="0"/>
    <n v="54.65"/>
    <n v="3.2679999999999998"/>
    <n v="220.56941040000001"/>
    <n v="5.9429999999999996"/>
  </r>
  <r>
    <x v="4"/>
    <d v="2012-01-27T00:00:00"/>
    <n v="295974.21999999997"/>
    <n v="0"/>
    <n v="54.63"/>
    <n v="3.29"/>
    <n v="220.66280230000001"/>
    <n v="5.9429999999999996"/>
  </r>
  <r>
    <x v="4"/>
    <d v="2012-02-03T00:00:00"/>
    <n v="333948"/>
    <n v="0"/>
    <n v="57.35"/>
    <n v="3.36"/>
    <n v="220.75619409999999"/>
    <n v="5.9429999999999996"/>
  </r>
  <r>
    <x v="4"/>
    <d v="2012-02-10T00:00:00"/>
    <n v="349239.88"/>
    <n v="1"/>
    <n v="48.57"/>
    <n v="3.4089999999999998"/>
    <n v="220.84958599999999"/>
    <n v="5.9429999999999996"/>
  </r>
  <r>
    <x v="4"/>
    <d v="2012-02-17T00:00:00"/>
    <n v="356427.98"/>
    <n v="0"/>
    <n v="48.25"/>
    <n v="3.51"/>
    <n v="221.0106341"/>
    <n v="5.9429999999999996"/>
  </r>
  <r>
    <x v="4"/>
    <d v="2012-02-24T00:00:00"/>
    <n v="312220.46999999997"/>
    <n v="0"/>
    <n v="57.75"/>
    <n v="3.5550000000000002"/>
    <n v="221.2224243"/>
    <n v="5.9429999999999996"/>
  </r>
  <r>
    <x v="4"/>
    <d v="2012-03-02T00:00:00"/>
    <n v="359206.21"/>
    <n v="0"/>
    <n v="60.66"/>
    <n v="3.63"/>
    <n v="221.43421459999999"/>
    <n v="5.9429999999999996"/>
  </r>
  <r>
    <x v="4"/>
    <d v="2012-03-09T00:00:00"/>
    <n v="347295.6"/>
    <n v="0"/>
    <n v="57.69"/>
    <n v="3.669"/>
    <n v="221.64600479999999"/>
    <n v="5.9429999999999996"/>
  </r>
  <r>
    <x v="4"/>
    <d v="2012-03-16T00:00:00"/>
    <n v="339392.54"/>
    <n v="0"/>
    <n v="63.55"/>
    <n v="3.734"/>
    <n v="221.79897130000001"/>
    <n v="5.9429999999999996"/>
  </r>
  <r>
    <x v="4"/>
    <d v="2012-03-23T00:00:00"/>
    <n v="321299.99"/>
    <n v="0"/>
    <n v="64.44"/>
    <n v="3.7869999999999999"/>
    <n v="221.8735063"/>
    <n v="5.9429999999999996"/>
  </r>
  <r>
    <x v="4"/>
    <d v="2012-03-30T00:00:00"/>
    <n v="331318.73"/>
    <n v="0"/>
    <n v="67.760000000000005"/>
    <n v="3.8450000000000002"/>
    <n v="221.94804120000001"/>
    <n v="5.9429999999999996"/>
  </r>
  <r>
    <x v="4"/>
    <d v="2012-04-06T00:00:00"/>
    <n v="402985.7"/>
    <n v="0"/>
    <n v="70.400000000000006"/>
    <n v="3.891"/>
    <n v="222.0225762"/>
    <n v="5.8010000000000002"/>
  </r>
  <r>
    <x v="4"/>
    <d v="2012-04-13T00:00:00"/>
    <n v="351832.03"/>
    <n v="0"/>
    <n v="70.56"/>
    <n v="3.891"/>
    <n v="222.09711110000001"/>
    <n v="5.8010000000000002"/>
  </r>
  <r>
    <x v="4"/>
    <d v="2012-04-20T00:00:00"/>
    <n v="330063.06"/>
    <n v="0"/>
    <n v="67.33"/>
    <n v="3.8769999999999998"/>
    <n v="222.15123149999999"/>
    <n v="5.8010000000000002"/>
  </r>
  <r>
    <x v="4"/>
    <d v="2012-04-27T00:00:00"/>
    <n v="324839.74"/>
    <n v="0"/>
    <n v="68.959999999999994"/>
    <n v="3.8140000000000001"/>
    <n v="222.20535190000001"/>
    <n v="5.8010000000000002"/>
  </r>
  <r>
    <x v="4"/>
    <d v="2012-05-04T00:00:00"/>
    <n v="360932.69"/>
    <n v="0"/>
    <n v="77.099999999999994"/>
    <n v="3.7490000000000001"/>
    <n v="222.2594722"/>
    <n v="5.8010000000000002"/>
  </r>
  <r>
    <x v="4"/>
    <d v="2012-05-11T00:00:00"/>
    <n v="333870.52"/>
    <n v="0"/>
    <n v="73.45"/>
    <n v="3.6880000000000002"/>
    <n v="222.31359259999999"/>
    <n v="5.8010000000000002"/>
  </r>
  <r>
    <x v="4"/>
    <d v="2012-05-18T00:00:00"/>
    <n v="336189.66"/>
    <n v="0"/>
    <n v="70.45"/>
    <n v="3.63"/>
    <n v="222.330443"/>
    <n v="5.8010000000000002"/>
  </r>
  <r>
    <x v="4"/>
    <d v="2012-05-25T00:00:00"/>
    <n v="341994.48"/>
    <n v="0"/>
    <n v="78.23"/>
    <n v="3.5609999999999999"/>
    <n v="222.3323853"/>
    <n v="5.8010000000000002"/>
  </r>
  <r>
    <x v="4"/>
    <d v="2012-06-01T00:00:00"/>
    <n v="359867.8"/>
    <n v="0"/>
    <n v="79.72"/>
    <n v="3.5009999999999999"/>
    <n v="222.33432769999999"/>
    <n v="5.8010000000000002"/>
  </r>
  <r>
    <x v="4"/>
    <d v="2012-06-08T00:00:00"/>
    <n v="341704.59"/>
    <n v="0"/>
    <n v="81.02"/>
    <n v="3.452"/>
    <n v="222.33627000000001"/>
    <n v="5.8010000000000002"/>
  </r>
  <r>
    <x v="4"/>
    <d v="2012-06-15T00:00:00"/>
    <n v="327383.64"/>
    <n v="0"/>
    <n v="81.64"/>
    <n v="3.3929999999999998"/>
    <n v="222.34929009999999"/>
    <n v="5.8010000000000002"/>
  </r>
  <r>
    <x v="4"/>
    <d v="2012-06-22T00:00:00"/>
    <n v="325041.68"/>
    <n v="0"/>
    <n v="80.569999999999993"/>
    <n v="3.3460000000000001"/>
    <n v="222.3900046"/>
    <n v="5.8010000000000002"/>
  </r>
  <r>
    <x v="4"/>
    <d v="2012-06-29T00:00:00"/>
    <n v="329658.09999999998"/>
    <n v="0"/>
    <n v="87.08"/>
    <n v="3.286"/>
    <n v="222.4307191"/>
    <n v="5.8010000000000002"/>
  </r>
  <r>
    <x v="4"/>
    <d v="2012-07-06T00:00:00"/>
    <n v="341214.43"/>
    <n v="0"/>
    <n v="82.35"/>
    <n v="3.2269999999999999"/>
    <n v="222.47143360000001"/>
    <n v="5.6029999999999998"/>
  </r>
  <r>
    <x v="4"/>
    <d v="2012-07-13T00:00:00"/>
    <n v="316203.64"/>
    <n v="0"/>
    <n v="80.78"/>
    <n v="3.2559999999999998"/>
    <n v="222.51214809999999"/>
    <n v="5.6029999999999998"/>
  </r>
  <r>
    <x v="4"/>
    <d v="2012-07-20T00:00:00"/>
    <n v="321205.12"/>
    <n v="0"/>
    <n v="81.05"/>
    <n v="3.3109999999999999"/>
    <n v="222.52093579999999"/>
    <n v="5.6029999999999998"/>
  </r>
  <r>
    <x v="4"/>
    <d v="2012-07-27T00:00:00"/>
    <n v="306827.36"/>
    <n v="0"/>
    <n v="85.06"/>
    <n v="3.407"/>
    <n v="222.52972339999999"/>
    <n v="5.6029999999999998"/>
  </r>
  <r>
    <x v="4"/>
    <d v="2012-08-03T00:00:00"/>
    <n v="324195.17"/>
    <n v="0"/>
    <n v="86.91"/>
    <n v="3.4169999999999998"/>
    <n v="222.53851109999999"/>
    <n v="5.6029999999999998"/>
  </r>
  <r>
    <x v="4"/>
    <d v="2012-08-10T00:00:00"/>
    <n v="306759.7"/>
    <n v="0"/>
    <n v="86.96"/>
    <n v="3.4940000000000002"/>
    <n v="222.5472987"/>
    <n v="5.6029999999999998"/>
  </r>
  <r>
    <x v="4"/>
    <d v="2012-08-17T00:00:00"/>
    <n v="314014.18"/>
    <n v="0"/>
    <n v="87.52"/>
    <n v="3.5710000000000002"/>
    <n v="222.62767529999999"/>
    <n v="5.6029999999999998"/>
  </r>
  <r>
    <x v="4"/>
    <d v="2012-08-24T00:00:00"/>
    <n v="320831.35999999999"/>
    <n v="0"/>
    <n v="79.45"/>
    <n v="3.62"/>
    <n v="222.76174370000001"/>
    <n v="5.6029999999999998"/>
  </r>
  <r>
    <x v="4"/>
    <d v="2012-08-31T00:00:00"/>
    <n v="344642.01"/>
    <n v="0"/>
    <n v="84.25"/>
    <n v="3.6379999999999999"/>
    <n v="222.8958121"/>
    <n v="5.6029999999999998"/>
  </r>
  <r>
    <x v="4"/>
    <d v="2012-09-07T00:00:00"/>
    <n v="350648.91"/>
    <n v="1"/>
    <n v="86.3"/>
    <n v="3.73"/>
    <n v="223.02988049999999"/>
    <n v="5.6029999999999998"/>
  </r>
  <r>
    <x v="4"/>
    <d v="2012-09-14T00:00:00"/>
    <n v="299800.67"/>
    <n v="0"/>
    <n v="76.650000000000006"/>
    <n v="3.7170000000000001"/>
    <n v="223.17341669999999"/>
    <n v="5.6029999999999998"/>
  </r>
  <r>
    <x v="4"/>
    <d v="2012-09-21T00:00:00"/>
    <n v="307306.76"/>
    <n v="0"/>
    <n v="71.09"/>
    <n v="3.7210000000000001"/>
    <n v="223.37375929999999"/>
    <n v="5.6029999999999998"/>
  </r>
  <r>
    <x v="4"/>
    <d v="2012-09-28T00:00:00"/>
    <n v="310141.68"/>
    <n v="0"/>
    <n v="78.33"/>
    <n v="3.6659999999999999"/>
    <n v="223.57410189999999"/>
    <n v="5.6029999999999998"/>
  </r>
  <r>
    <x v="4"/>
    <d v="2012-10-05T00:00:00"/>
    <n v="343048.29"/>
    <n v="0"/>
    <n v="71.17"/>
    <n v="3.617"/>
    <n v="223.77444439999999"/>
    <n v="5.4219999999999997"/>
  </r>
  <r>
    <x v="4"/>
    <d v="2012-10-12T00:00:00"/>
    <n v="325345.40999999997"/>
    <n v="0"/>
    <n v="66.239999999999995"/>
    <n v="3.601"/>
    <n v="223.97478699999999"/>
    <n v="5.4219999999999997"/>
  </r>
  <r>
    <x v="4"/>
    <d v="2012-10-19T00:00:00"/>
    <n v="313358.15000000002"/>
    <n v="0"/>
    <n v="69.17"/>
    <n v="3.5939999999999999"/>
    <n v="224.0192873"/>
    <n v="5.4219999999999997"/>
  </r>
  <r>
    <x v="4"/>
    <d v="2012-10-26T00:00:00"/>
    <n v="319550.77"/>
    <n v="0"/>
    <n v="71.7"/>
    <n v="3.5059999999999998"/>
    <n v="224.0378139"/>
    <n v="5.4219999999999997"/>
  </r>
  <r>
    <x v="5"/>
    <d v="2010-02-05T00:00:00"/>
    <n v="1652635.1"/>
    <n v="0"/>
    <n v="40.43"/>
    <n v="2.5720000000000001"/>
    <n v="212.62235179999999"/>
    <n v="7.2590000000000003"/>
  </r>
  <r>
    <x v="5"/>
    <d v="2010-02-12T00:00:00"/>
    <n v="1606283.86"/>
    <n v="1"/>
    <n v="40.57"/>
    <n v="2.548"/>
    <n v="212.77004249999999"/>
    <n v="7.2590000000000003"/>
  </r>
  <r>
    <x v="5"/>
    <d v="2010-02-19T00:00:00"/>
    <n v="1567138.07"/>
    <n v="0"/>
    <n v="43.58"/>
    <n v="2.5139999999999998"/>
    <n v="212.8161546"/>
    <n v="7.2590000000000003"/>
  </r>
  <r>
    <x v="5"/>
    <d v="2010-02-26T00:00:00"/>
    <n v="1432953.21"/>
    <n v="0"/>
    <n v="47.1"/>
    <n v="2.5609999999999999"/>
    <n v="212.845337"/>
    <n v="7.2590000000000003"/>
  </r>
  <r>
    <x v="5"/>
    <d v="2010-03-05T00:00:00"/>
    <n v="1601348.82"/>
    <n v="0"/>
    <n v="49.63"/>
    <n v="2.625"/>
    <n v="212.8745193"/>
    <n v="7.2590000000000003"/>
  </r>
  <r>
    <x v="5"/>
    <d v="2010-03-12T00:00:00"/>
    <n v="1558621.36"/>
    <n v="0"/>
    <n v="58.82"/>
    <n v="2.6669999999999998"/>
    <n v="212.9037017"/>
    <n v="7.2590000000000003"/>
  </r>
  <r>
    <x v="5"/>
    <d v="2010-03-19T00:00:00"/>
    <n v="1693058.91"/>
    <n v="0"/>
    <n v="56.55"/>
    <n v="2.72"/>
    <n v="212.73519350000001"/>
    <n v="7.2590000000000003"/>
  </r>
  <r>
    <x v="5"/>
    <d v="2010-03-26T00:00:00"/>
    <n v="1472033.38"/>
    <n v="0"/>
    <n v="53.74"/>
    <n v="2.7320000000000002"/>
    <n v="212.533737"/>
    <n v="7.2590000000000003"/>
  </r>
  <r>
    <x v="5"/>
    <d v="2010-04-02T00:00:00"/>
    <n v="1770333.9"/>
    <n v="0"/>
    <n v="64.94"/>
    <n v="2.7189999999999999"/>
    <n v="212.3322805"/>
    <n v="7.0919999999999996"/>
  </r>
  <r>
    <x v="5"/>
    <d v="2010-04-09T00:00:00"/>
    <n v="1667181.82"/>
    <n v="0"/>
    <n v="66.150000000000006"/>
    <n v="2.77"/>
    <n v="212.1308239"/>
    <n v="7.0919999999999996"/>
  </r>
  <r>
    <x v="5"/>
    <d v="2010-04-16T00:00:00"/>
    <n v="1519846.36"/>
    <n v="0"/>
    <n v="65.680000000000007"/>
    <n v="2.8079999999999998"/>
    <n v="211.99427650000001"/>
    <n v="7.0919999999999996"/>
  </r>
  <r>
    <x v="5"/>
    <d v="2010-04-23T00:00:00"/>
    <n v="1540435.99"/>
    <n v="0"/>
    <n v="64.11"/>
    <n v="2.7949999999999999"/>
    <n v="211.94427450000001"/>
    <n v="7.0919999999999996"/>
  </r>
  <r>
    <x v="5"/>
    <d v="2010-04-30T00:00:00"/>
    <n v="1498080.16"/>
    <n v="0"/>
    <n v="68.91"/>
    <n v="2.78"/>
    <n v="211.8942725"/>
    <n v="7.0919999999999996"/>
  </r>
  <r>
    <x v="5"/>
    <d v="2010-05-07T00:00:00"/>
    <n v="1619920.04"/>
    <n v="0"/>
    <n v="73.680000000000007"/>
    <n v="2.835"/>
    <n v="211.84427059999999"/>
    <n v="7.0919999999999996"/>
  </r>
  <r>
    <x v="5"/>
    <d v="2010-05-14T00:00:00"/>
    <n v="1524059.4"/>
    <n v="0"/>
    <n v="74.95"/>
    <n v="2.8540000000000001"/>
    <n v="211.8421769"/>
    <n v="7.0919999999999996"/>
  </r>
  <r>
    <x v="5"/>
    <d v="2010-05-21T00:00:00"/>
    <n v="1531938.44"/>
    <n v="0"/>
    <n v="74.8"/>
    <n v="2.8260000000000001"/>
    <n v="212.12753240000001"/>
    <n v="7.0919999999999996"/>
  </r>
  <r>
    <x v="5"/>
    <d v="2010-05-28T00:00:00"/>
    <n v="1644470.66"/>
    <n v="0"/>
    <n v="78.89"/>
    <n v="2.7589999999999999"/>
    <n v="212.41288800000001"/>
    <n v="7.0919999999999996"/>
  </r>
  <r>
    <x v="5"/>
    <d v="2010-06-04T00:00:00"/>
    <n v="1857380.09"/>
    <n v="0"/>
    <n v="79.44"/>
    <n v="2.7050000000000001"/>
    <n v="212.69824360000001"/>
    <n v="7.0919999999999996"/>
  </r>
  <r>
    <x v="5"/>
    <d v="2010-06-11T00:00:00"/>
    <n v="1685652.35"/>
    <n v="0"/>
    <n v="81.81"/>
    <n v="2.6680000000000001"/>
    <n v="212.98359919999999"/>
    <n v="7.0919999999999996"/>
  </r>
  <r>
    <x v="5"/>
    <d v="2010-06-18T00:00:00"/>
    <n v="1677248.24"/>
    <n v="0"/>
    <n v="83.89"/>
    <n v="2.637"/>
    <n v="212.9813843"/>
    <n v="7.0919999999999996"/>
  </r>
  <r>
    <x v="5"/>
    <d v="2010-06-25T00:00:00"/>
    <n v="1640681.88"/>
    <n v="0"/>
    <n v="84.2"/>
    <n v="2.653"/>
    <n v="212.86414120000001"/>
    <n v="7.0919999999999996"/>
  </r>
  <r>
    <x v="5"/>
    <d v="2010-07-02T00:00:00"/>
    <n v="1759777.25"/>
    <n v="0"/>
    <n v="80.34"/>
    <n v="2.669"/>
    <n v="212.74689799999999"/>
    <n v="6.9729999999999999"/>
  </r>
  <r>
    <x v="5"/>
    <d v="2010-07-09T00:00:00"/>
    <n v="1690317.99"/>
    <n v="0"/>
    <n v="80.930000000000007"/>
    <n v="2.6419999999999999"/>
    <n v="212.62965489999999"/>
    <n v="6.9729999999999999"/>
  </r>
  <r>
    <x v="5"/>
    <d v="2010-07-16T00:00:00"/>
    <n v="1560120.8"/>
    <n v="0"/>
    <n v="83.75"/>
    <n v="2.6230000000000002"/>
    <n v="212.62121629999999"/>
    <n v="6.9729999999999999"/>
  </r>
  <r>
    <x v="5"/>
    <d v="2010-07-23T00:00:00"/>
    <n v="1585240.92"/>
    <n v="0"/>
    <n v="83.9"/>
    <n v="2.6080000000000001"/>
    <n v="212.75785049999999"/>
    <n v="6.9729999999999999"/>
  </r>
  <r>
    <x v="5"/>
    <d v="2010-07-30T00:00:00"/>
    <n v="1532308.78"/>
    <n v="0"/>
    <n v="81.37"/>
    <n v="2.64"/>
    <n v="212.8944846"/>
    <n v="6.9729999999999999"/>
  </r>
  <r>
    <x v="5"/>
    <d v="2010-08-06T00:00:00"/>
    <n v="1633241.59"/>
    <n v="0"/>
    <n v="86.61"/>
    <n v="2.6269999999999998"/>
    <n v="213.0311188"/>
    <n v="6.9729999999999999"/>
  </r>
  <r>
    <x v="5"/>
    <d v="2010-08-13T00:00:00"/>
    <n v="1547654.98"/>
    <n v="0"/>
    <n v="86.83"/>
    <n v="2.6920000000000002"/>
    <n v="213.16775290000001"/>
    <n v="6.9729999999999999"/>
  </r>
  <r>
    <x v="5"/>
    <d v="2010-08-20T00:00:00"/>
    <n v="1539930.5"/>
    <n v="0"/>
    <n v="87.36"/>
    <n v="2.6640000000000001"/>
    <n v="213.12914269999999"/>
    <n v="6.9729999999999999"/>
  </r>
  <r>
    <x v="5"/>
    <d v="2010-08-27T00:00:00"/>
    <n v="1450766.12"/>
    <n v="0"/>
    <n v="85.71"/>
    <n v="2.6190000000000002"/>
    <n v="213.0905324"/>
    <n v="6.9729999999999999"/>
  </r>
  <r>
    <x v="5"/>
    <d v="2010-09-03T00:00:00"/>
    <n v="1510925.32"/>
    <n v="0"/>
    <n v="82.15"/>
    <n v="2.577"/>
    <n v="213.05192220000001"/>
    <n v="6.9729999999999999"/>
  </r>
  <r>
    <x v="5"/>
    <d v="2010-09-10T00:00:00"/>
    <n v="1424225.44"/>
    <n v="1"/>
    <n v="78.78"/>
    <n v="2.5649999999999999"/>
    <n v="213.01331200000001"/>
    <n v="6.9729999999999999"/>
  </r>
  <r>
    <x v="5"/>
    <d v="2010-09-17T00:00:00"/>
    <n v="1308537.75"/>
    <n v="0"/>
    <n v="81.78"/>
    <n v="2.5819999999999999"/>
    <n v="213.0398643"/>
    <n v="6.9729999999999999"/>
  </r>
  <r>
    <x v="5"/>
    <d v="2010-09-24T00:00:00"/>
    <n v="1275591.8400000001"/>
    <n v="0"/>
    <n v="76.489999999999995"/>
    <n v="2.6240000000000001"/>
    <n v="213.11528860000001"/>
    <n v="6.9729999999999999"/>
  </r>
  <r>
    <x v="5"/>
    <d v="2010-10-01T00:00:00"/>
    <n v="1328468.8899999999"/>
    <n v="0"/>
    <n v="70.69"/>
    <n v="2.6030000000000002"/>
    <n v="213.19071289999999"/>
    <n v="7.0069999999999997"/>
  </r>
  <r>
    <x v="5"/>
    <d v="2010-10-08T00:00:00"/>
    <n v="1360317.9"/>
    <n v="0"/>
    <n v="65.209999999999994"/>
    <n v="2.633"/>
    <n v="213.2661373"/>
    <n v="7.0069999999999997"/>
  </r>
  <r>
    <x v="5"/>
    <d v="2010-10-15T00:00:00"/>
    <n v="1344580.92"/>
    <n v="0"/>
    <n v="68.930000000000007"/>
    <n v="2.72"/>
    <n v="213.33379769999999"/>
    <n v="7.0069999999999997"/>
  </r>
  <r>
    <x v="5"/>
    <d v="2010-10-22T00:00:00"/>
    <n v="1332716.53"/>
    <n v="0"/>
    <n v="70.97"/>
    <n v="2.7250000000000001"/>
    <n v="213.38204859999999"/>
    <n v="7.0069999999999997"/>
  </r>
  <r>
    <x v="5"/>
    <d v="2010-10-29T00:00:00"/>
    <n v="1385323.7"/>
    <n v="0"/>
    <n v="70.39"/>
    <n v="2.7160000000000002"/>
    <n v="213.4302994"/>
    <n v="7.0069999999999997"/>
  </r>
  <r>
    <x v="5"/>
    <d v="2010-11-05T00:00:00"/>
    <n v="1505442.15"/>
    <n v="0"/>
    <n v="59.9"/>
    <n v="2.6890000000000001"/>
    <n v="213.47855029999999"/>
    <n v="7.0069999999999997"/>
  </r>
  <r>
    <x v="5"/>
    <d v="2010-11-12T00:00:00"/>
    <n v="1495536.46"/>
    <n v="0"/>
    <n v="62.11"/>
    <n v="2.7280000000000002"/>
    <n v="213.5268011"/>
    <n v="7.0069999999999997"/>
  </r>
  <r>
    <x v="5"/>
    <d v="2010-11-19T00:00:00"/>
    <n v="1518841.45"/>
    <n v="0"/>
    <n v="52.99"/>
    <n v="2.7709999999999999"/>
    <n v="213.41074119999999"/>
    <n v="7.0069999999999997"/>
  </r>
  <r>
    <x v="5"/>
    <d v="2010-11-26T00:00:00"/>
    <n v="2267452.4"/>
    <n v="1"/>
    <n v="65.790000000000006"/>
    <n v="2.7349999999999999"/>
    <n v="213.26729610000001"/>
    <n v="7.0069999999999997"/>
  </r>
  <r>
    <x v="5"/>
    <d v="2010-12-03T00:00:00"/>
    <n v="1677067.24"/>
    <n v="0"/>
    <n v="52.3"/>
    <n v="2.7080000000000002"/>
    <n v="213.123851"/>
    <n v="7.0069999999999997"/>
  </r>
  <r>
    <x v="5"/>
    <d v="2010-12-10T00:00:00"/>
    <n v="1834737.58"/>
    <n v="0"/>
    <n v="48.46"/>
    <n v="2.843"/>
    <n v="212.98040589999999"/>
    <n v="7.0069999999999997"/>
  </r>
  <r>
    <x v="5"/>
    <d v="2010-12-17T00:00:00"/>
    <n v="2090268.95"/>
    <n v="0"/>
    <n v="52.24"/>
    <n v="2.8690000000000002"/>
    <n v="212.918049"/>
    <n v="7.0069999999999997"/>
  </r>
  <r>
    <x v="5"/>
    <d v="2010-12-24T00:00:00"/>
    <n v="2727575.18"/>
    <n v="0"/>
    <n v="55.07"/>
    <n v="2.8860000000000001"/>
    <n v="212.91650820000001"/>
    <n v="7.0069999999999997"/>
  </r>
  <r>
    <x v="5"/>
    <d v="2010-12-31T00:00:00"/>
    <n v="1464050.02"/>
    <n v="1"/>
    <n v="49.14"/>
    <n v="2.9430000000000001"/>
    <n v="212.91496739999999"/>
    <n v="7.0069999999999997"/>
  </r>
  <r>
    <x v="5"/>
    <d v="2011-01-07T00:00:00"/>
    <n v="1350441.68"/>
    <n v="0"/>
    <n v="47.78"/>
    <n v="2.976"/>
    <n v="212.91342660000001"/>
    <n v="6.8579999999999997"/>
  </r>
  <r>
    <x v="5"/>
    <d v="2011-01-14T00:00:00"/>
    <n v="1306194.55"/>
    <n v="0"/>
    <n v="38.369999999999997"/>
    <n v="2.9830000000000001"/>
    <n v="212.96558820000001"/>
    <n v="6.8579999999999997"/>
  </r>
  <r>
    <x v="5"/>
    <d v="2011-01-21T00:00:00"/>
    <n v="1261253.18"/>
    <n v="0"/>
    <n v="46.2"/>
    <n v="3.016"/>
    <n v="213.3399647"/>
    <n v="6.8579999999999997"/>
  </r>
  <r>
    <x v="5"/>
    <d v="2011-01-28T00:00:00"/>
    <n v="1287034.7"/>
    <n v="0"/>
    <n v="44.98"/>
    <n v="3.01"/>
    <n v="213.71434120000001"/>
    <n v="6.8579999999999997"/>
  </r>
  <r>
    <x v="5"/>
    <d v="2011-02-04T00:00:00"/>
    <n v="1514999.17"/>
    <n v="0"/>
    <n v="40.590000000000003"/>
    <n v="2.9889999999999999"/>
    <n v="214.0887176"/>
    <n v="6.8579999999999997"/>
  </r>
  <r>
    <x v="5"/>
    <d v="2011-02-11T00:00:00"/>
    <n v="1486920.17"/>
    <n v="1"/>
    <n v="39.380000000000003"/>
    <n v="3.0219999999999998"/>
    <n v="214.46309410000001"/>
    <n v="6.8579999999999997"/>
  </r>
  <r>
    <x v="5"/>
    <d v="2011-02-18T00:00:00"/>
    <n v="1572117.54"/>
    <n v="0"/>
    <n v="59.61"/>
    <n v="3.0449999999999999"/>
    <n v="214.7775231"/>
    <n v="6.8579999999999997"/>
  </r>
  <r>
    <x v="5"/>
    <d v="2011-02-25T00:00:00"/>
    <n v="1422600.43"/>
    <n v="0"/>
    <n v="62.86"/>
    <n v="3.0649999999999999"/>
    <n v="215.06797309999999"/>
    <n v="6.8579999999999997"/>
  </r>
  <r>
    <x v="5"/>
    <d v="2011-03-04T00:00:00"/>
    <n v="1502617.99"/>
    <n v="0"/>
    <n v="60.45"/>
    <n v="3.2879999999999998"/>
    <n v="215.35842310000001"/>
    <n v="6.8579999999999997"/>
  </r>
  <r>
    <x v="5"/>
    <d v="2011-03-11T00:00:00"/>
    <n v="1494497.39"/>
    <n v="0"/>
    <n v="57.71"/>
    <n v="3.4590000000000001"/>
    <n v="215.6488731"/>
    <n v="6.8579999999999997"/>
  </r>
  <r>
    <x v="5"/>
    <d v="2011-03-18T00:00:00"/>
    <n v="1685375.47"/>
    <n v="0"/>
    <n v="65.069999999999993"/>
    <n v="3.488"/>
    <n v="215.9035078"/>
    <n v="6.8579999999999997"/>
  </r>
  <r>
    <x v="5"/>
    <d v="2011-03-25T00:00:00"/>
    <n v="1438465.81"/>
    <n v="0"/>
    <n v="70.83"/>
    <n v="3.4729999999999999"/>
    <n v="216.1438163"/>
    <n v="6.8579999999999997"/>
  </r>
  <r>
    <x v="5"/>
    <d v="2011-04-01T00:00:00"/>
    <n v="1459276.77"/>
    <n v="0"/>
    <n v="62.25"/>
    <n v="3.524"/>
    <n v="216.38412489999999"/>
    <n v="6.8550000000000004"/>
  </r>
  <r>
    <x v="5"/>
    <d v="2011-04-08T00:00:00"/>
    <n v="1534594"/>
    <n v="0"/>
    <n v="70.349999999999994"/>
    <n v="3.6219999999999999"/>
    <n v="216.62443339999999"/>
    <n v="6.8550000000000004"/>
  </r>
  <r>
    <x v="5"/>
    <d v="2011-04-15T00:00:00"/>
    <n v="1448797.02"/>
    <n v="0"/>
    <n v="73.17"/>
    <n v="3.7429999999999999"/>
    <n v="216.84466269999999"/>
    <n v="6.8550000000000004"/>
  </r>
  <r>
    <x v="5"/>
    <d v="2011-04-22T00:00:00"/>
    <n v="1639358.93"/>
    <n v="0"/>
    <n v="74.239999999999995"/>
    <n v="3.8069999999999999"/>
    <n v="217.01469410000001"/>
    <n v="6.8550000000000004"/>
  </r>
  <r>
    <x v="5"/>
    <d v="2011-04-29T00:00:00"/>
    <n v="1479249.9"/>
    <n v="0"/>
    <n v="75.27"/>
    <n v="3.81"/>
    <n v="217.18472550000001"/>
    <n v="6.8550000000000004"/>
  </r>
  <r>
    <x v="5"/>
    <d v="2011-05-06T00:00:00"/>
    <n v="1504651.57"/>
    <n v="0"/>
    <n v="65.42"/>
    <n v="3.9060000000000001"/>
    <n v="217.35475690000001"/>
    <n v="6.8550000000000004"/>
  </r>
  <r>
    <x v="5"/>
    <d v="2011-05-13T00:00:00"/>
    <n v="1453185.65"/>
    <n v="0"/>
    <n v="76.95"/>
    <n v="3.899"/>
    <n v="217.52478819999999"/>
    <n v="6.8550000000000004"/>
  </r>
  <r>
    <x v="5"/>
    <d v="2011-05-20T00:00:00"/>
    <n v="1382783.83"/>
    <n v="0"/>
    <n v="72.010000000000005"/>
    <n v="3.907"/>
    <n v="217.28960950000001"/>
    <n v="6.8550000000000004"/>
  </r>
  <r>
    <x v="5"/>
    <d v="2011-05-27T00:00:00"/>
    <n v="1523979.11"/>
    <n v="0"/>
    <n v="80.83"/>
    <n v="3.786"/>
    <n v="217.05443070000001"/>
    <n v="6.8550000000000004"/>
  </r>
  <r>
    <x v="5"/>
    <d v="2011-06-03T00:00:00"/>
    <n v="1705506.29"/>
    <n v="0"/>
    <n v="84.01"/>
    <n v="3.6989999999999998"/>
    <n v="216.81925200000001"/>
    <n v="6.8550000000000004"/>
  </r>
  <r>
    <x v="5"/>
    <d v="2011-06-10T00:00:00"/>
    <n v="1598643.65"/>
    <n v="0"/>
    <n v="84.49"/>
    <n v="3.6480000000000001"/>
    <n v="216.58407320000001"/>
    <n v="6.8550000000000004"/>
  </r>
  <r>
    <x v="5"/>
    <d v="2011-06-17T00:00:00"/>
    <n v="1622150.33"/>
    <n v="0"/>
    <n v="87.08"/>
    <n v="3.637"/>
    <n v="216.53716159999999"/>
    <n v="6.8550000000000004"/>
  </r>
  <r>
    <x v="5"/>
    <d v="2011-06-24T00:00:00"/>
    <n v="1543365.9"/>
    <n v="0"/>
    <n v="85.51"/>
    <n v="3.5939999999999999"/>
    <n v="216.63145019999999"/>
    <n v="6.8550000000000004"/>
  </r>
  <r>
    <x v="5"/>
    <d v="2011-07-01T00:00:00"/>
    <n v="1694551.15"/>
    <n v="0"/>
    <n v="87"/>
    <n v="3.524"/>
    <n v="216.72573879999999"/>
    <n v="6.9249999999999998"/>
  </r>
  <r>
    <x v="5"/>
    <d v="2011-07-08T00:00:00"/>
    <n v="1709373.62"/>
    <n v="0"/>
    <n v="88.36"/>
    <n v="3.48"/>
    <n v="216.82002750000001"/>
    <n v="6.9249999999999998"/>
  </r>
  <r>
    <x v="5"/>
    <d v="2011-07-15T00:00:00"/>
    <n v="1526801.24"/>
    <n v="0"/>
    <n v="88.93"/>
    <n v="3.5750000000000002"/>
    <n v="216.90447320000001"/>
    <n v="6.9249999999999998"/>
  </r>
  <r>
    <x v="5"/>
    <d v="2011-07-22T00:00:00"/>
    <n v="1526506.08"/>
    <n v="0"/>
    <n v="88.06"/>
    <n v="3.6509999999999998"/>
    <n v="216.96431200000001"/>
    <n v="6.9249999999999998"/>
  </r>
  <r>
    <x v="5"/>
    <d v="2011-07-29T00:00:00"/>
    <n v="1483991.05"/>
    <n v="0"/>
    <n v="90.22"/>
    <n v="3.6819999999999999"/>
    <n v="217.02415070000001"/>
    <n v="6.9249999999999998"/>
  </r>
  <r>
    <x v="5"/>
    <d v="2011-08-05T00:00:00"/>
    <n v="1601584.57"/>
    <n v="0"/>
    <n v="91.46"/>
    <n v="3.6840000000000002"/>
    <n v="217.08398940000001"/>
    <n v="6.9249999999999998"/>
  </r>
  <r>
    <x v="5"/>
    <d v="2011-08-12T00:00:00"/>
    <n v="1484995.38"/>
    <n v="0"/>
    <n v="90.49"/>
    <n v="3.6379999999999999"/>
    <n v="217.14382810000001"/>
    <n v="6.9249999999999998"/>
  </r>
  <r>
    <x v="5"/>
    <d v="2011-08-19T00:00:00"/>
    <n v="1493544.04"/>
    <n v="0"/>
    <n v="89.26"/>
    <n v="3.5539999999999998"/>
    <n v="217.20696620000001"/>
    <n v="6.9249999999999998"/>
  </r>
  <r>
    <x v="5"/>
    <d v="2011-08-26T00:00:00"/>
    <n v="1420405.41"/>
    <n v="0"/>
    <n v="90.07"/>
    <n v="3.5230000000000001"/>
    <n v="217.27065429999999"/>
    <n v="6.9249999999999998"/>
  </r>
  <r>
    <x v="5"/>
    <d v="2011-09-02T00:00:00"/>
    <n v="1481618.74"/>
    <n v="0"/>
    <n v="91.22"/>
    <n v="3.5329999999999999"/>
    <n v="217.3343423"/>
    <n v="6.9249999999999998"/>
  </r>
  <r>
    <x v="5"/>
    <d v="2011-09-09T00:00:00"/>
    <n v="1483574.38"/>
    <n v="1"/>
    <n v="80.209999999999994"/>
    <n v="3.5459999999999998"/>
    <n v="217.39803040000001"/>
    <n v="6.9249999999999998"/>
  </r>
  <r>
    <x v="5"/>
    <d v="2011-09-16T00:00:00"/>
    <n v="1351407.79"/>
    <n v="0"/>
    <n v="84.94"/>
    <n v="3.5259999999999998"/>
    <n v="217.57975060000001"/>
    <n v="6.9249999999999998"/>
  </r>
  <r>
    <x v="5"/>
    <d v="2011-09-23T00:00:00"/>
    <n v="1336044.75"/>
    <n v="0"/>
    <n v="78.489999999999995"/>
    <n v="3.4670000000000001"/>
    <n v="217.91884709999999"/>
    <n v="6.9249999999999998"/>
  </r>
  <r>
    <x v="5"/>
    <d v="2011-09-30T00:00:00"/>
    <n v="1307551.92"/>
    <n v="0"/>
    <n v="82.51"/>
    <n v="3.355"/>
    <n v="218.25794350000001"/>
    <n v="6.9249999999999998"/>
  </r>
  <r>
    <x v="5"/>
    <d v="2011-10-07T00:00:00"/>
    <n v="1481739.2"/>
    <n v="0"/>
    <n v="74.099999999999994"/>
    <n v="3.2850000000000001"/>
    <n v="218.59703999999999"/>
    <n v="6.5510000000000002"/>
  </r>
  <r>
    <x v="5"/>
    <d v="2011-10-14T00:00:00"/>
    <n v="1386520.99"/>
    <n v="0"/>
    <n v="71.239999999999995"/>
    <n v="3.274"/>
    <n v="218.91098439999999"/>
    <n v="6.5510000000000002"/>
  </r>
  <r>
    <x v="5"/>
    <d v="2011-10-21T00:00:00"/>
    <n v="1417922.37"/>
    <n v="0"/>
    <n v="68.53"/>
    <n v="3.3530000000000002"/>
    <n v="219.07401669999999"/>
    <n v="6.5510000000000002"/>
  </r>
  <r>
    <x v="5"/>
    <d v="2011-10-28T00:00:00"/>
    <n v="1419445.12"/>
    <n v="0"/>
    <n v="69.510000000000005"/>
    <n v="3.3719999999999999"/>
    <n v="219.23704900000001"/>
    <n v="6.5510000000000002"/>
  </r>
  <r>
    <x v="5"/>
    <d v="2011-11-04T00:00:00"/>
    <n v="1523420.38"/>
    <n v="0"/>
    <n v="58.54"/>
    <n v="3.3319999999999999"/>
    <n v="219.40008119999999"/>
    <n v="6.5510000000000002"/>
  </r>
  <r>
    <x v="5"/>
    <d v="2011-11-11T00:00:00"/>
    <n v="1536176.54"/>
    <n v="0"/>
    <n v="61.33"/>
    <n v="3.2970000000000002"/>
    <n v="219.56311349999999"/>
    <n v="6.5510000000000002"/>
  </r>
  <r>
    <x v="5"/>
    <d v="2011-11-18T00:00:00"/>
    <n v="1524390.07"/>
    <n v="0"/>
    <n v="63.89"/>
    <n v="3.3079999999999998"/>
    <n v="219.78971369999999"/>
    <n v="6.5510000000000002"/>
  </r>
  <r>
    <x v="5"/>
    <d v="2011-11-25T00:00:00"/>
    <n v="2249811.5499999998"/>
    <n v="1"/>
    <n v="62.78"/>
    <n v="3.2360000000000002"/>
    <n v="220.04174119999999"/>
    <n v="6.5510000000000002"/>
  </r>
  <r>
    <x v="5"/>
    <d v="2011-12-02T00:00:00"/>
    <n v="1688531.34"/>
    <n v="0"/>
    <n v="51.18"/>
    <n v="3.1720000000000002"/>
    <n v="220.29376859999999"/>
    <n v="6.5510000000000002"/>
  </r>
  <r>
    <x v="5"/>
    <d v="2011-12-09T00:00:00"/>
    <n v="1903385.14"/>
    <n v="0"/>
    <n v="43.64"/>
    <n v="3.1579999999999999"/>
    <n v="220.54579609999999"/>
    <n v="6.5510000000000002"/>
  </r>
  <r>
    <x v="5"/>
    <d v="2011-12-16T00:00:00"/>
    <n v="2034695.56"/>
    <n v="0"/>
    <n v="53.27"/>
    <n v="3.1589999999999998"/>
    <n v="220.7671856"/>
    <n v="6.5510000000000002"/>
  </r>
  <r>
    <x v="5"/>
    <d v="2011-12-23T00:00:00"/>
    <n v="2644633.02"/>
    <n v="0"/>
    <n v="49.45"/>
    <n v="3.1120000000000001"/>
    <n v="220.94772449999999"/>
    <n v="6.5510000000000002"/>
  </r>
  <r>
    <x v="5"/>
    <d v="2011-12-30T00:00:00"/>
    <n v="1598080.52"/>
    <n v="1"/>
    <n v="46.8"/>
    <n v="3.129"/>
    <n v="221.12826340000001"/>
    <n v="6.5510000000000002"/>
  </r>
  <r>
    <x v="5"/>
    <d v="2012-01-06T00:00:00"/>
    <n v="1395339.71"/>
    <n v="0"/>
    <n v="50.82"/>
    <n v="3.157"/>
    <n v="221.3088023"/>
    <n v="6.1319999999999997"/>
  </r>
  <r>
    <x v="5"/>
    <d v="2012-01-13T00:00:00"/>
    <n v="1344243.17"/>
    <n v="0"/>
    <n v="48.33"/>
    <n v="3.2610000000000001"/>
    <n v="221.48934120000001"/>
    <n v="6.1319999999999997"/>
  </r>
  <r>
    <x v="5"/>
    <d v="2012-01-20T00:00:00"/>
    <n v="1326255.7"/>
    <n v="0"/>
    <n v="55.37"/>
    <n v="3.2679999999999998"/>
    <n v="221.5831306"/>
    <n v="6.1319999999999997"/>
  </r>
  <r>
    <x v="5"/>
    <d v="2012-01-27T00:00:00"/>
    <n v="1315610.6599999999"/>
    <n v="0"/>
    <n v="53.95"/>
    <n v="3.29"/>
    <n v="221.6769199"/>
    <n v="6.1319999999999997"/>
  </r>
  <r>
    <x v="5"/>
    <d v="2012-02-03T00:00:00"/>
    <n v="1496305.78"/>
    <n v="0"/>
    <n v="57.45"/>
    <n v="3.36"/>
    <n v="221.77070929999999"/>
    <n v="6.1319999999999997"/>
  </r>
  <r>
    <x v="5"/>
    <d v="2012-02-10T00:00:00"/>
    <n v="1620603.92"/>
    <n v="1"/>
    <n v="48.58"/>
    <n v="3.4089999999999998"/>
    <n v="221.86449870000001"/>
    <n v="6.1319999999999997"/>
  </r>
  <r>
    <x v="5"/>
    <d v="2012-02-17T00:00:00"/>
    <n v="1632616.09"/>
    <n v="0"/>
    <n v="49.03"/>
    <n v="3.51"/>
    <n v="222.02635900000001"/>
    <n v="6.1319999999999997"/>
  </r>
  <r>
    <x v="5"/>
    <d v="2012-02-24T00:00:00"/>
    <n v="1465187.71"/>
    <n v="0"/>
    <n v="59.17"/>
    <n v="3.5550000000000002"/>
    <n v="222.23927259999999"/>
    <n v="6.1319999999999997"/>
  </r>
  <r>
    <x v="5"/>
    <d v="2012-03-02T00:00:00"/>
    <n v="1550385.65"/>
    <n v="0"/>
    <n v="60.32"/>
    <n v="3.63"/>
    <n v="222.4521862"/>
    <n v="6.1319999999999997"/>
  </r>
  <r>
    <x v="5"/>
    <d v="2012-03-09T00:00:00"/>
    <n v="1569304.4"/>
    <n v="0"/>
    <n v="57.89"/>
    <n v="3.669"/>
    <n v="222.66509980000001"/>
    <n v="6.1319999999999997"/>
  </r>
  <r>
    <x v="5"/>
    <d v="2012-03-16T00:00:00"/>
    <n v="1748010.29"/>
    <n v="0"/>
    <n v="62.8"/>
    <n v="3.734"/>
    <n v="222.8186603"/>
    <n v="6.1319999999999997"/>
  </r>
  <r>
    <x v="5"/>
    <d v="2012-03-23T00:00:00"/>
    <n v="1495143.62"/>
    <n v="0"/>
    <n v="63.71"/>
    <n v="3.7869999999999999"/>
    <n v="222.89308349999999"/>
    <n v="6.1319999999999997"/>
  </r>
  <r>
    <x v="5"/>
    <d v="2012-03-30T00:00:00"/>
    <n v="1508933.26"/>
    <n v="0"/>
    <n v="67.91"/>
    <n v="3.8450000000000002"/>
    <n v="222.96750660000001"/>
    <n v="6.1319999999999997"/>
  </r>
  <r>
    <x v="5"/>
    <d v="2012-04-06T00:00:00"/>
    <n v="1840131.19"/>
    <n v="0"/>
    <n v="71.599999999999994"/>
    <n v="3.891"/>
    <n v="223.04192979999999"/>
    <n v="5.9640000000000004"/>
  </r>
  <r>
    <x v="5"/>
    <d v="2012-04-13T00:00:00"/>
    <n v="1616394.45"/>
    <n v="0"/>
    <n v="71.290000000000006"/>
    <n v="3.891"/>
    <n v="223.11635290000001"/>
    <n v="5.9640000000000004"/>
  </r>
  <r>
    <x v="5"/>
    <d v="2012-04-20T00:00:00"/>
    <n v="1456073.24"/>
    <n v="0"/>
    <n v="68.64"/>
    <n v="3.8769999999999998"/>
    <n v="223.17092"/>
    <n v="5.9640000000000004"/>
  </r>
  <r>
    <x v="5"/>
    <d v="2012-04-27T00:00:00"/>
    <n v="1456221.1"/>
    <n v="0"/>
    <n v="71.5"/>
    <n v="3.8140000000000001"/>
    <n v="223.22548710000001"/>
    <n v="5.9640000000000004"/>
  </r>
  <r>
    <x v="5"/>
    <d v="2012-05-04T00:00:00"/>
    <n v="1543461.12"/>
    <n v="0"/>
    <n v="77.66"/>
    <n v="3.7490000000000001"/>
    <n v="223.2800541"/>
    <n v="5.9640000000000004"/>
  </r>
  <r>
    <x v="5"/>
    <d v="2012-05-11T00:00:00"/>
    <n v="1517075.67"/>
    <n v="0"/>
    <n v="72.66"/>
    <n v="3.6880000000000002"/>
    <n v="223.33462119999999"/>
    <n v="5.9640000000000004"/>
  </r>
  <r>
    <x v="5"/>
    <d v="2012-05-18T00:00:00"/>
    <n v="1513635.64"/>
    <n v="0"/>
    <n v="70.5"/>
    <n v="3.63"/>
    <n v="223.35119280000001"/>
    <n v="5.9640000000000004"/>
  </r>
  <r>
    <x v="5"/>
    <d v="2012-05-25T00:00:00"/>
    <n v="1603793.42"/>
    <n v="0"/>
    <n v="78.47"/>
    <n v="3.5609999999999999"/>
    <n v="223.35256620000001"/>
    <n v="5.9640000000000004"/>
  </r>
  <r>
    <x v="5"/>
    <d v="2012-06-01T00:00:00"/>
    <n v="1681121.38"/>
    <n v="0"/>
    <n v="80.39"/>
    <n v="3.5009999999999999"/>
    <n v="223.35393970000001"/>
    <n v="5.9640000000000004"/>
  </r>
  <r>
    <x v="5"/>
    <d v="2012-06-08T00:00:00"/>
    <n v="1696619.52"/>
    <n v="0"/>
    <n v="80.5"/>
    <n v="3.452"/>
    <n v="223.35531309999999"/>
    <n v="5.9640000000000004"/>
  </r>
  <r>
    <x v="5"/>
    <d v="2012-06-15T00:00:00"/>
    <n v="1642247.48"/>
    <n v="0"/>
    <n v="82.1"/>
    <n v="3.3929999999999998"/>
    <n v="223.3680933"/>
    <n v="5.9640000000000004"/>
  </r>
  <r>
    <x v="5"/>
    <d v="2012-06-22T00:00:00"/>
    <n v="1618272.25"/>
    <n v="0"/>
    <n v="81.2"/>
    <n v="3.3460000000000001"/>
    <n v="223.40939059999999"/>
    <n v="5.9640000000000004"/>
  </r>
  <r>
    <x v="5"/>
    <d v="2012-06-29T00:00:00"/>
    <n v="1648863.46"/>
    <n v="0"/>
    <n v="87.35"/>
    <n v="3.286"/>
    <n v="223.4506878"/>
    <n v="5.9640000000000004"/>
  </r>
  <r>
    <x v="5"/>
    <d v="2012-07-06T00:00:00"/>
    <n v="1876359.39"/>
    <n v="0"/>
    <n v="82.95"/>
    <n v="3.2269999999999999"/>
    <n v="223.49198509999999"/>
    <n v="5.6680000000000001"/>
  </r>
  <r>
    <x v="5"/>
    <d v="2012-07-13T00:00:00"/>
    <n v="1588142.26"/>
    <n v="0"/>
    <n v="80.27"/>
    <n v="3.2559999999999998"/>
    <n v="223.53328239999999"/>
    <n v="5.6680000000000001"/>
  </r>
  <r>
    <x v="5"/>
    <d v="2012-07-20T00:00:00"/>
    <n v="1574361.97"/>
    <n v="0"/>
    <n v="81.569999999999993"/>
    <n v="3.3109999999999999"/>
    <n v="223.5424501"/>
    <n v="5.6680000000000001"/>
  </r>
  <r>
    <x v="5"/>
    <d v="2012-07-27T00:00:00"/>
    <n v="1513229.16"/>
    <n v="0"/>
    <n v="85.78"/>
    <n v="3.407"/>
    <n v="223.5516178"/>
    <n v="5.6680000000000001"/>
  </r>
  <r>
    <x v="5"/>
    <d v="2012-08-03T00:00:00"/>
    <n v="1627274.93"/>
    <n v="0"/>
    <n v="87.55"/>
    <n v="3.4169999999999998"/>
    <n v="223.5607856"/>
    <n v="5.6680000000000001"/>
  </r>
  <r>
    <x v="5"/>
    <d v="2012-08-10T00:00:00"/>
    <n v="1588380.73"/>
    <n v="0"/>
    <n v="87.04"/>
    <n v="3.4940000000000002"/>
    <n v="223.56995330000001"/>
    <n v="5.6680000000000001"/>
  </r>
  <r>
    <x v="5"/>
    <d v="2012-08-17T00:00:00"/>
    <n v="1543049.52"/>
    <n v="0"/>
    <n v="87.53"/>
    <n v="3.5710000000000002"/>
    <n v="223.65102239999999"/>
    <n v="5.6680000000000001"/>
  </r>
  <r>
    <x v="5"/>
    <d v="2012-08-24T00:00:00"/>
    <n v="1501095.49"/>
    <n v="0"/>
    <n v="79.03"/>
    <n v="3.62"/>
    <n v="223.78601750000001"/>
    <n v="5.6680000000000001"/>
  </r>
  <r>
    <x v="5"/>
    <d v="2012-08-31T00:00:00"/>
    <n v="1577439.81"/>
    <n v="0"/>
    <n v="83.58"/>
    <n v="3.6379999999999999"/>
    <n v="223.92101249999999"/>
    <n v="5.6680000000000001"/>
  </r>
  <r>
    <x v="5"/>
    <d v="2012-09-07T00:00:00"/>
    <n v="1608077.01"/>
    <n v="1"/>
    <n v="86.33"/>
    <n v="3.73"/>
    <n v="224.05600759999999"/>
    <n v="5.6680000000000001"/>
  </r>
  <r>
    <x v="5"/>
    <d v="2012-09-14T00:00:00"/>
    <n v="1375166.86"/>
    <n v="0"/>
    <n v="76.41"/>
    <n v="3.7170000000000001"/>
    <n v="224.20046780000001"/>
    <n v="5.6680000000000001"/>
  </r>
  <r>
    <x v="5"/>
    <d v="2012-09-21T00:00:00"/>
    <n v="1425603.65"/>
    <n v="0"/>
    <n v="70.81"/>
    <n v="3.7210000000000001"/>
    <n v="224.4017192"/>
    <n v="5.6680000000000001"/>
  </r>
  <r>
    <x v="5"/>
    <d v="2012-09-28T00:00:00"/>
    <n v="1369131.46"/>
    <n v="0"/>
    <n v="77.819999999999993"/>
    <n v="3.6659999999999999"/>
    <n v="224.60297059999999"/>
    <n v="5.6680000000000001"/>
  </r>
  <r>
    <x v="5"/>
    <d v="2012-10-05T00:00:00"/>
    <n v="1518177.71"/>
    <n v="0"/>
    <n v="70.84"/>
    <n v="3.617"/>
    <n v="224.80422200000001"/>
    <n v="5.3289999999999997"/>
  </r>
  <r>
    <x v="5"/>
    <d v="2012-10-12T00:00:00"/>
    <n v="1459396.84"/>
    <n v="0"/>
    <n v="65.430000000000007"/>
    <n v="3.601"/>
    <n v="225.00547330000001"/>
    <n v="5.3289999999999997"/>
  </r>
  <r>
    <x v="5"/>
    <d v="2012-10-19T00:00:00"/>
    <n v="1436883.99"/>
    <n v="0"/>
    <n v="69.680000000000007"/>
    <n v="3.5939999999999999"/>
    <n v="225.05010129999999"/>
    <n v="5.3289999999999997"/>
  </r>
  <r>
    <x v="5"/>
    <d v="2012-10-26T00:00:00"/>
    <n v="1431426.34"/>
    <n v="0"/>
    <n v="72.34"/>
    <n v="3.5059999999999998"/>
    <n v="225.0686254"/>
    <n v="5.3289999999999997"/>
  </r>
  <r>
    <x v="6"/>
    <d v="2010-02-05T00:00:00"/>
    <n v="496725.44"/>
    <n v="0"/>
    <n v="10.53"/>
    <n v="2.58"/>
    <n v="189.38169740000001"/>
    <n v="9.0139999999999993"/>
  </r>
  <r>
    <x v="6"/>
    <d v="2010-02-12T00:00:00"/>
    <n v="524104.92"/>
    <n v="1"/>
    <n v="25.9"/>
    <n v="2.5720000000000001"/>
    <n v="189.46427249999999"/>
    <n v="9.0139999999999993"/>
  </r>
  <r>
    <x v="6"/>
    <d v="2010-02-19T00:00:00"/>
    <n v="506760.54"/>
    <n v="0"/>
    <n v="27.28"/>
    <n v="2.5499999999999998"/>
    <n v="189.53409980000001"/>
    <n v="9.0139999999999993"/>
  </r>
  <r>
    <x v="6"/>
    <d v="2010-02-26T00:00:00"/>
    <n v="496083.24"/>
    <n v="0"/>
    <n v="24.91"/>
    <n v="2.5859999999999999"/>
    <n v="189.6018023"/>
    <n v="9.0139999999999993"/>
  </r>
  <r>
    <x v="6"/>
    <d v="2010-03-05T00:00:00"/>
    <n v="491419.55"/>
    <n v="0"/>
    <n v="35.86"/>
    <n v="2.62"/>
    <n v="189.66950489999999"/>
    <n v="9.0139999999999993"/>
  </r>
  <r>
    <x v="6"/>
    <d v="2010-03-12T00:00:00"/>
    <n v="480452.1"/>
    <n v="0"/>
    <n v="27.25"/>
    <n v="2.6840000000000002"/>
    <n v="189.73720750000001"/>
    <n v="9.0139999999999993"/>
  </r>
  <r>
    <x v="6"/>
    <d v="2010-03-19T00:00:00"/>
    <n v="574450.23"/>
    <n v="0"/>
    <n v="29.04"/>
    <n v="2.6920000000000002"/>
    <n v="189.734262"/>
    <n v="9.0139999999999993"/>
  </r>
  <r>
    <x v="6"/>
    <d v="2010-03-26T00:00:00"/>
    <n v="514731.6"/>
    <n v="0"/>
    <n v="23.33"/>
    <n v="2.7170000000000001"/>
    <n v="189.71954170000001"/>
    <n v="9.0139999999999993"/>
  </r>
  <r>
    <x v="6"/>
    <d v="2010-04-02T00:00:00"/>
    <n v="561145.14"/>
    <n v="0"/>
    <n v="38.26"/>
    <n v="2.7250000000000001"/>
    <n v="189.70482150000001"/>
    <n v="8.9629999999999992"/>
  </r>
  <r>
    <x v="6"/>
    <d v="2010-04-09T00:00:00"/>
    <n v="484263.25"/>
    <n v="0"/>
    <n v="33.79"/>
    <n v="2.75"/>
    <n v="189.69010119999999"/>
    <n v="8.9629999999999992"/>
  </r>
  <r>
    <x v="6"/>
    <d v="2010-04-16T00:00:00"/>
    <n v="406228.19"/>
    <n v="0"/>
    <n v="41.89"/>
    <n v="2.7650000000000001"/>
    <n v="189.66288449999999"/>
    <n v="8.9629999999999992"/>
  </r>
  <r>
    <x v="6"/>
    <d v="2010-04-23T00:00:00"/>
    <n v="404751.25"/>
    <n v="0"/>
    <n v="43.07"/>
    <n v="2.7759999999999998"/>
    <n v="189.6190057"/>
    <n v="8.9629999999999992"/>
  </r>
  <r>
    <x v="6"/>
    <d v="2010-04-30T00:00:00"/>
    <n v="373655.61"/>
    <n v="0"/>
    <n v="38.99"/>
    <n v="2.766"/>
    <n v="189.57512700000001"/>
    <n v="8.9629999999999992"/>
  </r>
  <r>
    <x v="6"/>
    <d v="2010-05-07T00:00:00"/>
    <n v="395453.83"/>
    <n v="0"/>
    <n v="40.07"/>
    <n v="2.7709999999999999"/>
    <n v="189.53124829999999"/>
    <n v="8.9629999999999992"/>
  </r>
  <r>
    <x v="6"/>
    <d v="2010-05-14T00:00:00"/>
    <n v="372673.61"/>
    <n v="0"/>
    <n v="41.41"/>
    <n v="2.7879999999999998"/>
    <n v="189.49041159999999"/>
    <n v="8.9629999999999992"/>
  </r>
  <r>
    <x v="6"/>
    <d v="2010-05-21T00:00:00"/>
    <n v="395195.65"/>
    <n v="0"/>
    <n v="46.6"/>
    <n v="2.7759999999999998"/>
    <n v="189.467827"/>
    <n v="8.9629999999999992"/>
  </r>
  <r>
    <x v="6"/>
    <d v="2010-05-28T00:00:00"/>
    <n v="442734.55"/>
    <n v="0"/>
    <n v="54.24"/>
    <n v="2.7370000000000001"/>
    <n v="189.44524250000001"/>
    <n v="8.9629999999999992"/>
  </r>
  <r>
    <x v="6"/>
    <d v="2010-06-04T00:00:00"/>
    <n v="509183.22"/>
    <n v="0"/>
    <n v="53.63"/>
    <n v="2.7"/>
    <n v="189.42265800000001"/>
    <n v="8.9629999999999992"/>
  </r>
  <r>
    <x v="6"/>
    <d v="2010-06-11T00:00:00"/>
    <n v="498580.87"/>
    <n v="0"/>
    <n v="63.59"/>
    <n v="2.6840000000000002"/>
    <n v="189.4000734"/>
    <n v="8.9629999999999992"/>
  </r>
  <r>
    <x v="6"/>
    <d v="2010-06-18T00:00:00"/>
    <n v="481144.09"/>
    <n v="0"/>
    <n v="52.7"/>
    <n v="2.6739999999999999"/>
    <n v="189.41852589999999"/>
    <n v="8.9629999999999992"/>
  </r>
  <r>
    <x v="6"/>
    <d v="2010-06-25T00:00:00"/>
    <n v="553714.87"/>
    <n v="0"/>
    <n v="59.94"/>
    <n v="2.7149999999999999"/>
    <n v="189.4533931"/>
    <n v="8.9629999999999992"/>
  </r>
  <r>
    <x v="6"/>
    <d v="2010-07-02T00:00:00"/>
    <n v="575570.77"/>
    <n v="0"/>
    <n v="61.31"/>
    <n v="2.7280000000000002"/>
    <n v="189.48826030000001"/>
    <n v="9.0169999999999995"/>
  </r>
  <r>
    <x v="6"/>
    <d v="2010-07-09T00:00:00"/>
    <n v="593462.34"/>
    <n v="0"/>
    <n v="58"/>
    <n v="2.7109999999999999"/>
    <n v="189.52312760000001"/>
    <n v="9.0169999999999995"/>
  </r>
  <r>
    <x v="6"/>
    <d v="2010-07-16T00:00:00"/>
    <n v="557166.35"/>
    <n v="0"/>
    <n v="62.19"/>
    <n v="2.6989999999999998"/>
    <n v="189.6125456"/>
    <n v="9.0169999999999995"/>
  </r>
  <r>
    <x v="6"/>
    <d v="2010-07-23T00:00:00"/>
    <n v="570231.21"/>
    <n v="0"/>
    <n v="64.64"/>
    <n v="2.6909999999999998"/>
    <n v="189.774698"/>
    <n v="9.0169999999999995"/>
  </r>
  <r>
    <x v="6"/>
    <d v="2010-07-30T00:00:00"/>
    <n v="603547.16"/>
    <n v="0"/>
    <n v="66.069999999999993"/>
    <n v="2.69"/>
    <n v="189.9368504"/>
    <n v="9.0169999999999995"/>
  </r>
  <r>
    <x v="6"/>
    <d v="2010-08-06T00:00:00"/>
    <n v="643854.17000000004"/>
    <n v="0"/>
    <n v="61.7"/>
    <n v="2.69"/>
    <n v="190.09900279999999"/>
    <n v="9.0169999999999995"/>
  </r>
  <r>
    <x v="6"/>
    <d v="2010-08-13T00:00:00"/>
    <n v="598185.4"/>
    <n v="0"/>
    <n v="60.13"/>
    <n v="2.7229999999999999"/>
    <n v="190.26115519999999"/>
    <n v="9.0169999999999995"/>
  </r>
  <r>
    <x v="6"/>
    <d v="2010-08-20T00:00:00"/>
    <n v="582353.17000000004"/>
    <n v="0"/>
    <n v="59.59"/>
    <n v="2.7320000000000002"/>
    <n v="190.29482369999999"/>
    <n v="9.0169999999999995"/>
  </r>
  <r>
    <x v="6"/>
    <d v="2010-08-27T00:00:00"/>
    <n v="554309.24"/>
    <n v="0"/>
    <n v="57.57"/>
    <n v="2.7309999999999999"/>
    <n v="190.3284922"/>
    <n v="9.0169999999999995"/>
  </r>
  <r>
    <x v="6"/>
    <d v="2010-09-03T00:00:00"/>
    <n v="532765.05000000005"/>
    <n v="0"/>
    <n v="49.84"/>
    <n v="2.7730000000000001"/>
    <n v="190.3621607"/>
    <n v="9.0169999999999995"/>
  </r>
  <r>
    <x v="6"/>
    <d v="2010-09-10T00:00:00"/>
    <n v="535769.31999999995"/>
    <n v="1"/>
    <n v="48.5"/>
    <n v="2.78"/>
    <n v="190.3958293"/>
    <n v="9.0169999999999995"/>
  </r>
  <r>
    <x v="6"/>
    <d v="2010-09-17T00:00:00"/>
    <n v="489408.53"/>
    <n v="0"/>
    <n v="48.56"/>
    <n v="2.8"/>
    <n v="190.46882869999999"/>
    <n v="9.0169999999999995"/>
  </r>
  <r>
    <x v="6"/>
    <d v="2010-09-24T00:00:00"/>
    <n v="488008.83"/>
    <n v="0"/>
    <n v="47.55"/>
    <n v="2.7930000000000001"/>
    <n v="190.5713264"/>
    <n v="9.0169999999999995"/>
  </r>
  <r>
    <x v="6"/>
    <d v="2010-10-01T00:00:00"/>
    <n v="448998.73"/>
    <n v="0"/>
    <n v="49.99"/>
    <n v="2.7589999999999999"/>
    <n v="190.67382409999999"/>
    <n v="9.1370000000000005"/>
  </r>
  <r>
    <x v="6"/>
    <d v="2010-10-08T00:00:00"/>
    <n v="480239.88"/>
    <n v="0"/>
    <n v="44.13"/>
    <n v="2.7450000000000001"/>
    <n v="190.77632180000001"/>
    <n v="9.1370000000000005"/>
  </r>
  <r>
    <x v="6"/>
    <d v="2010-10-15T00:00:00"/>
    <n v="463370.48"/>
    <n v="0"/>
    <n v="35.86"/>
    <n v="2.762"/>
    <n v="190.8623087"/>
    <n v="9.1370000000000005"/>
  </r>
  <r>
    <x v="6"/>
    <d v="2010-10-22T00:00:00"/>
    <n v="472450.81"/>
    <n v="0"/>
    <n v="36.840000000000003"/>
    <n v="2.762"/>
    <n v="190.9070184"/>
    <n v="9.1370000000000005"/>
  </r>
  <r>
    <x v="6"/>
    <d v="2010-10-29T00:00:00"/>
    <n v="465493.15"/>
    <n v="0"/>
    <n v="34.78"/>
    <n v="2.7480000000000002"/>
    <n v="190.951728"/>
    <n v="9.1370000000000005"/>
  </r>
  <r>
    <x v="6"/>
    <d v="2010-11-05T00:00:00"/>
    <n v="480512.44"/>
    <n v="0"/>
    <n v="49.44"/>
    <n v="2.7290000000000001"/>
    <n v="190.9964377"/>
    <n v="9.1370000000000005"/>
  </r>
  <r>
    <x v="6"/>
    <d v="2010-11-12T00:00:00"/>
    <n v="507584.29"/>
    <n v="0"/>
    <n v="22.12"/>
    <n v="2.7370000000000001"/>
    <n v="191.0411474"/>
    <n v="9.1370000000000005"/>
  </r>
  <r>
    <x v="6"/>
    <d v="2010-11-19T00:00:00"/>
    <n v="482528.36"/>
    <n v="0"/>
    <n v="25.56"/>
    <n v="2.758"/>
    <n v="191.03121719999999"/>
    <n v="9.1370000000000005"/>
  </r>
  <r>
    <x v="6"/>
    <d v="2010-11-26T00:00:00"/>
    <n v="835189.26"/>
    <n v="1"/>
    <n v="17.95"/>
    <n v="2.742"/>
    <n v="191.0121805"/>
    <n v="9.1370000000000005"/>
  </r>
  <r>
    <x v="6"/>
    <d v="2010-12-03T00:00:00"/>
    <n v="552811.62"/>
    <n v="0"/>
    <n v="21.88"/>
    <n v="2.7120000000000002"/>
    <n v="190.99314369999999"/>
    <n v="9.1370000000000005"/>
  </r>
  <r>
    <x v="6"/>
    <d v="2010-12-10T00:00:00"/>
    <n v="599730.06999999995"/>
    <n v="0"/>
    <n v="24.24"/>
    <n v="2.7280000000000002"/>
    <n v="190.97410690000001"/>
    <n v="9.1370000000000005"/>
  </r>
  <r>
    <x v="6"/>
    <d v="2010-12-17T00:00:00"/>
    <n v="716388.81"/>
    <n v="0"/>
    <n v="20.74"/>
    <n v="2.778"/>
    <n v="191.0303376"/>
    <n v="9.1370000000000005"/>
  </r>
  <r>
    <x v="6"/>
    <d v="2010-12-24T00:00:00"/>
    <n v="1045124.88"/>
    <n v="0"/>
    <n v="26.04"/>
    <n v="2.7810000000000001"/>
    <n v="191.14301889999999"/>
    <n v="9.1370000000000005"/>
  </r>
  <r>
    <x v="6"/>
    <d v="2010-12-31T00:00:00"/>
    <n v="729572.08"/>
    <n v="1"/>
    <n v="13.76"/>
    <n v="2.8290000000000002"/>
    <n v="191.25570020000001"/>
    <n v="9.1370000000000005"/>
  </r>
  <r>
    <x v="6"/>
    <d v="2011-01-07T00:00:00"/>
    <n v="661163.93999999994"/>
    <n v="0"/>
    <n v="10.09"/>
    <n v="2.8820000000000001"/>
    <n v="191.3683815"/>
    <n v="8.8179999999999996"/>
  </r>
  <r>
    <x v="6"/>
    <d v="2011-01-14T00:00:00"/>
    <n v="547384.9"/>
    <n v="0"/>
    <n v="11.32"/>
    <n v="2.911"/>
    <n v="191.47849389999999"/>
    <n v="8.8179999999999996"/>
  </r>
  <r>
    <x v="6"/>
    <d v="2011-01-21T00:00:00"/>
    <n v="521539.46"/>
    <n v="0"/>
    <n v="25.4"/>
    <n v="2.9729999999999999"/>
    <n v="191.57319240000001"/>
    <n v="8.8179999999999996"/>
  </r>
  <r>
    <x v="6"/>
    <d v="2011-01-28T00:00:00"/>
    <n v="513372.17"/>
    <n v="0"/>
    <n v="10.11"/>
    <n v="3.008"/>
    <n v="191.667891"/>
    <n v="8.8179999999999996"/>
  </r>
  <r>
    <x v="6"/>
    <d v="2011-02-04T00:00:00"/>
    <n v="558027.77"/>
    <n v="0"/>
    <n v="-2.06"/>
    <n v="3.0110000000000001"/>
    <n v="191.76258949999999"/>
    <n v="8.8179999999999996"/>
  </r>
  <r>
    <x v="6"/>
    <d v="2011-02-11T00:00:00"/>
    <n v="559903.13"/>
    <n v="1"/>
    <n v="10.24"/>
    <n v="3.0369999999999999"/>
    <n v="191.85728810000001"/>
    <n v="8.8179999999999996"/>
  </r>
  <r>
    <x v="6"/>
    <d v="2011-02-18T00:00:00"/>
    <n v="572387.47"/>
    <n v="0"/>
    <n v="17.3"/>
    <n v="3.0510000000000002"/>
    <n v="191.9178331"/>
    <n v="8.8179999999999996"/>
  </r>
  <r>
    <x v="6"/>
    <d v="2011-02-25T00:00:00"/>
    <n v="546690.84"/>
    <n v="0"/>
    <n v="17.46"/>
    <n v="3.101"/>
    <n v="191.9647167"/>
    <n v="8.8179999999999996"/>
  </r>
  <r>
    <x v="6"/>
    <d v="2011-03-04T00:00:00"/>
    <n v="551378.39"/>
    <n v="0"/>
    <n v="21.84"/>
    <n v="3.2320000000000002"/>
    <n v="192.01160039999999"/>
    <n v="8.8179999999999996"/>
  </r>
  <r>
    <x v="6"/>
    <d v="2011-03-11T00:00:00"/>
    <n v="558963.82999999996"/>
    <n v="0"/>
    <n v="20.7"/>
    <n v="3.3719999999999999"/>
    <n v="192.05848399999999"/>
    <n v="8.8179999999999996"/>
  </r>
  <r>
    <x v="6"/>
    <d v="2011-03-18T00:00:00"/>
    <n v="635014.68999999994"/>
    <n v="0"/>
    <n v="27.69"/>
    <n v="3.4060000000000001"/>
    <n v="192.12379809999999"/>
    <n v="8.8179999999999996"/>
  </r>
  <r>
    <x v="6"/>
    <d v="2011-03-25T00:00:00"/>
    <n v="559061.57999999996"/>
    <n v="0"/>
    <n v="25.69"/>
    <n v="3.4140000000000001"/>
    <n v="192.1964844"/>
    <n v="8.8179999999999996"/>
  </r>
  <r>
    <x v="6"/>
    <d v="2011-04-01T00:00:00"/>
    <n v="513409.67"/>
    <n v="0"/>
    <n v="24.83"/>
    <n v="3.4609999999999999"/>
    <n v="192.26917069999999"/>
    <n v="8.5950000000000006"/>
  </r>
  <r>
    <x v="6"/>
    <d v="2011-04-08T00:00:00"/>
    <n v="500552.16"/>
    <n v="0"/>
    <n v="30.64"/>
    <n v="3.532"/>
    <n v="192.3418571"/>
    <n v="8.5950000000000006"/>
  </r>
  <r>
    <x v="6"/>
    <d v="2011-04-15T00:00:00"/>
    <n v="423380.14"/>
    <n v="0"/>
    <n v="27.79"/>
    <n v="3.6110000000000002"/>
    <n v="192.42259540000001"/>
    <n v="8.5950000000000006"/>
  </r>
  <r>
    <x v="6"/>
    <d v="2011-04-22T00:00:00"/>
    <n v="466594.89"/>
    <n v="0"/>
    <n v="31.84"/>
    <n v="3.6360000000000001"/>
    <n v="192.5234638"/>
    <n v="8.5950000000000006"/>
  </r>
  <r>
    <x v="6"/>
    <d v="2011-04-29T00:00:00"/>
    <n v="410429.73"/>
    <n v="0"/>
    <n v="26.79"/>
    <n v="3.6629999999999998"/>
    <n v="192.6243322"/>
    <n v="8.5950000000000006"/>
  </r>
  <r>
    <x v="6"/>
    <d v="2011-05-06T00:00:00"/>
    <n v="407012.47"/>
    <n v="0"/>
    <n v="26.54"/>
    <n v="3.7349999999999999"/>
    <n v="192.72520059999999"/>
    <n v="8.5950000000000006"/>
  </r>
  <r>
    <x v="6"/>
    <d v="2011-05-13T00:00:00"/>
    <n v="414094.05"/>
    <n v="0"/>
    <n v="36.61"/>
    <n v="3.7669999999999999"/>
    <n v="192.82606899999999"/>
    <n v="8.5950000000000006"/>
  </r>
  <r>
    <x v="6"/>
    <d v="2011-05-20T00:00:00"/>
    <n v="424670.98"/>
    <n v="0"/>
    <n v="36.159999999999997"/>
    <n v="3.8279999999999998"/>
    <n v="192.83131700000001"/>
    <n v="8.5950000000000006"/>
  </r>
  <r>
    <x v="6"/>
    <d v="2011-05-27T00:00:00"/>
    <n v="457216.87"/>
    <n v="0"/>
    <n v="37.51"/>
    <n v="3.7949999999999999"/>
    <n v="192.8365651"/>
    <n v="8.5950000000000006"/>
  </r>
  <r>
    <x v="6"/>
    <d v="2011-06-03T00:00:00"/>
    <n v="542295.37"/>
    <n v="0"/>
    <n v="45.77"/>
    <n v="3.7629999999999999"/>
    <n v="192.8418131"/>
    <n v="8.5950000000000006"/>
  </r>
  <r>
    <x v="6"/>
    <d v="2011-06-10T00:00:00"/>
    <n v="621099.94999999995"/>
    <n v="0"/>
    <n v="53.3"/>
    <n v="3.7349999999999999"/>
    <n v="192.84706120000001"/>
    <n v="8.5950000000000006"/>
  </r>
  <r>
    <x v="6"/>
    <d v="2011-06-17T00:00:00"/>
    <n v="610991.35"/>
    <n v="0"/>
    <n v="48.79"/>
    <n v="3.6970000000000001"/>
    <n v="192.90347589999999"/>
    <n v="8.5950000000000006"/>
  </r>
  <r>
    <x v="6"/>
    <d v="2011-06-24T00:00:00"/>
    <n v="640043.97"/>
    <n v="0"/>
    <n v="46.85"/>
    <n v="3.661"/>
    <n v="192.9982655"/>
    <n v="8.5950000000000006"/>
  </r>
  <r>
    <x v="6"/>
    <d v="2011-07-01T00:00:00"/>
    <n v="704344.21"/>
    <n v="0"/>
    <n v="58.54"/>
    <n v="3.597"/>
    <n v="193.09305520000001"/>
    <n v="8.6219999999999999"/>
  </r>
  <r>
    <x v="6"/>
    <d v="2011-07-08T00:00:00"/>
    <n v="761793.94"/>
    <n v="0"/>
    <n v="59.08"/>
    <n v="3.54"/>
    <n v="193.18784479999999"/>
    <n v="8.6219999999999999"/>
  </r>
  <r>
    <x v="6"/>
    <d v="2011-07-15T00:00:00"/>
    <n v="642748.21"/>
    <n v="0"/>
    <n v="54.37"/>
    <n v="3.532"/>
    <n v="193.3125484"/>
    <n v="8.6219999999999999"/>
  </r>
  <r>
    <x v="6"/>
    <d v="2011-07-22T00:00:00"/>
    <n v="688043.96"/>
    <n v="0"/>
    <n v="56.22"/>
    <n v="3.5449999999999999"/>
    <n v="193.51203670000001"/>
    <n v="8.6219999999999999"/>
  </r>
  <r>
    <x v="6"/>
    <d v="2011-07-29T00:00:00"/>
    <n v="653382.62"/>
    <n v="0"/>
    <n v="56.66"/>
    <n v="3.5470000000000002"/>
    <n v="193.71152499999999"/>
    <n v="8.6219999999999999"/>
  </r>
  <r>
    <x v="6"/>
    <d v="2011-08-05T00:00:00"/>
    <n v="695392.84"/>
    <n v="0"/>
    <n v="55.91"/>
    <n v="3.5539999999999998"/>
    <n v="193.91101330000001"/>
    <n v="8.6219999999999999"/>
  </r>
  <r>
    <x v="6"/>
    <d v="2011-08-12T00:00:00"/>
    <n v="670670.46"/>
    <n v="0"/>
    <n v="54.56"/>
    <n v="3.5419999999999998"/>
    <n v="194.11050169999999"/>
    <n v="8.6219999999999999"/>
  </r>
  <r>
    <x v="6"/>
    <d v="2011-08-19T00:00:00"/>
    <n v="645156.21"/>
    <n v="0"/>
    <n v="56.06"/>
    <n v="3.4990000000000001"/>
    <n v="194.25006339999999"/>
    <n v="8.6219999999999999"/>
  </r>
  <r>
    <x v="6"/>
    <d v="2011-08-26T00:00:00"/>
    <n v="629994.47"/>
    <n v="0"/>
    <n v="57.6"/>
    <n v="3.4849999999999999"/>
    <n v="194.37963740000001"/>
    <n v="8.6219999999999999"/>
  </r>
  <r>
    <x v="6"/>
    <d v="2011-09-02T00:00:00"/>
    <n v="592355.24"/>
    <n v="0"/>
    <n v="53.4"/>
    <n v="3.5110000000000001"/>
    <n v="194.5092113"/>
    <n v="8.6219999999999999"/>
  </r>
  <r>
    <x v="6"/>
    <d v="2011-09-09T00:00:00"/>
    <n v="613135.23"/>
    <n v="1"/>
    <n v="45.61"/>
    <n v="3.5659999999999998"/>
    <n v="194.6387853"/>
    <n v="8.6219999999999999"/>
  </r>
  <r>
    <x v="6"/>
    <d v="2011-09-16T00:00:00"/>
    <n v="558981.44999999995"/>
    <n v="0"/>
    <n v="43.67"/>
    <n v="3.5960000000000001"/>
    <n v="194.7419707"/>
    <n v="8.6219999999999999"/>
  </r>
  <r>
    <x v="6"/>
    <d v="2011-09-23T00:00:00"/>
    <n v="536144.81000000006"/>
    <n v="0"/>
    <n v="43.67"/>
    <n v="3.581"/>
    <n v="194.8099713"/>
    <n v="8.6219999999999999"/>
  </r>
  <r>
    <x v="6"/>
    <d v="2011-09-30T00:00:00"/>
    <n v="488880.26"/>
    <n v="0"/>
    <n v="47.34"/>
    <n v="3.5379999999999998"/>
    <n v="194.87797180000001"/>
    <n v="8.6219999999999999"/>
  </r>
  <r>
    <x v="6"/>
    <d v="2011-10-07T00:00:00"/>
    <n v="525866.36"/>
    <n v="0"/>
    <n v="40.65"/>
    <n v="3.4980000000000002"/>
    <n v="194.94597239999999"/>
    <n v="8.5129999999999999"/>
  </r>
  <r>
    <x v="6"/>
    <d v="2011-10-14T00:00:00"/>
    <n v="501959.19"/>
    <n v="0"/>
    <n v="32.65"/>
    <n v="3.4910000000000001"/>
    <n v="195.0261012"/>
    <n v="8.5129999999999999"/>
  </r>
  <r>
    <x v="6"/>
    <d v="2011-10-21T00:00:00"/>
    <n v="558691.43000000005"/>
    <n v="0"/>
    <n v="37.49"/>
    <n v="3.548"/>
    <n v="195.17899940000001"/>
    <n v="8.5129999999999999"/>
  </r>
  <r>
    <x v="6"/>
    <d v="2011-10-28T00:00:00"/>
    <n v="527339.52000000002"/>
    <n v="0"/>
    <n v="28.82"/>
    <n v="3.55"/>
    <n v="195.33189770000001"/>
    <n v="8.5129999999999999"/>
  </r>
  <r>
    <x v="6"/>
    <d v="2011-11-04T00:00:00"/>
    <n v="564536.01"/>
    <n v="0"/>
    <n v="23.41"/>
    <n v="3.5270000000000001"/>
    <n v="195.48479589999999"/>
    <n v="8.5129999999999999"/>
  </r>
  <r>
    <x v="6"/>
    <d v="2011-11-11T00:00:00"/>
    <n v="556015.59"/>
    <n v="0"/>
    <n v="19.53"/>
    <n v="3.5049999999999999"/>
    <n v="195.6376941"/>
    <n v="8.5129999999999999"/>
  </r>
  <r>
    <x v="6"/>
    <d v="2011-11-18T00:00:00"/>
    <n v="539826.56000000006"/>
    <n v="0"/>
    <n v="29.53"/>
    <n v="3.4790000000000001"/>
    <n v="195.7184713"/>
    <n v="8.5129999999999999"/>
  </r>
  <r>
    <x v="6"/>
    <d v="2011-11-25T00:00:00"/>
    <n v="949075.87"/>
    <n v="1"/>
    <n v="27.6"/>
    <n v="3.4239999999999999"/>
    <n v="195.7704"/>
    <n v="8.5129999999999999"/>
  </r>
  <r>
    <x v="6"/>
    <d v="2011-12-02T00:00:00"/>
    <n v="591907.88"/>
    <n v="0"/>
    <n v="20.38"/>
    <n v="3.3780000000000001"/>
    <n v="195.82232870000001"/>
    <n v="8.5129999999999999"/>
  </r>
  <r>
    <x v="6"/>
    <d v="2011-12-09T00:00:00"/>
    <n v="653845.44999999995"/>
    <n v="0"/>
    <n v="11.17"/>
    <n v="3.331"/>
    <n v="195.8742575"/>
    <n v="8.5129999999999999"/>
  </r>
  <r>
    <x v="6"/>
    <d v="2011-12-16T00:00:00"/>
    <n v="720242.19"/>
    <n v="0"/>
    <n v="15.2"/>
    <n v="3.266"/>
    <n v="195.98416850000001"/>
    <n v="8.5129999999999999"/>
  </r>
  <r>
    <x v="6"/>
    <d v="2011-12-23T00:00:00"/>
    <n v="1059715.27"/>
    <n v="0"/>
    <n v="12.19"/>
    <n v="3.173"/>
    <n v="196.17138929999999"/>
    <n v="8.5129999999999999"/>
  </r>
  <r>
    <x v="6"/>
    <d v="2011-12-30T00:00:00"/>
    <n v="815915.52000000002"/>
    <n v="1"/>
    <n v="15.56"/>
    <n v="3.1190000000000002"/>
    <n v="196.35861009999999"/>
    <n v="8.5129999999999999"/>
  </r>
  <r>
    <x v="6"/>
    <d v="2012-01-06T00:00:00"/>
    <n v="713117.66"/>
    <n v="0"/>
    <n v="18.670000000000002"/>
    <n v="3.0950000000000002"/>
    <n v="196.5458309"/>
    <n v="8.2560000000000002"/>
  </r>
  <r>
    <x v="6"/>
    <d v="2012-01-13T00:00:00"/>
    <n v="593875.46"/>
    <n v="0"/>
    <n v="7.46"/>
    <n v="3.077"/>
    <n v="196.7330517"/>
    <n v="8.2560000000000002"/>
  </r>
  <r>
    <x v="6"/>
    <d v="2012-01-20T00:00:00"/>
    <n v="578002.85"/>
    <n v="0"/>
    <n v="27.41"/>
    <n v="3.0550000000000002"/>
    <n v="196.77966520000001"/>
    <n v="8.2560000000000002"/>
  </r>
  <r>
    <x v="6"/>
    <d v="2012-01-27T00:00:00"/>
    <n v="541037.98"/>
    <n v="0"/>
    <n v="26.9"/>
    <n v="3.0379999999999998"/>
    <n v="196.82627859999999"/>
    <n v="8.2560000000000002"/>
  </r>
  <r>
    <x v="6"/>
    <d v="2012-02-03T00:00:00"/>
    <n v="580453.31999999995"/>
    <n v="0"/>
    <n v="22.2"/>
    <n v="3.0310000000000001"/>
    <n v="196.8728921"/>
    <n v="8.2560000000000002"/>
  </r>
  <r>
    <x v="6"/>
    <d v="2012-02-10T00:00:00"/>
    <n v="563460.77"/>
    <n v="1"/>
    <n v="18.79"/>
    <n v="3.1030000000000002"/>
    <n v="196.91950560000001"/>
    <n v="8.2560000000000002"/>
  </r>
  <r>
    <x v="6"/>
    <d v="2012-02-17T00:00:00"/>
    <n v="620908.18000000005"/>
    <n v="0"/>
    <n v="27.03"/>
    <n v="3.113"/>
    <n v="196.9432711"/>
    <n v="8.2560000000000002"/>
  </r>
  <r>
    <x v="6"/>
    <d v="2012-02-24T00:00:00"/>
    <n v="603041.14"/>
    <n v="0"/>
    <n v="24.41"/>
    <n v="3.129"/>
    <n v="196.9499007"/>
    <n v="8.2560000000000002"/>
  </r>
  <r>
    <x v="6"/>
    <d v="2012-03-02T00:00:00"/>
    <n v="551058.13"/>
    <n v="0"/>
    <n v="21.64"/>
    <n v="3.1909999999999998"/>
    <n v="196.9565303"/>
    <n v="8.2560000000000002"/>
  </r>
  <r>
    <x v="6"/>
    <d v="2012-03-09T00:00:00"/>
    <n v="579166.5"/>
    <n v="0"/>
    <n v="30.1"/>
    <n v="3.286"/>
    <n v="196.96315989999999"/>
    <n v="8.2560000000000002"/>
  </r>
  <r>
    <x v="6"/>
    <d v="2012-03-16T00:00:00"/>
    <n v="669205.73"/>
    <n v="0"/>
    <n v="37.29"/>
    <n v="3.4860000000000002"/>
    <n v="197.0457208"/>
    <n v="8.2560000000000002"/>
  </r>
  <r>
    <x v="6"/>
    <d v="2012-03-23T00:00:00"/>
    <n v="615997.29"/>
    <n v="0"/>
    <n v="35.06"/>
    <n v="3.6640000000000001"/>
    <n v="197.22952340000001"/>
    <n v="8.2560000000000002"/>
  </r>
  <r>
    <x v="6"/>
    <d v="2012-03-30T00:00:00"/>
    <n v="583322.19999999995"/>
    <n v="0"/>
    <n v="44.99"/>
    <n v="3.75"/>
    <n v="197.41332589999999"/>
    <n v="8.2560000000000002"/>
  </r>
  <r>
    <x v="6"/>
    <d v="2012-04-06T00:00:00"/>
    <n v="621425.98"/>
    <n v="0"/>
    <n v="44.29"/>
    <n v="3.8540000000000001"/>
    <n v="197.5971285"/>
    <n v="8.09"/>
  </r>
  <r>
    <x v="6"/>
    <d v="2012-04-13T00:00:00"/>
    <n v="517420.23"/>
    <n v="0"/>
    <n v="41.43"/>
    <n v="3.9009999999999998"/>
    <n v="197.78093100000001"/>
    <n v="8.09"/>
  </r>
  <r>
    <x v="6"/>
    <d v="2012-04-20T00:00:00"/>
    <n v="457340.06"/>
    <n v="0"/>
    <n v="39.299999999999997"/>
    <n v="3.9359999999999999"/>
    <n v="197.72273849999999"/>
    <n v="8.09"/>
  </r>
  <r>
    <x v="6"/>
    <d v="2012-04-27T00:00:00"/>
    <n v="467827.75"/>
    <n v="0"/>
    <n v="51.49"/>
    <n v="3.927"/>
    <n v="197.664546"/>
    <n v="8.09"/>
  </r>
  <r>
    <x v="6"/>
    <d v="2012-05-04T00:00:00"/>
    <n v="465198.89"/>
    <n v="0"/>
    <n v="45.38"/>
    <n v="3.903"/>
    <n v="197.60635339999999"/>
    <n v="8.09"/>
  </r>
  <r>
    <x v="6"/>
    <d v="2012-05-11T00:00:00"/>
    <n v="460397.41"/>
    <n v="0"/>
    <n v="48.54"/>
    <n v="3.87"/>
    <n v="197.5481609"/>
    <n v="8.09"/>
  </r>
  <r>
    <x v="6"/>
    <d v="2012-05-18T00:00:00"/>
    <n v="468428.3"/>
    <n v="0"/>
    <n v="49.41"/>
    <n v="3.8370000000000002"/>
    <n v="197.5553137"/>
    <n v="8.09"/>
  </r>
  <r>
    <x v="6"/>
    <d v="2012-05-25T00:00:00"/>
    <n v="532739.77"/>
    <n v="0"/>
    <n v="50.6"/>
    <n v="3.8039999999999998"/>
    <n v="197.5886046"/>
    <n v="8.09"/>
  </r>
  <r>
    <x v="6"/>
    <d v="2012-06-01T00:00:00"/>
    <n v="598495.02"/>
    <n v="0"/>
    <n v="55.06"/>
    <n v="3.7639999999999998"/>
    <n v="197.6218954"/>
    <n v="8.09"/>
  </r>
  <r>
    <x v="6"/>
    <d v="2012-06-08T00:00:00"/>
    <n v="642963.75"/>
    <n v="0"/>
    <n v="63.07"/>
    <n v="3.7410000000000001"/>
    <n v="197.6551863"/>
    <n v="8.09"/>
  </r>
  <r>
    <x v="6"/>
    <d v="2012-06-15T00:00:00"/>
    <n v="666942.02"/>
    <n v="0"/>
    <n v="59.33"/>
    <n v="3.7229999999999999"/>
    <n v="197.69229200000001"/>
    <n v="8.09"/>
  </r>
  <r>
    <x v="6"/>
    <d v="2012-06-22T00:00:00"/>
    <n v="687344.68"/>
    <n v="0"/>
    <n v="63.69"/>
    <n v="3.7349999999999999"/>
    <n v="197.7389345"/>
    <n v="8.09"/>
  </r>
  <r>
    <x v="6"/>
    <d v="2012-06-29T00:00:00"/>
    <n v="704335.41"/>
    <n v="0"/>
    <n v="68.84"/>
    <n v="3.6930000000000001"/>
    <n v="197.78557699999999"/>
    <n v="8.09"/>
  </r>
  <r>
    <x v="6"/>
    <d v="2012-07-06T00:00:00"/>
    <n v="805642.61"/>
    <n v="0"/>
    <n v="64.67"/>
    <n v="3.6459999999999999"/>
    <n v="197.83221950000001"/>
    <n v="7.8719999999999999"/>
  </r>
  <r>
    <x v="6"/>
    <d v="2012-07-13T00:00:00"/>
    <n v="694150.89"/>
    <n v="0"/>
    <n v="64.209999999999994"/>
    <n v="3.613"/>
    <n v="197.87886209999999"/>
    <n v="7.8719999999999999"/>
  </r>
  <r>
    <x v="6"/>
    <d v="2012-07-20T00:00:00"/>
    <n v="686345.69"/>
    <n v="0"/>
    <n v="62.87"/>
    <n v="3.585"/>
    <n v="197.9290378"/>
    <n v="7.8719999999999999"/>
  </r>
  <r>
    <x v="6"/>
    <d v="2012-07-27T00:00:00"/>
    <n v="686365.4"/>
    <n v="0"/>
    <n v="64.599999999999994"/>
    <n v="3.57"/>
    <n v="197.97921360000001"/>
    <n v="7.8719999999999999"/>
  </r>
  <r>
    <x v="6"/>
    <d v="2012-08-03T00:00:00"/>
    <n v="680954.81"/>
    <n v="0"/>
    <n v="61.83"/>
    <n v="3.528"/>
    <n v="198.02938929999999"/>
    <n v="7.8719999999999999"/>
  </r>
  <r>
    <x v="6"/>
    <d v="2012-08-10T00:00:00"/>
    <n v="675926.3"/>
    <n v="0"/>
    <n v="63.41"/>
    <n v="3.5089999999999999"/>
    <n v="198.0795651"/>
    <n v="7.8719999999999999"/>
  </r>
  <r>
    <x v="6"/>
    <d v="2012-08-17T00:00:00"/>
    <n v="642450.4"/>
    <n v="0"/>
    <n v="59.66"/>
    <n v="3.5449999999999999"/>
    <n v="198.1001057"/>
    <n v="7.8719999999999999"/>
  </r>
  <r>
    <x v="6"/>
    <d v="2012-08-24T00:00:00"/>
    <n v="609099.37"/>
    <n v="0"/>
    <n v="59.27"/>
    <n v="3.5579999999999998"/>
    <n v="198.09841990000001"/>
    <n v="7.8719999999999999"/>
  </r>
  <r>
    <x v="6"/>
    <d v="2012-08-31T00:00:00"/>
    <n v="586467.16"/>
    <n v="0"/>
    <n v="60.46"/>
    <n v="3.556"/>
    <n v="198.09673409999999"/>
    <n v="7.8719999999999999"/>
  </r>
  <r>
    <x v="6"/>
    <d v="2012-09-07T00:00:00"/>
    <n v="597876.55000000005"/>
    <n v="1"/>
    <n v="57.84"/>
    <n v="3.5960000000000001"/>
    <n v="198.0950484"/>
    <n v="7.8719999999999999"/>
  </r>
  <r>
    <x v="6"/>
    <d v="2012-09-14T00:00:00"/>
    <n v="541120.19999999995"/>
    <n v="0"/>
    <n v="53.66"/>
    <n v="3.6589999999999998"/>
    <n v="198.12671839999999"/>
    <n v="7.8719999999999999"/>
  </r>
  <r>
    <x v="6"/>
    <d v="2012-09-21T00:00:00"/>
    <n v="530842.25"/>
    <n v="0"/>
    <n v="51.77"/>
    <n v="3.7650000000000001"/>
    <n v="198.35852299999999"/>
    <n v="7.8719999999999999"/>
  </r>
  <r>
    <x v="6"/>
    <d v="2012-09-28T00:00:00"/>
    <n v="525545.76"/>
    <n v="0"/>
    <n v="50.64"/>
    <n v="3.7890000000000001"/>
    <n v="198.59032759999999"/>
    <n v="7.8719999999999999"/>
  </r>
  <r>
    <x v="6"/>
    <d v="2012-10-05T00:00:00"/>
    <n v="505830.56"/>
    <n v="0"/>
    <n v="48.43"/>
    <n v="3.7789999999999999"/>
    <n v="198.8221322"/>
    <n v="7.5570000000000004"/>
  </r>
  <r>
    <x v="6"/>
    <d v="2012-10-12T00:00:00"/>
    <n v="503463.93"/>
    <n v="0"/>
    <n v="41.43"/>
    <n v="3.76"/>
    <n v="199.0539368"/>
    <n v="7.5570000000000004"/>
  </r>
  <r>
    <x v="6"/>
    <d v="2012-10-19T00:00:00"/>
    <n v="516424.83"/>
    <n v="0"/>
    <n v="43.01"/>
    <n v="3.75"/>
    <n v="199.1481963"/>
    <n v="7.5570000000000004"/>
  </r>
  <r>
    <x v="6"/>
    <d v="2012-10-26T00:00:00"/>
    <n v="495543.28"/>
    <n v="0"/>
    <n v="42.53"/>
    <n v="3.6859999999999999"/>
    <n v="199.2195317"/>
    <n v="7.5570000000000004"/>
  </r>
  <r>
    <x v="7"/>
    <d v="2010-02-05T00:00:00"/>
    <n v="1004137.09"/>
    <n v="0"/>
    <n v="34.14"/>
    <n v="2.5720000000000001"/>
    <n v="214.47145119999999"/>
    <n v="6.2990000000000004"/>
  </r>
  <r>
    <x v="7"/>
    <d v="2010-02-12T00:00:00"/>
    <n v="994801.4"/>
    <n v="1"/>
    <n v="33.340000000000003"/>
    <n v="2.548"/>
    <n v="214.62141890000001"/>
    <n v="6.2990000000000004"/>
  </r>
  <r>
    <x v="7"/>
    <d v="2010-02-19T00:00:00"/>
    <n v="963960.37"/>
    <n v="0"/>
    <n v="39.1"/>
    <n v="2.5139999999999998"/>
    <n v="214.6664878"/>
    <n v="6.2990000000000004"/>
  </r>
  <r>
    <x v="7"/>
    <d v="2010-02-26T00:00:00"/>
    <n v="847592.11"/>
    <n v="0"/>
    <n v="37.909999999999997"/>
    <n v="2.5609999999999999"/>
    <n v="214.6940735"/>
    <n v="6.2990000000000004"/>
  </r>
  <r>
    <x v="7"/>
    <d v="2010-03-05T00:00:00"/>
    <n v="881503.95"/>
    <n v="0"/>
    <n v="45.64"/>
    <n v="2.625"/>
    <n v="214.7216592"/>
    <n v="6.2990000000000004"/>
  </r>
  <r>
    <x v="7"/>
    <d v="2010-03-12T00:00:00"/>
    <n v="860336.16"/>
    <n v="0"/>
    <n v="49.76"/>
    <n v="2.6669999999999998"/>
    <n v="214.74924490000001"/>
    <n v="6.2990000000000004"/>
  </r>
  <r>
    <x v="7"/>
    <d v="2010-03-19T00:00:00"/>
    <n v="839911"/>
    <n v="0"/>
    <n v="47.26"/>
    <n v="2.72"/>
    <n v="214.5764954"/>
    <n v="6.2990000000000004"/>
  </r>
  <r>
    <x v="7"/>
    <d v="2010-03-26T00:00:00"/>
    <n v="772539.12"/>
    <n v="0"/>
    <n v="46.51"/>
    <n v="2.7320000000000002"/>
    <n v="214.3703567"/>
    <n v="6.2990000000000004"/>
  </r>
  <r>
    <x v="7"/>
    <d v="2010-04-02T00:00:00"/>
    <n v="914500.91"/>
    <n v="0"/>
    <n v="60.18"/>
    <n v="2.7189999999999999"/>
    <n v="214.16421800000001"/>
    <n v="6.29"/>
  </r>
  <r>
    <x v="7"/>
    <d v="2010-04-09T00:00:00"/>
    <n v="916033.92"/>
    <n v="0"/>
    <n v="59.25"/>
    <n v="2.77"/>
    <n v="213.95807930000001"/>
    <n v="6.29"/>
  </r>
  <r>
    <x v="7"/>
    <d v="2010-04-16T00:00:00"/>
    <n v="882917.12"/>
    <n v="0"/>
    <n v="62.66"/>
    <n v="2.8079999999999998"/>
    <n v="213.81863569999999"/>
    <n v="6.29"/>
  </r>
  <r>
    <x v="7"/>
    <d v="2010-04-23T00:00:00"/>
    <n v="850440.26"/>
    <n v="0"/>
    <n v="56.1"/>
    <n v="2.7949999999999999"/>
    <n v="213.76811900000001"/>
    <n v="6.29"/>
  </r>
  <r>
    <x v="7"/>
    <d v="2010-04-30T00:00:00"/>
    <n v="778672.64000000001"/>
    <n v="0"/>
    <n v="61.01"/>
    <n v="2.78"/>
    <n v="213.7176024"/>
    <n v="6.29"/>
  </r>
  <r>
    <x v="7"/>
    <d v="2010-05-07T00:00:00"/>
    <n v="916820.96"/>
    <n v="0"/>
    <n v="62.68"/>
    <n v="2.835"/>
    <n v="213.6670857"/>
    <n v="6.29"/>
  </r>
  <r>
    <x v="7"/>
    <d v="2010-05-14T00:00:00"/>
    <n v="873337.84"/>
    <n v="0"/>
    <n v="61.35"/>
    <n v="2.8540000000000001"/>
    <n v="213.6655355"/>
    <n v="6.29"/>
  </r>
  <r>
    <x v="7"/>
    <d v="2010-05-21T00:00:00"/>
    <n v="818333.21"/>
    <n v="0"/>
    <n v="66.03"/>
    <n v="2.8260000000000001"/>
    <n v="213.95778390000001"/>
    <n v="6.29"/>
  </r>
  <r>
    <x v="7"/>
    <d v="2010-05-28T00:00:00"/>
    <n v="868041.56"/>
    <n v="0"/>
    <n v="74.709999999999994"/>
    <n v="2.7589999999999999"/>
    <n v="214.25003229999999"/>
    <n v="6.29"/>
  </r>
  <r>
    <x v="7"/>
    <d v="2010-06-04T00:00:00"/>
    <n v="958225.41"/>
    <n v="0"/>
    <n v="75.709999999999994"/>
    <n v="2.7050000000000001"/>
    <n v="214.5422806"/>
    <n v="6.29"/>
  </r>
  <r>
    <x v="7"/>
    <d v="2010-06-11T00:00:00"/>
    <n v="914835.86"/>
    <n v="0"/>
    <n v="82.21"/>
    <n v="2.6680000000000001"/>
    <n v="214.834529"/>
    <n v="6.29"/>
  </r>
  <r>
    <x v="7"/>
    <d v="2010-06-18T00:00:00"/>
    <n v="869922.56"/>
    <n v="0"/>
    <n v="78.790000000000006"/>
    <n v="2.637"/>
    <n v="214.8324452"/>
    <n v="6.29"/>
  </r>
  <r>
    <x v="7"/>
    <d v="2010-06-25T00:00:00"/>
    <n v="814919.11"/>
    <n v="0"/>
    <n v="81.78"/>
    <n v="2.653"/>
    <n v="214.71262859999999"/>
    <n v="6.29"/>
  </r>
  <r>
    <x v="7"/>
    <d v="2010-07-02T00:00:00"/>
    <n v="852333.75"/>
    <n v="0"/>
    <n v="74.78"/>
    <n v="2.669"/>
    <n v="214.59281189999999"/>
    <n v="6.3150000000000004"/>
  </r>
  <r>
    <x v="7"/>
    <d v="2010-07-09T00:00:00"/>
    <n v="845289.77"/>
    <n v="0"/>
    <n v="72.489999999999995"/>
    <n v="2.6419999999999999"/>
    <n v="214.47299520000001"/>
    <n v="6.3150000000000004"/>
  </r>
  <r>
    <x v="7"/>
    <d v="2010-07-16T00:00:00"/>
    <n v="848630.57"/>
    <n v="0"/>
    <n v="77.489999999999995"/>
    <n v="2.6230000000000002"/>
    <n v="214.4640599"/>
    <n v="6.3150000000000004"/>
  </r>
  <r>
    <x v="7"/>
    <d v="2010-07-23T00:00:00"/>
    <n v="785515.88"/>
    <n v="0"/>
    <n v="78.290000000000006"/>
    <n v="2.6080000000000001"/>
    <n v="214.60296640000001"/>
    <n v="6.3150000000000004"/>
  </r>
  <r>
    <x v="7"/>
    <d v="2010-07-30T00:00:00"/>
    <n v="787295.09"/>
    <n v="0"/>
    <n v="76.02"/>
    <n v="2.64"/>
    <n v="214.74187280000001"/>
    <n v="6.3150000000000004"/>
  </r>
  <r>
    <x v="7"/>
    <d v="2010-08-06T00:00:00"/>
    <n v="893399.77"/>
    <n v="0"/>
    <n v="80.37"/>
    <n v="2.6269999999999998"/>
    <n v="214.8807793"/>
    <n v="6.3150000000000004"/>
  </r>
  <r>
    <x v="7"/>
    <d v="2010-08-13T00:00:00"/>
    <n v="867919.21"/>
    <n v="0"/>
    <n v="80.11"/>
    <n v="2.6920000000000002"/>
    <n v="215.0196857"/>
    <n v="6.3150000000000004"/>
  </r>
  <r>
    <x v="7"/>
    <d v="2010-08-20T00:00:00"/>
    <n v="870676.44"/>
    <n v="0"/>
    <n v="79.36"/>
    <n v="2.6640000000000001"/>
    <n v="214.9779825"/>
    <n v="6.3150000000000004"/>
  </r>
  <r>
    <x v="7"/>
    <d v="2010-08-27T00:00:00"/>
    <n v="888816.78"/>
    <n v="0"/>
    <n v="74.92"/>
    <n v="2.6190000000000002"/>
    <n v="214.9362793"/>
    <n v="6.3150000000000004"/>
  </r>
  <r>
    <x v="7"/>
    <d v="2010-09-03T00:00:00"/>
    <n v="899036.47"/>
    <n v="0"/>
    <n v="76.14"/>
    <n v="2.577"/>
    <n v="214.894576"/>
    <n v="6.3150000000000004"/>
  </r>
  <r>
    <x v="7"/>
    <d v="2010-09-10T00:00:00"/>
    <n v="831425.2"/>
    <n v="1"/>
    <n v="74.34"/>
    <n v="2.5649999999999999"/>
    <n v="214.8528728"/>
    <n v="6.3150000000000004"/>
  </r>
  <r>
    <x v="7"/>
    <d v="2010-09-17T00:00:00"/>
    <n v="836707.85"/>
    <n v="0"/>
    <n v="75.319999999999993"/>
    <n v="2.5819999999999999"/>
    <n v="214.87855619999999"/>
    <n v="6.3150000000000004"/>
  </r>
  <r>
    <x v="7"/>
    <d v="2010-09-24T00:00:00"/>
    <n v="773725.08"/>
    <n v="0"/>
    <n v="72.209999999999994"/>
    <n v="2.6240000000000001"/>
    <n v="214.9547795"/>
    <n v="6.3150000000000004"/>
  </r>
  <r>
    <x v="7"/>
    <d v="2010-10-01T00:00:00"/>
    <n v="804105.49"/>
    <n v="0"/>
    <n v="68.7"/>
    <n v="2.6030000000000002"/>
    <n v="215.0310029"/>
    <n v="6.4329999999999998"/>
  </r>
  <r>
    <x v="7"/>
    <d v="2010-10-08T00:00:00"/>
    <n v="870349.86"/>
    <n v="0"/>
    <n v="62.94"/>
    <n v="2.633"/>
    <n v="215.10722620000001"/>
    <n v="6.4329999999999998"/>
  </r>
  <r>
    <x v="7"/>
    <d v="2010-10-15T00:00:00"/>
    <n v="826546.96"/>
    <n v="0"/>
    <n v="62.59"/>
    <n v="2.72"/>
    <n v="215.17570000000001"/>
    <n v="6.4329999999999998"/>
  </r>
  <r>
    <x v="7"/>
    <d v="2010-10-22T00:00:00"/>
    <n v="836419.14"/>
    <n v="0"/>
    <n v="62.86"/>
    <n v="2.7250000000000001"/>
    <n v="215.22479999999999"/>
    <n v="6.4329999999999998"/>
  </r>
  <r>
    <x v="7"/>
    <d v="2010-10-29T00:00:00"/>
    <n v="830756.76"/>
    <n v="0"/>
    <n v="57.93"/>
    <n v="2.7160000000000002"/>
    <n v="215.2739"/>
    <n v="6.4329999999999998"/>
  </r>
  <r>
    <x v="7"/>
    <d v="2010-11-05T00:00:00"/>
    <n v="927266.34"/>
    <n v="0"/>
    <n v="55.76"/>
    <n v="2.6890000000000001"/>
    <n v="215.32300000000001"/>
    <n v="6.4329999999999998"/>
  </r>
  <r>
    <x v="7"/>
    <d v="2010-11-12T00:00:00"/>
    <n v="911538.98"/>
    <n v="0"/>
    <n v="54.89"/>
    <n v="2.7280000000000002"/>
    <n v="215.37209999999999"/>
    <n v="6.4329999999999998"/>
  </r>
  <r>
    <x v="7"/>
    <d v="2010-11-19T00:00:00"/>
    <n v="885608.04"/>
    <n v="0"/>
    <n v="43.86"/>
    <n v="2.7709999999999999"/>
    <n v="215.25387140000001"/>
    <n v="6.4329999999999998"/>
  </r>
  <r>
    <x v="7"/>
    <d v="2010-11-26T00:00:00"/>
    <n v="1261693.1599999999"/>
    <n v="1"/>
    <n v="51.07"/>
    <n v="2.7349999999999999"/>
    <n v="215.10775480000001"/>
    <n v="6.4329999999999998"/>
  </r>
  <r>
    <x v="7"/>
    <d v="2010-12-03T00:00:00"/>
    <n v="952766.93"/>
    <n v="0"/>
    <n v="42.85"/>
    <n v="2.7080000000000002"/>
    <n v="214.96163809999999"/>
    <n v="6.4329999999999998"/>
  </r>
  <r>
    <x v="7"/>
    <d v="2010-12-10T00:00:00"/>
    <n v="1069061.6299999999"/>
    <n v="0"/>
    <n v="42.47"/>
    <n v="2.843"/>
    <n v="214.81552139999999"/>
    <n v="6.4329999999999998"/>
  </r>
  <r>
    <x v="7"/>
    <d v="2010-12-17T00:00:00"/>
    <n v="1220579.55"/>
    <n v="0"/>
    <n v="45.03"/>
    <n v="2.8690000000000002"/>
    <n v="214.7510843"/>
    <n v="6.4329999999999998"/>
  </r>
  <r>
    <x v="7"/>
    <d v="2010-12-24T00:00:00"/>
    <n v="1511641.09"/>
    <n v="0"/>
    <n v="45.67"/>
    <n v="2.8860000000000001"/>
    <n v="214.7479069"/>
    <n v="6.4329999999999998"/>
  </r>
  <r>
    <x v="7"/>
    <d v="2010-12-31T00:00:00"/>
    <n v="773586.49"/>
    <n v="1"/>
    <n v="41.47"/>
    <n v="2.9430000000000001"/>
    <n v="214.74472950000001"/>
    <n v="6.4329999999999998"/>
  </r>
  <r>
    <x v="7"/>
    <d v="2011-01-07T00:00:00"/>
    <n v="873065.23"/>
    <n v="0"/>
    <n v="35.770000000000003"/>
    <n v="2.976"/>
    <n v="214.74155210000001"/>
    <n v="6.2619999999999996"/>
  </r>
  <r>
    <x v="7"/>
    <d v="2011-01-14T00:00:00"/>
    <n v="809646.66"/>
    <n v="0"/>
    <n v="31.62"/>
    <n v="2.9830000000000001"/>
    <n v="214.79309910000001"/>
    <n v="6.2619999999999996"/>
  </r>
  <r>
    <x v="7"/>
    <d v="2011-01-21T00:00:00"/>
    <n v="822668.23"/>
    <n v="0"/>
    <n v="42.06"/>
    <n v="3.016"/>
    <n v="215.17299259999999"/>
    <n v="6.2619999999999996"/>
  </r>
  <r>
    <x v="7"/>
    <d v="2011-01-28T00:00:00"/>
    <n v="782256.66"/>
    <n v="0"/>
    <n v="39.26"/>
    <n v="3.01"/>
    <n v="215.55288619999999"/>
    <n v="6.2619999999999996"/>
  </r>
  <r>
    <x v="7"/>
    <d v="2011-02-04T00:00:00"/>
    <n v="944594.78"/>
    <n v="0"/>
    <n v="24.48"/>
    <n v="2.9889999999999999"/>
    <n v="215.9327797"/>
    <n v="6.2619999999999996"/>
  </r>
  <r>
    <x v="7"/>
    <d v="2011-02-11T00:00:00"/>
    <n v="996147.39"/>
    <n v="1"/>
    <n v="28.26"/>
    <n v="3.0219999999999998"/>
    <n v="216.3126733"/>
    <n v="6.2619999999999996"/>
  </r>
  <r>
    <x v="7"/>
    <d v="2011-02-18T00:00:00"/>
    <n v="1065108.6399999999"/>
    <n v="0"/>
    <n v="50.64"/>
    <n v="3.0449999999999999"/>
    <n v="216.6310383"/>
    <n v="6.2619999999999996"/>
  </r>
  <r>
    <x v="7"/>
    <d v="2011-02-25T00:00:00"/>
    <n v="917317.15"/>
    <n v="0"/>
    <n v="51.29"/>
    <n v="3.0649999999999999"/>
    <n v="216.92479180000001"/>
    <n v="6.2619999999999996"/>
  </r>
  <r>
    <x v="7"/>
    <d v="2011-03-04T00:00:00"/>
    <n v="935266.43"/>
    <n v="0"/>
    <n v="53.18"/>
    <n v="3.2879999999999998"/>
    <n v="217.21854540000001"/>
    <n v="6.2619999999999996"/>
  </r>
  <r>
    <x v="7"/>
    <d v="2011-03-11T00:00:00"/>
    <n v="900387.29"/>
    <n v="0"/>
    <n v="49.14"/>
    <n v="3.4590000000000001"/>
    <n v="217.51229900000001"/>
    <n v="6.2619999999999996"/>
  </r>
  <r>
    <x v="7"/>
    <d v="2011-03-18T00:00:00"/>
    <n v="898289.14"/>
    <n v="0"/>
    <n v="56.68"/>
    <n v="3.488"/>
    <n v="217.77054419999999"/>
    <n v="6.2619999999999996"/>
  </r>
  <r>
    <x v="7"/>
    <d v="2011-03-25T00:00:00"/>
    <n v="827968.36"/>
    <n v="0"/>
    <n v="59.74"/>
    <n v="3.4729999999999999"/>
    <n v="218.0145862"/>
    <n v="6.2619999999999996"/>
  </r>
  <r>
    <x v="7"/>
    <d v="2011-04-01T00:00:00"/>
    <n v="878762.3"/>
    <n v="0"/>
    <n v="49.86"/>
    <n v="3.524"/>
    <n v="218.25862810000001"/>
    <n v="6.2969999999999997"/>
  </r>
  <r>
    <x v="7"/>
    <d v="2011-04-08T00:00:00"/>
    <n v="949825.83"/>
    <n v="0"/>
    <n v="65.62"/>
    <n v="3.6219999999999999"/>
    <n v="218.50266999999999"/>
    <n v="6.2969999999999997"/>
  </r>
  <r>
    <x v="7"/>
    <d v="2011-04-15T00:00:00"/>
    <n v="908278.74"/>
    <n v="0"/>
    <n v="63.55"/>
    <n v="3.7429999999999999"/>
    <n v="218.72625239999999"/>
    <n v="6.2969999999999997"/>
  </r>
  <r>
    <x v="7"/>
    <d v="2011-04-22T00:00:00"/>
    <n v="937473.13"/>
    <n v="0"/>
    <n v="65.11"/>
    <n v="3.8069999999999999"/>
    <n v="218.89868569999999"/>
    <n v="6.2969999999999997"/>
  </r>
  <r>
    <x v="7"/>
    <d v="2011-04-29T00:00:00"/>
    <n v="855014.77"/>
    <n v="0"/>
    <n v="62.29"/>
    <n v="3.81"/>
    <n v="219.07111900000001"/>
    <n v="6.2969999999999997"/>
  </r>
  <r>
    <x v="7"/>
    <d v="2011-05-06T00:00:00"/>
    <n v="941457.34"/>
    <n v="0"/>
    <n v="58.92"/>
    <n v="3.9060000000000001"/>
    <n v="219.2435524"/>
    <n v="6.2969999999999997"/>
  </r>
  <r>
    <x v="7"/>
    <d v="2011-05-13T00:00:00"/>
    <n v="895763.41"/>
    <n v="0"/>
    <n v="72.959999999999994"/>
    <n v="3.899"/>
    <n v="219.41598569999999"/>
    <n v="6.2969999999999997"/>
  </r>
  <r>
    <x v="7"/>
    <d v="2011-05-20T00:00:00"/>
    <n v="836049.89"/>
    <n v="0"/>
    <n v="65.540000000000006"/>
    <n v="3.907"/>
    <n v="219.17469220000001"/>
    <n v="6.2969999999999997"/>
  </r>
  <r>
    <x v="7"/>
    <d v="2011-05-27T00:00:00"/>
    <n v="857939.41"/>
    <n v="0"/>
    <n v="73.14"/>
    <n v="3.786"/>
    <n v="218.9333986"/>
    <n v="6.2969999999999997"/>
  </r>
  <r>
    <x v="7"/>
    <d v="2011-06-03T00:00:00"/>
    <n v="929222.16"/>
    <n v="0"/>
    <n v="82.05"/>
    <n v="3.6989999999999998"/>
    <n v="218.69210509999999"/>
    <n v="6.2969999999999997"/>
  </r>
  <r>
    <x v="7"/>
    <d v="2011-06-10T00:00:00"/>
    <n v="897309.41"/>
    <n v="0"/>
    <n v="82.21"/>
    <n v="3.6480000000000001"/>
    <n v="218.45081149999999"/>
    <n v="6.2969999999999997"/>
  </r>
  <r>
    <x v="7"/>
    <d v="2011-06-17T00:00:00"/>
    <n v="922048.41"/>
    <n v="0"/>
    <n v="84.73"/>
    <n v="3.637"/>
    <n v="218.4021448"/>
    <n v="6.2969999999999997"/>
  </r>
  <r>
    <x v="7"/>
    <d v="2011-06-24T00:00:00"/>
    <n v="864881.24"/>
    <n v="0"/>
    <n v="83.94"/>
    <n v="3.5939999999999999"/>
    <n v="218.4979481"/>
    <n v="6.2969999999999997"/>
  </r>
  <r>
    <x v="7"/>
    <d v="2011-07-01T00:00:00"/>
    <n v="883683.35"/>
    <n v="0"/>
    <n v="87.26"/>
    <n v="3.524"/>
    <n v="218.5937514"/>
    <n v="6.4249999999999998"/>
  </r>
  <r>
    <x v="7"/>
    <d v="2011-07-08T00:00:00"/>
    <n v="861965.12"/>
    <n v="0"/>
    <n v="83.57"/>
    <n v="3.48"/>
    <n v="218.6895548"/>
    <n v="6.4249999999999998"/>
  </r>
  <r>
    <x v="7"/>
    <d v="2011-07-15T00:00:00"/>
    <n v="849925.37"/>
    <n v="0"/>
    <n v="84.26"/>
    <n v="3.5750000000000002"/>
    <n v="218.77462170000001"/>
    <n v="6.4249999999999998"/>
  </r>
  <r>
    <x v="7"/>
    <d v="2011-07-22T00:00:00"/>
    <n v="829902.42"/>
    <n v="0"/>
    <n v="85.46"/>
    <n v="3.6509999999999998"/>
    <n v="218.83284750000001"/>
    <n v="6.4249999999999998"/>
  </r>
  <r>
    <x v="7"/>
    <d v="2011-07-29T00:00:00"/>
    <n v="807082.19"/>
    <n v="0"/>
    <n v="86.46"/>
    <n v="3.6819999999999999"/>
    <n v="218.89107329999999"/>
    <n v="6.4249999999999998"/>
  </r>
  <r>
    <x v="7"/>
    <d v="2011-08-05T00:00:00"/>
    <n v="892393.77"/>
    <n v="0"/>
    <n v="85.15"/>
    <n v="3.6840000000000002"/>
    <n v="218.94929909999999"/>
    <n v="6.4249999999999998"/>
  </r>
  <r>
    <x v="7"/>
    <d v="2011-08-12T00:00:00"/>
    <n v="856796.1"/>
    <n v="0"/>
    <n v="86.05"/>
    <n v="3.6379999999999999"/>
    <n v="219.00752489999999"/>
    <n v="6.4249999999999998"/>
  </r>
  <r>
    <x v="7"/>
    <d v="2011-08-19T00:00:00"/>
    <n v="895066.5"/>
    <n v="0"/>
    <n v="82.92"/>
    <n v="3.5539999999999998"/>
    <n v="219.07019679999999"/>
    <n v="6.4249999999999998"/>
  </r>
  <r>
    <x v="7"/>
    <d v="2011-08-26T00:00:00"/>
    <n v="912542.82"/>
    <n v="0"/>
    <n v="84.69"/>
    <n v="3.5230000000000001"/>
    <n v="219.13360969999999"/>
    <n v="6.4249999999999998"/>
  </r>
  <r>
    <x v="7"/>
    <d v="2011-09-02T00:00:00"/>
    <n v="891387.14"/>
    <n v="0"/>
    <n v="84.77"/>
    <n v="3.5329999999999999"/>
    <n v="219.1970226"/>
    <n v="6.4249999999999998"/>
  </r>
  <r>
    <x v="7"/>
    <d v="2011-09-09T00:00:00"/>
    <n v="848358.09"/>
    <n v="1"/>
    <n v="69.010000000000005"/>
    <n v="3.5459999999999998"/>
    <n v="219.2604355"/>
    <n v="6.4249999999999998"/>
  </r>
  <r>
    <x v="7"/>
    <d v="2011-09-16T00:00:00"/>
    <n v="870971.82"/>
    <n v="0"/>
    <n v="69.09"/>
    <n v="3.5259999999999998"/>
    <n v="219.44424430000001"/>
    <n v="6.4249999999999998"/>
  </r>
  <r>
    <x v="7"/>
    <d v="2011-09-23T00:00:00"/>
    <n v="806444.29"/>
    <n v="0"/>
    <n v="68.72"/>
    <n v="3.4670000000000001"/>
    <n v="219.78858099999999"/>
    <n v="6.4249999999999998"/>
  </r>
  <r>
    <x v="7"/>
    <d v="2011-09-30T00:00:00"/>
    <n v="809049.37"/>
    <n v="0"/>
    <n v="72.2"/>
    <n v="3.355"/>
    <n v="220.13291760000001"/>
    <n v="6.4249999999999998"/>
  </r>
  <r>
    <x v="7"/>
    <d v="2011-10-07T00:00:00"/>
    <n v="929976.55"/>
    <n v="0"/>
    <n v="67.61"/>
    <n v="3.2850000000000001"/>
    <n v="220.4772543"/>
    <n v="6.1230000000000002"/>
  </r>
  <r>
    <x v="7"/>
    <d v="2011-10-14T00:00:00"/>
    <n v="863188.26"/>
    <n v="0"/>
    <n v="61.74"/>
    <n v="3.274"/>
    <n v="220.79609350000001"/>
    <n v="6.1230000000000002"/>
  </r>
  <r>
    <x v="7"/>
    <d v="2011-10-21T00:00:00"/>
    <n v="905984.49"/>
    <n v="0"/>
    <n v="59.97"/>
    <n v="3.3530000000000002"/>
    <n v="220.96194840000001"/>
    <n v="6.1230000000000002"/>
  </r>
  <r>
    <x v="7"/>
    <d v="2011-10-28T00:00:00"/>
    <n v="876712.31"/>
    <n v="0"/>
    <n v="56.86"/>
    <n v="3.3719999999999999"/>
    <n v="221.12780319999999"/>
    <n v="6.1230000000000002"/>
  </r>
  <r>
    <x v="7"/>
    <d v="2011-11-04T00:00:00"/>
    <n v="947815.05"/>
    <n v="0"/>
    <n v="49.68"/>
    <n v="3.3319999999999999"/>
    <n v="221.29365809999999"/>
    <n v="6.1230000000000002"/>
  </r>
  <r>
    <x v="7"/>
    <d v="2011-11-11T00:00:00"/>
    <n v="917088.48"/>
    <n v="0"/>
    <n v="50.56"/>
    <n v="3.2970000000000002"/>
    <n v="221.45951289999999"/>
    <n v="6.1230000000000002"/>
  </r>
  <r>
    <x v="7"/>
    <d v="2011-11-18T00:00:00"/>
    <n v="897032.19"/>
    <n v="0"/>
    <n v="51.72"/>
    <n v="3.3079999999999998"/>
    <n v="221.6911738"/>
    <n v="6.1230000000000002"/>
  </r>
  <r>
    <x v="7"/>
    <d v="2011-11-25T00:00:00"/>
    <n v="1235163.8600000001"/>
    <n v="1"/>
    <n v="49.61"/>
    <n v="3.2360000000000002"/>
    <n v="221.94915710000001"/>
    <n v="6.1230000000000002"/>
  </r>
  <r>
    <x v="7"/>
    <d v="2011-12-02T00:00:00"/>
    <n v="986601.46"/>
    <n v="0"/>
    <n v="40.82"/>
    <n v="3.1720000000000002"/>
    <n v="222.20714050000001"/>
    <n v="6.1230000000000002"/>
  </r>
  <r>
    <x v="7"/>
    <d v="2011-12-09T00:00:00"/>
    <n v="1051922.95"/>
    <n v="0"/>
    <n v="30.51"/>
    <n v="3.1579999999999999"/>
    <n v="222.46512379999999"/>
    <n v="6.1230000000000002"/>
  </r>
  <r>
    <x v="7"/>
    <d v="2011-12-16T00:00:00"/>
    <n v="1118163.94"/>
    <n v="0"/>
    <n v="39.79"/>
    <n v="3.1589999999999998"/>
    <n v="222.69109589999999"/>
    <n v="6.1230000000000002"/>
  </r>
  <r>
    <x v="7"/>
    <d v="2011-12-23T00:00:00"/>
    <n v="1462254.05"/>
    <n v="0"/>
    <n v="38.159999999999997"/>
    <n v="3.1120000000000001"/>
    <n v="222.8743862"/>
    <n v="6.1230000000000002"/>
  </r>
  <r>
    <x v="7"/>
    <d v="2011-12-30T00:00:00"/>
    <n v="858572.22"/>
    <n v="1"/>
    <n v="36.33"/>
    <n v="3.129"/>
    <n v="223.05767650000001"/>
    <n v="6.1230000000000002"/>
  </r>
  <r>
    <x v="7"/>
    <d v="2012-01-06T00:00:00"/>
    <n v="872113.23"/>
    <n v="0"/>
    <n v="43.47"/>
    <n v="3.157"/>
    <n v="223.2409668"/>
    <n v="5.8250000000000002"/>
  </r>
  <r>
    <x v="7"/>
    <d v="2012-01-13T00:00:00"/>
    <n v="817661.76"/>
    <n v="0"/>
    <n v="36.46"/>
    <n v="3.2610000000000001"/>
    <n v="223.42425710000001"/>
    <n v="5.8250000000000002"/>
  </r>
  <r>
    <x v="7"/>
    <d v="2012-01-20T00:00:00"/>
    <n v="813954.82"/>
    <n v="0"/>
    <n v="46.81"/>
    <n v="3.2679999999999998"/>
    <n v="223.51880550000001"/>
    <n v="5.8250000000000002"/>
  </r>
  <r>
    <x v="7"/>
    <d v="2012-01-27T00:00:00"/>
    <n v="778178.53"/>
    <n v="0"/>
    <n v="45.52"/>
    <n v="3.29"/>
    <n v="223.61335389999999"/>
    <n v="5.8250000000000002"/>
  </r>
  <r>
    <x v="7"/>
    <d v="2012-02-03T00:00:00"/>
    <n v="927610.69"/>
    <n v="0"/>
    <n v="45.56"/>
    <n v="3.36"/>
    <n v="223.7079023"/>
    <n v="5.8250000000000002"/>
  </r>
  <r>
    <x v="7"/>
    <d v="2012-02-10T00:00:00"/>
    <n v="1021400.42"/>
    <n v="1"/>
    <n v="35.71"/>
    <n v="3.4089999999999998"/>
    <n v="223.80245070000001"/>
    <n v="5.8250000000000002"/>
  </r>
  <r>
    <x v="7"/>
    <d v="2012-02-17T00:00:00"/>
    <n v="1096232.8899999999"/>
    <n v="0"/>
    <n v="37.51"/>
    <n v="3.51"/>
    <n v="223.96586210000001"/>
    <n v="5.8250000000000002"/>
  </r>
  <r>
    <x v="7"/>
    <d v="2012-02-24T00:00:00"/>
    <n v="928537.54"/>
    <n v="0"/>
    <n v="46.33"/>
    <n v="3.5550000000000002"/>
    <n v="224.1809207"/>
    <n v="5.8250000000000002"/>
  </r>
  <r>
    <x v="7"/>
    <d v="2012-03-02T00:00:00"/>
    <n v="952264.91"/>
    <n v="0"/>
    <n v="50.95"/>
    <n v="3.63"/>
    <n v="224.39597929999999"/>
    <n v="5.8250000000000002"/>
  </r>
  <r>
    <x v="7"/>
    <d v="2012-03-09T00:00:00"/>
    <n v="960115.56"/>
    <n v="0"/>
    <n v="49.59"/>
    <n v="3.669"/>
    <n v="224.61103790000001"/>
    <n v="5.8250000000000002"/>
  </r>
  <r>
    <x v="7"/>
    <d v="2012-03-16T00:00:00"/>
    <n v="921178.39"/>
    <n v="0"/>
    <n v="56.63"/>
    <n v="3.734"/>
    <n v="224.7657327"/>
    <n v="5.8250000000000002"/>
  </r>
  <r>
    <x v="7"/>
    <d v="2012-03-23T00:00:00"/>
    <n v="874223.25"/>
    <n v="0"/>
    <n v="52.9"/>
    <n v="3.7869999999999999"/>
    <n v="224.83994240000001"/>
    <n v="5.8250000000000002"/>
  </r>
  <r>
    <x v="7"/>
    <d v="2012-03-30T00:00:00"/>
    <n v="905935.29"/>
    <n v="0"/>
    <n v="66.69"/>
    <n v="3.8450000000000002"/>
    <n v="224.9141521"/>
    <n v="5.8250000000000002"/>
  </r>
  <r>
    <x v="7"/>
    <d v="2012-04-06T00:00:00"/>
    <n v="1046816.59"/>
    <n v="0"/>
    <n v="62.18"/>
    <n v="3.891"/>
    <n v="224.98836180000001"/>
    <n v="5.6790000000000003"/>
  </r>
  <r>
    <x v="7"/>
    <d v="2012-04-13T00:00:00"/>
    <n v="909989.45"/>
    <n v="0"/>
    <n v="65.19"/>
    <n v="3.891"/>
    <n v="225.0625714"/>
    <n v="5.6790000000000003"/>
  </r>
  <r>
    <x v="7"/>
    <d v="2012-04-20T00:00:00"/>
    <n v="872288.46"/>
    <n v="0"/>
    <n v="63.59"/>
    <n v="3.8769999999999998"/>
    <n v="225.11799139999999"/>
    <n v="5.6790000000000003"/>
  </r>
  <r>
    <x v="7"/>
    <d v="2012-04-27T00:00:00"/>
    <n v="879448.25"/>
    <n v="0"/>
    <n v="70.34"/>
    <n v="3.8140000000000001"/>
    <n v="225.17341139999999"/>
    <n v="5.6790000000000003"/>
  </r>
  <r>
    <x v="7"/>
    <d v="2012-05-04T00:00:00"/>
    <n v="937232.09"/>
    <n v="0"/>
    <n v="73.959999999999994"/>
    <n v="3.7490000000000001"/>
    <n v="225.22883139999999"/>
    <n v="5.6790000000000003"/>
  </r>
  <r>
    <x v="7"/>
    <d v="2012-05-11T00:00:00"/>
    <n v="920128.89"/>
    <n v="0"/>
    <n v="64.959999999999994"/>
    <n v="3.6880000000000002"/>
    <n v="225.28425139999999"/>
    <n v="5.6790000000000003"/>
  </r>
  <r>
    <x v="7"/>
    <d v="2012-05-18T00:00:00"/>
    <n v="913922.01"/>
    <n v="0"/>
    <n v="64.16"/>
    <n v="3.63"/>
    <n v="225.3002908"/>
    <n v="5.6790000000000003"/>
  </r>
  <r>
    <x v="7"/>
    <d v="2012-05-25T00:00:00"/>
    <n v="895157.44"/>
    <n v="0"/>
    <n v="76.11"/>
    <n v="3.5609999999999999"/>
    <n v="225.30057790000001"/>
    <n v="5.6790000000000003"/>
  </r>
  <r>
    <x v="7"/>
    <d v="2012-06-01T00:00:00"/>
    <n v="921161.2"/>
    <n v="0"/>
    <n v="78.31"/>
    <n v="3.5009999999999999"/>
    <n v="225.30086499999999"/>
    <n v="5.6790000000000003"/>
  </r>
  <r>
    <x v="7"/>
    <d v="2012-06-08T00:00:00"/>
    <n v="928820"/>
    <n v="0"/>
    <n v="74.28"/>
    <n v="3.452"/>
    <n v="225.3011521"/>
    <n v="5.6790000000000003"/>
  </r>
  <r>
    <x v="7"/>
    <d v="2012-06-15T00:00:00"/>
    <n v="916918.7"/>
    <n v="0"/>
    <n v="77.14"/>
    <n v="3.3929999999999998"/>
    <n v="225.3134743"/>
    <n v="5.6790000000000003"/>
  </r>
  <r>
    <x v="7"/>
    <d v="2012-06-22T00:00:00"/>
    <n v="899449.65"/>
    <n v="0"/>
    <n v="78.849999999999994"/>
    <n v="3.3460000000000001"/>
    <n v="225.35588430000001"/>
    <n v="5.6790000000000003"/>
  </r>
  <r>
    <x v="7"/>
    <d v="2012-06-29T00:00:00"/>
    <n v="878298.22"/>
    <n v="0"/>
    <n v="84.47"/>
    <n v="3.286"/>
    <n v="225.3982943"/>
    <n v="5.6790000000000003"/>
  </r>
  <r>
    <x v="7"/>
    <d v="2012-07-06T00:00:00"/>
    <n v="936205.5"/>
    <n v="0"/>
    <n v="81.239999999999995"/>
    <n v="3.2269999999999999"/>
    <n v="225.44070429999999"/>
    <n v="5.4009999999999998"/>
  </r>
  <r>
    <x v="7"/>
    <d v="2012-07-13T00:00:00"/>
    <n v="890488.01"/>
    <n v="0"/>
    <n v="78.459999999999994"/>
    <n v="3.2559999999999998"/>
    <n v="225.48311430000001"/>
    <n v="5.4009999999999998"/>
  </r>
  <r>
    <x v="7"/>
    <d v="2012-07-20T00:00:00"/>
    <n v="888834.07"/>
    <n v="0"/>
    <n v="79.94"/>
    <n v="3.3109999999999999"/>
    <n v="225.49300779999999"/>
    <n v="5.4009999999999998"/>
  </r>
  <r>
    <x v="7"/>
    <d v="2012-07-27T00:00:00"/>
    <n v="838227.52"/>
    <n v="0"/>
    <n v="81.709999999999994"/>
    <n v="3.407"/>
    <n v="225.50290140000001"/>
    <n v="5.4009999999999998"/>
  </r>
  <r>
    <x v="7"/>
    <d v="2012-08-03T00:00:00"/>
    <n v="897076.73"/>
    <n v="0"/>
    <n v="85.06"/>
    <n v="3.4169999999999998"/>
    <n v="225.51279489999999"/>
    <n v="5.4009999999999998"/>
  </r>
  <r>
    <x v="7"/>
    <d v="2012-08-10T00:00:00"/>
    <n v="930745.69"/>
    <n v="0"/>
    <n v="83.74"/>
    <n v="3.4940000000000002"/>
    <n v="225.52268849999999"/>
    <n v="5.4009999999999998"/>
  </r>
  <r>
    <x v="7"/>
    <d v="2012-08-17T00:00:00"/>
    <n v="896613.19"/>
    <n v="0"/>
    <n v="81.209999999999994"/>
    <n v="3.5710000000000002"/>
    <n v="225.6050797"/>
    <n v="5.4009999999999998"/>
  </r>
  <r>
    <x v="7"/>
    <d v="2012-08-24T00:00:00"/>
    <n v="936373.65"/>
    <n v="0"/>
    <n v="73.77"/>
    <n v="3.62"/>
    <n v="225.7418442"/>
    <n v="5.4009999999999998"/>
  </r>
  <r>
    <x v="7"/>
    <d v="2012-08-31T00:00:00"/>
    <n v="976137.73"/>
    <n v="0"/>
    <n v="75.33"/>
    <n v="3.6379999999999999"/>
    <n v="225.87860879999999"/>
    <n v="5.4009999999999998"/>
  </r>
  <r>
    <x v="7"/>
    <d v="2012-09-07T00:00:00"/>
    <n v="932160.37"/>
    <n v="1"/>
    <n v="80.87"/>
    <n v="3.73"/>
    <n v="226.01537329999999"/>
    <n v="5.4009999999999998"/>
  </r>
  <r>
    <x v="7"/>
    <d v="2012-09-14T00:00:00"/>
    <n v="883569.38"/>
    <n v="0"/>
    <n v="67.209999999999994"/>
    <n v="3.7170000000000001"/>
    <n v="226.16159809999999"/>
    <n v="5.4009999999999998"/>
  </r>
  <r>
    <x v="7"/>
    <d v="2012-09-21T00:00:00"/>
    <n v="857796.45"/>
    <n v="0"/>
    <n v="66.959999999999994"/>
    <n v="3.7210000000000001"/>
    <n v="226.36458479999999"/>
    <n v="5.4009999999999998"/>
  </r>
  <r>
    <x v="7"/>
    <d v="2012-09-28T00:00:00"/>
    <n v="884724.41"/>
    <n v="0"/>
    <n v="71.099999999999994"/>
    <n v="3.6659999999999999"/>
    <n v="226.56757139999999"/>
    <n v="5.4009999999999998"/>
  </r>
  <r>
    <x v="7"/>
    <d v="2012-10-05T00:00:00"/>
    <n v="976436.02"/>
    <n v="0"/>
    <n v="61.41"/>
    <n v="3.617"/>
    <n v="226.77055809999999"/>
    <n v="5.1239999999999997"/>
  </r>
  <r>
    <x v="7"/>
    <d v="2012-10-12T00:00:00"/>
    <n v="927511.99"/>
    <n v="0"/>
    <n v="55.03"/>
    <n v="3.601"/>
    <n v="226.97354480000001"/>
    <n v="5.1239999999999997"/>
  </r>
  <r>
    <x v="7"/>
    <d v="2012-10-19T00:00:00"/>
    <n v="900309.75"/>
    <n v="0"/>
    <n v="62.99"/>
    <n v="3.5939999999999999"/>
    <n v="227.01841659999999"/>
    <n v="5.1239999999999997"/>
  </r>
  <r>
    <x v="7"/>
    <d v="2012-10-26T00:00:00"/>
    <n v="891671.44"/>
    <n v="0"/>
    <n v="64.739999999999995"/>
    <n v="3.5059999999999998"/>
    <n v="227.0369359"/>
    <n v="5.1239999999999997"/>
  </r>
  <r>
    <x v="8"/>
    <d v="2010-02-05T00:00:00"/>
    <n v="549505.55000000005"/>
    <n v="0"/>
    <n v="38.01"/>
    <n v="2.5720000000000001"/>
    <n v="214.6554591"/>
    <n v="6.415"/>
  </r>
  <r>
    <x v="8"/>
    <d v="2010-02-12T00:00:00"/>
    <n v="552677.48"/>
    <n v="1"/>
    <n v="37.08"/>
    <n v="2.548"/>
    <n v="214.80565340000001"/>
    <n v="6.415"/>
  </r>
  <r>
    <x v="8"/>
    <d v="2010-02-19T00:00:00"/>
    <n v="511327.9"/>
    <n v="0"/>
    <n v="43.06"/>
    <n v="2.5139999999999998"/>
    <n v="214.8506185"/>
    <n v="6.415"/>
  </r>
  <r>
    <x v="8"/>
    <d v="2010-02-26T00:00:00"/>
    <n v="473773.27"/>
    <n v="0"/>
    <n v="43.83"/>
    <n v="2.5609999999999999"/>
    <n v="214.8780453"/>
    <n v="6.415"/>
  </r>
  <r>
    <x v="8"/>
    <d v="2010-03-05T00:00:00"/>
    <n v="507297.88"/>
    <n v="0"/>
    <n v="48.43"/>
    <n v="2.625"/>
    <n v="214.9054721"/>
    <n v="6.415"/>
  </r>
  <r>
    <x v="8"/>
    <d v="2010-03-12T00:00:00"/>
    <n v="494145.8"/>
    <n v="0"/>
    <n v="55.76"/>
    <n v="2.6669999999999998"/>
    <n v="214.93289899999999"/>
    <n v="6.415"/>
  </r>
  <r>
    <x v="8"/>
    <d v="2010-03-19T00:00:00"/>
    <n v="485744.61"/>
    <n v="0"/>
    <n v="53.15"/>
    <n v="2.72"/>
    <n v="214.7597274"/>
    <n v="6.415"/>
  </r>
  <r>
    <x v="8"/>
    <d v="2010-03-26T00:00:00"/>
    <n v="484946.56"/>
    <n v="0"/>
    <n v="51.8"/>
    <n v="2.7320000000000002"/>
    <n v="214.55312269999999"/>
    <n v="6.415"/>
  </r>
  <r>
    <x v="8"/>
    <d v="2010-04-02T00:00:00"/>
    <n v="545206.31999999995"/>
    <n v="0"/>
    <n v="65.209999999999994"/>
    <n v="2.7189999999999999"/>
    <n v="214.3465181"/>
    <n v="6.3840000000000003"/>
  </r>
  <r>
    <x v="8"/>
    <d v="2010-04-09T00:00:00"/>
    <n v="529384.31000000006"/>
    <n v="0"/>
    <n v="64.95"/>
    <n v="2.77"/>
    <n v="214.13991350000001"/>
    <n v="6.3840000000000003"/>
  </r>
  <r>
    <x v="8"/>
    <d v="2010-04-16T00:00:00"/>
    <n v="485764.32"/>
    <n v="0"/>
    <n v="66.09"/>
    <n v="2.8079999999999998"/>
    <n v="214.00018170000001"/>
    <n v="6.3840000000000003"/>
  </r>
  <r>
    <x v="8"/>
    <d v="2010-04-23T00:00:00"/>
    <n v="488683.57"/>
    <n v="0"/>
    <n v="61.26"/>
    <n v="2.7949999999999999"/>
    <n v="213.94961380000001"/>
    <n v="6.3840000000000003"/>
  </r>
  <r>
    <x v="8"/>
    <d v="2010-04-30T00:00:00"/>
    <n v="491723.42"/>
    <n v="0"/>
    <n v="66.069999999999993"/>
    <n v="2.78"/>
    <n v="213.8990459"/>
    <n v="6.3840000000000003"/>
  </r>
  <r>
    <x v="8"/>
    <d v="2010-05-07T00:00:00"/>
    <n v="526128.61"/>
    <n v="0"/>
    <n v="68.58"/>
    <n v="2.835"/>
    <n v="213.848478"/>
    <n v="6.3840000000000003"/>
  </r>
  <r>
    <x v="8"/>
    <d v="2010-05-14T00:00:00"/>
    <n v="492792.8"/>
    <n v="0"/>
    <n v="70.53"/>
    <n v="2.8540000000000001"/>
    <n v="213.8469819"/>
    <n v="6.3840000000000003"/>
  </r>
  <r>
    <x v="8"/>
    <d v="2010-05-21T00:00:00"/>
    <n v="506274.94"/>
    <n v="0"/>
    <n v="71.5"/>
    <n v="2.8260000000000001"/>
    <n v="214.13991619999999"/>
    <n v="6.3840000000000003"/>
  </r>
  <r>
    <x v="8"/>
    <d v="2010-05-28T00:00:00"/>
    <n v="558143.53"/>
    <n v="0"/>
    <n v="77.12"/>
    <n v="2.7589999999999999"/>
    <n v="214.4328505"/>
    <n v="6.3840000000000003"/>
  </r>
  <r>
    <x v="8"/>
    <d v="2010-06-04T00:00:00"/>
    <n v="586061.46"/>
    <n v="0"/>
    <n v="79.650000000000006"/>
    <n v="2.7050000000000001"/>
    <n v="214.72578480000001"/>
    <n v="6.3840000000000003"/>
  </r>
  <r>
    <x v="8"/>
    <d v="2010-06-11T00:00:00"/>
    <n v="522715.68"/>
    <n v="0"/>
    <n v="83.75"/>
    <n v="2.6680000000000001"/>
    <n v="215.0187191"/>
    <n v="6.3840000000000003"/>
  </r>
  <r>
    <x v="8"/>
    <d v="2010-06-18T00:00:00"/>
    <n v="513073.87"/>
    <n v="0"/>
    <n v="82.99"/>
    <n v="2.637"/>
    <n v="215.01664840000001"/>
    <n v="6.3840000000000003"/>
  </r>
  <r>
    <x v="8"/>
    <d v="2010-06-25T00:00:00"/>
    <n v="509263.28"/>
    <n v="0"/>
    <n v="85.02"/>
    <n v="2.653"/>
    <n v="214.89657560000001"/>
    <n v="6.3840000000000003"/>
  </r>
  <r>
    <x v="8"/>
    <d v="2010-07-02T00:00:00"/>
    <n v="528832.54"/>
    <n v="0"/>
    <n v="78.55"/>
    <n v="2.669"/>
    <n v="214.7765028"/>
    <n v="6.4420000000000002"/>
  </r>
  <r>
    <x v="8"/>
    <d v="2010-07-09T00:00:00"/>
    <n v="485389.15"/>
    <n v="0"/>
    <n v="78.510000000000005"/>
    <n v="2.6419999999999999"/>
    <n v="214.65643009999999"/>
    <n v="6.4420000000000002"/>
  </r>
  <r>
    <x v="8"/>
    <d v="2010-07-16T00:00:00"/>
    <n v="474030.51"/>
    <n v="0"/>
    <n v="82.93"/>
    <n v="2.6230000000000002"/>
    <n v="214.64744529999999"/>
    <n v="6.4420000000000002"/>
  </r>
  <r>
    <x v="8"/>
    <d v="2010-07-23T00:00:00"/>
    <n v="462676.5"/>
    <n v="0"/>
    <n v="84.49"/>
    <n v="2.6080000000000001"/>
    <n v="214.7865779"/>
    <n v="6.4420000000000002"/>
  </r>
  <r>
    <x v="8"/>
    <d v="2010-07-30T00:00:00"/>
    <n v="468675.19"/>
    <n v="0"/>
    <n v="79.83"/>
    <n v="2.64"/>
    <n v="214.92571050000001"/>
    <n v="6.4420000000000002"/>
  </r>
  <r>
    <x v="8"/>
    <d v="2010-08-06T00:00:00"/>
    <n v="522815.45"/>
    <n v="0"/>
    <n v="87.09"/>
    <n v="2.6269999999999998"/>
    <n v="215.064843"/>
    <n v="6.4420000000000002"/>
  </r>
  <r>
    <x v="8"/>
    <d v="2010-08-13T00:00:00"/>
    <n v="481897.98"/>
    <n v="0"/>
    <n v="86.85"/>
    <n v="2.6920000000000002"/>
    <n v="215.20397560000001"/>
    <n v="6.4420000000000002"/>
  </r>
  <r>
    <x v="8"/>
    <d v="2010-08-20T00:00:00"/>
    <n v="499325.38"/>
    <n v="0"/>
    <n v="86.3"/>
    <n v="2.6640000000000001"/>
    <n v="215.1619646"/>
    <n v="6.4420000000000002"/>
  </r>
  <r>
    <x v="8"/>
    <d v="2010-08-27T00:00:00"/>
    <n v="506789.66"/>
    <n v="0"/>
    <n v="84.01"/>
    <n v="2.6190000000000002"/>
    <n v="215.1199536"/>
    <n v="6.4420000000000002"/>
  </r>
  <r>
    <x v="8"/>
    <d v="2010-09-03T00:00:00"/>
    <n v="511049.06"/>
    <n v="0"/>
    <n v="82.47"/>
    <n v="2.577"/>
    <n v="215.0779426"/>
    <n v="6.4420000000000002"/>
  </r>
  <r>
    <x v="8"/>
    <d v="2010-09-10T00:00:00"/>
    <n v="484835.2"/>
    <n v="1"/>
    <n v="77.7"/>
    <n v="2.5649999999999999"/>
    <n v="215.0359315"/>
    <n v="6.4420000000000002"/>
  </r>
  <r>
    <x v="8"/>
    <d v="2010-09-17T00:00:00"/>
    <n v="463448.59"/>
    <n v="0"/>
    <n v="81.19"/>
    <n v="2.5819999999999999"/>
    <n v="215.06152850000001"/>
    <n v="6.4420000000000002"/>
  </r>
  <r>
    <x v="8"/>
    <d v="2010-09-24T00:00:00"/>
    <n v="452905.22"/>
    <n v="0"/>
    <n v="77.150000000000006"/>
    <n v="2.6240000000000001"/>
    <n v="215.13783129999999"/>
    <n v="6.4420000000000002"/>
  </r>
  <r>
    <x v="8"/>
    <d v="2010-10-01T00:00:00"/>
    <n v="495692.19"/>
    <n v="0"/>
    <n v="69.08"/>
    <n v="2.6030000000000002"/>
    <n v="215.2141341"/>
    <n v="6.56"/>
  </r>
  <r>
    <x v="8"/>
    <d v="2010-10-08T00:00:00"/>
    <n v="505069.21"/>
    <n v="0"/>
    <n v="65.349999999999994"/>
    <n v="2.633"/>
    <n v="215.290437"/>
    <n v="6.56"/>
  </r>
  <r>
    <x v="8"/>
    <d v="2010-10-15T00:00:00"/>
    <n v="454769.68"/>
    <n v="0"/>
    <n v="67.36"/>
    <n v="2.72"/>
    <n v="215.35899169999999"/>
    <n v="6.56"/>
  </r>
  <r>
    <x v="8"/>
    <d v="2010-10-22T00:00:00"/>
    <n v="466322.76"/>
    <n v="0"/>
    <n v="69.989999999999995"/>
    <n v="2.7250000000000001"/>
    <n v="215.40817620000001"/>
    <n v="6.56"/>
  </r>
  <r>
    <x v="8"/>
    <d v="2010-10-29T00:00:00"/>
    <n v="508801.61"/>
    <n v="0"/>
    <n v="64.430000000000007"/>
    <n v="2.7160000000000002"/>
    <n v="215.45736070000001"/>
    <n v="6.56"/>
  </r>
  <r>
    <x v="8"/>
    <d v="2010-11-05T00:00:00"/>
    <n v="517869.97"/>
    <n v="0"/>
    <n v="58.69"/>
    <n v="2.6890000000000001"/>
    <n v="215.50654520000001"/>
    <n v="6.56"/>
  </r>
  <r>
    <x v="8"/>
    <d v="2010-11-12T00:00:00"/>
    <n v="520846.68"/>
    <n v="0"/>
    <n v="61.59"/>
    <n v="2.7280000000000002"/>
    <n v="215.5557297"/>
    <n v="6.56"/>
  </r>
  <r>
    <x v="8"/>
    <d v="2010-11-19T00:00:00"/>
    <n v="519823.3"/>
    <n v="0"/>
    <n v="49.96"/>
    <n v="2.7709999999999999"/>
    <n v="215.43728540000001"/>
    <n v="6.56"/>
  </r>
  <r>
    <x v="8"/>
    <d v="2010-11-26T00:00:00"/>
    <n v="768070.53"/>
    <n v="1"/>
    <n v="60.18"/>
    <n v="2.7349999999999999"/>
    <n v="215.2909028"/>
    <n v="6.56"/>
  </r>
  <r>
    <x v="8"/>
    <d v="2010-12-03T00:00:00"/>
    <n v="578164.81999999995"/>
    <n v="0"/>
    <n v="49.89"/>
    <n v="2.7080000000000002"/>
    <n v="215.14452030000001"/>
    <n v="6.56"/>
  </r>
  <r>
    <x v="8"/>
    <d v="2010-12-10T00:00:00"/>
    <n v="618121.81999999995"/>
    <n v="0"/>
    <n v="46.1"/>
    <n v="2.843"/>
    <n v="214.99813779999999"/>
    <n v="6.56"/>
  </r>
  <r>
    <x v="8"/>
    <d v="2010-12-17T00:00:00"/>
    <n v="685243.2"/>
    <n v="0"/>
    <n v="49.7"/>
    <n v="2.8690000000000002"/>
    <n v="214.93349370000001"/>
    <n v="6.56"/>
  </r>
  <r>
    <x v="8"/>
    <d v="2010-12-24T00:00:00"/>
    <n v="873347.55"/>
    <n v="0"/>
    <n v="50.93"/>
    <n v="2.8860000000000001"/>
    <n v="214.93015339999999"/>
    <n v="6.56"/>
  </r>
  <r>
    <x v="8"/>
    <d v="2010-12-31T00:00:00"/>
    <n v="459770.85"/>
    <n v="1"/>
    <n v="45.92"/>
    <n v="2.9430000000000001"/>
    <n v="214.9268131"/>
    <n v="6.56"/>
  </r>
  <r>
    <x v="8"/>
    <d v="2011-01-07T00:00:00"/>
    <n v="490981.78"/>
    <n v="0"/>
    <n v="41.82"/>
    <n v="2.976"/>
    <n v="214.92347290000001"/>
    <n v="6.4160000000000004"/>
  </r>
  <r>
    <x v="8"/>
    <d v="2011-01-14T00:00:00"/>
    <n v="458086.69"/>
    <n v="0"/>
    <n v="36.43"/>
    <n v="2.9830000000000001"/>
    <n v="214.9749587"/>
    <n v="6.4160000000000004"/>
  </r>
  <r>
    <x v="8"/>
    <d v="2011-01-21T00:00:00"/>
    <n v="454021.69"/>
    <n v="0"/>
    <n v="44.72"/>
    <n v="3.016"/>
    <n v="215.35540130000001"/>
    <n v="6.4160000000000004"/>
  </r>
  <r>
    <x v="8"/>
    <d v="2011-01-28T00:00:00"/>
    <n v="463561.48"/>
    <n v="0"/>
    <n v="43.9"/>
    <n v="3.01"/>
    <n v="215.7358438"/>
    <n v="6.4160000000000004"/>
  </r>
  <r>
    <x v="8"/>
    <d v="2011-02-04T00:00:00"/>
    <n v="544612.28"/>
    <n v="0"/>
    <n v="31.82"/>
    <n v="2.9889999999999999"/>
    <n v="216.11628640000001"/>
    <n v="6.4160000000000004"/>
  </r>
  <r>
    <x v="8"/>
    <d v="2011-02-11T00:00:00"/>
    <n v="555279.02"/>
    <n v="1"/>
    <n v="34.130000000000003"/>
    <n v="3.0219999999999998"/>
    <n v="216.49672899999999"/>
    <n v="6.4160000000000004"/>
  </r>
  <r>
    <x v="8"/>
    <d v="2011-02-18T00:00:00"/>
    <n v="610985.56000000006"/>
    <n v="0"/>
    <n v="58.5"/>
    <n v="3.0449999999999999"/>
    <n v="216.81548559999999"/>
    <n v="6.4160000000000004"/>
  </r>
  <r>
    <x v="8"/>
    <d v="2011-02-25T00:00:00"/>
    <n v="513107.20000000001"/>
    <n v="0"/>
    <n v="59.01"/>
    <n v="3.0649999999999999"/>
    <n v="217.1095679"/>
    <n v="6.4160000000000004"/>
  </r>
  <r>
    <x v="8"/>
    <d v="2011-03-04T00:00:00"/>
    <n v="542016.18000000005"/>
    <n v="0"/>
    <n v="60.67"/>
    <n v="3.2879999999999998"/>
    <n v="217.40365030000001"/>
    <n v="6.4160000000000004"/>
  </r>
  <r>
    <x v="8"/>
    <d v="2011-03-11T00:00:00"/>
    <n v="517783.5"/>
    <n v="0"/>
    <n v="54.75"/>
    <n v="3.4590000000000001"/>
    <n v="217.69773259999999"/>
    <n v="6.4160000000000004"/>
  </r>
  <r>
    <x v="8"/>
    <d v="2011-03-18T00:00:00"/>
    <n v="515226.11"/>
    <n v="0"/>
    <n v="63.82"/>
    <n v="3.488"/>
    <n v="217.95633710000001"/>
    <n v="6.4160000000000004"/>
  </r>
  <r>
    <x v="8"/>
    <d v="2011-03-25T00:00:00"/>
    <n v="497488.4"/>
    <n v="0"/>
    <n v="68.790000000000006"/>
    <n v="3.4729999999999999"/>
    <n v="218.20075059999999"/>
    <n v="6.4160000000000004"/>
  </r>
  <r>
    <x v="8"/>
    <d v="2011-04-01T00:00:00"/>
    <n v="520962.14"/>
    <n v="0"/>
    <n v="56.12"/>
    <n v="3.524"/>
    <n v="218.44516400000001"/>
    <n v="6.38"/>
  </r>
  <r>
    <x v="8"/>
    <d v="2011-04-08T00:00:00"/>
    <n v="561625.92000000004"/>
    <n v="0"/>
    <n v="71.400000000000006"/>
    <n v="3.6219999999999999"/>
    <n v="218.68957750000001"/>
    <n v="6.38"/>
  </r>
  <r>
    <x v="8"/>
    <d v="2011-04-15T00:00:00"/>
    <n v="528420.28"/>
    <n v="0"/>
    <n v="71.900000000000006"/>
    <n v="3.7429999999999999"/>
    <n v="218.91349349999999"/>
    <n v="6.38"/>
  </r>
  <r>
    <x v="8"/>
    <d v="2011-04-22T00:00:00"/>
    <n v="549502.11"/>
    <n v="0"/>
    <n v="72.349999999999994"/>
    <n v="3.8069999999999999"/>
    <n v="219.0861659"/>
    <n v="6.38"/>
  </r>
  <r>
    <x v="8"/>
    <d v="2011-04-29T00:00:00"/>
    <n v="532226.19999999995"/>
    <n v="0"/>
    <n v="70.849999999999994"/>
    <n v="3.81"/>
    <n v="219.25883820000001"/>
    <n v="6.38"/>
  </r>
  <r>
    <x v="8"/>
    <d v="2011-05-06T00:00:00"/>
    <n v="545251.1"/>
    <n v="0"/>
    <n v="62.2"/>
    <n v="3.9060000000000001"/>
    <n v="219.4315106"/>
    <n v="6.38"/>
  </r>
  <r>
    <x v="8"/>
    <d v="2011-05-13T00:00:00"/>
    <n v="539126"/>
    <n v="0"/>
    <n v="77.66"/>
    <n v="3.899"/>
    <n v="219.60418290000001"/>
    <n v="6.38"/>
  </r>
  <r>
    <x v="8"/>
    <d v="2011-05-20T00:00:00"/>
    <n v="518266.9"/>
    <n v="0"/>
    <n v="70.489999999999995"/>
    <n v="3.907"/>
    <n v="219.3622809"/>
    <n v="6.38"/>
  </r>
  <r>
    <x v="8"/>
    <d v="2011-05-27T00:00:00"/>
    <n v="553834.04"/>
    <n v="0"/>
    <n v="80.42"/>
    <n v="3.786"/>
    <n v="219.1203788"/>
    <n v="6.38"/>
  </r>
  <r>
    <x v="8"/>
    <d v="2011-06-03T00:00:00"/>
    <n v="587004.29"/>
    <n v="0"/>
    <n v="85.8"/>
    <n v="3.6989999999999998"/>
    <n v="218.87847679999999"/>
    <n v="6.38"/>
  </r>
  <r>
    <x v="8"/>
    <d v="2011-06-10T00:00:00"/>
    <n v="550076.31999999995"/>
    <n v="0"/>
    <n v="85.81"/>
    <n v="3.6480000000000001"/>
    <n v="218.63657470000001"/>
    <n v="6.38"/>
  </r>
  <r>
    <x v="8"/>
    <d v="2011-06-17T00:00:00"/>
    <n v="558671.14"/>
    <n v="0"/>
    <n v="89.15"/>
    <n v="3.637"/>
    <n v="218.5877333"/>
    <n v="6.38"/>
  </r>
  <r>
    <x v="8"/>
    <d v="2011-06-24T00:00:00"/>
    <n v="538745.93000000005"/>
    <n v="0"/>
    <n v="86.74"/>
    <n v="3.5939999999999999"/>
    <n v="218.6836874"/>
    <n v="6.38"/>
  </r>
  <r>
    <x v="8"/>
    <d v="2011-07-01T00:00:00"/>
    <n v="537064.03"/>
    <n v="0"/>
    <n v="89.14"/>
    <n v="3.524"/>
    <n v="218.7796415"/>
    <n v="6.4039999999999999"/>
  </r>
  <r>
    <x v="8"/>
    <d v="2011-07-08T00:00:00"/>
    <n v="535983.13"/>
    <n v="0"/>
    <n v="89.04"/>
    <n v="3.48"/>
    <n v="218.8755955"/>
    <n v="6.4039999999999999"/>
  </r>
  <r>
    <x v="8"/>
    <d v="2011-07-15T00:00:00"/>
    <n v="512834.04"/>
    <n v="0"/>
    <n v="90.45"/>
    <n v="3.5750000000000002"/>
    <n v="218.96072419999999"/>
    <n v="6.4039999999999999"/>
  </r>
  <r>
    <x v="8"/>
    <d v="2011-07-22T00:00:00"/>
    <n v="491449.94"/>
    <n v="0"/>
    <n v="89.08"/>
    <n v="3.6509999999999998"/>
    <n v="219.0187895"/>
    <n v="6.4039999999999999"/>
  </r>
  <r>
    <x v="8"/>
    <d v="2011-07-29T00:00:00"/>
    <n v="471449.98"/>
    <n v="0"/>
    <n v="91.1"/>
    <n v="3.6819999999999999"/>
    <n v="219.07685480000001"/>
    <n v="6.4039999999999999"/>
  </r>
  <r>
    <x v="8"/>
    <d v="2011-08-05T00:00:00"/>
    <n v="554879.67000000004"/>
    <n v="0"/>
    <n v="91.52"/>
    <n v="3.6840000000000002"/>
    <n v="219.13492009999999"/>
    <n v="6.4039999999999999"/>
  </r>
  <r>
    <x v="8"/>
    <d v="2011-08-12T00:00:00"/>
    <n v="520284.79"/>
    <n v="0"/>
    <n v="91.63"/>
    <n v="3.6379999999999999"/>
    <n v="219.1929854"/>
    <n v="6.4039999999999999"/>
  </r>
  <r>
    <x v="8"/>
    <d v="2011-08-19T00:00:00"/>
    <n v="540819.43999999994"/>
    <n v="0"/>
    <n v="85.8"/>
    <n v="3.5539999999999998"/>
    <n v="219.25561089999999"/>
    <n v="6.4039999999999999"/>
  </r>
  <r>
    <x v="8"/>
    <d v="2011-08-26T00:00:00"/>
    <n v="542663.53"/>
    <n v="0"/>
    <n v="88.95"/>
    <n v="3.5230000000000001"/>
    <n v="219.3189965"/>
    <n v="6.4039999999999999"/>
  </r>
  <r>
    <x v="8"/>
    <d v="2011-09-02T00:00:00"/>
    <n v="544643.32999999996"/>
    <n v="0"/>
    <n v="89.33"/>
    <n v="3.5329999999999999"/>
    <n v="219.38238200000001"/>
    <n v="6.4039999999999999"/>
  </r>
  <r>
    <x v="8"/>
    <d v="2011-09-09T00:00:00"/>
    <n v="528784.86"/>
    <n v="1"/>
    <n v="75.650000000000006"/>
    <n v="3.5459999999999998"/>
    <n v="219.44576749999999"/>
    <n v="6.4039999999999999"/>
  </r>
  <r>
    <x v="8"/>
    <d v="2011-09-16T00:00:00"/>
    <n v="500274.03"/>
    <n v="0"/>
    <n v="77.95"/>
    <n v="3.5259999999999998"/>
    <n v="219.62978409999999"/>
    <n v="6.4039999999999999"/>
  </r>
  <r>
    <x v="8"/>
    <d v="2011-09-23T00:00:00"/>
    <n v="506743.78"/>
    <n v="0"/>
    <n v="74.42"/>
    <n v="3.4670000000000001"/>
    <n v="219.9746423"/>
    <n v="6.4039999999999999"/>
  </r>
  <r>
    <x v="8"/>
    <d v="2011-09-30T00:00:00"/>
    <n v="508567.03999999998"/>
    <n v="0"/>
    <n v="78.45"/>
    <n v="3.355"/>
    <n v="220.31950040000001"/>
    <n v="6.4039999999999999"/>
  </r>
  <r>
    <x v="8"/>
    <d v="2011-10-07T00:00:00"/>
    <n v="553836.98"/>
    <n v="0"/>
    <n v="72.62"/>
    <n v="3.2850000000000001"/>
    <n v="220.66435849999999"/>
    <n v="6.0540000000000003"/>
  </r>
  <r>
    <x v="8"/>
    <d v="2011-10-14T00:00:00"/>
    <n v="529515.66"/>
    <n v="0"/>
    <n v="67.27"/>
    <n v="3.274"/>
    <n v="220.98368489999999"/>
    <n v="6.0540000000000003"/>
  </r>
  <r>
    <x v="8"/>
    <d v="2011-10-21T00:00:00"/>
    <n v="557075.21"/>
    <n v="0"/>
    <n v="65.459999999999994"/>
    <n v="3.3530000000000002"/>
    <n v="221.1498206"/>
    <n v="6.0540000000000003"/>
  </r>
  <r>
    <x v="8"/>
    <d v="2011-10-28T00:00:00"/>
    <n v="548527.49"/>
    <n v="0"/>
    <n v="63.96"/>
    <n v="3.3719999999999999"/>
    <n v="221.31595630000001"/>
    <n v="6.0540000000000003"/>
  </r>
  <r>
    <x v="8"/>
    <d v="2011-11-04T00:00:00"/>
    <n v="597855.06999999995"/>
    <n v="0"/>
    <n v="54.46"/>
    <n v="3.3319999999999999"/>
    <n v="221.48209209999999"/>
    <n v="6.0540000000000003"/>
  </r>
  <r>
    <x v="8"/>
    <d v="2011-11-11T00:00:00"/>
    <n v="594574.12"/>
    <n v="0"/>
    <n v="58.28"/>
    <n v="3.2970000000000002"/>
    <n v="221.6482278"/>
    <n v="6.0540000000000003"/>
  </r>
  <r>
    <x v="8"/>
    <d v="2011-11-18T00:00:00"/>
    <n v="542414.27"/>
    <n v="0"/>
    <n v="58.8"/>
    <n v="3.3079999999999998"/>
    <n v="221.88039230000001"/>
    <n v="6.0540000000000003"/>
  </r>
  <r>
    <x v="8"/>
    <d v="2011-11-25T00:00:00"/>
    <n v="814753.5"/>
    <n v="1"/>
    <n v="54.32"/>
    <n v="3.2360000000000002"/>
    <n v="222.13896829999999"/>
    <n v="6.0540000000000003"/>
  </r>
  <r>
    <x v="8"/>
    <d v="2011-12-02T00:00:00"/>
    <n v="613115.21"/>
    <n v="0"/>
    <n v="46.84"/>
    <n v="3.1720000000000002"/>
    <n v="222.39754429999999"/>
    <n v="6.0540000000000003"/>
  </r>
  <r>
    <x v="8"/>
    <d v="2011-12-09T00:00:00"/>
    <n v="630327.28"/>
    <n v="0"/>
    <n v="37.65"/>
    <n v="3.1579999999999999"/>
    <n v="222.6561203"/>
    <n v="6.0540000000000003"/>
  </r>
  <r>
    <x v="8"/>
    <d v="2011-12-16T00:00:00"/>
    <n v="705557.97"/>
    <n v="0"/>
    <n v="47.31"/>
    <n v="3.1589999999999998"/>
    <n v="222.88254839999999"/>
    <n v="6.0540000000000003"/>
  </r>
  <r>
    <x v="8"/>
    <d v="2011-12-23T00:00:00"/>
    <n v="905324.68"/>
    <n v="0"/>
    <n v="44.43"/>
    <n v="3.1120000000000001"/>
    <n v="223.0661125"/>
    <n v="6.0540000000000003"/>
  </r>
  <r>
    <x v="8"/>
    <d v="2011-12-30T00:00:00"/>
    <n v="549788.36"/>
    <n v="1"/>
    <n v="43.41"/>
    <n v="3.129"/>
    <n v="223.24967659999999"/>
    <n v="6.0540000000000003"/>
  </r>
  <r>
    <x v="8"/>
    <d v="2012-01-06T00:00:00"/>
    <n v="519585.67"/>
    <n v="0"/>
    <n v="47.54"/>
    <n v="3.157"/>
    <n v="223.43324079999999"/>
    <n v="5.6669999999999998"/>
  </r>
  <r>
    <x v="8"/>
    <d v="2012-01-13T00:00:00"/>
    <n v="474964.6"/>
    <n v="0"/>
    <n v="42.44"/>
    <n v="3.2610000000000001"/>
    <n v="223.61680490000001"/>
    <n v="5.6669999999999998"/>
  </r>
  <r>
    <x v="8"/>
    <d v="2012-01-20T00:00:00"/>
    <n v="480130.04"/>
    <n v="0"/>
    <n v="51.56"/>
    <n v="3.2679999999999998"/>
    <n v="223.71142879999999"/>
    <n v="5.6669999999999998"/>
  </r>
  <r>
    <x v="8"/>
    <d v="2012-01-27T00:00:00"/>
    <n v="482451.21"/>
    <n v="0"/>
    <n v="49.38"/>
    <n v="3.29"/>
    <n v="223.80605270000001"/>
    <n v="5.6669999999999998"/>
  </r>
  <r>
    <x v="8"/>
    <d v="2012-02-03T00:00:00"/>
    <n v="549967.89"/>
    <n v="0"/>
    <n v="54.43"/>
    <n v="3.36"/>
    <n v="223.9006766"/>
    <n v="5.6669999999999998"/>
  </r>
  <r>
    <x v="8"/>
    <d v="2012-02-10T00:00:00"/>
    <n v="609736.12"/>
    <n v="1"/>
    <n v="44.03"/>
    <n v="3.4089999999999998"/>
    <n v="223.99530060000001"/>
    <n v="5.6669999999999998"/>
  </r>
  <r>
    <x v="8"/>
    <d v="2012-02-17T00:00:00"/>
    <n v="658965.05000000005"/>
    <n v="0"/>
    <n v="43.81"/>
    <n v="3.51"/>
    <n v="224.1588663"/>
    <n v="5.6669999999999998"/>
  </r>
  <r>
    <x v="8"/>
    <d v="2012-02-24T00:00:00"/>
    <n v="563578.79"/>
    <n v="0"/>
    <n v="53.67"/>
    <n v="3.5550000000000002"/>
    <n v="224.37413839999999"/>
    <n v="5.6669999999999998"/>
  </r>
  <r>
    <x v="8"/>
    <d v="2012-03-02T00:00:00"/>
    <n v="619498.28"/>
    <n v="0"/>
    <n v="57.2"/>
    <n v="3.63"/>
    <n v="224.58941039999999"/>
    <n v="5.6669999999999998"/>
  </r>
  <r>
    <x v="8"/>
    <d v="2012-03-09T00:00:00"/>
    <n v="574955.94999999995"/>
    <n v="0"/>
    <n v="54.03"/>
    <n v="3.669"/>
    <n v="224.80468250000001"/>
    <n v="5.6669999999999998"/>
  </r>
  <r>
    <x v="8"/>
    <d v="2012-03-16T00:00:00"/>
    <n v="550373.56999999995"/>
    <n v="0"/>
    <n v="59.94"/>
    <n v="3.734"/>
    <n v="224.9594902"/>
    <n v="5.6669999999999998"/>
  </r>
  <r>
    <x v="8"/>
    <d v="2012-03-23T00:00:00"/>
    <n v="550791.31999999995"/>
    <n v="0"/>
    <n v="58.79"/>
    <n v="3.7869999999999999"/>
    <n v="225.0336786"/>
    <n v="5.6669999999999998"/>
  </r>
  <r>
    <x v="8"/>
    <d v="2012-03-30T00:00:00"/>
    <n v="574985.37"/>
    <n v="0"/>
    <n v="67.87"/>
    <n v="3.8450000000000002"/>
    <n v="225.107867"/>
    <n v="5.6669999999999998"/>
  </r>
  <r>
    <x v="8"/>
    <d v="2012-04-06T00:00:00"/>
    <n v="677885.99"/>
    <n v="0"/>
    <n v="68.83"/>
    <n v="3.891"/>
    <n v="225.18205549999999"/>
    <n v="5.5389999999999997"/>
  </r>
  <r>
    <x v="8"/>
    <d v="2012-04-13T00:00:00"/>
    <n v="578539.86"/>
    <n v="0"/>
    <n v="69.19"/>
    <n v="3.891"/>
    <n v="225.25624389999999"/>
    <n v="5.5389999999999997"/>
  </r>
  <r>
    <x v="8"/>
    <d v="2012-04-20T00:00:00"/>
    <n v="542819.03"/>
    <n v="0"/>
    <n v="68.040000000000006"/>
    <n v="3.8769999999999998"/>
    <n v="225.3117488"/>
    <n v="5.5389999999999997"/>
  </r>
  <r>
    <x v="8"/>
    <d v="2012-04-27T00:00:00"/>
    <n v="550414.99"/>
    <n v="0"/>
    <n v="73.069999999999993"/>
    <n v="3.8140000000000001"/>
    <n v="225.36725369999999"/>
    <n v="5.5389999999999997"/>
  </r>
  <r>
    <x v="8"/>
    <d v="2012-05-04T00:00:00"/>
    <n v="586289.07999999996"/>
    <n v="0"/>
    <n v="78.98"/>
    <n v="3.7490000000000001"/>
    <n v="225.42275849999999"/>
    <n v="5.5389999999999997"/>
  </r>
  <r>
    <x v="8"/>
    <d v="2012-05-11T00:00:00"/>
    <n v="592572.30000000005"/>
    <n v="0"/>
    <n v="70.94"/>
    <n v="3.6880000000000002"/>
    <n v="225.4782634"/>
    <n v="5.5389999999999997"/>
  </r>
  <r>
    <x v="8"/>
    <d v="2012-05-18T00:00:00"/>
    <n v="571463.93000000005"/>
    <n v="0"/>
    <n v="69.52"/>
    <n v="3.63"/>
    <n v="225.49424980000001"/>
    <n v="5.5389999999999997"/>
  </r>
  <r>
    <x v="8"/>
    <d v="2012-05-25T00:00:00"/>
    <n v="547226"/>
    <n v="0"/>
    <n v="79.69"/>
    <n v="3.5609999999999999"/>
    <n v="225.49442880000001"/>
    <n v="5.5389999999999997"/>
  </r>
  <r>
    <x v="8"/>
    <d v="2012-06-01T00:00:00"/>
    <n v="583648.59"/>
    <n v="0"/>
    <n v="80.260000000000005"/>
    <n v="3.5009999999999999"/>
    <n v="225.49460780000001"/>
    <n v="5.5389999999999997"/>
  </r>
  <r>
    <x v="8"/>
    <d v="2012-06-08T00:00:00"/>
    <n v="582525.42000000004"/>
    <n v="0"/>
    <n v="78.91"/>
    <n v="3.452"/>
    <n v="225.49478680000001"/>
    <n v="5.5389999999999997"/>
  </r>
  <r>
    <x v="8"/>
    <d v="2012-06-15T00:00:00"/>
    <n v="564606.1"/>
    <n v="0"/>
    <n v="82.21"/>
    <n v="3.3929999999999998"/>
    <n v="225.50706339999999"/>
    <n v="5.5389999999999997"/>
  </r>
  <r>
    <x v="8"/>
    <d v="2012-06-22T00:00:00"/>
    <n v="562173.12"/>
    <n v="0"/>
    <n v="81.05"/>
    <n v="3.3460000000000001"/>
    <n v="225.5495841"/>
    <n v="5.5389999999999997"/>
  </r>
  <r>
    <x v="8"/>
    <d v="2012-06-29T00:00:00"/>
    <n v="544770.69999999995"/>
    <n v="0"/>
    <n v="87.18"/>
    <n v="3.286"/>
    <n v="225.59210490000001"/>
    <n v="5.5389999999999997"/>
  </r>
  <r>
    <x v="8"/>
    <d v="2012-07-06T00:00:00"/>
    <n v="578790.36"/>
    <n v="0"/>
    <n v="84.15"/>
    <n v="3.2269999999999999"/>
    <n v="225.63462559999999"/>
    <n v="5.2770000000000001"/>
  </r>
  <r>
    <x v="8"/>
    <d v="2012-07-13T00:00:00"/>
    <n v="536537.64"/>
    <n v="0"/>
    <n v="82.39"/>
    <n v="3.2559999999999998"/>
    <n v="225.6771463"/>
    <n v="5.2770000000000001"/>
  </r>
  <r>
    <x v="8"/>
    <d v="2012-07-20T00:00:00"/>
    <n v="513991.57"/>
    <n v="0"/>
    <n v="83.39"/>
    <n v="3.3109999999999999"/>
    <n v="225.68711210000001"/>
    <n v="5.2770000000000001"/>
  </r>
  <r>
    <x v="8"/>
    <d v="2012-07-27T00:00:00"/>
    <n v="495951"/>
    <n v="0"/>
    <n v="86.41"/>
    <n v="3.407"/>
    <n v="225.69707790000001"/>
    <n v="5.2770000000000001"/>
  </r>
  <r>
    <x v="8"/>
    <d v="2012-08-03T00:00:00"/>
    <n v="533887.54"/>
    <n v="0"/>
    <n v="90.23"/>
    <n v="3.4169999999999998"/>
    <n v="225.70704370000001"/>
    <n v="5.2770000000000001"/>
  </r>
  <r>
    <x v="8"/>
    <d v="2012-08-10T00:00:00"/>
    <n v="538713.47"/>
    <n v="0"/>
    <n v="88.66"/>
    <n v="3.4940000000000002"/>
    <n v="225.71700939999999"/>
    <n v="5.2770000000000001"/>
  </r>
  <r>
    <x v="8"/>
    <d v="2012-08-17T00:00:00"/>
    <n v="535153.47"/>
    <n v="0"/>
    <n v="86.37"/>
    <n v="3.5710000000000002"/>
    <n v="225.79953230000001"/>
    <n v="5.2770000000000001"/>
  </r>
  <r>
    <x v="8"/>
    <d v="2012-08-24T00:00:00"/>
    <n v="572887.78"/>
    <n v="0"/>
    <n v="77.900000000000006"/>
    <n v="3.62"/>
    <n v="225.93647290000001"/>
    <n v="5.2770000000000001"/>
  </r>
  <r>
    <x v="8"/>
    <d v="2012-08-31T00:00:00"/>
    <n v="576879.15"/>
    <n v="0"/>
    <n v="80.709999999999994"/>
    <n v="3.6379999999999999"/>
    <n v="226.07341349999999"/>
    <n v="5.2770000000000001"/>
  </r>
  <r>
    <x v="8"/>
    <d v="2012-09-07T00:00:00"/>
    <n v="565812.29"/>
    <n v="1"/>
    <n v="87.93"/>
    <n v="3.73"/>
    <n v="226.21035409999999"/>
    <n v="5.2770000000000001"/>
  </r>
  <r>
    <x v="8"/>
    <d v="2012-09-14T00:00:00"/>
    <n v="523427.35"/>
    <n v="0"/>
    <n v="73.55"/>
    <n v="3.7170000000000001"/>
    <n v="226.35675449999999"/>
    <n v="5.2770000000000001"/>
  </r>
  <r>
    <x v="8"/>
    <d v="2012-09-21T00:00:00"/>
    <n v="533756.88"/>
    <n v="0"/>
    <n v="69.92"/>
    <n v="3.7210000000000001"/>
    <n v="226.5599138"/>
    <n v="5.2770000000000001"/>
  </r>
  <r>
    <x v="8"/>
    <d v="2012-09-28T00:00:00"/>
    <n v="516361.06"/>
    <n v="0"/>
    <n v="76.8"/>
    <n v="3.6659999999999999"/>
    <n v="226.76307320000001"/>
    <n v="5.2770000000000001"/>
  </r>
  <r>
    <x v="8"/>
    <d v="2012-10-05T00:00:00"/>
    <n v="606755.30000000005"/>
    <n v="0"/>
    <n v="66.61"/>
    <n v="3.617"/>
    <n v="226.96623249999999"/>
    <n v="4.9539999999999997"/>
  </r>
  <r>
    <x v="8"/>
    <d v="2012-10-12T00:00:00"/>
    <n v="558464.80000000005"/>
    <n v="0"/>
    <n v="60.09"/>
    <n v="3.601"/>
    <n v="227.16939189999999"/>
    <n v="4.9539999999999997"/>
  </r>
  <r>
    <x v="8"/>
    <d v="2012-10-19T00:00:00"/>
    <n v="542009.46"/>
    <n v="0"/>
    <n v="68.010000000000005"/>
    <n v="3.5939999999999999"/>
    <n v="227.21428800000001"/>
    <n v="4.9539999999999997"/>
  </r>
  <r>
    <x v="8"/>
    <d v="2012-10-26T00:00:00"/>
    <n v="549731.49"/>
    <n v="0"/>
    <n v="69.52"/>
    <n v="3.5059999999999998"/>
    <n v="227.23280679999999"/>
    <n v="4.9539999999999997"/>
  </r>
  <r>
    <x v="9"/>
    <d v="2010-02-05T00:00:00"/>
    <n v="2193048.75"/>
    <n v="0"/>
    <n v="54.34"/>
    <n v="2.9620000000000002"/>
    <n v="126.4420645"/>
    <n v="9.7650000000000006"/>
  </r>
  <r>
    <x v="9"/>
    <d v="2010-02-12T00:00:00"/>
    <n v="2176028.52"/>
    <n v="1"/>
    <n v="49.96"/>
    <n v="2.8279999999999998"/>
    <n v="126.49625810000001"/>
    <n v="9.7650000000000006"/>
  </r>
  <r>
    <x v="9"/>
    <d v="2010-02-19T00:00:00"/>
    <n v="2113432.58"/>
    <n v="0"/>
    <n v="58.22"/>
    <n v="2.915"/>
    <n v="126.5262857"/>
    <n v="9.7650000000000006"/>
  </r>
  <r>
    <x v="9"/>
    <d v="2010-02-26T00:00:00"/>
    <n v="2006774.96"/>
    <n v="0"/>
    <n v="52.77"/>
    <n v="2.8250000000000002"/>
    <n v="126.5522857"/>
    <n v="9.7650000000000006"/>
  </r>
  <r>
    <x v="9"/>
    <d v="2010-03-05T00:00:00"/>
    <n v="1987090.09"/>
    <n v="0"/>
    <n v="55.92"/>
    <n v="2.8769999999999998"/>
    <n v="126.5782857"/>
    <n v="9.7650000000000006"/>
  </r>
  <r>
    <x v="9"/>
    <d v="2010-03-12T00:00:00"/>
    <n v="1941346.13"/>
    <n v="0"/>
    <n v="52.33"/>
    <n v="3.0339999999999998"/>
    <n v="126.60428570000001"/>
    <n v="9.7650000000000006"/>
  </r>
  <r>
    <x v="9"/>
    <d v="2010-03-19T00:00:00"/>
    <n v="1946875.06"/>
    <n v="0"/>
    <n v="61.46"/>
    <n v="3.0539999999999998"/>
    <n v="126.6066452"/>
    <n v="9.7650000000000006"/>
  </r>
  <r>
    <x v="9"/>
    <d v="2010-03-26T00:00:00"/>
    <n v="1893532.46"/>
    <n v="0"/>
    <n v="60.05"/>
    <n v="2.98"/>
    <n v="126.6050645"/>
    <n v="9.7650000000000006"/>
  </r>
  <r>
    <x v="9"/>
    <d v="2010-04-02T00:00:00"/>
    <n v="2138651.9700000002"/>
    <n v="0"/>
    <n v="63.66"/>
    <n v="3.0859999999999999"/>
    <n v="126.6034839"/>
    <n v="9.5239999999999991"/>
  </r>
  <r>
    <x v="9"/>
    <d v="2010-04-09T00:00:00"/>
    <n v="2041069.37"/>
    <n v="0"/>
    <n v="65.290000000000006"/>
    <n v="3.004"/>
    <n v="126.6019032"/>
    <n v="9.5239999999999991"/>
  </r>
  <r>
    <x v="9"/>
    <d v="2010-04-16T00:00:00"/>
    <n v="1826241.44"/>
    <n v="0"/>
    <n v="69.739999999999995"/>
    <n v="3.109"/>
    <n v="126.5621"/>
    <n v="9.5239999999999991"/>
  </r>
  <r>
    <x v="9"/>
    <d v="2010-04-23T00:00:00"/>
    <n v="1829521.83"/>
    <n v="0"/>
    <n v="66.42"/>
    <n v="3.05"/>
    <n v="126.4713333"/>
    <n v="9.5239999999999991"/>
  </r>
  <r>
    <x v="9"/>
    <d v="2010-04-30T00:00:00"/>
    <n v="1790694.59"/>
    <n v="0"/>
    <n v="69.760000000000005"/>
    <n v="3.105"/>
    <n v="126.3805667"/>
    <n v="9.5239999999999991"/>
  </r>
  <r>
    <x v="9"/>
    <d v="2010-05-07T00:00:00"/>
    <n v="1921432.16"/>
    <n v="0"/>
    <n v="71.06"/>
    <n v="3.1269999999999998"/>
    <n v="126.2898"/>
    <n v="9.5239999999999991"/>
  </r>
  <r>
    <x v="9"/>
    <d v="2010-05-14T00:00:00"/>
    <n v="1808056.41"/>
    <n v="0"/>
    <n v="73.88"/>
    <n v="3.145"/>
    <n v="126.2085484"/>
    <n v="9.5239999999999991"/>
  </r>
  <r>
    <x v="9"/>
    <d v="2010-05-21T00:00:00"/>
    <n v="1847613.58"/>
    <n v="0"/>
    <n v="78.319999999999993"/>
    <n v="3.12"/>
    <n v="126.1843871"/>
    <n v="9.5239999999999991"/>
  </r>
  <r>
    <x v="9"/>
    <d v="2010-05-28T00:00:00"/>
    <n v="1904618.17"/>
    <n v="0"/>
    <n v="76.67"/>
    <n v="3.0579999999999998"/>
    <n v="126.16022580000001"/>
    <n v="9.5239999999999991"/>
  </r>
  <r>
    <x v="9"/>
    <d v="2010-06-04T00:00:00"/>
    <n v="1931406.28"/>
    <n v="0"/>
    <n v="82.82"/>
    <n v="2.9409999999999998"/>
    <n v="126.1360645"/>
    <n v="9.5239999999999991"/>
  </r>
  <r>
    <x v="9"/>
    <d v="2010-06-11T00:00:00"/>
    <n v="1827521.71"/>
    <n v="0"/>
    <n v="89.67"/>
    <n v="3.0569999999999999"/>
    <n v="126.1119032"/>
    <n v="9.5239999999999991"/>
  </r>
  <r>
    <x v="9"/>
    <d v="2010-06-18T00:00:00"/>
    <n v="1837636.24"/>
    <n v="0"/>
    <n v="83.49"/>
    <n v="2.9350000000000001"/>
    <n v="126.114"/>
    <n v="9.5239999999999991"/>
  </r>
  <r>
    <x v="9"/>
    <d v="2010-06-25T00:00:00"/>
    <n v="1768172.31"/>
    <n v="0"/>
    <n v="90.32"/>
    <n v="3.0840000000000001"/>
    <n v="126.1266"/>
    <n v="9.5239999999999991"/>
  </r>
  <r>
    <x v="9"/>
    <d v="2010-07-02T00:00:00"/>
    <n v="1845893.87"/>
    <n v="0"/>
    <n v="92.89"/>
    <n v="2.9780000000000002"/>
    <n v="126.1392"/>
    <n v="9.1989999999999998"/>
  </r>
  <r>
    <x v="9"/>
    <d v="2010-07-09T00:00:00"/>
    <n v="1769793.37"/>
    <n v="0"/>
    <n v="91.03"/>
    <n v="3.1"/>
    <n v="126.15179999999999"/>
    <n v="9.1989999999999998"/>
  </r>
  <r>
    <x v="9"/>
    <d v="2010-07-16T00:00:00"/>
    <n v="1828052.47"/>
    <n v="0"/>
    <n v="91.8"/>
    <n v="2.9710000000000001"/>
    <n v="126.1498065"/>
    <n v="9.1989999999999998"/>
  </r>
  <r>
    <x v="9"/>
    <d v="2010-07-23T00:00:00"/>
    <n v="1831676.03"/>
    <n v="0"/>
    <n v="88.44"/>
    <n v="3.1120000000000001"/>
    <n v="126.1283548"/>
    <n v="9.1989999999999998"/>
  </r>
  <r>
    <x v="9"/>
    <d v="2010-07-30T00:00:00"/>
    <n v="1832664.03"/>
    <n v="0"/>
    <n v="85.03"/>
    <n v="3.0169999999999999"/>
    <n v="126.1069032"/>
    <n v="9.1989999999999998"/>
  </r>
  <r>
    <x v="9"/>
    <d v="2010-08-06T00:00:00"/>
    <n v="1949236.09"/>
    <n v="0"/>
    <n v="86.13"/>
    <n v="3.1230000000000002"/>
    <n v="126.0854516"/>
    <n v="9.1989999999999998"/>
  </r>
  <r>
    <x v="9"/>
    <d v="2010-08-13T00:00:00"/>
    <n v="1962996.7"/>
    <n v="0"/>
    <n v="88.37"/>
    <n v="3.0489999999999999"/>
    <n v="126.06399999999999"/>
    <n v="9.1989999999999998"/>
  </r>
  <r>
    <x v="9"/>
    <d v="2010-08-20T00:00:00"/>
    <n v="1983190.56"/>
    <n v="0"/>
    <n v="89.88"/>
    <n v="3.0409999999999999"/>
    <n v="126.0766452"/>
    <n v="9.1989999999999998"/>
  </r>
  <r>
    <x v="9"/>
    <d v="2010-08-27T00:00:00"/>
    <n v="1727565.42"/>
    <n v="0"/>
    <n v="84.99"/>
    <n v="3.0219999999999998"/>
    <n v="126.0892903"/>
    <n v="9.1989999999999998"/>
  </r>
  <r>
    <x v="9"/>
    <d v="2010-09-03T00:00:00"/>
    <n v="1766331.45"/>
    <n v="0"/>
    <n v="83.8"/>
    <n v="3.0870000000000002"/>
    <n v="126.1019355"/>
    <n v="9.1989999999999998"/>
  </r>
  <r>
    <x v="9"/>
    <d v="2010-09-10T00:00:00"/>
    <n v="1720530.23"/>
    <n v="1"/>
    <n v="84.04"/>
    <n v="2.9609999999999999"/>
    <n v="126.1145806"/>
    <n v="9.1989999999999998"/>
  </r>
  <r>
    <x v="9"/>
    <d v="2010-09-17T00:00:00"/>
    <n v="1716755.78"/>
    <n v="0"/>
    <n v="85.52"/>
    <n v="3.028"/>
    <n v="126.1454667"/>
    <n v="9.1989999999999998"/>
  </r>
  <r>
    <x v="9"/>
    <d v="2010-09-24T00:00:00"/>
    <n v="1655036.75"/>
    <n v="0"/>
    <n v="85.75"/>
    <n v="2.9390000000000001"/>
    <n v="126.1900333"/>
    <n v="9.1989999999999998"/>
  </r>
  <r>
    <x v="9"/>
    <d v="2010-10-01T00:00:00"/>
    <n v="1645892.97"/>
    <n v="0"/>
    <n v="86.01"/>
    <n v="3.0009999999999999"/>
    <n v="126.2346"/>
    <n v="9.0030000000000001"/>
  </r>
  <r>
    <x v="9"/>
    <d v="2010-10-08T00:00:00"/>
    <n v="1772192.42"/>
    <n v="0"/>
    <n v="77.040000000000006"/>
    <n v="2.9239999999999999"/>
    <n v="126.2791667"/>
    <n v="9.0030000000000001"/>
  </r>
  <r>
    <x v="9"/>
    <d v="2010-10-15T00:00:00"/>
    <n v="1703850.25"/>
    <n v="0"/>
    <n v="75.48"/>
    <n v="3.08"/>
    <n v="126.32667739999999"/>
    <n v="9.0030000000000001"/>
  </r>
  <r>
    <x v="9"/>
    <d v="2010-10-22T00:00:00"/>
    <n v="1740234.06"/>
    <n v="0"/>
    <n v="68.12"/>
    <n v="3.0139999999999998"/>
    <n v="126.3815484"/>
    <n v="9.0030000000000001"/>
  </r>
  <r>
    <x v="9"/>
    <d v="2010-10-29T00:00:00"/>
    <n v="1741308.56"/>
    <n v="0"/>
    <n v="68.760000000000005"/>
    <n v="3.13"/>
    <n v="126.43641940000001"/>
    <n v="9.0030000000000001"/>
  </r>
  <r>
    <x v="9"/>
    <d v="2010-11-05T00:00:00"/>
    <n v="1832211.96"/>
    <n v="0"/>
    <n v="71.040000000000006"/>
    <n v="3.0089999999999999"/>
    <n v="126.4912903"/>
    <n v="9.0030000000000001"/>
  </r>
  <r>
    <x v="9"/>
    <d v="2010-11-12T00:00:00"/>
    <n v="1895901.59"/>
    <n v="0"/>
    <n v="61.24"/>
    <n v="3.13"/>
    <n v="126.54616129999999"/>
    <n v="9.0030000000000001"/>
  </r>
  <r>
    <x v="9"/>
    <d v="2010-11-19T00:00:00"/>
    <n v="1949177.13"/>
    <n v="0"/>
    <n v="58.83"/>
    <n v="3.0470000000000002"/>
    <n v="126.60720000000001"/>
    <n v="9.0030000000000001"/>
  </r>
  <r>
    <x v="9"/>
    <d v="2010-11-26T00:00:00"/>
    <n v="2939946.38"/>
    <n v="1"/>
    <n v="55.33"/>
    <n v="3.1619999999999999"/>
    <n v="126.66926669999999"/>
    <n v="9.0030000000000001"/>
  </r>
  <r>
    <x v="9"/>
    <d v="2010-12-03T00:00:00"/>
    <n v="2251206.64"/>
    <n v="0"/>
    <n v="51.17"/>
    <n v="3.0409999999999999"/>
    <n v="126.7313333"/>
    <n v="9.0030000000000001"/>
  </r>
  <r>
    <x v="9"/>
    <d v="2010-12-10T00:00:00"/>
    <n v="2411790.21"/>
    <n v="0"/>
    <n v="60.51"/>
    <n v="3.0910000000000002"/>
    <n v="126.79340000000001"/>
    <n v="9.0030000000000001"/>
  </r>
  <r>
    <x v="9"/>
    <d v="2010-12-17T00:00:00"/>
    <n v="2811646.85"/>
    <n v="0"/>
    <n v="59.15"/>
    <n v="3.125"/>
    <n v="126.8794839"/>
    <n v="9.0030000000000001"/>
  </r>
  <r>
    <x v="9"/>
    <d v="2010-12-24T00:00:00"/>
    <n v="3749057.69"/>
    <n v="0"/>
    <n v="57.06"/>
    <n v="3.2360000000000002"/>
    <n v="126.9835806"/>
    <n v="9.0030000000000001"/>
  </r>
  <r>
    <x v="9"/>
    <d v="2010-12-31T00:00:00"/>
    <n v="1707298.14"/>
    <n v="1"/>
    <n v="49.67"/>
    <n v="3.1480000000000001"/>
    <n v="127.0876774"/>
    <n v="9.0030000000000001"/>
  </r>
  <r>
    <x v="9"/>
    <d v="2011-01-07T00:00:00"/>
    <n v="1714309.9"/>
    <n v="0"/>
    <n v="43.43"/>
    <n v="3.2869999999999999"/>
    <n v="127.1917742"/>
    <n v="8.7439999999999998"/>
  </r>
  <r>
    <x v="9"/>
    <d v="2011-01-14T00:00:00"/>
    <n v="1710803.59"/>
    <n v="0"/>
    <n v="49.98"/>
    <n v="3.3119999999999998"/>
    <n v="127.30093549999999"/>
    <n v="8.7439999999999998"/>
  </r>
  <r>
    <x v="9"/>
    <d v="2011-01-21T00:00:00"/>
    <n v="1677556.18"/>
    <n v="0"/>
    <n v="56.75"/>
    <n v="3.3359999999999999"/>
    <n v="127.4404839"/>
    <n v="8.7439999999999998"/>
  </r>
  <r>
    <x v="9"/>
    <d v="2011-01-28T00:00:00"/>
    <n v="1715769.05"/>
    <n v="0"/>
    <n v="53.03"/>
    <n v="3.2309999999999999"/>
    <n v="127.5800323"/>
    <n v="8.7439999999999998"/>
  </r>
  <r>
    <x v="9"/>
    <d v="2011-02-04T00:00:00"/>
    <n v="1968045.91"/>
    <n v="0"/>
    <n v="44.88"/>
    <n v="3.3479999999999999"/>
    <n v="127.7195806"/>
    <n v="8.7439999999999998"/>
  </r>
  <r>
    <x v="9"/>
    <d v="2011-02-11T00:00:00"/>
    <n v="2115408.31"/>
    <n v="1"/>
    <n v="51.51"/>
    <n v="3.3809999999999998"/>
    <n v="127.859129"/>
    <n v="8.7439999999999998"/>
  </r>
  <r>
    <x v="9"/>
    <d v="2011-02-18T00:00:00"/>
    <n v="2106934.5499999998"/>
    <n v="0"/>
    <n v="61.77"/>
    <n v="3.43"/>
    <n v="127.99525"/>
    <n v="8.7439999999999998"/>
  </r>
  <r>
    <x v="9"/>
    <d v="2011-02-25T00:00:00"/>
    <n v="1967996.71"/>
    <n v="0"/>
    <n v="53.59"/>
    <n v="3.3980000000000001"/>
    <n v="128.13"/>
    <n v="8.7439999999999998"/>
  </r>
  <r>
    <x v="9"/>
    <d v="2011-03-04T00:00:00"/>
    <n v="1958003.19"/>
    <n v="0"/>
    <n v="56.96"/>
    <n v="3.6739999999999999"/>
    <n v="128.26474999999999"/>
    <n v="8.7439999999999998"/>
  </r>
  <r>
    <x v="9"/>
    <d v="2011-03-11T00:00:00"/>
    <n v="1933469.15"/>
    <n v="0"/>
    <n v="64.22"/>
    <n v="3.63"/>
    <n v="128.39949999999999"/>
    <n v="8.7439999999999998"/>
  </r>
  <r>
    <x v="9"/>
    <d v="2011-03-18T00:00:00"/>
    <n v="1884734.31"/>
    <n v="0"/>
    <n v="70.12"/>
    <n v="3.8919999999999999"/>
    <n v="128.5121935"/>
    <n v="8.7439999999999998"/>
  </r>
  <r>
    <x v="9"/>
    <d v="2011-03-25T00:00:00"/>
    <n v="1815798.85"/>
    <n v="0"/>
    <n v="62.53"/>
    <n v="3.7160000000000002"/>
    <n v="128.61606449999999"/>
    <n v="8.7439999999999998"/>
  </r>
  <r>
    <x v="9"/>
    <d v="2011-04-01T00:00:00"/>
    <n v="1827733.18"/>
    <n v="0"/>
    <n v="67.64"/>
    <n v="3.7719999999999998"/>
    <n v="128.71993549999999"/>
    <n v="8.4939999999999998"/>
  </r>
  <r>
    <x v="9"/>
    <d v="2011-04-08T00:00:00"/>
    <n v="1870720.73"/>
    <n v="0"/>
    <n v="73.03"/>
    <n v="3.8180000000000001"/>
    <n v="128.82380649999999"/>
    <n v="8.4939999999999998"/>
  </r>
  <r>
    <x v="9"/>
    <d v="2011-04-15T00:00:00"/>
    <n v="1781767.22"/>
    <n v="0"/>
    <n v="61.05"/>
    <n v="4.0890000000000004"/>
    <n v="128.9107333"/>
    <n v="8.4939999999999998"/>
  </r>
  <r>
    <x v="9"/>
    <d v="2011-04-22T00:00:00"/>
    <n v="2004831.14"/>
    <n v="0"/>
    <n v="75.930000000000007"/>
    <n v="3.9169999999999998"/>
    <n v="128.95529999999999"/>
    <n v="8.4939999999999998"/>
  </r>
  <r>
    <x v="9"/>
    <d v="2011-04-29T00:00:00"/>
    <n v="1873646.34"/>
    <n v="0"/>
    <n v="73.38"/>
    <n v="4.1509999999999998"/>
    <n v="128.99986670000001"/>
    <n v="8.4939999999999998"/>
  </r>
  <r>
    <x v="9"/>
    <d v="2011-05-06T00:00:00"/>
    <n v="1841369.99"/>
    <n v="0"/>
    <n v="73.56"/>
    <n v="4.1929999999999996"/>
    <n v="129.04443330000001"/>
    <n v="8.4939999999999998"/>
  </r>
  <r>
    <x v="9"/>
    <d v="2011-05-13T00:00:00"/>
    <n v="1712995.44"/>
    <n v="0"/>
    <n v="74.040000000000006"/>
    <n v="4.202"/>
    <n v="129.089"/>
    <n v="8.4939999999999998"/>
  </r>
  <r>
    <x v="9"/>
    <d v="2011-05-20T00:00:00"/>
    <n v="1720908.01"/>
    <n v="0"/>
    <n v="72.62"/>
    <n v="3.99"/>
    <n v="129.07567739999999"/>
    <n v="8.4939999999999998"/>
  </r>
  <r>
    <x v="9"/>
    <d v="2011-05-27T00:00:00"/>
    <n v="1743000.38"/>
    <n v="0"/>
    <n v="78.62"/>
    <n v="3.9329999999999998"/>
    <n v="129.06235480000001"/>
    <n v="8.4939999999999998"/>
  </r>
  <r>
    <x v="9"/>
    <d v="2011-06-03T00:00:00"/>
    <n v="1792210.89"/>
    <n v="0"/>
    <n v="81.87"/>
    <n v="3.8929999999999998"/>
    <n v="129.04903229999999"/>
    <n v="8.4939999999999998"/>
  </r>
  <r>
    <x v="9"/>
    <d v="2011-06-10T00:00:00"/>
    <n v="1740063.1"/>
    <n v="0"/>
    <n v="84.57"/>
    <n v="3.9809999999999999"/>
    <n v="129.03570970000001"/>
    <n v="8.4939999999999998"/>
  </r>
  <r>
    <x v="9"/>
    <d v="2011-06-17T00:00:00"/>
    <n v="1817934.76"/>
    <n v="0"/>
    <n v="87.96"/>
    <n v="3.9350000000000001"/>
    <n v="129.04320000000001"/>
    <n v="8.4939999999999998"/>
  </r>
  <r>
    <x v="9"/>
    <d v="2011-06-24T00:00:00"/>
    <n v="1711813.13"/>
    <n v="0"/>
    <n v="90.69"/>
    <n v="3.8069999999999999"/>
    <n v="129.06630000000001"/>
    <n v="8.4939999999999998"/>
  </r>
  <r>
    <x v="9"/>
    <d v="2011-07-01T00:00:00"/>
    <n v="1751369.75"/>
    <n v="0"/>
    <n v="95.36"/>
    <n v="3.8420000000000001"/>
    <n v="129.08940000000001"/>
    <n v="8.2569999999999997"/>
  </r>
  <r>
    <x v="9"/>
    <d v="2011-07-08T00:00:00"/>
    <n v="1699708.38"/>
    <n v="0"/>
    <n v="88.57"/>
    <n v="3.7930000000000001"/>
    <n v="129.11250000000001"/>
    <n v="8.2569999999999997"/>
  </r>
  <r>
    <x v="9"/>
    <d v="2011-07-15T00:00:00"/>
    <n v="1775068.4"/>
    <n v="0"/>
    <n v="86.01"/>
    <n v="3.7789999999999999"/>
    <n v="129.13383870000001"/>
    <n v="8.2569999999999997"/>
  </r>
  <r>
    <x v="9"/>
    <d v="2011-07-22T00:00:00"/>
    <n v="1774342.61"/>
    <n v="0"/>
    <n v="88.59"/>
    <n v="3.6970000000000001"/>
    <n v="129.1507742"/>
    <n v="8.2569999999999997"/>
  </r>
  <r>
    <x v="9"/>
    <d v="2011-07-29T00:00:00"/>
    <n v="1745841.33"/>
    <n v="0"/>
    <n v="86.75"/>
    <n v="3.694"/>
    <n v="129.16770969999999"/>
    <n v="8.2569999999999997"/>
  </r>
  <r>
    <x v="9"/>
    <d v="2011-08-05T00:00:00"/>
    <n v="1886299.98"/>
    <n v="0"/>
    <n v="89.8"/>
    <n v="3.8029999999999999"/>
    <n v="129.18464520000001"/>
    <n v="8.2569999999999997"/>
  </r>
  <r>
    <x v="9"/>
    <d v="2011-08-12T00:00:00"/>
    <n v="1917397.63"/>
    <n v="0"/>
    <n v="85.61"/>
    <n v="3.794"/>
    <n v="129.2015806"/>
    <n v="8.2569999999999997"/>
  </r>
  <r>
    <x v="9"/>
    <d v="2011-08-19T00:00:00"/>
    <n v="1954849.68"/>
    <n v="0"/>
    <n v="87.4"/>
    <n v="3.7429999999999999"/>
    <n v="129.24058059999999"/>
    <n v="8.2569999999999997"/>
  </r>
  <r>
    <x v="9"/>
    <d v="2011-08-26T00:00:00"/>
    <n v="1728399.07"/>
    <n v="0"/>
    <n v="91.59"/>
    <n v="3.6629999999999998"/>
    <n v="129.28325810000001"/>
    <n v="8.2569999999999997"/>
  </r>
  <r>
    <x v="9"/>
    <d v="2011-09-02T00:00:00"/>
    <n v="1758587.35"/>
    <n v="0"/>
    <n v="91.61"/>
    <n v="3.798"/>
    <n v="129.32593550000001"/>
    <n v="8.2569999999999997"/>
  </r>
  <r>
    <x v="9"/>
    <d v="2011-09-09T00:00:00"/>
    <n v="1670579.82"/>
    <n v="1"/>
    <n v="89.06"/>
    <n v="3.7709999999999999"/>
    <n v="129.36861289999999"/>
    <n v="8.2569999999999997"/>
  </r>
  <r>
    <x v="9"/>
    <d v="2011-09-16T00:00:00"/>
    <n v="1650894.3"/>
    <n v="0"/>
    <n v="77.489999999999995"/>
    <n v="3.7839999999999998"/>
    <n v="129.4306"/>
    <n v="8.2569999999999997"/>
  </r>
  <r>
    <x v="9"/>
    <d v="2011-09-23T00:00:00"/>
    <n v="1685910.53"/>
    <n v="0"/>
    <n v="82.51"/>
    <n v="3.7890000000000001"/>
    <n v="129.51833329999999"/>
    <n v="8.2569999999999997"/>
  </r>
  <r>
    <x v="9"/>
    <d v="2011-09-30T00:00:00"/>
    <n v="1627707.31"/>
    <n v="0"/>
    <n v="82.27"/>
    <n v="3.8769999999999998"/>
    <n v="129.60606670000001"/>
    <n v="8.2569999999999997"/>
  </r>
  <r>
    <x v="9"/>
    <d v="2011-10-07T00:00:00"/>
    <n v="1788227.6"/>
    <n v="0"/>
    <n v="75.010000000000005"/>
    <n v="3.827"/>
    <n v="129.69380000000001"/>
    <n v="7.8739999999999997"/>
  </r>
  <r>
    <x v="9"/>
    <d v="2011-10-14T00:00:00"/>
    <n v="1704753.02"/>
    <n v="0"/>
    <n v="70.27"/>
    <n v="3.698"/>
    <n v="129.77064519999999"/>
    <n v="7.8739999999999997"/>
  </r>
  <r>
    <x v="9"/>
    <d v="2011-10-21T00:00:00"/>
    <n v="1745928.56"/>
    <n v="0"/>
    <n v="77.91"/>
    <n v="3.8420000000000001"/>
    <n v="129.78216130000001"/>
    <n v="7.8739999999999997"/>
  </r>
  <r>
    <x v="9"/>
    <d v="2011-10-28T00:00:00"/>
    <n v="1771792.97"/>
    <n v="0"/>
    <n v="72.790000000000006"/>
    <n v="3.843"/>
    <n v="129.79367740000001"/>
    <n v="7.8739999999999997"/>
  </r>
  <r>
    <x v="9"/>
    <d v="2011-11-04T00:00:00"/>
    <n v="1904438.59"/>
    <n v="0"/>
    <n v="68.569999999999993"/>
    <n v="3.8279999999999998"/>
    <n v="129.8051935"/>
    <n v="7.8739999999999997"/>
  </r>
  <r>
    <x v="9"/>
    <d v="2011-11-11T00:00:00"/>
    <n v="2076570.84"/>
    <n v="0"/>
    <n v="55.28"/>
    <n v="3.677"/>
    <n v="129.81670969999999"/>
    <n v="7.8739999999999997"/>
  </r>
  <r>
    <x v="9"/>
    <d v="2011-11-18T00:00:00"/>
    <n v="1869087.85"/>
    <n v="0"/>
    <n v="58.97"/>
    <n v="3.669"/>
    <n v="129.8268333"/>
    <n v="7.8739999999999997"/>
  </r>
  <r>
    <x v="9"/>
    <d v="2011-11-25T00:00:00"/>
    <n v="2950198.64"/>
    <n v="1"/>
    <n v="60.68"/>
    <n v="3.76"/>
    <n v="129.8364"/>
    <n v="7.8739999999999997"/>
  </r>
  <r>
    <x v="9"/>
    <d v="2011-12-02T00:00:00"/>
    <n v="2068097.18"/>
    <n v="0"/>
    <n v="57.29"/>
    <n v="3.7010000000000001"/>
    <n v="129.84596669999999"/>
    <n v="7.8739999999999997"/>
  </r>
  <r>
    <x v="9"/>
    <d v="2011-12-09T00:00:00"/>
    <n v="2429310.9"/>
    <n v="0"/>
    <n v="42.58"/>
    <n v="3.6440000000000001"/>
    <n v="129.85553329999999"/>
    <n v="7.8739999999999997"/>
  </r>
  <r>
    <x v="9"/>
    <d v="2011-12-16T00:00:00"/>
    <n v="2555031.1800000002"/>
    <n v="0"/>
    <n v="50.53"/>
    <n v="3.4889999999999999"/>
    <n v="129.8980645"/>
    <n v="7.8739999999999997"/>
  </r>
  <r>
    <x v="9"/>
    <d v="2011-12-23T00:00:00"/>
    <n v="3487986.89"/>
    <n v="0"/>
    <n v="48.36"/>
    <n v="3.5409999999999999"/>
    <n v="129.98454839999999"/>
    <n v="7.8739999999999997"/>
  </r>
  <r>
    <x v="9"/>
    <d v="2011-12-30T00:00:00"/>
    <n v="1930690.37"/>
    <n v="1"/>
    <n v="48.92"/>
    <n v="3.4279999999999999"/>
    <n v="130.07103230000001"/>
    <n v="7.8739999999999997"/>
  </r>
  <r>
    <x v="9"/>
    <d v="2012-01-06T00:00:00"/>
    <n v="1683401.78"/>
    <n v="0"/>
    <n v="59.85"/>
    <n v="3.4430000000000001"/>
    <n v="130.15751610000001"/>
    <n v="7.5449999999999999"/>
  </r>
  <r>
    <x v="9"/>
    <d v="2012-01-13T00:00:00"/>
    <n v="1711562.73"/>
    <n v="0"/>
    <n v="51"/>
    <n v="3.4769999999999999"/>
    <n v="130.244"/>
    <n v="7.5449999999999999"/>
  </r>
  <r>
    <x v="9"/>
    <d v="2012-01-20T00:00:00"/>
    <n v="1675562.94"/>
    <n v="0"/>
    <n v="54.51"/>
    <n v="3.66"/>
    <n v="130.27922580000001"/>
    <n v="7.5449999999999999"/>
  </r>
  <r>
    <x v="9"/>
    <d v="2012-01-27T00:00:00"/>
    <n v="1632406"/>
    <n v="0"/>
    <n v="53.59"/>
    <n v="3.6749999999999998"/>
    <n v="130.31445160000001"/>
    <n v="7.5449999999999999"/>
  </r>
  <r>
    <x v="9"/>
    <d v="2012-02-03T00:00:00"/>
    <n v="1867403.01"/>
    <n v="0"/>
    <n v="56.85"/>
    <n v="3.5430000000000001"/>
    <n v="130.34967739999999"/>
    <n v="7.5449999999999999"/>
  </r>
  <r>
    <x v="9"/>
    <d v="2012-02-10T00:00:00"/>
    <n v="2218595.7999999998"/>
    <n v="1"/>
    <n v="55.73"/>
    <n v="3.722"/>
    <n v="130.3849032"/>
    <n v="7.5449999999999999"/>
  </r>
  <r>
    <x v="9"/>
    <d v="2012-02-17T00:00:00"/>
    <n v="2168709.7599999998"/>
    <n v="0"/>
    <n v="54.12"/>
    <n v="3.7810000000000001"/>
    <n v="130.45462069999999"/>
    <n v="7.5449999999999999"/>
  </r>
  <r>
    <x v="9"/>
    <d v="2012-02-24T00:00:00"/>
    <n v="2039415.74"/>
    <n v="0"/>
    <n v="56.02"/>
    <n v="3.95"/>
    <n v="130.55020690000001"/>
    <n v="7.5449999999999999"/>
  </r>
  <r>
    <x v="9"/>
    <d v="2012-03-02T00:00:00"/>
    <n v="1990371.02"/>
    <n v="0"/>
    <n v="57.62"/>
    <n v="3.8820000000000001"/>
    <n v="130.64579309999999"/>
    <n v="7.5449999999999999"/>
  </r>
  <r>
    <x v="9"/>
    <d v="2012-03-09T00:00:00"/>
    <n v="1917483.1"/>
    <n v="0"/>
    <n v="57.65"/>
    <n v="3.9630000000000001"/>
    <n v="130.74137930000001"/>
    <n v="7.5449999999999999"/>
  </r>
  <r>
    <x v="9"/>
    <d v="2012-03-16T00:00:00"/>
    <n v="1930814.66"/>
    <n v="0"/>
    <n v="62.11"/>
    <n v="4.2729999999999997"/>
    <n v="130.82619349999999"/>
    <n v="7.5449999999999999"/>
  </r>
  <r>
    <x v="9"/>
    <d v="2012-03-23T00:00:00"/>
    <n v="1837457.69"/>
    <n v="0"/>
    <n v="56.54"/>
    <n v="4.2880000000000003"/>
    <n v="130.89664519999999"/>
    <n v="7.5449999999999999"/>
  </r>
  <r>
    <x v="9"/>
    <d v="2012-03-30T00:00:00"/>
    <n v="1815760.42"/>
    <n v="0"/>
    <n v="67.92"/>
    <n v="4.2939999999999996"/>
    <n v="130.96709680000001"/>
    <n v="7.5449999999999999"/>
  </r>
  <r>
    <x v="9"/>
    <d v="2012-04-06T00:00:00"/>
    <n v="2163384.17"/>
    <n v="0"/>
    <n v="65.989999999999995"/>
    <n v="4.282"/>
    <n v="131.03754839999999"/>
    <n v="7.3819999999999997"/>
  </r>
  <r>
    <x v="9"/>
    <d v="2012-04-13T00:00:00"/>
    <n v="1974687.51"/>
    <n v="0"/>
    <n v="70.28"/>
    <n v="4.2539999999999996"/>
    <n v="131.108"/>
    <n v="7.3819999999999997"/>
  </r>
  <r>
    <x v="9"/>
    <d v="2012-04-20T00:00:00"/>
    <n v="1777166.53"/>
    <n v="0"/>
    <n v="67.75"/>
    <n v="4.1109999999999998"/>
    <n v="131.11733330000001"/>
    <n v="7.3819999999999997"/>
  </r>
  <r>
    <x v="9"/>
    <d v="2012-04-27T00:00:00"/>
    <n v="1712987.56"/>
    <n v="0"/>
    <n v="80.11"/>
    <n v="4.0880000000000001"/>
    <n v="131.12666669999999"/>
    <n v="7.3819999999999997"/>
  </r>
  <r>
    <x v="9"/>
    <d v="2012-05-04T00:00:00"/>
    <n v="1821364.42"/>
    <n v="0"/>
    <n v="77.02"/>
    <n v="4.0579999999999998"/>
    <n v="131.136"/>
    <n v="7.3819999999999997"/>
  </r>
  <r>
    <x v="9"/>
    <d v="2012-05-11T00:00:00"/>
    <n v="1792345.3"/>
    <n v="0"/>
    <n v="76.03"/>
    <n v="4.1859999999999999"/>
    <n v="131.1453333"/>
    <n v="7.3819999999999997"/>
  </r>
  <r>
    <x v="9"/>
    <d v="2012-05-18T00:00:00"/>
    <n v="1795152.73"/>
    <n v="0"/>
    <n v="85.19"/>
    <n v="4.3079999999999998"/>
    <n v="131.09832259999999"/>
    <n v="7.3819999999999997"/>
  </r>
  <r>
    <x v="9"/>
    <d v="2012-05-25T00:00:00"/>
    <n v="1830939.1"/>
    <n v="0"/>
    <n v="86.03"/>
    <n v="4.1269999999999998"/>
    <n v="131.02877419999999"/>
    <n v="7.3819999999999997"/>
  </r>
  <r>
    <x v="9"/>
    <d v="2012-06-01T00:00:00"/>
    <n v="1767471.48"/>
    <n v="0"/>
    <n v="80.06"/>
    <n v="4.2770000000000001"/>
    <n v="130.95922580000001"/>
    <n v="7.3819999999999997"/>
  </r>
  <r>
    <x v="9"/>
    <d v="2012-06-08T00:00:00"/>
    <n v="1840491.41"/>
    <n v="0"/>
    <n v="86.87"/>
    <n v="4.1029999999999998"/>
    <n v="130.88967740000001"/>
    <n v="7.3819999999999997"/>
  </r>
  <r>
    <x v="9"/>
    <d v="2012-06-15T00:00:00"/>
    <n v="1811562.88"/>
    <n v="0"/>
    <n v="88.58"/>
    <n v="4.1440000000000001"/>
    <n v="130.82953330000001"/>
    <n v="7.3819999999999997"/>
  </r>
  <r>
    <x v="9"/>
    <d v="2012-06-22T00:00:00"/>
    <n v="1755334.18"/>
    <n v="0"/>
    <n v="89.92"/>
    <n v="4.0140000000000002"/>
    <n v="130.7929"/>
    <n v="7.3819999999999997"/>
  </r>
  <r>
    <x v="9"/>
    <d v="2012-06-29T00:00:00"/>
    <n v="1707481.9"/>
    <n v="0"/>
    <n v="91.36"/>
    <n v="3.875"/>
    <n v="130.7562667"/>
    <n v="7.3819999999999997"/>
  </r>
  <r>
    <x v="9"/>
    <d v="2012-07-06T00:00:00"/>
    <n v="1805999.79"/>
    <n v="0"/>
    <n v="86.87"/>
    <n v="3.6659999999999999"/>
    <n v="130.7196333"/>
    <n v="7.17"/>
  </r>
  <r>
    <x v="9"/>
    <d v="2012-07-13T00:00:00"/>
    <n v="1765571.91"/>
    <n v="0"/>
    <n v="89.8"/>
    <n v="3.7229999999999999"/>
    <n v="130.68299999999999"/>
    <n v="7.17"/>
  </r>
  <r>
    <x v="9"/>
    <d v="2012-07-20T00:00:00"/>
    <n v="1869967.03"/>
    <n v="0"/>
    <n v="84.45"/>
    <n v="3.589"/>
    <n v="130.70129030000001"/>
    <n v="7.17"/>
  </r>
  <r>
    <x v="9"/>
    <d v="2012-07-27T00:00:00"/>
    <n v="1817603.66"/>
    <n v="0"/>
    <n v="83.98"/>
    <n v="3.7690000000000001"/>
    <n v="130.7195806"/>
    <n v="7.17"/>
  </r>
  <r>
    <x v="9"/>
    <d v="2012-08-03T00:00:00"/>
    <n v="1939440.09"/>
    <n v="0"/>
    <n v="84.76"/>
    <n v="3.5950000000000002"/>
    <n v="130.73787100000001"/>
    <n v="7.17"/>
  </r>
  <r>
    <x v="9"/>
    <d v="2012-08-10T00:00:00"/>
    <n v="1880436.94"/>
    <n v="0"/>
    <n v="90.78"/>
    <n v="3.8109999999999999"/>
    <n v="130.7561613"/>
    <n v="7.17"/>
  </r>
  <r>
    <x v="9"/>
    <d v="2012-08-17T00:00:00"/>
    <n v="1827797.4"/>
    <n v="0"/>
    <n v="88.83"/>
    <n v="4.0019999999999998"/>
    <n v="130.79096770000001"/>
    <n v="7.17"/>
  </r>
  <r>
    <x v="9"/>
    <d v="2012-08-24T00:00:00"/>
    <n v="1764984.15"/>
    <n v="0"/>
    <n v="82.5"/>
    <n v="4.0549999999999997"/>
    <n v="130.8381613"/>
    <n v="7.17"/>
  </r>
  <r>
    <x v="9"/>
    <d v="2012-08-31T00:00:00"/>
    <n v="1650285.54"/>
    <n v="0"/>
    <n v="86.97"/>
    <n v="3.8860000000000001"/>
    <n v="130.88535479999999"/>
    <n v="7.17"/>
  </r>
  <r>
    <x v="9"/>
    <d v="2012-09-07T00:00:00"/>
    <n v="1708283.28"/>
    <n v="1"/>
    <n v="83.07"/>
    <n v="4.1239999999999997"/>
    <n v="130.9325484"/>
    <n v="7.17"/>
  </r>
  <r>
    <x v="9"/>
    <d v="2012-09-14T00:00:00"/>
    <n v="1640168.99"/>
    <n v="0"/>
    <n v="78.47"/>
    <n v="3.9660000000000002"/>
    <n v="130.97766669999999"/>
    <n v="7.17"/>
  </r>
  <r>
    <x v="9"/>
    <d v="2012-09-21T00:00:00"/>
    <n v="1671857.57"/>
    <n v="0"/>
    <n v="81.93"/>
    <n v="4.125"/>
    <n v="131.01033330000001"/>
    <n v="7.17"/>
  </r>
  <r>
    <x v="9"/>
    <d v="2012-09-28T00:00:00"/>
    <n v="1694862.41"/>
    <n v="0"/>
    <n v="82.52"/>
    <n v="3.9660000000000002"/>
    <n v="131.04300000000001"/>
    <n v="7.17"/>
  </r>
  <r>
    <x v="9"/>
    <d v="2012-10-05T00:00:00"/>
    <n v="1758971.38"/>
    <n v="0"/>
    <n v="80.88"/>
    <n v="4.1319999999999997"/>
    <n v="131.0756667"/>
    <n v="6.9429999999999996"/>
  </r>
  <r>
    <x v="9"/>
    <d v="2012-10-12T00:00:00"/>
    <n v="1713889.11"/>
    <n v="0"/>
    <n v="76.03"/>
    <n v="4.468"/>
    <n v="131.1083333"/>
    <n v="6.9429999999999996"/>
  </r>
  <r>
    <x v="9"/>
    <d v="2012-10-19T00:00:00"/>
    <n v="1734834.82"/>
    <n v="0"/>
    <n v="72.709999999999994"/>
    <n v="4.4489999999999998"/>
    <n v="131.14996769999999"/>
    <n v="6.9429999999999996"/>
  </r>
  <r>
    <x v="9"/>
    <d v="2012-10-26T00:00:00"/>
    <n v="1744349.05"/>
    <n v="0"/>
    <n v="70.5"/>
    <n v="4.3010000000000002"/>
    <n v="131.19309680000001"/>
    <n v="6.9429999999999996"/>
  </r>
  <r>
    <x v="10"/>
    <d v="2010-02-05T00:00:00"/>
    <n v="1528008.64"/>
    <n v="0"/>
    <n v="46.04"/>
    <n v="2.5720000000000001"/>
    <n v="214.42488119999999"/>
    <n v="7.3680000000000003"/>
  </r>
  <r>
    <x v="10"/>
    <d v="2010-02-12T00:00:00"/>
    <n v="1574684.08"/>
    <n v="1"/>
    <n v="48.01"/>
    <n v="2.548"/>
    <n v="214.5747916"/>
    <n v="7.3680000000000003"/>
  </r>
  <r>
    <x v="10"/>
    <d v="2010-02-19T00:00:00"/>
    <n v="1503298.7"/>
    <n v="0"/>
    <n v="48.3"/>
    <n v="2.5139999999999998"/>
    <n v="214.61988679999999"/>
    <n v="7.3680000000000003"/>
  </r>
  <r>
    <x v="10"/>
    <d v="2010-02-26T00:00:00"/>
    <n v="1336404.6499999999"/>
    <n v="0"/>
    <n v="52.79"/>
    <n v="2.5609999999999999"/>
    <n v="214.64751269999999"/>
    <n v="7.3680000000000003"/>
  </r>
  <r>
    <x v="10"/>
    <d v="2010-03-05T00:00:00"/>
    <n v="1426622.65"/>
    <n v="0"/>
    <n v="53.96"/>
    <n v="2.625"/>
    <n v="214.6751386"/>
    <n v="7.3680000000000003"/>
  </r>
  <r>
    <x v="10"/>
    <d v="2010-03-12T00:00:00"/>
    <n v="1331883.1599999999"/>
    <n v="0"/>
    <n v="64.099999999999994"/>
    <n v="2.6669999999999998"/>
    <n v="214.70276459999999"/>
    <n v="7.3680000000000003"/>
  </r>
  <r>
    <x v="10"/>
    <d v="2010-03-19T00:00:00"/>
    <n v="1364207"/>
    <n v="0"/>
    <n v="61.51"/>
    <n v="2.72"/>
    <n v="214.53012190000001"/>
    <n v="7.3680000000000003"/>
  </r>
  <r>
    <x v="10"/>
    <d v="2010-03-26T00:00:00"/>
    <n v="1245624.27"/>
    <n v="0"/>
    <n v="58.09"/>
    <n v="2.7320000000000002"/>
    <n v="214.32410110000001"/>
    <n v="7.3680000000000003"/>
  </r>
  <r>
    <x v="10"/>
    <d v="2010-04-02T00:00:00"/>
    <n v="1446210.26"/>
    <n v="0"/>
    <n v="66.16"/>
    <n v="2.7189999999999999"/>
    <n v="214.1180803"/>
    <n v="7.343"/>
  </r>
  <r>
    <x v="10"/>
    <d v="2010-04-09T00:00:00"/>
    <n v="1470308.32"/>
    <n v="0"/>
    <n v="69.569999999999993"/>
    <n v="2.77"/>
    <n v="213.9120595"/>
    <n v="7.343"/>
  </r>
  <r>
    <x v="10"/>
    <d v="2010-04-16T00:00:00"/>
    <n v="1323243.3500000001"/>
    <n v="0"/>
    <n v="67.81"/>
    <n v="2.8079999999999998"/>
    <n v="213.77268889999999"/>
    <n v="7.343"/>
  </r>
  <r>
    <x v="10"/>
    <d v="2010-04-23T00:00:00"/>
    <n v="1283766.55"/>
    <n v="0"/>
    <n v="68.37"/>
    <n v="2.7949999999999999"/>
    <n v="213.72218520000001"/>
    <n v="7.343"/>
  </r>
  <r>
    <x v="10"/>
    <d v="2010-04-30T00:00:00"/>
    <n v="1239766.8899999999"/>
    <n v="0"/>
    <n v="71.13"/>
    <n v="2.78"/>
    <n v="213.67168150000001"/>
    <n v="7.343"/>
  </r>
  <r>
    <x v="10"/>
    <d v="2010-05-07T00:00:00"/>
    <n v="1312329.78"/>
    <n v="0"/>
    <n v="75.569999999999993"/>
    <n v="2.835"/>
    <n v="213.6211778"/>
    <n v="7.343"/>
  </r>
  <r>
    <x v="10"/>
    <d v="2010-05-14T00:00:00"/>
    <n v="1266796.1299999999"/>
    <n v="0"/>
    <n v="77.64"/>
    <n v="2.8540000000000001"/>
    <n v="213.61961389999999"/>
    <n v="7.343"/>
  </r>
  <r>
    <x v="10"/>
    <d v="2010-05-21T00:00:00"/>
    <n v="1271646.6200000001"/>
    <n v="0"/>
    <n v="76.97"/>
    <n v="2.8260000000000001"/>
    <n v="213.91168859999999"/>
    <n v="7.343"/>
  </r>
  <r>
    <x v="10"/>
    <d v="2010-05-28T00:00:00"/>
    <n v="1264272.52"/>
    <n v="0"/>
    <n v="79.69"/>
    <n v="2.7589999999999999"/>
    <n v="214.20376340000001"/>
    <n v="7.343"/>
  </r>
  <r>
    <x v="10"/>
    <d v="2010-06-04T00:00:00"/>
    <n v="1396322.19"/>
    <n v="0"/>
    <n v="79.66"/>
    <n v="2.7050000000000001"/>
    <n v="214.49583820000001"/>
    <n v="7.343"/>
  </r>
  <r>
    <x v="10"/>
    <d v="2010-06-11T00:00:00"/>
    <n v="1339570.8500000001"/>
    <n v="0"/>
    <n v="82.81"/>
    <n v="2.6680000000000001"/>
    <n v="214.787913"/>
    <n v="7.343"/>
  </r>
  <r>
    <x v="10"/>
    <d v="2010-06-18T00:00:00"/>
    <n v="1336522.92"/>
    <n v="0"/>
    <n v="84.13"/>
    <n v="2.637"/>
    <n v="214.78582589999999"/>
    <n v="7.343"/>
  </r>
  <r>
    <x v="10"/>
    <d v="2010-06-25T00:00:00"/>
    <n v="1262025.08"/>
    <n v="0"/>
    <n v="84.5"/>
    <n v="2.653"/>
    <n v="214.6660741"/>
    <n v="7.343"/>
  </r>
  <r>
    <x v="10"/>
    <d v="2010-07-02T00:00:00"/>
    <n v="1302600.1399999999"/>
    <n v="0"/>
    <n v="83.09"/>
    <n v="2.669"/>
    <n v="214.54632219999999"/>
    <n v="7.3460000000000001"/>
  </r>
  <r>
    <x v="10"/>
    <d v="2010-07-09T00:00:00"/>
    <n v="1280156.47"/>
    <n v="0"/>
    <n v="83.01"/>
    <n v="2.6419999999999999"/>
    <n v="214.4265704"/>
    <n v="7.3460000000000001"/>
  </r>
  <r>
    <x v="10"/>
    <d v="2010-07-16T00:00:00"/>
    <n v="1290609.54"/>
    <n v="0"/>
    <n v="84.9"/>
    <n v="2.6230000000000002"/>
    <n v="214.41764760000001"/>
    <n v="7.3460000000000001"/>
  </r>
  <r>
    <x v="10"/>
    <d v="2010-07-23T00:00:00"/>
    <n v="1244390.03"/>
    <n v="0"/>
    <n v="84.57"/>
    <n v="2.6080000000000001"/>
    <n v="214.55649679999999"/>
    <n v="7.3460000000000001"/>
  </r>
  <r>
    <x v="10"/>
    <d v="2010-07-30T00:00:00"/>
    <n v="1250178.8899999999"/>
    <n v="0"/>
    <n v="83.26"/>
    <n v="2.64"/>
    <n v="214.695346"/>
    <n v="7.3460000000000001"/>
  </r>
  <r>
    <x v="10"/>
    <d v="2010-08-06T00:00:00"/>
    <n v="1369634.92"/>
    <n v="0"/>
    <n v="86.54"/>
    <n v="2.6269999999999998"/>
    <n v="214.83419520000001"/>
    <n v="7.3460000000000001"/>
  </r>
  <r>
    <x v="10"/>
    <d v="2010-08-13T00:00:00"/>
    <n v="1384339.1"/>
    <n v="0"/>
    <n v="87.73"/>
    <n v="2.6920000000000002"/>
    <n v="214.97304439999999"/>
    <n v="7.3460000000000001"/>
  </r>
  <r>
    <x v="10"/>
    <d v="2010-08-20T00:00:00"/>
    <n v="1430192.37"/>
    <n v="0"/>
    <n v="88.93"/>
    <n v="2.6640000000000001"/>
    <n v="214.9314191"/>
    <n v="7.3460000000000001"/>
  </r>
  <r>
    <x v="10"/>
    <d v="2010-08-27T00:00:00"/>
    <n v="1311263.07"/>
    <n v="0"/>
    <n v="87.7"/>
    <n v="2.6190000000000002"/>
    <n v="214.88979380000001"/>
    <n v="7.3460000000000001"/>
  </r>
  <r>
    <x v="10"/>
    <d v="2010-09-03T00:00:00"/>
    <n v="1303914.27"/>
    <n v="0"/>
    <n v="84.94"/>
    <n v="2.577"/>
    <n v="214.84816850000001"/>
    <n v="7.3460000000000001"/>
  </r>
  <r>
    <x v="10"/>
    <d v="2010-09-10T00:00:00"/>
    <n v="1231428.46"/>
    <n v="1"/>
    <n v="81.93"/>
    <n v="2.5649999999999999"/>
    <n v="214.8065431"/>
    <n v="7.3460000000000001"/>
  </r>
  <r>
    <x v="10"/>
    <d v="2010-09-17T00:00:00"/>
    <n v="1215676.31"/>
    <n v="0"/>
    <n v="83.04"/>
    <n v="2.5819999999999999"/>
    <n v="214.8322484"/>
    <n v="7.3460000000000001"/>
  </r>
  <r>
    <x v="10"/>
    <d v="2010-09-24T00:00:00"/>
    <n v="1170103.25"/>
    <n v="0"/>
    <n v="77.36"/>
    <n v="2.6240000000000001"/>
    <n v="214.90845160000001"/>
    <n v="7.3460000000000001"/>
  </r>
  <r>
    <x v="10"/>
    <d v="2010-10-01T00:00:00"/>
    <n v="1182490.46"/>
    <n v="0"/>
    <n v="75.11"/>
    <n v="2.6030000000000002"/>
    <n v="214.98465479999999"/>
    <n v="7.5640000000000001"/>
  </r>
  <r>
    <x v="10"/>
    <d v="2010-10-08T00:00:00"/>
    <n v="1293472.8"/>
    <n v="0"/>
    <n v="68.709999999999994"/>
    <n v="2.633"/>
    <n v="215.060858"/>
    <n v="7.5640000000000001"/>
  </r>
  <r>
    <x v="10"/>
    <d v="2010-10-15T00:00:00"/>
    <n v="1175003.67"/>
    <n v="0"/>
    <n v="71.459999999999994"/>
    <n v="2.72"/>
    <n v="215.12931140000001"/>
    <n v="7.5640000000000001"/>
  </r>
  <r>
    <x v="10"/>
    <d v="2010-10-22T00:00:00"/>
    <n v="1169831.3799999999"/>
    <n v="0"/>
    <n v="72.599999999999994"/>
    <n v="2.7250000000000001"/>
    <n v="215.17839000000001"/>
    <n v="7.5640000000000001"/>
  </r>
  <r>
    <x v="10"/>
    <d v="2010-10-29T00:00:00"/>
    <n v="1195036"/>
    <n v="0"/>
    <n v="74.209999999999994"/>
    <n v="2.7160000000000002"/>
    <n v="215.22746860000001"/>
    <n v="7.5640000000000001"/>
  </r>
  <r>
    <x v="10"/>
    <d v="2010-11-05T00:00:00"/>
    <n v="1332759.1299999999"/>
    <n v="0"/>
    <n v="64.41"/>
    <n v="2.6890000000000001"/>
    <n v="215.27654720000001"/>
    <n v="7.5640000000000001"/>
  </r>
  <r>
    <x v="10"/>
    <d v="2010-11-12T00:00:00"/>
    <n v="1281675.6000000001"/>
    <n v="0"/>
    <n v="63.74"/>
    <n v="2.7280000000000002"/>
    <n v="215.32562580000001"/>
    <n v="7.5640000000000001"/>
  </r>
  <r>
    <x v="10"/>
    <d v="2010-11-19T00:00:00"/>
    <n v="1292346.57"/>
    <n v="0"/>
    <n v="58.63"/>
    <n v="2.7709999999999999"/>
    <n v="215.2074519"/>
    <n v="7.5640000000000001"/>
  </r>
  <r>
    <x v="10"/>
    <d v="2010-11-26T00:00:00"/>
    <n v="1757242.51"/>
    <n v="1"/>
    <n v="69.900000000000006"/>
    <n v="2.7349999999999999"/>
    <n v="215.06140250000001"/>
    <n v="7.5640000000000001"/>
  </r>
  <r>
    <x v="10"/>
    <d v="2010-12-03T00:00:00"/>
    <n v="1380522.64"/>
    <n v="0"/>
    <n v="55.9"/>
    <n v="2.7080000000000002"/>
    <n v="214.9153531"/>
    <n v="7.5640000000000001"/>
  </r>
  <r>
    <x v="10"/>
    <d v="2010-12-10T00:00:00"/>
    <n v="1564516.43"/>
    <n v="0"/>
    <n v="53.33"/>
    <n v="2.843"/>
    <n v="214.76930369999999"/>
    <n v="7.5640000000000001"/>
  </r>
  <r>
    <x v="10"/>
    <d v="2010-12-17T00:00:00"/>
    <n v="1843971.15"/>
    <n v="0"/>
    <n v="54.63"/>
    <n v="2.8690000000000002"/>
    <n v="214.70491899999999"/>
    <n v="7.5640000000000001"/>
  </r>
  <r>
    <x v="10"/>
    <d v="2010-12-24T00:00:00"/>
    <n v="2306265.36"/>
    <n v="0"/>
    <n v="59.33"/>
    <n v="2.8860000000000001"/>
    <n v="214.70178279999999"/>
    <n v="7.5640000000000001"/>
  </r>
  <r>
    <x v="10"/>
    <d v="2010-12-31T00:00:00"/>
    <n v="1172003.1000000001"/>
    <n v="1"/>
    <n v="55.03"/>
    <n v="2.9430000000000001"/>
    <n v="214.69864659999999"/>
    <n v="7.5640000000000001"/>
  </r>
  <r>
    <x v="10"/>
    <d v="2011-01-07T00:00:00"/>
    <n v="1178905.44"/>
    <n v="0"/>
    <n v="54.43"/>
    <n v="2.976"/>
    <n v="214.69551039999999"/>
    <n v="7.5510000000000002"/>
  </r>
  <r>
    <x v="10"/>
    <d v="2011-01-14T00:00:00"/>
    <n v="1194449.78"/>
    <n v="0"/>
    <n v="45.34"/>
    <n v="2.9830000000000001"/>
    <n v="214.74707290000001"/>
    <n v="7.5510000000000002"/>
  </r>
  <r>
    <x v="10"/>
    <d v="2011-01-21T00:00:00"/>
    <n v="1187776.19"/>
    <n v="0"/>
    <n v="51.51"/>
    <n v="3.016"/>
    <n v="215.12682749999999"/>
    <n v="7.5510000000000002"/>
  </r>
  <r>
    <x v="10"/>
    <d v="2011-01-28T00:00:00"/>
    <n v="1100418.69"/>
    <n v="0"/>
    <n v="51.04"/>
    <n v="3.01"/>
    <n v="215.5065821"/>
    <n v="7.5510000000000002"/>
  </r>
  <r>
    <x v="10"/>
    <d v="2011-02-04T00:00:00"/>
    <n v="1422546.05"/>
    <n v="0"/>
    <n v="47.17"/>
    <n v="2.9889999999999999"/>
    <n v="215.88633669999999"/>
    <n v="7.5510000000000002"/>
  </r>
  <r>
    <x v="10"/>
    <d v="2011-02-11T00:00:00"/>
    <n v="1419236.9"/>
    <n v="1"/>
    <n v="44.61"/>
    <n v="3.0219999999999998"/>
    <n v="216.2660913"/>
    <n v="7.5510000000000002"/>
  </r>
  <r>
    <x v="10"/>
    <d v="2011-02-18T00:00:00"/>
    <n v="1554747.15"/>
    <n v="0"/>
    <n v="61.5"/>
    <n v="3.0449999999999999"/>
    <n v="216.58435710000001"/>
    <n v="7.5510000000000002"/>
  </r>
  <r>
    <x v="10"/>
    <d v="2011-02-25T00:00:00"/>
    <n v="1323999.3600000001"/>
    <n v="0"/>
    <n v="68.739999999999995"/>
    <n v="3.0649999999999999"/>
    <n v="216.8780275"/>
    <n v="7.5510000000000002"/>
  </r>
  <r>
    <x v="10"/>
    <d v="2011-03-04T00:00:00"/>
    <n v="1399456.99"/>
    <n v="0"/>
    <n v="66.5"/>
    <n v="3.2879999999999998"/>
    <n v="217.1716979"/>
    <n v="7.5510000000000002"/>
  </r>
  <r>
    <x v="10"/>
    <d v="2011-03-11T00:00:00"/>
    <n v="1314557.31"/>
    <n v="0"/>
    <n v="63.29"/>
    <n v="3.4590000000000001"/>
    <n v="217.46536829999999"/>
    <n v="7.5510000000000002"/>
  </r>
  <r>
    <x v="10"/>
    <d v="2011-03-18T00:00:00"/>
    <n v="1391813.69"/>
    <n v="0"/>
    <n v="70.17"/>
    <n v="3.488"/>
    <n v="217.7235226"/>
    <n v="7.5510000000000002"/>
  </r>
  <r>
    <x v="10"/>
    <d v="2011-03-25T00:00:00"/>
    <n v="1229777.24"/>
    <n v="0"/>
    <n v="73.739999999999995"/>
    <n v="3.4729999999999999"/>
    <n v="217.96747049999999"/>
    <n v="7.5510000000000002"/>
  </r>
  <r>
    <x v="10"/>
    <d v="2011-04-01T00:00:00"/>
    <n v="1258674.1200000001"/>
    <n v="0"/>
    <n v="69.099999999999994"/>
    <n v="3.524"/>
    <n v="218.21141840000001"/>
    <n v="7.5739999999999998"/>
  </r>
  <r>
    <x v="10"/>
    <d v="2011-04-08T00:00:00"/>
    <n v="1327401.06"/>
    <n v="0"/>
    <n v="73.569999999999993"/>
    <n v="3.6219999999999999"/>
    <n v="218.45536630000001"/>
    <n v="7.5739999999999998"/>
  </r>
  <r>
    <x v="10"/>
    <d v="2011-04-15T00:00:00"/>
    <n v="1312905.8"/>
    <n v="0"/>
    <n v="76.64"/>
    <n v="3.7429999999999999"/>
    <n v="218.67886419999999"/>
    <n v="7.5739999999999998"/>
  </r>
  <r>
    <x v="10"/>
    <d v="2011-04-22T00:00:00"/>
    <n v="1388118.53"/>
    <n v="0"/>
    <n v="78.31"/>
    <n v="3.8069999999999999"/>
    <n v="218.851237"/>
    <n v="7.5739999999999998"/>
  </r>
  <r>
    <x v="10"/>
    <d v="2011-04-29T00:00:00"/>
    <n v="1357589.89"/>
    <n v="0"/>
    <n v="79.97"/>
    <n v="3.81"/>
    <n v="219.0236099"/>
    <n v="7.5739999999999998"/>
  </r>
  <r>
    <x v="10"/>
    <d v="2011-05-06T00:00:00"/>
    <n v="1331453.4099999999"/>
    <n v="0"/>
    <n v="71.39"/>
    <n v="3.9060000000000001"/>
    <n v="219.1959827"/>
    <n v="7.5739999999999998"/>
  </r>
  <r>
    <x v="10"/>
    <d v="2011-05-13T00:00:00"/>
    <n v="1277959.42"/>
    <n v="0"/>
    <n v="80.930000000000007"/>
    <n v="3.899"/>
    <n v="219.3683556"/>
    <n v="7.5739999999999998"/>
  </r>
  <r>
    <x v="10"/>
    <d v="2011-05-20T00:00:00"/>
    <n v="1239466.97"/>
    <n v="0"/>
    <n v="76.97"/>
    <n v="3.907"/>
    <n v="219.127216"/>
    <n v="7.5739999999999998"/>
  </r>
  <r>
    <x v="10"/>
    <d v="2011-05-27T00:00:00"/>
    <n v="1216876.52"/>
    <n v="0"/>
    <n v="85.61"/>
    <n v="3.786"/>
    <n v="218.8860765"/>
    <n v="7.5739999999999998"/>
  </r>
  <r>
    <x v="10"/>
    <d v="2011-06-03T00:00:00"/>
    <n v="1343637"/>
    <n v="0"/>
    <n v="86.14"/>
    <n v="3.6989999999999998"/>
    <n v="218.6449369"/>
    <n v="7.5739999999999998"/>
  </r>
  <r>
    <x v="10"/>
    <d v="2011-06-10T00:00:00"/>
    <n v="1314626.75"/>
    <n v="0"/>
    <n v="85.79"/>
    <n v="3.6480000000000001"/>
    <n v="218.4037974"/>
    <n v="7.5739999999999998"/>
  </r>
  <r>
    <x v="10"/>
    <d v="2011-06-17T00:00:00"/>
    <n v="1337506.74"/>
    <n v="0"/>
    <n v="87.9"/>
    <n v="3.637"/>
    <n v="218.35517479999999"/>
    <n v="7.5739999999999998"/>
  </r>
  <r>
    <x v="10"/>
    <d v="2011-06-24T00:00:00"/>
    <n v="1254587.8400000001"/>
    <n v="0"/>
    <n v="86.13"/>
    <n v="3.5939999999999999"/>
    <n v="218.45094"/>
    <n v="7.5739999999999998"/>
  </r>
  <r>
    <x v="10"/>
    <d v="2011-07-01T00:00:00"/>
    <n v="1297472.06"/>
    <n v="0"/>
    <n v="86.43"/>
    <n v="3.524"/>
    <n v="218.54670519999999"/>
    <n v="7.5670000000000002"/>
  </r>
  <r>
    <x v="10"/>
    <d v="2011-07-08T00:00:00"/>
    <n v="1334627.96"/>
    <n v="0"/>
    <n v="87.17"/>
    <n v="3.48"/>
    <n v="218.64247040000001"/>
    <n v="7.5670000000000002"/>
  </r>
  <r>
    <x v="10"/>
    <d v="2011-07-15T00:00:00"/>
    <n v="1266546.73"/>
    <n v="0"/>
    <n v="88.3"/>
    <n v="3.5750000000000002"/>
    <n v="218.72752159999999"/>
    <n v="7.5670000000000002"/>
  </r>
  <r>
    <x v="10"/>
    <d v="2011-07-22T00:00:00"/>
    <n v="1290576.44"/>
    <n v="0"/>
    <n v="87.8"/>
    <n v="3.6509999999999998"/>
    <n v="218.78578809999999"/>
    <n v="7.5670000000000002"/>
  </r>
  <r>
    <x v="10"/>
    <d v="2011-07-29T00:00:00"/>
    <n v="1212938.67"/>
    <n v="0"/>
    <n v="89.46"/>
    <n v="3.6819999999999999"/>
    <n v="218.8440545"/>
    <n v="7.5670000000000002"/>
  </r>
  <r>
    <x v="10"/>
    <d v="2011-08-05T00:00:00"/>
    <n v="1403198.94"/>
    <n v="0"/>
    <n v="90.04"/>
    <n v="3.6840000000000002"/>
    <n v="218.90232090000001"/>
    <n v="7.5670000000000002"/>
  </r>
  <r>
    <x v="10"/>
    <d v="2011-08-12T00:00:00"/>
    <n v="1354188.43"/>
    <n v="0"/>
    <n v="90.3"/>
    <n v="3.6379999999999999"/>
    <n v="218.96058729999999"/>
    <n v="7.5670000000000002"/>
  </r>
  <r>
    <x v="10"/>
    <d v="2011-08-19T00:00:00"/>
    <n v="1484169.74"/>
    <n v="0"/>
    <n v="89.51"/>
    <n v="3.5539999999999998"/>
    <n v="219.02327099999999"/>
    <n v="7.5670000000000002"/>
  </r>
  <r>
    <x v="10"/>
    <d v="2011-08-26T00:00:00"/>
    <n v="1304706.75"/>
    <n v="0"/>
    <n v="89.09"/>
    <n v="3.5230000000000001"/>
    <n v="219.08669080000001"/>
    <n v="7.5670000000000002"/>
  </r>
  <r>
    <x v="10"/>
    <d v="2011-09-02T00:00:00"/>
    <n v="1297792.4099999999"/>
    <n v="0"/>
    <n v="91.44"/>
    <n v="3.5329999999999999"/>
    <n v="219.1501106"/>
    <n v="7.5670000000000002"/>
  </r>
  <r>
    <x v="10"/>
    <d v="2011-09-09T00:00:00"/>
    <n v="1249439.95"/>
    <n v="1"/>
    <n v="84.91"/>
    <n v="3.5459999999999998"/>
    <n v="219.21353049999999"/>
    <n v="7.5670000000000002"/>
  </r>
  <r>
    <x v="10"/>
    <d v="2011-09-16T00:00:00"/>
    <n v="1270816.01"/>
    <n v="0"/>
    <n v="85.11"/>
    <n v="3.5259999999999998"/>
    <n v="219.3972867"/>
    <n v="7.5670000000000002"/>
  </r>
  <r>
    <x v="10"/>
    <d v="2011-09-23T00:00:00"/>
    <n v="1235775.1499999999"/>
    <n v="0"/>
    <n v="82.14"/>
    <n v="3.4670000000000001"/>
    <n v="219.7414914"/>
    <n v="7.5670000000000002"/>
  </r>
  <r>
    <x v="10"/>
    <d v="2011-09-30T00:00:00"/>
    <n v="1190515.83"/>
    <n v="0"/>
    <n v="84.4"/>
    <n v="3.355"/>
    <n v="220.08569600000001"/>
    <n v="7.5670000000000002"/>
  </r>
  <r>
    <x v="10"/>
    <d v="2011-10-07T00:00:00"/>
    <n v="1346271.06"/>
    <n v="0"/>
    <n v="76.97"/>
    <n v="3.2850000000000001"/>
    <n v="220.42990069999999"/>
    <n v="7.1970000000000001"/>
  </r>
  <r>
    <x v="10"/>
    <d v="2011-10-14T00:00:00"/>
    <n v="1286388.96"/>
    <n v="0"/>
    <n v="75.56"/>
    <n v="3.274"/>
    <n v="220.74861670000001"/>
    <n v="7.1970000000000001"/>
  </r>
  <r>
    <x v="10"/>
    <d v="2011-10-21T00:00:00"/>
    <n v="1325107.53"/>
    <n v="0"/>
    <n v="70.91"/>
    <n v="3.3530000000000002"/>
    <n v="220.9144005"/>
    <n v="7.1970000000000001"/>
  </r>
  <r>
    <x v="10"/>
    <d v="2011-10-28T00:00:00"/>
    <n v="1310684.1000000001"/>
    <n v="0"/>
    <n v="72.66"/>
    <n v="3.3719999999999999"/>
    <n v="221.08018419999999"/>
    <n v="7.1970000000000001"/>
  </r>
  <r>
    <x v="10"/>
    <d v="2011-11-04T00:00:00"/>
    <n v="1458287.38"/>
    <n v="0"/>
    <n v="61.13"/>
    <n v="3.3319999999999999"/>
    <n v="221.245968"/>
    <n v="7.1970000000000001"/>
  </r>
  <r>
    <x v="10"/>
    <d v="2011-11-11T00:00:00"/>
    <n v="1366053.69"/>
    <n v="0"/>
    <n v="64.2"/>
    <n v="3.2970000000000002"/>
    <n v="221.4117517"/>
    <n v="7.1970000000000001"/>
  </r>
  <r>
    <x v="10"/>
    <d v="2011-11-18T00:00:00"/>
    <n v="1315091.6299999999"/>
    <n v="0"/>
    <n v="66.17"/>
    <n v="3.3079999999999998"/>
    <n v="221.64328520000001"/>
    <n v="7.1970000000000001"/>
  </r>
  <r>
    <x v="10"/>
    <d v="2011-11-25T00:00:00"/>
    <n v="1848953.48"/>
    <n v="1"/>
    <n v="70.03"/>
    <n v="3.2360000000000002"/>
    <n v="221.9011185"/>
    <n v="7.1970000000000001"/>
  </r>
  <r>
    <x v="10"/>
    <d v="2011-12-02T00:00:00"/>
    <n v="1399322.44"/>
    <n v="0"/>
    <n v="56.89"/>
    <n v="3.1720000000000002"/>
    <n v="222.15895190000001"/>
    <n v="7.1970000000000001"/>
  </r>
  <r>
    <x v="10"/>
    <d v="2011-12-09T00:00:00"/>
    <n v="1646655.94"/>
    <n v="0"/>
    <n v="50.63"/>
    <n v="3.1579999999999999"/>
    <n v="222.41678519999999"/>
    <n v="7.1970000000000001"/>
  </r>
  <r>
    <x v="10"/>
    <d v="2011-12-16T00:00:00"/>
    <n v="1783910.06"/>
    <n v="0"/>
    <n v="59.69"/>
    <n v="3.1589999999999998"/>
    <n v="222.64264180000001"/>
    <n v="7.1970000000000001"/>
  </r>
  <r>
    <x v="10"/>
    <d v="2011-12-23T00:00:00"/>
    <n v="2213518.5"/>
    <n v="0"/>
    <n v="54.29"/>
    <n v="3.1120000000000001"/>
    <n v="222.82586280000001"/>
    <n v="7.1970000000000001"/>
  </r>
  <r>
    <x v="10"/>
    <d v="2011-12-30T00:00:00"/>
    <n v="1352084.21"/>
    <n v="1"/>
    <n v="48.86"/>
    <n v="3.129"/>
    <n v="223.00908390000001"/>
    <n v="7.1970000000000001"/>
  </r>
  <r>
    <x v="10"/>
    <d v="2012-01-06T00:00:00"/>
    <n v="1283885.55"/>
    <n v="0"/>
    <n v="54.44"/>
    <n v="3.157"/>
    <n v="223.19230490000001"/>
    <n v="6.8330000000000002"/>
  </r>
  <r>
    <x v="10"/>
    <d v="2012-01-13T00:00:00"/>
    <n v="1264736.5900000001"/>
    <n v="0"/>
    <n v="53.1"/>
    <n v="3.2610000000000001"/>
    <n v="223.37552590000001"/>
    <n v="6.8330000000000002"/>
  </r>
  <r>
    <x v="10"/>
    <d v="2012-01-20T00:00:00"/>
    <n v="1207303.29"/>
    <n v="0"/>
    <n v="56.43"/>
    <n v="3.2679999999999998"/>
    <n v="223.47005519999999"/>
    <n v="6.8330000000000002"/>
  </r>
  <r>
    <x v="10"/>
    <d v="2012-01-27T00:00:00"/>
    <n v="1162675.8500000001"/>
    <n v="0"/>
    <n v="58.36"/>
    <n v="3.29"/>
    <n v="223.5645845"/>
    <n v="6.8330000000000002"/>
  </r>
  <r>
    <x v="10"/>
    <d v="2012-02-03T00:00:00"/>
    <n v="1376732.18"/>
    <n v="0"/>
    <n v="60.24"/>
    <n v="3.36"/>
    <n v="223.65911370000001"/>
    <n v="6.8330000000000002"/>
  </r>
  <r>
    <x v="10"/>
    <d v="2012-02-10T00:00:00"/>
    <n v="1574287.76"/>
    <n v="1"/>
    <n v="52.23"/>
    <n v="3.4089999999999998"/>
    <n v="223.75364300000001"/>
    <n v="6.8330000000000002"/>
  </r>
  <r>
    <x v="10"/>
    <d v="2012-02-17T00:00:00"/>
    <n v="1569607.94"/>
    <n v="0"/>
    <n v="52.77"/>
    <n v="3.51"/>
    <n v="223.9170153"/>
    <n v="6.8330000000000002"/>
  </r>
  <r>
    <x v="10"/>
    <d v="2012-02-24T00:00:00"/>
    <n v="1379473.03"/>
    <n v="0"/>
    <n v="61.11"/>
    <n v="3.5550000000000002"/>
    <n v="224.13201989999999"/>
    <n v="6.8330000000000002"/>
  </r>
  <r>
    <x v="10"/>
    <d v="2012-03-02T00:00:00"/>
    <n v="1438383.44"/>
    <n v="0"/>
    <n v="62.61"/>
    <n v="3.63"/>
    <n v="224.3470245"/>
    <n v="6.8330000000000002"/>
  </r>
  <r>
    <x v="10"/>
    <d v="2012-03-09T00:00:00"/>
    <n v="1413382.76"/>
    <n v="0"/>
    <n v="61.44"/>
    <n v="3.669"/>
    <n v="224.56202909999999"/>
    <n v="6.8330000000000002"/>
  </r>
  <r>
    <x v="10"/>
    <d v="2012-03-16T00:00:00"/>
    <n v="1441884.28"/>
    <n v="0"/>
    <n v="64.209999999999994"/>
    <n v="3.734"/>
    <n v="224.7166953"/>
    <n v="6.8330000000000002"/>
  </r>
  <r>
    <x v="10"/>
    <d v="2012-03-23T00:00:00"/>
    <n v="1300593.6100000001"/>
    <n v="0"/>
    <n v="67.16"/>
    <n v="3.7869999999999999"/>
    <n v="224.7909104"/>
    <n v="6.8330000000000002"/>
  </r>
  <r>
    <x v="10"/>
    <d v="2012-03-30T00:00:00"/>
    <n v="1300104.03"/>
    <n v="0"/>
    <n v="70.23"/>
    <n v="3.8450000000000002"/>
    <n v="224.86512540000001"/>
    <n v="6.8330000000000002"/>
  </r>
  <r>
    <x v="10"/>
    <d v="2012-04-06T00:00:00"/>
    <n v="1596325.01"/>
    <n v="0"/>
    <n v="74.19"/>
    <n v="3.891"/>
    <n v="224.93934049999999"/>
    <n v="6.6639999999999997"/>
  </r>
  <r>
    <x v="10"/>
    <d v="2012-04-13T00:00:00"/>
    <n v="1472752.01"/>
    <n v="0"/>
    <n v="72.739999999999995"/>
    <n v="3.891"/>
    <n v="225.01355559999999"/>
    <n v="6.6639999999999997"/>
  </r>
  <r>
    <x v="10"/>
    <d v="2012-04-20T00:00:00"/>
    <n v="1315356.99"/>
    <n v="0"/>
    <n v="71.97"/>
    <n v="3.8769999999999998"/>
    <n v="225.06895410000001"/>
    <n v="6.6639999999999997"/>
  </r>
  <r>
    <x v="10"/>
    <d v="2012-04-27T00:00:00"/>
    <n v="1236238.29"/>
    <n v="0"/>
    <n v="73.400000000000006"/>
    <n v="3.8140000000000001"/>
    <n v="225.12435260000001"/>
    <n v="6.6639999999999997"/>
  </r>
  <r>
    <x v="10"/>
    <d v="2012-05-04T00:00:00"/>
    <n v="1370251.22"/>
    <n v="0"/>
    <n v="79.069999999999993"/>
    <n v="3.7490000000000001"/>
    <n v="225.1797511"/>
    <n v="6.6639999999999997"/>
  </r>
  <r>
    <x v="10"/>
    <d v="2012-05-11T00:00:00"/>
    <n v="1300147.07"/>
    <n v="0"/>
    <n v="75.13"/>
    <n v="3.6880000000000002"/>
    <n v="225.2351496"/>
    <n v="6.6639999999999997"/>
  </r>
  <r>
    <x v="10"/>
    <d v="2012-05-18T00:00:00"/>
    <n v="1352442.31"/>
    <n v="0"/>
    <n v="72.53"/>
    <n v="3.63"/>
    <n v="225.25120240000001"/>
    <n v="6.6639999999999997"/>
  </r>
  <r>
    <x v="10"/>
    <d v="2012-05-25T00:00:00"/>
    <n v="1297335.8700000001"/>
    <n v="0"/>
    <n v="78.44"/>
    <n v="3.5609999999999999"/>
    <n v="225.25151679999999"/>
    <n v="6.6639999999999997"/>
  </r>
  <r>
    <x v="10"/>
    <d v="2012-06-01T00:00:00"/>
    <n v="1361595.33"/>
    <n v="0"/>
    <n v="81.67"/>
    <n v="3.5009999999999999"/>
    <n v="225.25183129999999"/>
    <n v="6.6639999999999997"/>
  </r>
  <r>
    <x v="10"/>
    <d v="2012-06-08T00:00:00"/>
    <n v="1414343.53"/>
    <n v="0"/>
    <n v="82.1"/>
    <n v="3.452"/>
    <n v="225.25214579999999"/>
    <n v="6.6639999999999997"/>
  </r>
  <r>
    <x v="10"/>
    <d v="2012-06-15T00:00:00"/>
    <n v="1417875.42"/>
    <n v="0"/>
    <n v="84.97"/>
    <n v="3.3929999999999998"/>
    <n v="225.26447949999999"/>
    <n v="6.6639999999999997"/>
  </r>
  <r>
    <x v="10"/>
    <d v="2012-06-22T00:00:00"/>
    <n v="1355680.3"/>
    <n v="0"/>
    <n v="83.26"/>
    <n v="3.3460000000000001"/>
    <n v="225.3068615"/>
    <n v="6.6639999999999997"/>
  </r>
  <r>
    <x v="10"/>
    <d v="2012-06-29T00:00:00"/>
    <n v="1297028.6000000001"/>
    <n v="0"/>
    <n v="87.86"/>
    <n v="3.286"/>
    <n v="225.3492435"/>
    <n v="6.6639999999999997"/>
  </r>
  <r>
    <x v="10"/>
    <d v="2012-07-06T00:00:00"/>
    <n v="1461129.94"/>
    <n v="0"/>
    <n v="83.44"/>
    <n v="3.2269999999999999"/>
    <n v="225.39162540000001"/>
    <n v="6.3339999999999996"/>
  </r>
  <r>
    <x v="10"/>
    <d v="2012-07-13T00:00:00"/>
    <n v="1320239.51"/>
    <n v="0"/>
    <n v="82.46"/>
    <n v="3.2559999999999998"/>
    <n v="225.43400740000001"/>
    <n v="6.3339999999999996"/>
  </r>
  <r>
    <x v="10"/>
    <d v="2012-07-20T00:00:00"/>
    <n v="1344483.81"/>
    <n v="0"/>
    <n v="82.41"/>
    <n v="3.3109999999999999"/>
    <n v="225.44388269999999"/>
    <n v="6.3339999999999996"/>
  </r>
  <r>
    <x v="10"/>
    <d v="2012-07-27T00:00:00"/>
    <n v="1272395.02"/>
    <n v="0"/>
    <n v="85.43"/>
    <n v="3.407"/>
    <n v="225.4537579"/>
    <n v="6.3339999999999996"/>
  </r>
  <r>
    <x v="10"/>
    <d v="2012-08-03T00:00:00"/>
    <n v="1399341.07"/>
    <n v="0"/>
    <n v="86.94"/>
    <n v="3.4169999999999998"/>
    <n v="225.4636332"/>
    <n v="6.3339999999999996"/>
  </r>
  <r>
    <x v="10"/>
    <d v="2012-08-10T00:00:00"/>
    <n v="1388973.65"/>
    <n v="0"/>
    <n v="86.21"/>
    <n v="3.4940000000000002"/>
    <n v="225.47350850000001"/>
    <n v="6.3339999999999996"/>
  </r>
  <r>
    <x v="10"/>
    <d v="2012-08-17T00:00:00"/>
    <n v="1421307.2"/>
    <n v="0"/>
    <n v="87.73"/>
    <n v="3.5710000000000002"/>
    <n v="225.55586640000001"/>
    <n v="6.3339999999999996"/>
  </r>
  <r>
    <x v="10"/>
    <d v="2012-08-24T00:00:00"/>
    <n v="1409515.73"/>
    <n v="0"/>
    <n v="83.17"/>
    <n v="3.62"/>
    <n v="225.69258640000001"/>
    <n v="6.3339999999999996"/>
  </r>
  <r>
    <x v="10"/>
    <d v="2012-08-31T00:00:00"/>
    <n v="1372872.35"/>
    <n v="0"/>
    <n v="86.49"/>
    <n v="3.6379999999999999"/>
    <n v="225.82930630000001"/>
    <n v="6.3339999999999996"/>
  </r>
  <r>
    <x v="10"/>
    <d v="2012-09-07T00:00:00"/>
    <n v="1304584.3999999999"/>
    <n v="1"/>
    <n v="85.17"/>
    <n v="3.73"/>
    <n v="225.96602630000001"/>
    <n v="6.3339999999999996"/>
  </r>
  <r>
    <x v="10"/>
    <d v="2012-09-14T00:00:00"/>
    <n v="1267675.05"/>
    <n v="0"/>
    <n v="79.61"/>
    <n v="3.7170000000000001"/>
    <n v="226.1122067"/>
    <n v="6.3339999999999996"/>
  </r>
  <r>
    <x v="10"/>
    <d v="2012-09-21T00:00:00"/>
    <n v="1326132.98"/>
    <n v="0"/>
    <n v="73.64"/>
    <n v="3.7210000000000001"/>
    <n v="226.31514960000001"/>
    <n v="6.3339999999999996"/>
  </r>
  <r>
    <x v="10"/>
    <d v="2012-09-28T00:00:00"/>
    <n v="1227430.73"/>
    <n v="0"/>
    <n v="77.67"/>
    <n v="3.6659999999999999"/>
    <n v="226.51809259999999"/>
    <n v="6.3339999999999996"/>
  </r>
  <r>
    <x v="10"/>
    <d v="2012-10-05T00:00:00"/>
    <n v="1422794.26"/>
    <n v="0"/>
    <n v="73.37"/>
    <n v="3.617"/>
    <n v="226.72103559999999"/>
    <n v="6.0339999999999998"/>
  </r>
  <r>
    <x v="10"/>
    <d v="2012-10-12T00:00:00"/>
    <n v="1311965.0900000001"/>
    <n v="0"/>
    <n v="69.94"/>
    <n v="3.601"/>
    <n v="226.9239785"/>
    <n v="6.0339999999999998"/>
  </r>
  <r>
    <x v="10"/>
    <d v="2012-10-19T00:00:00"/>
    <n v="1232073.18"/>
    <n v="0"/>
    <n v="73.77"/>
    <n v="3.5939999999999999"/>
    <n v="226.96884420000001"/>
    <n v="6.0339999999999998"/>
  </r>
  <r>
    <x v="10"/>
    <d v="2012-10-26T00:00:00"/>
    <n v="1200729.45"/>
    <n v="0"/>
    <n v="74.260000000000005"/>
    <n v="3.5059999999999998"/>
    <n v="226.9873637"/>
    <n v="6.0339999999999998"/>
  </r>
  <r>
    <x v="11"/>
    <d v="2010-02-05T00:00:00"/>
    <n v="1100046.3700000001"/>
    <n v="0"/>
    <n v="49.47"/>
    <n v="2.9620000000000002"/>
    <n v="126.4420645"/>
    <n v="13.975"/>
  </r>
  <r>
    <x v="11"/>
    <d v="2010-02-12T00:00:00"/>
    <n v="1117863.33"/>
    <n v="1"/>
    <n v="47.87"/>
    <n v="2.9460000000000002"/>
    <n v="126.49625810000001"/>
    <n v="13.975"/>
  </r>
  <r>
    <x v="11"/>
    <d v="2010-02-19T00:00:00"/>
    <n v="1095421.6499999999"/>
    <n v="0"/>
    <n v="54.83"/>
    <n v="2.915"/>
    <n v="126.5262857"/>
    <n v="13.975"/>
  </r>
  <r>
    <x v="11"/>
    <d v="2010-02-26T00:00:00"/>
    <n v="1048617.17"/>
    <n v="0"/>
    <n v="50.23"/>
    <n v="2.8250000000000002"/>
    <n v="126.5522857"/>
    <n v="13.975"/>
  </r>
  <r>
    <x v="11"/>
    <d v="2010-03-05T00:00:00"/>
    <n v="1077018.27"/>
    <n v="0"/>
    <n v="53.77"/>
    <n v="2.9870000000000001"/>
    <n v="126.5782857"/>
    <n v="13.975"/>
  </r>
  <r>
    <x v="11"/>
    <d v="2010-03-12T00:00:00"/>
    <n v="985594.23"/>
    <n v="0"/>
    <n v="50.11"/>
    <n v="2.9249999999999998"/>
    <n v="126.60428570000001"/>
    <n v="13.975"/>
  </r>
  <r>
    <x v="11"/>
    <d v="2010-03-19T00:00:00"/>
    <n v="972088.34"/>
    <n v="0"/>
    <n v="59.57"/>
    <n v="3.0539999999999998"/>
    <n v="126.6066452"/>
    <n v="13.975"/>
  </r>
  <r>
    <x v="11"/>
    <d v="2010-03-26T00:00:00"/>
    <n v="981615.81"/>
    <n v="0"/>
    <n v="60.06"/>
    <n v="3.0830000000000002"/>
    <n v="126.6050645"/>
    <n v="13.975"/>
  </r>
  <r>
    <x v="11"/>
    <d v="2010-04-02T00:00:00"/>
    <n v="1011822.3"/>
    <n v="0"/>
    <n v="59.84"/>
    <n v="3.0859999999999999"/>
    <n v="126.6034839"/>
    <n v="14.099"/>
  </r>
  <r>
    <x v="11"/>
    <d v="2010-04-09T00:00:00"/>
    <n v="1041238.87"/>
    <n v="0"/>
    <n v="59.25"/>
    <n v="3.09"/>
    <n v="126.6019032"/>
    <n v="14.099"/>
  </r>
  <r>
    <x v="11"/>
    <d v="2010-04-16T00:00:00"/>
    <n v="957997.52"/>
    <n v="0"/>
    <n v="64.95"/>
    <n v="3.109"/>
    <n v="126.5621"/>
    <n v="14.099"/>
  </r>
  <r>
    <x v="11"/>
    <d v="2010-04-23T00:00:00"/>
    <n v="993833.44"/>
    <n v="0"/>
    <n v="64.55"/>
    <n v="3.05"/>
    <n v="126.4713333"/>
    <n v="14.099"/>
  </r>
  <r>
    <x v="11"/>
    <d v="2010-04-30T00:00:00"/>
    <n v="954220.22"/>
    <n v="0"/>
    <n v="67.38"/>
    <n v="3.105"/>
    <n v="126.3805667"/>
    <n v="14.099"/>
  </r>
  <r>
    <x v="11"/>
    <d v="2010-05-07T00:00:00"/>
    <n v="1043240.27"/>
    <n v="0"/>
    <n v="70.150000000000006"/>
    <n v="3.1269999999999998"/>
    <n v="126.2898"/>
    <n v="14.099"/>
  </r>
  <r>
    <x v="11"/>
    <d v="2010-05-14T00:00:00"/>
    <n v="966054.97"/>
    <n v="0"/>
    <n v="68.44"/>
    <n v="3.145"/>
    <n v="126.2085484"/>
    <n v="14.099"/>
  </r>
  <r>
    <x v="11"/>
    <d v="2010-05-21T00:00:00"/>
    <n v="958374.56"/>
    <n v="0"/>
    <n v="76.2"/>
    <n v="3.12"/>
    <n v="126.1843871"/>
    <n v="14.099"/>
  </r>
  <r>
    <x v="11"/>
    <d v="2010-05-28T00:00:00"/>
    <n v="955451.16"/>
    <n v="0"/>
    <n v="67.84"/>
    <n v="3.0579999999999998"/>
    <n v="126.16022580000001"/>
    <n v="14.099"/>
  </r>
  <r>
    <x v="11"/>
    <d v="2010-06-04T00:00:00"/>
    <n v="1049357.3600000001"/>
    <n v="0"/>
    <n v="81.39"/>
    <n v="2.9409999999999998"/>
    <n v="126.1360645"/>
    <n v="14.099"/>
  </r>
  <r>
    <x v="11"/>
    <d v="2010-06-11T00:00:00"/>
    <n v="1016039.71"/>
    <n v="0"/>
    <n v="90.84"/>
    <n v="2.9489999999999998"/>
    <n v="126.1119032"/>
    <n v="14.099"/>
  </r>
  <r>
    <x v="11"/>
    <d v="2010-06-18T00:00:00"/>
    <n v="956211.19999999995"/>
    <n v="0"/>
    <n v="81.06"/>
    <n v="3.0430000000000001"/>
    <n v="126.114"/>
    <n v="14.099"/>
  </r>
  <r>
    <x v="11"/>
    <d v="2010-06-25T00:00:00"/>
    <n v="958007.69"/>
    <n v="0"/>
    <n v="87.27"/>
    <n v="3.0840000000000001"/>
    <n v="126.1266"/>
    <n v="14.099"/>
  </r>
  <r>
    <x v="11"/>
    <d v="2010-07-02T00:00:00"/>
    <n v="951957.31"/>
    <n v="0"/>
    <n v="91.98"/>
    <n v="3.105"/>
    <n v="126.1392"/>
    <n v="14.18"/>
  </r>
  <r>
    <x v="11"/>
    <d v="2010-07-09T00:00:00"/>
    <n v="943506.28"/>
    <n v="0"/>
    <n v="90.37"/>
    <n v="3.1"/>
    <n v="126.15179999999999"/>
    <n v="14.18"/>
  </r>
  <r>
    <x v="11"/>
    <d v="2010-07-16T00:00:00"/>
    <n v="916402.76"/>
    <n v="0"/>
    <n v="97.18"/>
    <n v="3.0939999999999999"/>
    <n v="126.1498065"/>
    <n v="14.18"/>
  </r>
  <r>
    <x v="11"/>
    <d v="2010-07-23T00:00:00"/>
    <n v="912403.67"/>
    <n v="0"/>
    <n v="99.22"/>
    <n v="3.1120000000000001"/>
    <n v="126.1283548"/>
    <n v="14.18"/>
  </r>
  <r>
    <x v="11"/>
    <d v="2010-07-30T00:00:00"/>
    <n v="913548.25"/>
    <n v="0"/>
    <n v="96.31"/>
    <n v="3.0169999999999999"/>
    <n v="126.1069032"/>
    <n v="14.18"/>
  </r>
  <r>
    <x v="11"/>
    <d v="2010-08-06T00:00:00"/>
    <n v="967576.95"/>
    <n v="0"/>
    <n v="92.95"/>
    <n v="3.1230000000000002"/>
    <n v="126.0854516"/>
    <n v="14.18"/>
  </r>
  <r>
    <x v="11"/>
    <d v="2010-08-13T00:00:00"/>
    <n v="928264.4"/>
    <n v="0"/>
    <n v="87.01"/>
    <n v="3.1589999999999998"/>
    <n v="126.06399999999999"/>
    <n v="14.18"/>
  </r>
  <r>
    <x v="11"/>
    <d v="2010-08-20T00:00:00"/>
    <n v="948447.34"/>
    <n v="0"/>
    <n v="92.81"/>
    <n v="3.0409999999999999"/>
    <n v="126.0766452"/>
    <n v="14.18"/>
  </r>
  <r>
    <x v="11"/>
    <d v="2010-08-27T00:00:00"/>
    <n v="1004516.46"/>
    <n v="0"/>
    <n v="93.19"/>
    <n v="3.129"/>
    <n v="126.0892903"/>
    <n v="14.18"/>
  </r>
  <r>
    <x v="11"/>
    <d v="2010-09-03T00:00:00"/>
    <n v="1075758.55"/>
    <n v="0"/>
    <n v="83.12"/>
    <n v="3.0870000000000002"/>
    <n v="126.1019355"/>
    <n v="14.18"/>
  </r>
  <r>
    <x v="11"/>
    <d v="2010-09-10T00:00:00"/>
    <n v="903119.03"/>
    <n v="1"/>
    <n v="83.63"/>
    <n v="3.044"/>
    <n v="126.1145806"/>
    <n v="14.18"/>
  </r>
  <r>
    <x v="11"/>
    <d v="2010-09-17T00:00:00"/>
    <n v="852882.61"/>
    <n v="0"/>
    <n v="82.45"/>
    <n v="3.028"/>
    <n v="126.1454667"/>
    <n v="14.18"/>
  </r>
  <r>
    <x v="11"/>
    <d v="2010-09-24T00:00:00"/>
    <n v="851919.34"/>
    <n v="0"/>
    <n v="81.77"/>
    <n v="2.9390000000000001"/>
    <n v="126.1900333"/>
    <n v="14.18"/>
  </r>
  <r>
    <x v="11"/>
    <d v="2010-10-01T00:00:00"/>
    <n v="850936.26"/>
    <n v="0"/>
    <n v="85.2"/>
    <n v="3.0009999999999999"/>
    <n v="126.2346"/>
    <n v="14.313000000000001"/>
  </r>
  <r>
    <x v="11"/>
    <d v="2010-10-08T00:00:00"/>
    <n v="918335.68"/>
    <n v="0"/>
    <n v="71.819999999999993"/>
    <n v="3.0129999999999999"/>
    <n v="126.2791667"/>
    <n v="14.313000000000001"/>
  </r>
  <r>
    <x v="11"/>
    <d v="2010-10-15T00:00:00"/>
    <n v="862419.84"/>
    <n v="0"/>
    <n v="75"/>
    <n v="2.976"/>
    <n v="126.32667739999999"/>
    <n v="14.313000000000001"/>
  </r>
  <r>
    <x v="11"/>
    <d v="2010-10-22T00:00:00"/>
    <n v="857883.46"/>
    <n v="0"/>
    <n v="68.849999999999994"/>
    <n v="3.0139999999999998"/>
    <n v="126.3815484"/>
    <n v="14.313000000000001"/>
  </r>
  <r>
    <x v="11"/>
    <d v="2010-10-29T00:00:00"/>
    <n v="955294.7"/>
    <n v="0"/>
    <n v="61.09"/>
    <n v="3.016"/>
    <n v="126.43641940000001"/>
    <n v="14.313000000000001"/>
  </r>
  <r>
    <x v="11"/>
    <d v="2010-11-05T00:00:00"/>
    <n v="929690.71"/>
    <n v="0"/>
    <n v="65.489999999999995"/>
    <n v="3.129"/>
    <n v="126.4912903"/>
    <n v="14.313000000000001"/>
  </r>
  <r>
    <x v="11"/>
    <d v="2010-11-12T00:00:00"/>
    <n v="942475.24"/>
    <n v="0"/>
    <n v="57.79"/>
    <n v="3.13"/>
    <n v="126.54616129999999"/>
    <n v="14.313000000000001"/>
  </r>
  <r>
    <x v="11"/>
    <d v="2010-11-19T00:00:00"/>
    <n v="894493.7"/>
    <n v="0"/>
    <n v="58.18"/>
    <n v="3.161"/>
    <n v="126.60720000000001"/>
    <n v="14.313000000000001"/>
  </r>
  <r>
    <x v="11"/>
    <d v="2010-11-26T00:00:00"/>
    <n v="1601377.41"/>
    <n v="1"/>
    <n v="47.66"/>
    <n v="3.1619999999999999"/>
    <n v="126.66926669999999"/>
    <n v="14.313000000000001"/>
  </r>
  <r>
    <x v="11"/>
    <d v="2010-12-03T00:00:00"/>
    <n v="1069533.17"/>
    <n v="0"/>
    <n v="43.33"/>
    <n v="3.0409999999999999"/>
    <n v="126.7313333"/>
    <n v="14.313000000000001"/>
  </r>
  <r>
    <x v="11"/>
    <d v="2010-12-10T00:00:00"/>
    <n v="1121934.1499999999"/>
    <n v="0"/>
    <n v="50.01"/>
    <n v="3.2029999999999998"/>
    <n v="126.79340000000001"/>
    <n v="14.313000000000001"/>
  </r>
  <r>
    <x v="11"/>
    <d v="2010-12-17T00:00:00"/>
    <n v="1295605.3500000001"/>
    <n v="0"/>
    <n v="52.77"/>
    <n v="3.2360000000000002"/>
    <n v="126.8794839"/>
    <n v="14.313000000000001"/>
  </r>
  <r>
    <x v="11"/>
    <d v="2010-12-24T00:00:00"/>
    <n v="1768249.89"/>
    <n v="0"/>
    <n v="52.02"/>
    <n v="3.2360000000000002"/>
    <n v="126.9835806"/>
    <n v="14.313000000000001"/>
  </r>
  <r>
    <x v="11"/>
    <d v="2010-12-31T00:00:00"/>
    <n v="891736.91"/>
    <n v="1"/>
    <n v="45.64"/>
    <n v="3.1480000000000001"/>
    <n v="127.0876774"/>
    <n v="14.313000000000001"/>
  </r>
  <r>
    <x v="11"/>
    <d v="2011-01-07T00:00:00"/>
    <n v="910110.24"/>
    <n v="0"/>
    <n v="37.64"/>
    <n v="3.2869999999999999"/>
    <n v="127.1917742"/>
    <n v="14.021000000000001"/>
  </r>
  <r>
    <x v="11"/>
    <d v="2011-01-14T00:00:00"/>
    <n v="812011.8"/>
    <n v="0"/>
    <n v="43.15"/>
    <n v="3.3119999999999998"/>
    <n v="127.30093549999999"/>
    <n v="14.021000000000001"/>
  </r>
  <r>
    <x v="11"/>
    <d v="2011-01-21T00:00:00"/>
    <n v="802105.5"/>
    <n v="0"/>
    <n v="53.53"/>
    <n v="3.2229999999999999"/>
    <n v="127.4404839"/>
    <n v="14.021000000000001"/>
  </r>
  <r>
    <x v="11"/>
    <d v="2011-01-28T00:00:00"/>
    <n v="873119.06"/>
    <n v="0"/>
    <n v="50.74"/>
    <n v="3.3420000000000001"/>
    <n v="127.5800323"/>
    <n v="14.021000000000001"/>
  </r>
  <r>
    <x v="11"/>
    <d v="2011-02-04T00:00:00"/>
    <n v="1046068.17"/>
    <n v="0"/>
    <n v="45.14"/>
    <n v="3.3479999999999999"/>
    <n v="127.7195806"/>
    <n v="14.021000000000001"/>
  </r>
  <r>
    <x v="11"/>
    <d v="2011-02-11T00:00:00"/>
    <n v="1086421.57"/>
    <n v="1"/>
    <n v="51.3"/>
    <n v="3.3809999999999998"/>
    <n v="127.859129"/>
    <n v="14.021000000000001"/>
  </r>
  <r>
    <x v="11"/>
    <d v="2011-02-18T00:00:00"/>
    <n v="1128485.1000000001"/>
    <n v="0"/>
    <n v="53.35"/>
    <n v="3.43"/>
    <n v="127.99525"/>
    <n v="14.021000000000001"/>
  </r>
  <r>
    <x v="11"/>
    <d v="2011-02-25T00:00:00"/>
    <n v="1046203.72"/>
    <n v="0"/>
    <n v="48.45"/>
    <n v="3.53"/>
    <n v="128.13"/>
    <n v="14.021000000000001"/>
  </r>
  <r>
    <x v="11"/>
    <d v="2011-03-04T00:00:00"/>
    <n v="1085248.21"/>
    <n v="0"/>
    <n v="51.72"/>
    <n v="3.6739999999999999"/>
    <n v="128.26474999999999"/>
    <n v="14.021000000000001"/>
  </r>
  <r>
    <x v="11"/>
    <d v="2011-03-11T00:00:00"/>
    <n v="997672.62"/>
    <n v="0"/>
    <n v="57.75"/>
    <n v="3.8180000000000001"/>
    <n v="128.39949999999999"/>
    <n v="14.021000000000001"/>
  </r>
  <r>
    <x v="11"/>
    <d v="2011-03-18T00:00:00"/>
    <n v="1009502.01"/>
    <n v="0"/>
    <n v="64.209999999999994"/>
    <n v="3.6920000000000002"/>
    <n v="128.5121935"/>
    <n v="14.021000000000001"/>
  </r>
  <r>
    <x v="11"/>
    <d v="2011-03-25T00:00:00"/>
    <n v="954107.32"/>
    <n v="0"/>
    <n v="54.4"/>
    <n v="3.9089999999999998"/>
    <n v="128.61606449999999"/>
    <n v="14.021000000000001"/>
  </r>
  <r>
    <x v="11"/>
    <d v="2011-04-01T00:00:00"/>
    <n v="1005463.49"/>
    <n v="0"/>
    <n v="63.63"/>
    <n v="3.7719999999999998"/>
    <n v="128.71993549999999"/>
    <n v="13.736000000000001"/>
  </r>
  <r>
    <x v="11"/>
    <d v="2011-04-08T00:00:00"/>
    <n v="998362.05"/>
    <n v="0"/>
    <n v="64.47"/>
    <n v="4.0030000000000001"/>
    <n v="128.82380649999999"/>
    <n v="13.736000000000001"/>
  </r>
  <r>
    <x v="11"/>
    <d v="2011-04-15T00:00:00"/>
    <n v="990951.77"/>
    <n v="0"/>
    <n v="57.63"/>
    <n v="3.8679999999999999"/>
    <n v="128.9107333"/>
    <n v="13.736000000000001"/>
  </r>
  <r>
    <x v="11"/>
    <d v="2011-04-22T00:00:00"/>
    <n v="1016019.47"/>
    <n v="0"/>
    <n v="72.12"/>
    <n v="4.1340000000000003"/>
    <n v="128.95529999999999"/>
    <n v="13.736000000000001"/>
  </r>
  <r>
    <x v="11"/>
    <d v="2011-04-29T00:00:00"/>
    <n v="994966.1"/>
    <n v="0"/>
    <n v="68.27"/>
    <n v="4.1509999999999998"/>
    <n v="128.99986670000001"/>
    <n v="13.736000000000001"/>
  </r>
  <r>
    <x v="11"/>
    <d v="2011-05-06T00:00:00"/>
    <n v="1021154.48"/>
    <n v="0"/>
    <n v="68.400000000000006"/>
    <n v="4.1929999999999996"/>
    <n v="129.04443330000001"/>
    <n v="13.736000000000001"/>
  </r>
  <r>
    <x v="11"/>
    <d v="2011-05-13T00:00:00"/>
    <n v="977033.5"/>
    <n v="0"/>
    <n v="70.930000000000007"/>
    <n v="4.202"/>
    <n v="129.089"/>
    <n v="13.736000000000001"/>
  </r>
  <r>
    <x v="11"/>
    <d v="2011-05-20T00:00:00"/>
    <n v="924134.99"/>
    <n v="0"/>
    <n v="66.59"/>
    <n v="4.1689999999999996"/>
    <n v="129.07567739999999"/>
    <n v="13.736000000000001"/>
  </r>
  <r>
    <x v="11"/>
    <d v="2011-05-27T00:00:00"/>
    <n v="964332.51"/>
    <n v="0"/>
    <n v="76.67"/>
    <n v="4.0869999999999997"/>
    <n v="129.06235480000001"/>
    <n v="13.736000000000001"/>
  </r>
  <r>
    <x v="11"/>
    <d v="2011-06-03T00:00:00"/>
    <n v="970328.68"/>
    <n v="0"/>
    <n v="71.81"/>
    <n v="4.0309999999999997"/>
    <n v="129.04903229999999"/>
    <n v="13.736000000000001"/>
  </r>
  <r>
    <x v="11"/>
    <d v="2011-06-10T00:00:00"/>
    <n v="996937.95"/>
    <n v="0"/>
    <n v="78.72"/>
    <n v="3.9809999999999999"/>
    <n v="129.03570970000001"/>
    <n v="13.736000000000001"/>
  </r>
  <r>
    <x v="11"/>
    <d v="2011-06-17T00:00:00"/>
    <n v="986504.93"/>
    <n v="0"/>
    <n v="86.84"/>
    <n v="3.9350000000000001"/>
    <n v="129.04320000000001"/>
    <n v="13.736000000000001"/>
  </r>
  <r>
    <x v="11"/>
    <d v="2011-06-24T00:00:00"/>
    <n v="997282.75"/>
    <n v="0"/>
    <n v="88.95"/>
    <n v="3.8980000000000001"/>
    <n v="129.06630000000001"/>
    <n v="13.736000000000001"/>
  </r>
  <r>
    <x v="11"/>
    <d v="2011-07-01T00:00:00"/>
    <n v="961993.34"/>
    <n v="0"/>
    <n v="89.85"/>
    <n v="3.8420000000000001"/>
    <n v="129.08940000000001"/>
    <n v="13.503"/>
  </r>
  <r>
    <x v="11"/>
    <d v="2011-07-08T00:00:00"/>
    <n v="943717.38"/>
    <n v="0"/>
    <n v="89.9"/>
    <n v="3.7050000000000001"/>
    <n v="129.11250000000001"/>
    <n v="13.503"/>
  </r>
  <r>
    <x v="11"/>
    <d v="2011-07-15T00:00:00"/>
    <n v="936001.98"/>
    <n v="0"/>
    <n v="88.1"/>
    <n v="3.6920000000000002"/>
    <n v="129.13383870000001"/>
    <n v="13.503"/>
  </r>
  <r>
    <x v="11"/>
    <d v="2011-07-22T00:00:00"/>
    <n v="922231.92"/>
    <n v="0"/>
    <n v="91.17"/>
    <n v="3.794"/>
    <n v="129.1507742"/>
    <n v="13.503"/>
  </r>
  <r>
    <x v="11"/>
    <d v="2011-07-29T00:00:00"/>
    <n v="890547.07"/>
    <n v="0"/>
    <n v="93.29"/>
    <n v="3.8050000000000002"/>
    <n v="129.16770969999999"/>
    <n v="13.503"/>
  </r>
  <r>
    <x v="11"/>
    <d v="2011-08-05T00:00:00"/>
    <n v="988712.52"/>
    <n v="0"/>
    <n v="90.61"/>
    <n v="3.8029999999999999"/>
    <n v="129.18464520000001"/>
    <n v="13.503"/>
  </r>
  <r>
    <x v="11"/>
    <d v="2011-08-12T00:00:00"/>
    <n v="955913.68"/>
    <n v="0"/>
    <n v="91.04"/>
    <n v="3.7010000000000001"/>
    <n v="129.2015806"/>
    <n v="13.503"/>
  </r>
  <r>
    <x v="11"/>
    <d v="2011-08-19T00:00:00"/>
    <n v="966817.24"/>
    <n v="0"/>
    <n v="91.74"/>
    <n v="3.7429999999999999"/>
    <n v="129.24058059999999"/>
    <n v="13.503"/>
  </r>
  <r>
    <x v="11"/>
    <d v="2011-08-26T00:00:00"/>
    <n v="1017593.47"/>
    <n v="0"/>
    <n v="94.61"/>
    <n v="3.74"/>
    <n v="129.28325810000001"/>
    <n v="13.503"/>
  </r>
  <r>
    <x v="11"/>
    <d v="2011-09-02T00:00:00"/>
    <n v="1052051.45"/>
    <n v="0"/>
    <n v="93.66"/>
    <n v="3.798"/>
    <n v="129.32593550000001"/>
    <n v="13.503"/>
  </r>
  <r>
    <x v="11"/>
    <d v="2011-09-09T00:00:00"/>
    <n v="922850.57"/>
    <n v="1"/>
    <n v="88"/>
    <n v="3.9129999999999998"/>
    <n v="129.36861289999999"/>
    <n v="13.503"/>
  </r>
  <r>
    <x v="11"/>
    <d v="2011-09-16T00:00:00"/>
    <n v="889290.23"/>
    <n v="0"/>
    <n v="76.36"/>
    <n v="3.9180000000000001"/>
    <n v="129.4306"/>
    <n v="13.503"/>
  </r>
  <r>
    <x v="11"/>
    <d v="2011-09-23T00:00:00"/>
    <n v="871692.74"/>
    <n v="0"/>
    <n v="82.95"/>
    <n v="3.7890000000000001"/>
    <n v="129.51833329999999"/>
    <n v="13.503"/>
  </r>
  <r>
    <x v="11"/>
    <d v="2011-09-30T00:00:00"/>
    <n v="866401.45"/>
    <n v="0"/>
    <n v="83.26"/>
    <n v="3.8769999999999998"/>
    <n v="129.60606670000001"/>
    <n v="13.503"/>
  </r>
  <r>
    <x v="11"/>
    <d v="2011-10-07T00:00:00"/>
    <n v="951244.66"/>
    <n v="0"/>
    <n v="70.44"/>
    <n v="3.827"/>
    <n v="129.69380000000001"/>
    <n v="12.89"/>
  </r>
  <r>
    <x v="11"/>
    <d v="2011-10-14T00:00:00"/>
    <n v="927600.01"/>
    <n v="0"/>
    <n v="67.31"/>
    <n v="3.8050000000000002"/>
    <n v="129.77064519999999"/>
    <n v="12.89"/>
  </r>
  <r>
    <x v="11"/>
    <d v="2011-10-21T00:00:00"/>
    <n v="938604.58"/>
    <n v="0"/>
    <n v="73.05"/>
    <n v="3.8420000000000001"/>
    <n v="129.78216130000001"/>
    <n v="12.89"/>
  </r>
  <r>
    <x v="11"/>
    <d v="2011-10-28T00:00:00"/>
    <n v="990926.38"/>
    <n v="0"/>
    <n v="67.41"/>
    <n v="3.7269999999999999"/>
    <n v="129.79367740000001"/>
    <n v="12.89"/>
  </r>
  <r>
    <x v="11"/>
    <d v="2011-11-04T00:00:00"/>
    <n v="1051944.79"/>
    <n v="0"/>
    <n v="59.77"/>
    <n v="3.8279999999999998"/>
    <n v="129.8051935"/>
    <n v="12.89"/>
  </r>
  <r>
    <x v="11"/>
    <d v="2011-11-11T00:00:00"/>
    <n v="1095091.53"/>
    <n v="0"/>
    <n v="48.76"/>
    <n v="3.8239999999999998"/>
    <n v="129.81670969999999"/>
    <n v="12.89"/>
  </r>
  <r>
    <x v="11"/>
    <d v="2011-11-18T00:00:00"/>
    <n v="970641.34"/>
    <n v="0"/>
    <n v="54.2"/>
    <n v="3.8130000000000002"/>
    <n v="129.8268333"/>
    <n v="12.89"/>
  </r>
  <r>
    <x v="11"/>
    <d v="2011-11-25T00:00:00"/>
    <n v="1591920.42"/>
    <n v="1"/>
    <n v="53.25"/>
    <n v="3.6219999999999999"/>
    <n v="129.8364"/>
    <n v="12.89"/>
  </r>
  <r>
    <x v="11"/>
    <d v="2011-12-02T00:00:00"/>
    <n v="1071383.1000000001"/>
    <n v="0"/>
    <n v="52.5"/>
    <n v="3.7010000000000001"/>
    <n v="129.84596669999999"/>
    <n v="12.89"/>
  </r>
  <r>
    <x v="11"/>
    <d v="2011-12-09T00:00:00"/>
    <n v="1189646.45"/>
    <n v="0"/>
    <n v="42.17"/>
    <n v="3.6440000000000001"/>
    <n v="129.85553329999999"/>
    <n v="12.89"/>
  </r>
  <r>
    <x v="11"/>
    <d v="2011-12-16T00:00:00"/>
    <n v="1293404.18"/>
    <n v="0"/>
    <n v="43.29"/>
    <n v="3.6"/>
    <n v="129.8980645"/>
    <n v="12.89"/>
  </r>
  <r>
    <x v="11"/>
    <d v="2011-12-23T00:00:00"/>
    <n v="1617612.03"/>
    <n v="0"/>
    <n v="45.4"/>
    <n v="3.5409999999999999"/>
    <n v="129.98454839999999"/>
    <n v="12.89"/>
  </r>
  <r>
    <x v="11"/>
    <d v="2011-12-30T00:00:00"/>
    <n v="1111638.07"/>
    <n v="1"/>
    <n v="44.64"/>
    <n v="3.4279999999999999"/>
    <n v="130.07103230000001"/>
    <n v="12.89"/>
  </r>
  <r>
    <x v="11"/>
    <d v="2012-01-06T00:00:00"/>
    <n v="945823.65"/>
    <n v="0"/>
    <n v="50.43"/>
    <n v="3.5990000000000002"/>
    <n v="130.15751610000001"/>
    <n v="12.186999999999999"/>
  </r>
  <r>
    <x v="11"/>
    <d v="2012-01-13T00:00:00"/>
    <n v="865467.86"/>
    <n v="0"/>
    <n v="48.07"/>
    <n v="3.657"/>
    <n v="130.244"/>
    <n v="12.186999999999999"/>
  </r>
  <r>
    <x v="11"/>
    <d v="2012-01-20T00:00:00"/>
    <n v="855922.64"/>
    <n v="0"/>
    <n v="46.2"/>
    <n v="3.66"/>
    <n v="130.27922580000001"/>
    <n v="12.186999999999999"/>
  </r>
  <r>
    <x v="11"/>
    <d v="2012-01-27T00:00:00"/>
    <n v="888203.69"/>
    <n v="0"/>
    <n v="50.43"/>
    <n v="3.6749999999999998"/>
    <n v="130.31445160000001"/>
    <n v="12.186999999999999"/>
  </r>
  <r>
    <x v="11"/>
    <d v="2012-02-03T00:00:00"/>
    <n v="1058767.95"/>
    <n v="0"/>
    <n v="50.58"/>
    <n v="3.702"/>
    <n v="130.34967739999999"/>
    <n v="12.186999999999999"/>
  </r>
  <r>
    <x v="11"/>
    <d v="2012-02-10T00:00:00"/>
    <n v="1199330.8500000001"/>
    <n v="1"/>
    <n v="52.27"/>
    <n v="3.722"/>
    <n v="130.3849032"/>
    <n v="12.186999999999999"/>
  </r>
  <r>
    <x v="11"/>
    <d v="2012-02-17T00:00:00"/>
    <n v="1240048.8500000001"/>
    <n v="0"/>
    <n v="51.8"/>
    <n v="3.7810000000000001"/>
    <n v="130.45462069999999"/>
    <n v="12.186999999999999"/>
  </r>
  <r>
    <x v="11"/>
    <d v="2012-02-24T00:00:00"/>
    <n v="1112034.72"/>
    <n v="0"/>
    <n v="53.13"/>
    <n v="3.95"/>
    <n v="130.55020690000001"/>
    <n v="12.186999999999999"/>
  </r>
  <r>
    <x v="11"/>
    <d v="2012-03-02T00:00:00"/>
    <n v="1147636.96"/>
    <n v="0"/>
    <n v="52.27"/>
    <n v="4.1779999999999999"/>
    <n v="130.64579309999999"/>
    <n v="12.186999999999999"/>
  </r>
  <r>
    <x v="11"/>
    <d v="2012-03-09T00:00:00"/>
    <n v="1113208.57"/>
    <n v="0"/>
    <n v="54.54"/>
    <n v="4.25"/>
    <n v="130.74137930000001"/>
    <n v="12.186999999999999"/>
  </r>
  <r>
    <x v="11"/>
    <d v="2012-03-16T00:00:00"/>
    <n v="1088498.52"/>
    <n v="0"/>
    <n v="64.44"/>
    <n v="4.2729999999999997"/>
    <n v="130.82619349999999"/>
    <n v="12.186999999999999"/>
  </r>
  <r>
    <x v="11"/>
    <d v="2012-03-23T00:00:00"/>
    <n v="1045419.87"/>
    <n v="0"/>
    <n v="56.26"/>
    <n v="4.0380000000000003"/>
    <n v="130.89664519999999"/>
    <n v="12.186999999999999"/>
  </r>
  <r>
    <x v="11"/>
    <d v="2012-03-30T00:00:00"/>
    <n v="1025382.22"/>
    <n v="0"/>
    <n v="64.36"/>
    <n v="4.2939999999999996"/>
    <n v="130.96709680000001"/>
    <n v="12.186999999999999"/>
  </r>
  <r>
    <x v="11"/>
    <d v="2012-04-06T00:00:00"/>
    <n v="1128765.71"/>
    <n v="0"/>
    <n v="64.05"/>
    <n v="4.1210000000000004"/>
    <n v="131.03754839999999"/>
    <n v="11.627000000000001"/>
  </r>
  <r>
    <x v="11"/>
    <d v="2012-04-13T00:00:00"/>
    <n v="1083811.19"/>
    <n v="0"/>
    <n v="64.28"/>
    <n v="4.2539999999999996"/>
    <n v="131.108"/>
    <n v="11.627000000000001"/>
  </r>
  <r>
    <x v="11"/>
    <d v="2012-04-20T00:00:00"/>
    <n v="1006486.96"/>
    <n v="0"/>
    <n v="66.73"/>
    <n v="4.2220000000000004"/>
    <n v="131.11733330000001"/>
    <n v="11.627000000000001"/>
  </r>
  <r>
    <x v="11"/>
    <d v="2012-04-27T00:00:00"/>
    <n v="1004252.38"/>
    <n v="0"/>
    <n v="77.989999999999995"/>
    <n v="4.1929999999999996"/>
    <n v="131.12666669999999"/>
    <n v="11.627000000000001"/>
  </r>
  <r>
    <x v="11"/>
    <d v="2012-05-04T00:00:00"/>
    <n v="1073433.69"/>
    <n v="0"/>
    <n v="76.03"/>
    <n v="4.1710000000000003"/>
    <n v="131.136"/>
    <n v="11.627000000000001"/>
  </r>
  <r>
    <x v="11"/>
    <d v="2012-05-11T00:00:00"/>
    <n v="1041995.22"/>
    <n v="0"/>
    <n v="77.27"/>
    <n v="4.1859999999999999"/>
    <n v="131.1453333"/>
    <n v="11.627000000000001"/>
  </r>
  <r>
    <x v="11"/>
    <d v="2012-05-18T00:00:00"/>
    <n v="1020486.05"/>
    <n v="0"/>
    <n v="84.51"/>
    <n v="4.1100000000000003"/>
    <n v="131.09832259999999"/>
    <n v="11.627000000000001"/>
  </r>
  <r>
    <x v="11"/>
    <d v="2012-05-25T00:00:00"/>
    <n v="991514.21"/>
    <n v="0"/>
    <n v="83.84"/>
    <n v="4.2930000000000001"/>
    <n v="131.02877419999999"/>
    <n v="11.627000000000001"/>
  </r>
  <r>
    <x v="11"/>
    <d v="2012-06-01T00:00:00"/>
    <n v="981345.2"/>
    <n v="0"/>
    <n v="78.11"/>
    <n v="4.2770000000000001"/>
    <n v="130.95922580000001"/>
    <n v="11.627000000000001"/>
  </r>
  <r>
    <x v="11"/>
    <d v="2012-06-08T00:00:00"/>
    <n v="1086231.47"/>
    <n v="0"/>
    <n v="84.83"/>
    <n v="4.1029999999999998"/>
    <n v="130.88967740000001"/>
    <n v="11.627000000000001"/>
  </r>
  <r>
    <x v="11"/>
    <d v="2012-06-15T00:00:00"/>
    <n v="1019555.51"/>
    <n v="0"/>
    <n v="85.94"/>
    <n v="4.1440000000000001"/>
    <n v="130.82953330000001"/>
    <n v="11.627000000000001"/>
  </r>
  <r>
    <x v="11"/>
    <d v="2012-06-22T00:00:00"/>
    <n v="981386.25"/>
    <n v="0"/>
    <n v="91.61"/>
    <n v="4.0140000000000002"/>
    <n v="130.7929"/>
    <n v="11.627000000000001"/>
  </r>
  <r>
    <x v="11"/>
    <d v="2012-06-29T00:00:00"/>
    <n v="943124.74"/>
    <n v="0"/>
    <n v="90.47"/>
    <n v="3.875"/>
    <n v="130.7562667"/>
    <n v="11.627000000000001"/>
  </r>
  <r>
    <x v="11"/>
    <d v="2012-07-06T00:00:00"/>
    <n v="1014898.78"/>
    <n v="0"/>
    <n v="89.13"/>
    <n v="3.7650000000000001"/>
    <n v="130.7196333"/>
    <n v="10.926"/>
  </r>
  <r>
    <x v="11"/>
    <d v="2012-07-13T00:00:00"/>
    <n v="960312.75"/>
    <n v="0"/>
    <n v="95.61"/>
    <n v="3.7229999999999999"/>
    <n v="130.68299999999999"/>
    <n v="10.926"/>
  </r>
  <r>
    <x v="11"/>
    <d v="2012-07-20T00:00:00"/>
    <n v="941550.34"/>
    <n v="0"/>
    <n v="85.53"/>
    <n v="3.726"/>
    <n v="130.70129030000001"/>
    <n v="10.926"/>
  </r>
  <r>
    <x v="11"/>
    <d v="2012-07-27T00:00:00"/>
    <n v="916967.92"/>
    <n v="0"/>
    <n v="93.47"/>
    <n v="3.7690000000000001"/>
    <n v="130.7195806"/>
    <n v="10.926"/>
  </r>
  <r>
    <x v="11"/>
    <d v="2012-08-03T00:00:00"/>
    <n v="958667.23"/>
    <n v="0"/>
    <n v="88.16"/>
    <n v="3.76"/>
    <n v="130.73787100000001"/>
    <n v="10.926"/>
  </r>
  <r>
    <x v="11"/>
    <d v="2012-08-10T00:00:00"/>
    <n v="984689.9"/>
    <n v="0"/>
    <n v="95.91"/>
    <n v="3.8109999999999999"/>
    <n v="130.7561613"/>
    <n v="10.926"/>
  </r>
  <r>
    <x v="11"/>
    <d v="2012-08-17T00:00:00"/>
    <n v="1005003.12"/>
    <n v="0"/>
    <n v="94.87"/>
    <n v="4.0019999999999998"/>
    <n v="130.79096770000001"/>
    <n v="10.926"/>
  </r>
  <r>
    <x v="11"/>
    <d v="2012-08-24T00:00:00"/>
    <n v="1048101.39"/>
    <n v="0"/>
    <n v="85.32"/>
    <n v="4.0549999999999997"/>
    <n v="130.8381613"/>
    <n v="10.926"/>
  </r>
  <r>
    <x v="11"/>
    <d v="2012-08-31T00:00:00"/>
    <n v="1061943.49"/>
    <n v="0"/>
    <n v="89.78"/>
    <n v="4.093"/>
    <n v="130.88535479999999"/>
    <n v="10.926"/>
  </r>
  <r>
    <x v="11"/>
    <d v="2012-09-07T00:00:00"/>
    <n v="955146.04"/>
    <n v="1"/>
    <n v="88.52"/>
    <n v="4.1239999999999997"/>
    <n v="130.9325484"/>
    <n v="10.926"/>
  </r>
  <r>
    <x v="11"/>
    <d v="2012-09-14T00:00:00"/>
    <n v="885892.37"/>
    <n v="0"/>
    <n v="83.64"/>
    <n v="4.133"/>
    <n v="130.97766669999999"/>
    <n v="10.926"/>
  </r>
  <r>
    <x v="11"/>
    <d v="2012-09-21T00:00:00"/>
    <n v="922735.37"/>
    <n v="0"/>
    <n v="82.97"/>
    <n v="4.125"/>
    <n v="131.01033330000001"/>
    <n v="10.926"/>
  </r>
  <r>
    <x v="11"/>
    <d v="2012-09-28T00:00:00"/>
    <n v="880415.67"/>
    <n v="0"/>
    <n v="81.22"/>
    <n v="3.9660000000000002"/>
    <n v="131.04300000000001"/>
    <n v="10.926"/>
  </r>
  <r>
    <x v="11"/>
    <d v="2012-10-05T00:00:00"/>
    <n v="979825.92"/>
    <n v="0"/>
    <n v="81.61"/>
    <n v="3.9660000000000002"/>
    <n v="131.0756667"/>
    <n v="10.199"/>
  </r>
  <r>
    <x v="11"/>
    <d v="2012-10-12T00:00:00"/>
    <n v="934917.47"/>
    <n v="0"/>
    <n v="71.739999999999995"/>
    <n v="4.468"/>
    <n v="131.1083333"/>
    <n v="10.199"/>
  </r>
  <r>
    <x v="11"/>
    <d v="2012-10-19T00:00:00"/>
    <n v="960945.43"/>
    <n v="0"/>
    <n v="68.66"/>
    <n v="4.4489999999999998"/>
    <n v="131.14996769999999"/>
    <n v="10.199"/>
  </r>
  <r>
    <x v="11"/>
    <d v="2012-10-26T00:00:00"/>
    <n v="974697.6"/>
    <n v="0"/>
    <n v="65.95"/>
    <n v="4.3010000000000002"/>
    <n v="131.19309680000001"/>
    <n v="10.199"/>
  </r>
  <r>
    <x v="12"/>
    <d v="2010-02-05T00:00:00"/>
    <n v="1967220.53"/>
    <n v="0"/>
    <n v="31.53"/>
    <n v="2.6659999999999999"/>
    <n v="126.4420645"/>
    <n v="8.3160000000000007"/>
  </r>
  <r>
    <x v="12"/>
    <d v="2010-02-12T00:00:00"/>
    <n v="2030933.46"/>
    <n v="1"/>
    <n v="33.159999999999997"/>
    <n v="2.6709999999999998"/>
    <n v="126.49625810000001"/>
    <n v="8.3160000000000007"/>
  </r>
  <r>
    <x v="12"/>
    <d v="2010-02-19T00:00:00"/>
    <n v="1970274.64"/>
    <n v="0"/>
    <n v="35.700000000000003"/>
    <n v="2.6539999999999999"/>
    <n v="126.5262857"/>
    <n v="8.3160000000000007"/>
  </r>
  <r>
    <x v="12"/>
    <d v="2010-02-26T00:00:00"/>
    <n v="1817850.32"/>
    <n v="0"/>
    <n v="29.98"/>
    <n v="2.6669999999999998"/>
    <n v="126.5522857"/>
    <n v="8.3160000000000007"/>
  </r>
  <r>
    <x v="12"/>
    <d v="2010-03-05T00:00:00"/>
    <n v="1939980.43"/>
    <n v="0"/>
    <n v="40.65"/>
    <n v="2.681"/>
    <n v="126.5782857"/>
    <n v="8.3160000000000007"/>
  </r>
  <r>
    <x v="12"/>
    <d v="2010-03-12T00:00:00"/>
    <n v="1840686.94"/>
    <n v="0"/>
    <n v="37.619999999999997"/>
    <n v="2.7330000000000001"/>
    <n v="126.60428570000001"/>
    <n v="8.3160000000000007"/>
  </r>
  <r>
    <x v="12"/>
    <d v="2010-03-19T00:00:00"/>
    <n v="1879794.89"/>
    <n v="0"/>
    <n v="42.49"/>
    <n v="2.782"/>
    <n v="126.6066452"/>
    <n v="8.3160000000000007"/>
  </r>
  <r>
    <x v="12"/>
    <d v="2010-03-26T00:00:00"/>
    <n v="1882095.98"/>
    <n v="0"/>
    <n v="41.48"/>
    <n v="2.819"/>
    <n v="126.6050645"/>
    <n v="8.3160000000000007"/>
  </r>
  <r>
    <x v="12"/>
    <d v="2010-04-02T00:00:00"/>
    <n v="2142482.14"/>
    <n v="0"/>
    <n v="42.15"/>
    <n v="2.8420000000000001"/>
    <n v="126.6034839"/>
    <n v="8.1069999999999993"/>
  </r>
  <r>
    <x v="12"/>
    <d v="2010-04-09T00:00:00"/>
    <n v="1898321.33"/>
    <n v="0"/>
    <n v="38.97"/>
    <n v="2.8769999999999998"/>
    <n v="126.6019032"/>
    <n v="8.1069999999999993"/>
  </r>
  <r>
    <x v="12"/>
    <d v="2010-04-16T00:00:00"/>
    <n v="1819660.44"/>
    <n v="0"/>
    <n v="50.39"/>
    <n v="2.915"/>
    <n v="126.5621"/>
    <n v="8.1069999999999993"/>
  </r>
  <r>
    <x v="12"/>
    <d v="2010-04-23T00:00:00"/>
    <n v="1909330.77"/>
    <n v="0"/>
    <n v="55.66"/>
    <n v="2.9359999999999999"/>
    <n v="126.4713333"/>
    <n v="8.1069999999999993"/>
  </r>
  <r>
    <x v="12"/>
    <d v="2010-04-30T00:00:00"/>
    <n v="1785823.37"/>
    <n v="0"/>
    <n v="48.33"/>
    <n v="2.9409999999999998"/>
    <n v="126.3805667"/>
    <n v="8.1069999999999993"/>
  </r>
  <r>
    <x v="12"/>
    <d v="2010-05-07T00:00:00"/>
    <n v="2005478.46"/>
    <n v="0"/>
    <n v="44.42"/>
    <n v="2.948"/>
    <n v="126.2898"/>
    <n v="8.1069999999999993"/>
  </r>
  <r>
    <x v="12"/>
    <d v="2010-05-14T00:00:00"/>
    <n v="1890273.44"/>
    <n v="0"/>
    <n v="50.15"/>
    <n v="2.9620000000000002"/>
    <n v="126.2085484"/>
    <n v="8.1069999999999993"/>
  </r>
  <r>
    <x v="12"/>
    <d v="2010-05-21T00:00:00"/>
    <n v="1853657.6"/>
    <n v="0"/>
    <n v="57.71"/>
    <n v="2.95"/>
    <n v="126.1843871"/>
    <n v="8.1069999999999993"/>
  </r>
  <r>
    <x v="12"/>
    <d v="2010-05-28T00:00:00"/>
    <n v="1877358.86"/>
    <n v="0"/>
    <n v="53.11"/>
    <n v="2.9079999999999999"/>
    <n v="126.16022580000001"/>
    <n v="8.1069999999999993"/>
  </r>
  <r>
    <x v="12"/>
    <d v="2010-06-04T00:00:00"/>
    <n v="2022705.22"/>
    <n v="0"/>
    <n v="59.85"/>
    <n v="2.871"/>
    <n v="126.1360645"/>
    <n v="8.1069999999999993"/>
  </r>
  <r>
    <x v="12"/>
    <d v="2010-06-11T00:00:00"/>
    <n v="2037880.96"/>
    <n v="0"/>
    <n v="65.239999999999995"/>
    <n v="2.8410000000000002"/>
    <n v="126.1119032"/>
    <n v="8.1069999999999993"/>
  </r>
  <r>
    <x v="12"/>
    <d v="2010-06-18T00:00:00"/>
    <n v="2003435.31"/>
    <n v="0"/>
    <n v="58.41"/>
    <n v="2.819"/>
    <n v="126.114"/>
    <n v="8.1069999999999993"/>
  </r>
  <r>
    <x v="12"/>
    <d v="2010-06-25T00:00:00"/>
    <n v="1970340.25"/>
    <n v="0"/>
    <n v="71.83"/>
    <n v="2.82"/>
    <n v="126.1266"/>
    <n v="8.1069999999999993"/>
  </r>
  <r>
    <x v="12"/>
    <d v="2010-07-02T00:00:00"/>
    <n v="2018314.71"/>
    <n v="0"/>
    <n v="78.819999999999993"/>
    <n v="2.8140000000000001"/>
    <n v="126.1392"/>
    <n v="7.9509999999999996"/>
  </r>
  <r>
    <x v="12"/>
    <d v="2010-07-09T00:00:00"/>
    <n v="1870843.9"/>
    <n v="0"/>
    <n v="71.33"/>
    <n v="2.802"/>
    <n v="126.15179999999999"/>
    <n v="7.9509999999999996"/>
  </r>
  <r>
    <x v="12"/>
    <d v="2010-07-16T00:00:00"/>
    <n v="1932231.05"/>
    <n v="0"/>
    <n v="77.790000000000006"/>
    <n v="2.7909999999999999"/>
    <n v="126.1498065"/>
    <n v="7.9509999999999996"/>
  </r>
  <r>
    <x v="12"/>
    <d v="2010-07-23T00:00:00"/>
    <n v="1907351.2"/>
    <n v="0"/>
    <n v="82.27"/>
    <n v="2.7970000000000002"/>
    <n v="126.1283548"/>
    <n v="7.9509999999999996"/>
  </r>
  <r>
    <x v="12"/>
    <d v="2010-07-30T00:00:00"/>
    <n v="1817887.23"/>
    <n v="0"/>
    <n v="78.94"/>
    <n v="2.7970000000000002"/>
    <n v="126.1069032"/>
    <n v="7.9509999999999996"/>
  </r>
  <r>
    <x v="12"/>
    <d v="2010-08-06T00:00:00"/>
    <n v="1969121.45"/>
    <n v="0"/>
    <n v="81.239999999999995"/>
    <n v="2.802"/>
    <n v="126.0854516"/>
    <n v="7.9509999999999996"/>
  </r>
  <r>
    <x v="12"/>
    <d v="2010-08-13T00:00:00"/>
    <n v="1877592.55"/>
    <n v="0"/>
    <n v="74.930000000000007"/>
    <n v="2.8370000000000002"/>
    <n v="126.06399999999999"/>
    <n v="7.9509999999999996"/>
  </r>
  <r>
    <x v="12"/>
    <d v="2010-08-20T00:00:00"/>
    <n v="1997397.63"/>
    <n v="0"/>
    <n v="76.34"/>
    <n v="2.85"/>
    <n v="126.0766452"/>
    <n v="7.9509999999999996"/>
  </r>
  <r>
    <x v="12"/>
    <d v="2010-08-27T00:00:00"/>
    <n v="1908278.27"/>
    <n v="0"/>
    <n v="75.31"/>
    <n v="2.8540000000000001"/>
    <n v="126.0892903"/>
    <n v="7.9509999999999996"/>
  </r>
  <r>
    <x v="12"/>
    <d v="2010-09-03T00:00:00"/>
    <n v="1911852.58"/>
    <n v="0"/>
    <n v="65.709999999999994"/>
    <n v="2.8679999999999999"/>
    <n v="126.1019355"/>
    <n v="7.9509999999999996"/>
  </r>
  <r>
    <x v="12"/>
    <d v="2010-09-10T00:00:00"/>
    <n v="1772143.94"/>
    <n v="1"/>
    <n v="65.739999999999995"/>
    <n v="2.87"/>
    <n v="126.1145806"/>
    <n v="7.9509999999999996"/>
  </r>
  <r>
    <x v="12"/>
    <d v="2010-09-17T00:00:00"/>
    <n v="1790279.74"/>
    <n v="0"/>
    <n v="66.84"/>
    <n v="2.875"/>
    <n v="126.1454667"/>
    <n v="7.9509999999999996"/>
  </r>
  <r>
    <x v="12"/>
    <d v="2010-09-24T00:00:00"/>
    <n v="1705655.09"/>
    <n v="0"/>
    <n v="68.22"/>
    <n v="2.8719999999999999"/>
    <n v="126.1900333"/>
    <n v="7.9509999999999996"/>
  </r>
  <r>
    <x v="12"/>
    <d v="2010-10-01T00:00:00"/>
    <n v="1765584.48"/>
    <n v="0"/>
    <n v="68.739999999999995"/>
    <n v="2.8530000000000002"/>
    <n v="126.2346"/>
    <n v="7.7949999999999999"/>
  </r>
  <r>
    <x v="12"/>
    <d v="2010-10-08T00:00:00"/>
    <n v="1871924.07"/>
    <n v="0"/>
    <n v="63.03"/>
    <n v="2.8410000000000002"/>
    <n v="126.2791667"/>
    <n v="7.7949999999999999"/>
  </r>
  <r>
    <x v="12"/>
    <d v="2010-10-15T00:00:00"/>
    <n v="1851431.06"/>
    <n v="0"/>
    <n v="54.12"/>
    <n v="2.8450000000000002"/>
    <n v="126.32667739999999"/>
    <n v="7.7949999999999999"/>
  </r>
  <r>
    <x v="12"/>
    <d v="2010-10-22T00:00:00"/>
    <n v="1796949.59"/>
    <n v="0"/>
    <n v="56.89"/>
    <n v="2.8490000000000002"/>
    <n v="126.3815484"/>
    <n v="7.7949999999999999"/>
  </r>
  <r>
    <x v="12"/>
    <d v="2010-10-29T00:00:00"/>
    <n v="1887895.07"/>
    <n v="0"/>
    <n v="45.12"/>
    <n v="2.8410000000000002"/>
    <n v="126.43641940000001"/>
    <n v="7.7949999999999999"/>
  </r>
  <r>
    <x v="12"/>
    <d v="2010-11-05T00:00:00"/>
    <n v="1854967.66"/>
    <n v="0"/>
    <n v="49.96"/>
    <n v="2.831"/>
    <n v="126.4912903"/>
    <n v="7.7949999999999999"/>
  </r>
  <r>
    <x v="12"/>
    <d v="2010-11-12T00:00:00"/>
    <n v="1939964.63"/>
    <n v="0"/>
    <n v="42.55"/>
    <n v="2.831"/>
    <n v="126.54616129999999"/>
    <n v="7.7949999999999999"/>
  </r>
  <r>
    <x v="12"/>
    <d v="2010-11-19T00:00:00"/>
    <n v="1925393.91"/>
    <n v="0"/>
    <n v="42"/>
    <n v="2.8420000000000001"/>
    <n v="126.60720000000001"/>
    <n v="7.7949999999999999"/>
  </r>
  <r>
    <x v="12"/>
    <d v="2010-11-26T00:00:00"/>
    <n v="2766400.05"/>
    <n v="1"/>
    <n v="28.22"/>
    <n v="2.83"/>
    <n v="126.66926669999999"/>
    <n v="7.7949999999999999"/>
  </r>
  <r>
    <x v="12"/>
    <d v="2010-12-03T00:00:00"/>
    <n v="2083379.89"/>
    <n v="0"/>
    <n v="25.8"/>
    <n v="2.8119999999999998"/>
    <n v="126.7313333"/>
    <n v="7.7949999999999999"/>
  </r>
  <r>
    <x v="12"/>
    <d v="2010-12-10T00:00:00"/>
    <n v="2461468.35"/>
    <n v="0"/>
    <n v="36.78"/>
    <n v="2.8170000000000002"/>
    <n v="126.79340000000001"/>
    <n v="7.7949999999999999"/>
  </r>
  <r>
    <x v="12"/>
    <d v="2010-12-17T00:00:00"/>
    <n v="2771646.81"/>
    <n v="0"/>
    <n v="35.21"/>
    <n v="2.8420000000000001"/>
    <n v="126.8794839"/>
    <n v="7.7949999999999999"/>
  </r>
  <r>
    <x v="12"/>
    <d v="2010-12-24T00:00:00"/>
    <n v="3595903.2"/>
    <n v="0"/>
    <n v="34.9"/>
    <n v="2.8460000000000001"/>
    <n v="126.9835806"/>
    <n v="7.7949999999999999"/>
  </r>
  <r>
    <x v="12"/>
    <d v="2010-12-31T00:00:00"/>
    <n v="1675292"/>
    <n v="1"/>
    <n v="26.79"/>
    <n v="2.8679999999999999"/>
    <n v="127.0876774"/>
    <n v="7.7949999999999999"/>
  </r>
  <r>
    <x v="12"/>
    <d v="2011-01-07T00:00:00"/>
    <n v="1744544.39"/>
    <n v="0"/>
    <n v="16.940000000000001"/>
    <n v="2.891"/>
    <n v="127.1917742"/>
    <n v="7.47"/>
  </r>
  <r>
    <x v="12"/>
    <d v="2011-01-14T00:00:00"/>
    <n v="1682316.31"/>
    <n v="0"/>
    <n v="20.6"/>
    <n v="2.903"/>
    <n v="127.30093549999999"/>
    <n v="7.47"/>
  </r>
  <r>
    <x v="12"/>
    <d v="2011-01-21T00:00:00"/>
    <n v="1770177.37"/>
    <n v="0"/>
    <n v="34.799999999999997"/>
    <n v="2.9340000000000002"/>
    <n v="127.4404839"/>
    <n v="7.47"/>
  </r>
  <r>
    <x v="12"/>
    <d v="2011-01-28T00:00:00"/>
    <n v="1633663.12"/>
    <n v="0"/>
    <n v="31.64"/>
    <n v="2.96"/>
    <n v="127.5800323"/>
    <n v="7.47"/>
  </r>
  <r>
    <x v="12"/>
    <d v="2011-02-04T00:00:00"/>
    <n v="1848186.58"/>
    <n v="0"/>
    <n v="23.35"/>
    <n v="2.9740000000000002"/>
    <n v="127.7195806"/>
    <n v="7.47"/>
  </r>
  <r>
    <x v="12"/>
    <d v="2011-02-11T00:00:00"/>
    <n v="1944438.9"/>
    <n v="1"/>
    <n v="30.83"/>
    <n v="3.0339999999999998"/>
    <n v="127.859129"/>
    <n v="7.47"/>
  </r>
  <r>
    <x v="12"/>
    <d v="2011-02-18T00:00:00"/>
    <n v="2003480.59"/>
    <n v="0"/>
    <n v="40.85"/>
    <n v="3.0619999999999998"/>
    <n v="127.99525"/>
    <n v="7.47"/>
  </r>
  <r>
    <x v="12"/>
    <d v="2011-02-25T00:00:00"/>
    <n v="1831933.95"/>
    <n v="0"/>
    <n v="33.17"/>
    <n v="3.12"/>
    <n v="128.13"/>
    <n v="7.47"/>
  </r>
  <r>
    <x v="12"/>
    <d v="2011-03-04T00:00:00"/>
    <n v="1894960.68"/>
    <n v="0"/>
    <n v="34.229999999999997"/>
    <n v="3.23"/>
    <n v="128.26474999999999"/>
    <n v="7.47"/>
  </r>
  <r>
    <x v="12"/>
    <d v="2011-03-11T00:00:00"/>
    <n v="1852432.58"/>
    <n v="0"/>
    <n v="41.28"/>
    <n v="3.3460000000000001"/>
    <n v="128.39949999999999"/>
    <n v="7.47"/>
  </r>
  <r>
    <x v="12"/>
    <d v="2011-03-18T00:00:00"/>
    <n v="1852443.78"/>
    <n v="0"/>
    <n v="44.69"/>
    <n v="3.407"/>
    <n v="128.5121935"/>
    <n v="7.47"/>
  </r>
  <r>
    <x v="12"/>
    <d v="2011-03-25T00:00:00"/>
    <n v="1807545.43"/>
    <n v="0"/>
    <n v="42.38"/>
    <n v="3.4350000000000001"/>
    <n v="128.61606449999999"/>
    <n v="7.47"/>
  </r>
  <r>
    <x v="12"/>
    <d v="2011-04-01T00:00:00"/>
    <n v="1864238.64"/>
    <n v="0"/>
    <n v="42.49"/>
    <n v="3.4870000000000001"/>
    <n v="128.71993549999999"/>
    <n v="7.1929999999999996"/>
  </r>
  <r>
    <x v="12"/>
    <d v="2011-04-08T00:00:00"/>
    <n v="1887465.04"/>
    <n v="0"/>
    <n v="42.75"/>
    <n v="3.5470000000000002"/>
    <n v="128.82380649999999"/>
    <n v="7.1929999999999996"/>
  </r>
  <r>
    <x v="12"/>
    <d v="2011-04-15T00:00:00"/>
    <n v="1950994.04"/>
    <n v="0"/>
    <n v="41.72"/>
    <n v="3.6160000000000001"/>
    <n v="128.9107333"/>
    <n v="7.1929999999999996"/>
  </r>
  <r>
    <x v="12"/>
    <d v="2011-04-22T00:00:00"/>
    <n v="2124316.34"/>
    <n v="0"/>
    <n v="47.55"/>
    <n v="3.6549999999999998"/>
    <n v="128.95529999999999"/>
    <n v="7.1929999999999996"/>
  </r>
  <r>
    <x v="12"/>
    <d v="2011-04-29T00:00:00"/>
    <n v="1895583.12"/>
    <n v="0"/>
    <n v="43.85"/>
    <n v="3.6829999999999998"/>
    <n v="128.99986670000001"/>
    <n v="7.1929999999999996"/>
  </r>
  <r>
    <x v="12"/>
    <d v="2011-05-06T00:00:00"/>
    <n v="1986380.4"/>
    <n v="0"/>
    <n v="47.75"/>
    <n v="3.7440000000000002"/>
    <n v="129.04443330000001"/>
    <n v="7.1929999999999996"/>
  </r>
  <r>
    <x v="12"/>
    <d v="2011-05-13T00:00:00"/>
    <n v="1958823.56"/>
    <n v="0"/>
    <n v="52.4"/>
    <n v="3.77"/>
    <n v="129.089"/>
    <n v="7.1929999999999996"/>
  </r>
  <r>
    <x v="12"/>
    <d v="2011-05-20T00:00:00"/>
    <n v="1860923.55"/>
    <n v="0"/>
    <n v="52.12"/>
    <n v="3.802"/>
    <n v="129.07567739999999"/>
    <n v="7.1929999999999996"/>
  </r>
  <r>
    <x v="12"/>
    <d v="2011-05-27T00:00:00"/>
    <n v="1866369.93"/>
    <n v="0"/>
    <n v="54.62"/>
    <n v="3.778"/>
    <n v="129.06235480000001"/>
    <n v="7.1929999999999996"/>
  </r>
  <r>
    <x v="12"/>
    <d v="2011-06-03T00:00:00"/>
    <n v="1935593.87"/>
    <n v="0"/>
    <n v="52.76"/>
    <n v="3.7519999999999998"/>
    <n v="129.04903229999999"/>
    <n v="7.1929999999999996"/>
  </r>
  <r>
    <x v="12"/>
    <d v="2011-06-10T00:00:00"/>
    <n v="1997816.98"/>
    <n v="0"/>
    <n v="61.39"/>
    <n v="3.7320000000000002"/>
    <n v="129.03570970000001"/>
    <n v="7.1929999999999996"/>
  </r>
  <r>
    <x v="12"/>
    <d v="2011-06-17T00:00:00"/>
    <n v="2086433.49"/>
    <n v="0"/>
    <n v="63.35"/>
    <n v="3.7040000000000002"/>
    <n v="129.04320000000001"/>
    <n v="7.1929999999999996"/>
  </r>
  <r>
    <x v="12"/>
    <d v="2011-06-24T00:00:00"/>
    <n v="2009163.08"/>
    <n v="0"/>
    <n v="66.38"/>
    <n v="3.6680000000000001"/>
    <n v="129.06630000000001"/>
    <n v="7.1929999999999996"/>
  </r>
  <r>
    <x v="12"/>
    <d v="2011-07-01T00:00:00"/>
    <n v="2048035.74"/>
    <n v="0"/>
    <n v="74.290000000000006"/>
    <n v="3.613"/>
    <n v="129.08940000000001"/>
    <n v="6.8769999999999998"/>
  </r>
  <r>
    <x v="12"/>
    <d v="2011-07-08T00:00:00"/>
    <n v="2021699.38"/>
    <n v="0"/>
    <n v="77.3"/>
    <n v="3.5630000000000002"/>
    <n v="129.11250000000001"/>
    <n v="6.8769999999999998"/>
  </r>
  <r>
    <x v="12"/>
    <d v="2011-07-15T00:00:00"/>
    <n v="1956813.31"/>
    <n v="0"/>
    <n v="75.59"/>
    <n v="3.5529999999999999"/>
    <n v="129.13383870000001"/>
    <n v="6.8769999999999998"/>
  </r>
  <r>
    <x v="12"/>
    <d v="2011-07-22T00:00:00"/>
    <n v="1987089.36"/>
    <n v="0"/>
    <n v="78.5"/>
    <n v="3.5630000000000002"/>
    <n v="129.1507742"/>
    <n v="6.8769999999999998"/>
  </r>
  <r>
    <x v="12"/>
    <d v="2011-07-29T00:00:00"/>
    <n v="1880785.69"/>
    <n v="0"/>
    <n v="77.62"/>
    <n v="3.5739999999999998"/>
    <n v="129.16770969999999"/>
    <n v="6.8769999999999998"/>
  </r>
  <r>
    <x v="12"/>
    <d v="2011-08-05T00:00:00"/>
    <n v="2076231.8"/>
    <n v="0"/>
    <n v="75.56"/>
    <n v="3.5950000000000002"/>
    <n v="129.18464520000001"/>
    <n v="6.8769999999999998"/>
  </r>
  <r>
    <x v="12"/>
    <d v="2011-08-12T00:00:00"/>
    <n v="1970341.38"/>
    <n v="0"/>
    <n v="75.95"/>
    <n v="3.6059999999999999"/>
    <n v="129.2015806"/>
    <n v="6.8769999999999998"/>
  </r>
  <r>
    <x v="12"/>
    <d v="2011-08-19T00:00:00"/>
    <n v="2090340.98"/>
    <n v="0"/>
    <n v="76.680000000000007"/>
    <n v="3.5779999999999998"/>
    <n v="129.24058059999999"/>
    <n v="6.8769999999999998"/>
  </r>
  <r>
    <x v="12"/>
    <d v="2011-08-26T00:00:00"/>
    <n v="2035244.54"/>
    <n v="0"/>
    <n v="81.53"/>
    <n v="3.57"/>
    <n v="129.28325810000001"/>
    <n v="6.8769999999999998"/>
  </r>
  <r>
    <x v="12"/>
    <d v="2011-09-02T00:00:00"/>
    <n v="1953628.82"/>
    <n v="0"/>
    <n v="77"/>
    <n v="3.58"/>
    <n v="129.32593550000001"/>
    <n v="6.8769999999999998"/>
  </r>
  <r>
    <x v="12"/>
    <d v="2011-09-09T00:00:00"/>
    <n v="1872921.31"/>
    <n v="1"/>
    <n v="70.19"/>
    <n v="3.6190000000000002"/>
    <n v="129.36861289999999"/>
    <n v="6.8769999999999998"/>
  </r>
  <r>
    <x v="12"/>
    <d v="2011-09-16T00:00:00"/>
    <n v="1923223.82"/>
    <n v="0"/>
    <n v="67.540000000000006"/>
    <n v="3.641"/>
    <n v="129.4306"/>
    <n v="6.8769999999999998"/>
  </r>
  <r>
    <x v="12"/>
    <d v="2011-09-23T00:00:00"/>
    <n v="1847430.96"/>
    <n v="0"/>
    <n v="63.6"/>
    <n v="3.6480000000000001"/>
    <n v="129.51833329999999"/>
    <n v="6.8769999999999998"/>
  </r>
  <r>
    <x v="12"/>
    <d v="2011-09-30T00:00:00"/>
    <n v="1835662.69"/>
    <n v="0"/>
    <n v="68.28"/>
    <n v="3.6230000000000002"/>
    <n v="129.60606670000001"/>
    <n v="6.8769999999999998"/>
  </r>
  <r>
    <x v="12"/>
    <d v="2011-10-07T00:00:00"/>
    <n v="2067232.56"/>
    <n v="0"/>
    <n v="60.62"/>
    <n v="3.5920000000000001"/>
    <n v="129.69380000000001"/>
    <n v="6.3920000000000003"/>
  </r>
  <r>
    <x v="12"/>
    <d v="2011-10-14T00:00:00"/>
    <n v="1929659.07"/>
    <n v="0"/>
    <n v="51.74"/>
    <n v="3.5670000000000002"/>
    <n v="129.77064519999999"/>
    <n v="6.3920000000000003"/>
  </r>
  <r>
    <x v="12"/>
    <d v="2011-10-21T00:00:00"/>
    <n v="1973544.27"/>
    <n v="0"/>
    <n v="54.66"/>
    <n v="3.5790000000000002"/>
    <n v="129.78216130000001"/>
    <n v="6.3920000000000003"/>
  </r>
  <r>
    <x v="12"/>
    <d v="2011-10-28T00:00:00"/>
    <n v="1948733.81"/>
    <n v="0"/>
    <n v="47.41"/>
    <n v="3.5670000000000002"/>
    <n v="129.79367740000001"/>
    <n v="6.3920000000000003"/>
  </r>
  <r>
    <x v="12"/>
    <d v="2011-11-04T00:00:00"/>
    <n v="2036317.54"/>
    <n v="0"/>
    <n v="43.51"/>
    <n v="3.5379999999999998"/>
    <n v="129.8051935"/>
    <n v="6.3920000000000003"/>
  </r>
  <r>
    <x v="12"/>
    <d v="2011-11-11T00:00:00"/>
    <n v="2111592.09"/>
    <n v="0"/>
    <n v="33.799999999999997"/>
    <n v="3.5129999999999999"/>
    <n v="129.81670969999999"/>
    <n v="6.3920000000000003"/>
  </r>
  <r>
    <x v="12"/>
    <d v="2011-11-18T00:00:00"/>
    <n v="2016323.51"/>
    <n v="0"/>
    <n v="40.65"/>
    <n v="3.4889999999999999"/>
    <n v="129.8268333"/>
    <n v="6.3920000000000003"/>
  </r>
  <r>
    <x v="12"/>
    <d v="2011-11-25T00:00:00"/>
    <n v="2864170.61"/>
    <n v="1"/>
    <n v="38.89"/>
    <n v="3.4449999999999998"/>
    <n v="129.8364"/>
    <n v="6.3920000000000003"/>
  </r>
  <r>
    <x v="12"/>
    <d v="2011-12-02T00:00:00"/>
    <n v="2051315.66"/>
    <n v="0"/>
    <n v="33.94"/>
    <n v="3.3889999999999998"/>
    <n v="129.84596669999999"/>
    <n v="6.3920000000000003"/>
  </r>
  <r>
    <x v="12"/>
    <d v="2011-12-09T00:00:00"/>
    <n v="2462779.06"/>
    <n v="0"/>
    <n v="24.82"/>
    <n v="3.3410000000000002"/>
    <n v="129.85553329999999"/>
    <n v="6.3920000000000003"/>
  </r>
  <r>
    <x v="12"/>
    <d v="2011-12-16T00:00:00"/>
    <n v="2760346.71"/>
    <n v="0"/>
    <n v="27.85"/>
    <n v="3.282"/>
    <n v="129.8980645"/>
    <n v="6.3920000000000003"/>
  </r>
  <r>
    <x v="12"/>
    <d v="2011-12-23T00:00:00"/>
    <n v="3556766.03"/>
    <n v="0"/>
    <n v="24.76"/>
    <n v="3.1859999999999999"/>
    <n v="129.98454839999999"/>
    <n v="6.3920000000000003"/>
  </r>
  <r>
    <x v="12"/>
    <d v="2011-12-30T00:00:00"/>
    <n v="1969056.91"/>
    <n v="1"/>
    <n v="31.53"/>
    <n v="3.1190000000000002"/>
    <n v="130.07103230000001"/>
    <n v="6.3920000000000003"/>
  </r>
  <r>
    <x v="12"/>
    <d v="2012-01-06T00:00:00"/>
    <n v="1865752.78"/>
    <n v="0"/>
    <n v="33.799999999999997"/>
    <n v="3.08"/>
    <n v="130.15751610000001"/>
    <n v="6.1040000000000001"/>
  </r>
  <r>
    <x v="12"/>
    <d v="2012-01-13T00:00:00"/>
    <n v="1794962.64"/>
    <n v="0"/>
    <n v="25.61"/>
    <n v="3.056"/>
    <n v="130.244"/>
    <n v="6.1040000000000001"/>
  </r>
  <r>
    <x v="12"/>
    <d v="2012-01-20T00:00:00"/>
    <n v="1811606.21"/>
    <n v="0"/>
    <n v="32.71"/>
    <n v="3.0470000000000002"/>
    <n v="130.27922580000001"/>
    <n v="6.1040000000000001"/>
  </r>
  <r>
    <x v="12"/>
    <d v="2012-01-27T00:00:00"/>
    <n v="1733983.09"/>
    <n v="0"/>
    <n v="34.32"/>
    <n v="3.0579999999999998"/>
    <n v="130.31445160000001"/>
    <n v="6.1040000000000001"/>
  </r>
  <r>
    <x v="12"/>
    <d v="2012-02-03T00:00:00"/>
    <n v="1927780.74"/>
    <n v="0"/>
    <n v="31.39"/>
    <n v="3.077"/>
    <n v="130.34967739999999"/>
    <n v="6.1040000000000001"/>
  </r>
  <r>
    <x v="12"/>
    <d v="2012-02-10T00:00:00"/>
    <n v="2069284.57"/>
    <n v="1"/>
    <n v="33.729999999999997"/>
    <n v="3.1160000000000001"/>
    <n v="130.3849032"/>
    <n v="6.1040000000000001"/>
  </r>
  <r>
    <x v="12"/>
    <d v="2012-02-17T00:00:00"/>
    <n v="2214477.06"/>
    <n v="0"/>
    <n v="36.57"/>
    <n v="3.1190000000000002"/>
    <n v="130.45462069999999"/>
    <n v="6.1040000000000001"/>
  </r>
  <r>
    <x v="12"/>
    <d v="2012-02-24T00:00:00"/>
    <n v="1929768.03"/>
    <n v="0"/>
    <n v="35.380000000000003"/>
    <n v="3.145"/>
    <n v="130.55020690000001"/>
    <n v="6.1040000000000001"/>
  </r>
  <r>
    <x v="12"/>
    <d v="2012-03-02T00:00:00"/>
    <n v="1969742.76"/>
    <n v="0"/>
    <n v="32.36"/>
    <n v="3.242"/>
    <n v="130.64579309999999"/>
    <n v="6.1040000000000001"/>
  </r>
  <r>
    <x v="12"/>
    <d v="2012-03-09T00:00:00"/>
    <n v="1986445.65"/>
    <n v="0"/>
    <n v="38.24"/>
    <n v="3.38"/>
    <n v="130.74137930000001"/>
    <n v="6.1040000000000001"/>
  </r>
  <r>
    <x v="12"/>
    <d v="2012-03-16T00:00:00"/>
    <n v="2025582.62"/>
    <n v="0"/>
    <n v="52.5"/>
    <n v="3.5289999999999999"/>
    <n v="130.82619349999999"/>
    <n v="6.1040000000000001"/>
  </r>
  <r>
    <x v="12"/>
    <d v="2012-03-23T00:00:00"/>
    <n v="1904421.74"/>
    <n v="0"/>
    <n v="47.83"/>
    <n v="3.6709999999999998"/>
    <n v="130.89664519999999"/>
    <n v="6.1040000000000001"/>
  </r>
  <r>
    <x v="12"/>
    <d v="2012-03-30T00:00:00"/>
    <n v="1948982.7"/>
    <n v="0"/>
    <n v="53.2"/>
    <n v="3.734"/>
    <n v="130.96709680000001"/>
    <n v="6.1040000000000001"/>
  </r>
  <r>
    <x v="12"/>
    <d v="2012-04-06T00:00:00"/>
    <n v="2271614.7599999998"/>
    <n v="0"/>
    <n v="48.85"/>
    <n v="3.7930000000000001"/>
    <n v="131.03754839999999"/>
    <n v="5.9649999999999999"/>
  </r>
  <r>
    <x v="12"/>
    <d v="2012-04-13T00:00:00"/>
    <n v="2057637.86"/>
    <n v="0"/>
    <n v="51.7"/>
    <n v="3.8330000000000002"/>
    <n v="131.108"/>
    <n v="5.9649999999999999"/>
  </r>
  <r>
    <x v="12"/>
    <d v="2012-04-20T00:00:00"/>
    <n v="1955689.12"/>
    <n v="0"/>
    <n v="50.24"/>
    <n v="3.8450000000000002"/>
    <n v="131.11733330000001"/>
    <n v="5.9649999999999999"/>
  </r>
  <r>
    <x v="12"/>
    <d v="2012-04-27T00:00:00"/>
    <n v="1970121.65"/>
    <n v="0"/>
    <n v="64.8"/>
    <n v="3.8420000000000001"/>
    <n v="131.12666669999999"/>
    <n v="5.9649999999999999"/>
  </r>
  <r>
    <x v="12"/>
    <d v="2012-05-04T00:00:00"/>
    <n v="1995994.51"/>
    <n v="0"/>
    <n v="54.41"/>
    <n v="3.831"/>
    <n v="131.136"/>
    <n v="5.9649999999999999"/>
  </r>
  <r>
    <x v="12"/>
    <d v="2012-05-11T00:00:00"/>
    <n v="2080764.17"/>
    <n v="0"/>
    <n v="56.47"/>
    <n v="3.8090000000000002"/>
    <n v="131.1453333"/>
    <n v="5.9649999999999999"/>
  </r>
  <r>
    <x v="12"/>
    <d v="2012-05-18T00:00:00"/>
    <n v="2131900.5499999998"/>
    <n v="0"/>
    <n v="65.17"/>
    <n v="3.8079999999999998"/>
    <n v="131.09832259999999"/>
    <n v="5.9649999999999999"/>
  </r>
  <r>
    <x v="12"/>
    <d v="2012-05-25T00:00:00"/>
    <n v="2043349.41"/>
    <n v="0"/>
    <n v="62.39"/>
    <n v="3.8010000000000002"/>
    <n v="131.02877419999999"/>
    <n v="5.9649999999999999"/>
  </r>
  <r>
    <x v="12"/>
    <d v="2012-06-01T00:00:00"/>
    <n v="2035431.39"/>
    <n v="0"/>
    <n v="61.11"/>
    <n v="3.7879999999999998"/>
    <n v="130.95922580000001"/>
    <n v="5.9649999999999999"/>
  </r>
  <r>
    <x v="12"/>
    <d v="2012-06-08T00:00:00"/>
    <n v="2182437.9"/>
    <n v="0"/>
    <n v="68.400000000000006"/>
    <n v="3.7759999999999998"/>
    <n v="130.88967740000001"/>
    <n v="5.9649999999999999"/>
  </r>
  <r>
    <x v="12"/>
    <d v="2012-06-15T00:00:00"/>
    <n v="2152229.11"/>
    <n v="0"/>
    <n v="65.97"/>
    <n v="3.7559999999999998"/>
    <n v="130.82953330000001"/>
    <n v="5.9649999999999999"/>
  </r>
  <r>
    <x v="12"/>
    <d v="2012-06-22T00:00:00"/>
    <n v="2094373"/>
    <n v="0"/>
    <n v="72.89"/>
    <n v="3.7370000000000001"/>
    <n v="130.7929"/>
    <n v="5.9649999999999999"/>
  </r>
  <r>
    <x v="12"/>
    <d v="2012-06-29T00:00:00"/>
    <n v="2037663.71"/>
    <n v="0"/>
    <n v="82"/>
    <n v="3.681"/>
    <n v="130.7562667"/>
    <n v="5.9649999999999999"/>
  </r>
  <r>
    <x v="12"/>
    <d v="2012-07-06T00:00:00"/>
    <n v="2184980.35"/>
    <n v="0"/>
    <n v="79.23"/>
    <n v="3.63"/>
    <n v="130.7196333"/>
    <n v="5.7649999999999997"/>
  </r>
  <r>
    <x v="12"/>
    <d v="2012-07-13T00:00:00"/>
    <n v="2002750.99"/>
    <n v="0"/>
    <n v="83.68"/>
    <n v="3.5950000000000002"/>
    <n v="130.68299999999999"/>
    <n v="5.7649999999999997"/>
  </r>
  <r>
    <x v="12"/>
    <d v="2012-07-20T00:00:00"/>
    <n v="2053089.32"/>
    <n v="0"/>
    <n v="75.69"/>
    <n v="3.556"/>
    <n v="130.70129030000001"/>
    <n v="5.7649999999999997"/>
  </r>
  <r>
    <x v="12"/>
    <d v="2012-07-27T00:00:00"/>
    <n v="1914430.53"/>
    <n v="0"/>
    <n v="80.42"/>
    <n v="3.5369999999999999"/>
    <n v="130.7195806"/>
    <n v="5.7649999999999997"/>
  </r>
  <r>
    <x v="12"/>
    <d v="2012-08-03T00:00:00"/>
    <n v="2044148.23"/>
    <n v="0"/>
    <n v="81.99"/>
    <n v="3.512"/>
    <n v="130.73787100000001"/>
    <n v="5.7649999999999997"/>
  </r>
  <r>
    <x v="12"/>
    <d v="2012-08-10T00:00:00"/>
    <n v="2041019.92"/>
    <n v="0"/>
    <n v="81.69"/>
    <n v="3.5089999999999999"/>
    <n v="130.7561613"/>
    <n v="5.7649999999999997"/>
  </r>
  <r>
    <x v="12"/>
    <d v="2012-08-17T00:00:00"/>
    <n v="2095769.18"/>
    <n v="0"/>
    <n v="79.400000000000006"/>
    <n v="3.5449999999999999"/>
    <n v="130.79096770000001"/>
    <n v="5.7649999999999997"/>
  </r>
  <r>
    <x v="12"/>
    <d v="2012-08-24T00:00:00"/>
    <n v="2059458.25"/>
    <n v="0"/>
    <n v="77.37"/>
    <n v="3.5819999999999999"/>
    <n v="130.8381613"/>
    <n v="5.7649999999999997"/>
  </r>
  <r>
    <x v="12"/>
    <d v="2012-08-31T00:00:00"/>
    <n v="2073855.42"/>
    <n v="0"/>
    <n v="79.180000000000007"/>
    <n v="3.6240000000000001"/>
    <n v="130.88535479999999"/>
    <n v="5.7649999999999997"/>
  </r>
  <r>
    <x v="12"/>
    <d v="2012-09-07T00:00:00"/>
    <n v="2165796.31"/>
    <n v="1"/>
    <n v="70.650000000000006"/>
    <n v="3.6890000000000001"/>
    <n v="130.9325484"/>
    <n v="5.7649999999999997"/>
  </r>
  <r>
    <x v="12"/>
    <d v="2012-09-14T00:00:00"/>
    <n v="1919917.03"/>
    <n v="0"/>
    <n v="68.55"/>
    <n v="3.7490000000000001"/>
    <n v="130.97766669999999"/>
    <n v="5.7649999999999997"/>
  </r>
  <r>
    <x v="12"/>
    <d v="2012-09-21T00:00:00"/>
    <n v="1938379.66"/>
    <n v="0"/>
    <n v="67.959999999999994"/>
    <n v="3.8210000000000002"/>
    <n v="131.01033330000001"/>
    <n v="5.7649999999999997"/>
  </r>
  <r>
    <x v="12"/>
    <d v="2012-09-28T00:00:00"/>
    <n v="1927664.11"/>
    <n v="0"/>
    <n v="64.8"/>
    <n v="3.8210000000000002"/>
    <n v="131.04300000000001"/>
    <n v="5.7649999999999997"/>
  </r>
  <r>
    <x v="12"/>
    <d v="2012-10-05T00:00:00"/>
    <n v="2041918.74"/>
    <n v="0"/>
    <n v="61.79"/>
    <n v="3.8149999999999999"/>
    <n v="131.0756667"/>
    <n v="5.6210000000000004"/>
  </r>
  <r>
    <x v="12"/>
    <d v="2012-10-12T00:00:00"/>
    <n v="1999079.44"/>
    <n v="0"/>
    <n v="55.1"/>
    <n v="3.7970000000000002"/>
    <n v="131.1083333"/>
    <n v="5.6210000000000004"/>
  </r>
  <r>
    <x v="12"/>
    <d v="2012-10-19T00:00:00"/>
    <n v="2018010.15"/>
    <n v="0"/>
    <n v="52.06"/>
    <n v="3.7810000000000001"/>
    <n v="131.14996769999999"/>
    <n v="5.6210000000000004"/>
  </r>
  <r>
    <x v="12"/>
    <d v="2012-10-26T00:00:00"/>
    <n v="2035189.66"/>
    <n v="0"/>
    <n v="46.97"/>
    <n v="3.7549999999999999"/>
    <n v="131.19309680000001"/>
    <n v="5.6210000000000004"/>
  </r>
  <r>
    <x v="13"/>
    <d v="2010-02-05T00:00:00"/>
    <n v="2623469.9500000002"/>
    <n v="0"/>
    <n v="27.31"/>
    <n v="2.7839999999999998"/>
    <n v="181.8711898"/>
    <n v="8.9920000000000009"/>
  </r>
  <r>
    <x v="13"/>
    <d v="2010-02-12T00:00:00"/>
    <n v="1704218.84"/>
    <n v="1"/>
    <n v="27.73"/>
    <n v="2.7730000000000001"/>
    <n v="181.98231699999999"/>
    <n v="8.9920000000000009"/>
  </r>
  <r>
    <x v="13"/>
    <d v="2010-02-19T00:00:00"/>
    <n v="2204556.7000000002"/>
    <n v="0"/>
    <n v="31.27"/>
    <n v="2.7450000000000001"/>
    <n v="182.0347816"/>
    <n v="8.9920000000000009"/>
  </r>
  <r>
    <x v="13"/>
    <d v="2010-02-26T00:00:00"/>
    <n v="2095591.63"/>
    <n v="0"/>
    <n v="34.89"/>
    <n v="2.754"/>
    <n v="182.0774691"/>
    <n v="8.9920000000000009"/>
  </r>
  <r>
    <x v="13"/>
    <d v="2010-03-05T00:00:00"/>
    <n v="2237544.75"/>
    <n v="0"/>
    <n v="37.130000000000003"/>
    <n v="2.7770000000000001"/>
    <n v="182.1201566"/>
    <n v="8.9920000000000009"/>
  </r>
  <r>
    <x v="13"/>
    <d v="2010-03-12T00:00:00"/>
    <n v="2156035.06"/>
    <n v="0"/>
    <n v="45.8"/>
    <n v="2.8180000000000001"/>
    <n v="182.1628441"/>
    <n v="8.9920000000000009"/>
  </r>
  <r>
    <x v="13"/>
    <d v="2010-03-19T00:00:00"/>
    <n v="2066219.3"/>
    <n v="0"/>
    <n v="48.79"/>
    <n v="2.8439999999999999"/>
    <n v="182.0779857"/>
    <n v="8.9920000000000009"/>
  </r>
  <r>
    <x v="13"/>
    <d v="2010-03-26T00:00:00"/>
    <n v="2050396.27"/>
    <n v="0"/>
    <n v="54.36"/>
    <n v="2.8540000000000001"/>
    <n v="181.97186970000001"/>
    <n v="8.9920000000000009"/>
  </r>
  <r>
    <x v="13"/>
    <d v="2010-04-02T00:00:00"/>
    <n v="2495630.5099999998"/>
    <n v="0"/>
    <n v="47.74"/>
    <n v="2.85"/>
    <n v="181.8657537"/>
    <n v="8.8989999999999991"/>
  </r>
  <r>
    <x v="13"/>
    <d v="2010-04-09T00:00:00"/>
    <n v="2258781.2799999998"/>
    <n v="0"/>
    <n v="65.45"/>
    <n v="2.8690000000000002"/>
    <n v="181.75963770000001"/>
    <n v="8.8989999999999991"/>
  </r>
  <r>
    <x v="13"/>
    <d v="2010-04-16T00:00:00"/>
    <n v="2121788.61"/>
    <n v="0"/>
    <n v="54.28"/>
    <n v="2.899"/>
    <n v="181.6924769"/>
    <n v="8.8989999999999991"/>
  </r>
  <r>
    <x v="13"/>
    <d v="2010-04-23T00:00:00"/>
    <n v="2138144.91"/>
    <n v="0"/>
    <n v="53.47"/>
    <n v="2.9020000000000001"/>
    <n v="181.6772564"/>
    <n v="8.8989999999999991"/>
  </r>
  <r>
    <x v="13"/>
    <d v="2010-04-30T00:00:00"/>
    <n v="2082355.12"/>
    <n v="0"/>
    <n v="53.15"/>
    <n v="2.9209999999999998"/>
    <n v="181.66203590000001"/>
    <n v="8.8989999999999991"/>
  </r>
  <r>
    <x v="13"/>
    <d v="2010-05-07T00:00:00"/>
    <n v="2370116.52"/>
    <n v="0"/>
    <n v="70.75"/>
    <n v="2.9660000000000002"/>
    <n v="181.64681540000001"/>
    <n v="8.8989999999999991"/>
  </r>
  <r>
    <x v="13"/>
    <d v="2010-05-14T00:00:00"/>
    <n v="2129771.13"/>
    <n v="0"/>
    <n v="54.26"/>
    <n v="2.9820000000000002"/>
    <n v="181.6612792"/>
    <n v="8.8989999999999991"/>
  </r>
  <r>
    <x v="13"/>
    <d v="2010-05-21T00:00:00"/>
    <n v="2108187.1"/>
    <n v="0"/>
    <n v="62.62"/>
    <n v="2.9580000000000002"/>
    <n v="181.85384859999999"/>
    <n v="8.8989999999999991"/>
  </r>
  <r>
    <x v="13"/>
    <d v="2010-05-28T00:00:00"/>
    <n v="2227152.16"/>
    <n v="0"/>
    <n v="69.27"/>
    <n v="2.899"/>
    <n v="182.04641810000001"/>
    <n v="8.8989999999999991"/>
  </r>
  <r>
    <x v="13"/>
    <d v="2010-06-04T00:00:00"/>
    <n v="2363601.4700000002"/>
    <n v="0"/>
    <n v="75.930000000000007"/>
    <n v="2.847"/>
    <n v="182.2389876"/>
    <n v="8.8989999999999991"/>
  </r>
  <r>
    <x v="13"/>
    <d v="2010-06-11T00:00:00"/>
    <n v="2249570.04"/>
    <n v="0"/>
    <n v="69.709999999999994"/>
    <n v="2.8090000000000002"/>
    <n v="182.43155709999999"/>
    <n v="8.8989999999999991"/>
  </r>
  <r>
    <x v="13"/>
    <d v="2010-06-18T00:00:00"/>
    <n v="2248645.59"/>
    <n v="0"/>
    <n v="72.62"/>
    <n v="2.78"/>
    <n v="182.4424199"/>
    <n v="8.8989999999999991"/>
  </r>
  <r>
    <x v="13"/>
    <d v="2010-06-25T00:00:00"/>
    <n v="2246179.91"/>
    <n v="0"/>
    <n v="79.319999999999993"/>
    <n v="2.8079999999999998"/>
    <n v="182.38059999999999"/>
    <n v="8.8989999999999991"/>
  </r>
  <r>
    <x v="13"/>
    <d v="2010-07-02T00:00:00"/>
    <n v="2334788.42"/>
    <n v="0"/>
    <n v="76.61"/>
    <n v="2.8149999999999999"/>
    <n v="182.3187801"/>
    <n v="8.7430000000000003"/>
  </r>
  <r>
    <x v="13"/>
    <d v="2010-07-09T00:00:00"/>
    <n v="2236209.13"/>
    <n v="0"/>
    <n v="82.45"/>
    <n v="2.7930000000000001"/>
    <n v="182.2569603"/>
    <n v="8.7430000000000003"/>
  </r>
  <r>
    <x v="13"/>
    <d v="2010-07-16T00:00:00"/>
    <n v="2130287.27"/>
    <n v="0"/>
    <n v="77.84"/>
    <n v="2.7829999999999999"/>
    <n v="182.26044110000001"/>
    <n v="8.7430000000000003"/>
  </r>
  <r>
    <x v="13"/>
    <d v="2010-07-23T00:00:00"/>
    <n v="2044155.39"/>
    <n v="0"/>
    <n v="81.459999999999994"/>
    <n v="2.7709999999999999"/>
    <n v="182.3509895"/>
    <n v="8.7430000000000003"/>
  </r>
  <r>
    <x v="13"/>
    <d v="2010-07-30T00:00:00"/>
    <n v="2054843.28"/>
    <n v="0"/>
    <n v="79.78"/>
    <n v="2.7810000000000001"/>
    <n v="182.44153779999999"/>
    <n v="8.7430000000000003"/>
  </r>
  <r>
    <x v="13"/>
    <d v="2010-08-06T00:00:00"/>
    <n v="2219813.5"/>
    <n v="0"/>
    <n v="77.17"/>
    <n v="2.7839999999999998"/>
    <n v="182.53208620000001"/>
    <n v="8.7430000000000003"/>
  </r>
  <r>
    <x v="13"/>
    <d v="2010-08-13T00:00:00"/>
    <n v="2052984.81"/>
    <n v="0"/>
    <n v="78.44"/>
    <n v="2.8050000000000002"/>
    <n v="182.6226346"/>
    <n v="8.7430000000000003"/>
  </r>
  <r>
    <x v="13"/>
    <d v="2010-08-20T00:00:00"/>
    <n v="2057138.31"/>
    <n v="0"/>
    <n v="76.010000000000005"/>
    <n v="2.7789999999999999"/>
    <n v="182.61652050000001"/>
    <n v="8.7430000000000003"/>
  </r>
  <r>
    <x v="13"/>
    <d v="2010-08-27T00:00:00"/>
    <n v="2020332.07"/>
    <n v="0"/>
    <n v="71.36"/>
    <n v="2.7549999999999999"/>
    <n v="182.61040629999999"/>
    <n v="8.7430000000000003"/>
  </r>
  <r>
    <x v="13"/>
    <d v="2010-09-03T00:00:00"/>
    <n v="2182563.66"/>
    <n v="0"/>
    <n v="78.37"/>
    <n v="2.7149999999999999"/>
    <n v="182.6042922"/>
    <n v="8.7430000000000003"/>
  </r>
  <r>
    <x v="13"/>
    <d v="2010-09-10T00:00:00"/>
    <n v="2191767.7599999998"/>
    <n v="1"/>
    <n v="70.87"/>
    <n v="2.6989999999999998"/>
    <n v="182.59817799999999"/>
    <n v="8.7430000000000003"/>
  </r>
  <r>
    <x v="13"/>
    <d v="2010-09-17T00:00:00"/>
    <n v="1953539.85"/>
    <n v="0"/>
    <n v="66.55"/>
    <n v="2.706"/>
    <n v="182.62250900000001"/>
    <n v="8.7430000000000003"/>
  </r>
  <r>
    <x v="13"/>
    <d v="2010-09-24T00:00:00"/>
    <n v="1879891.13"/>
    <n v="0"/>
    <n v="68.59"/>
    <n v="2.7130000000000001"/>
    <n v="182.6696737"/>
    <n v="8.7430000000000003"/>
  </r>
  <r>
    <x v="13"/>
    <d v="2010-10-01T00:00:00"/>
    <n v="1855703.66"/>
    <n v="0"/>
    <n v="70.58"/>
    <n v="2.7069999999999999"/>
    <n v="182.71683849999999"/>
    <n v="8.7240000000000002"/>
  </r>
  <r>
    <x v="13"/>
    <d v="2010-10-08T00:00:00"/>
    <n v="2091663.2"/>
    <n v="0"/>
    <n v="56.49"/>
    <n v="2.7639999999999998"/>
    <n v="182.76400319999999"/>
    <n v="8.7240000000000002"/>
  </r>
  <r>
    <x v="13"/>
    <d v="2010-10-15T00:00:00"/>
    <n v="1932162.63"/>
    <n v="0"/>
    <n v="58.61"/>
    <n v="2.8679999999999999"/>
    <n v="182.81062030000001"/>
    <n v="8.7240000000000002"/>
  </r>
  <r>
    <x v="13"/>
    <d v="2010-10-22T00:00:00"/>
    <n v="1936621.09"/>
    <n v="0"/>
    <n v="53.15"/>
    <n v="2.9169999999999998"/>
    <n v="182.85586850000001"/>
    <n v="8.7240000000000002"/>
  </r>
  <r>
    <x v="13"/>
    <d v="2010-10-29T00:00:00"/>
    <n v="1984768.34"/>
    <n v="0"/>
    <n v="61.3"/>
    <n v="2.9209999999999998"/>
    <n v="182.90111659999999"/>
    <n v="8.7240000000000002"/>
  </r>
  <r>
    <x v="13"/>
    <d v="2010-11-05T00:00:00"/>
    <n v="2078417.47"/>
    <n v="0"/>
    <n v="45.65"/>
    <n v="2.9169999999999998"/>
    <n v="182.9463648"/>
    <n v="8.7240000000000002"/>
  </r>
  <r>
    <x v="13"/>
    <d v="2010-11-12T00:00:00"/>
    <n v="2092189.06"/>
    <n v="0"/>
    <n v="46.14"/>
    <n v="2.931"/>
    <n v="182.99161290000001"/>
    <n v="8.7240000000000002"/>
  </r>
  <r>
    <x v="13"/>
    <d v="2010-11-19T00:00:00"/>
    <n v="1968462.58"/>
    <n v="0"/>
    <n v="50.02"/>
    <n v="3"/>
    <n v="182.89893850000001"/>
    <n v="8.7240000000000002"/>
  </r>
  <r>
    <x v="13"/>
    <d v="2010-11-26T00:00:00"/>
    <n v="2921709.71"/>
    <n v="1"/>
    <n v="46.15"/>
    <n v="3.0390000000000001"/>
    <n v="182.7832769"/>
    <n v="8.7240000000000002"/>
  </r>
  <r>
    <x v="13"/>
    <d v="2010-12-03T00:00:00"/>
    <n v="2258489.63"/>
    <n v="0"/>
    <n v="40.93"/>
    <n v="3.0459999999999998"/>
    <n v="182.66761539999999"/>
    <n v="8.7240000000000002"/>
  </r>
  <r>
    <x v="13"/>
    <d v="2010-12-10T00:00:00"/>
    <n v="2600519.2599999998"/>
    <n v="0"/>
    <n v="30.54"/>
    <n v="3.109"/>
    <n v="182.55195380000001"/>
    <n v="8.7240000000000002"/>
  </r>
  <r>
    <x v="13"/>
    <d v="2010-12-17T00:00:00"/>
    <n v="2762861.41"/>
    <n v="0"/>
    <n v="30.51"/>
    <n v="3.14"/>
    <n v="182.517732"/>
    <n v="8.7240000000000002"/>
  </r>
  <r>
    <x v="13"/>
    <d v="2010-12-24T00:00:00"/>
    <n v="3818686.45"/>
    <n v="0"/>
    <n v="30.59"/>
    <n v="3.141"/>
    <n v="182.54459"/>
    <n v="8.7240000000000002"/>
  </r>
  <r>
    <x v="13"/>
    <d v="2010-12-31T00:00:00"/>
    <n v="1623716.46"/>
    <n v="1"/>
    <n v="29.67"/>
    <n v="3.1789999999999998"/>
    <n v="182.57144790000001"/>
    <n v="8.7240000000000002"/>
  </r>
  <r>
    <x v="13"/>
    <d v="2011-01-07T00:00:00"/>
    <n v="1864746.1"/>
    <n v="0"/>
    <n v="34.32"/>
    <n v="3.1930000000000001"/>
    <n v="182.59830579999999"/>
    <n v="8.5489999999999995"/>
  </r>
  <r>
    <x v="13"/>
    <d v="2011-01-14T00:00:00"/>
    <n v="1699095.9"/>
    <n v="0"/>
    <n v="24.78"/>
    <n v="3.2050000000000001"/>
    <n v="182.65857819999999"/>
    <n v="8.5489999999999995"/>
  </r>
  <r>
    <x v="13"/>
    <d v="2011-01-21T00:00:00"/>
    <n v="1743188.87"/>
    <n v="0"/>
    <n v="30.55"/>
    <n v="3.2290000000000001"/>
    <n v="182.9193368"/>
    <n v="8.5489999999999995"/>
  </r>
  <r>
    <x v="13"/>
    <d v="2011-01-28T00:00:00"/>
    <n v="1613718.38"/>
    <n v="0"/>
    <n v="24.05"/>
    <n v="3.2370000000000001"/>
    <n v="183.18009549999999"/>
    <n v="8.5489999999999995"/>
  </r>
  <r>
    <x v="13"/>
    <d v="2011-02-04T00:00:00"/>
    <n v="1995891.87"/>
    <n v="0"/>
    <n v="28.73"/>
    <n v="3.2309999999999999"/>
    <n v="183.44085419999999"/>
    <n v="8.5489999999999995"/>
  </r>
  <r>
    <x v="13"/>
    <d v="2011-02-11T00:00:00"/>
    <n v="1980405.03"/>
    <n v="1"/>
    <n v="30.3"/>
    <n v="3.2389999999999999"/>
    <n v="183.70161289999999"/>
    <n v="8.5489999999999995"/>
  </r>
  <r>
    <x v="13"/>
    <d v="2011-02-18T00:00:00"/>
    <n v="2019031.67"/>
    <n v="0"/>
    <n v="40.700000000000003"/>
    <n v="3.2450000000000001"/>
    <n v="183.93713529999999"/>
    <n v="8.5489999999999995"/>
  </r>
  <r>
    <x v="13"/>
    <d v="2011-02-25T00:00:00"/>
    <n v="1875708.88"/>
    <n v="0"/>
    <n v="35.78"/>
    <n v="3.274"/>
    <n v="184.16256319999999"/>
    <n v="8.5489999999999995"/>
  </r>
  <r>
    <x v="13"/>
    <d v="2011-03-04T00:00:00"/>
    <n v="2041215.61"/>
    <n v="0"/>
    <n v="38.65"/>
    <n v="3.4329999999999998"/>
    <n v="184.38799109999999"/>
    <n v="8.5489999999999995"/>
  </r>
  <r>
    <x v="13"/>
    <d v="2011-03-11T00:00:00"/>
    <n v="1931104.67"/>
    <n v="0"/>
    <n v="45.01"/>
    <n v="3.5819999999999999"/>
    <n v="184.61341899999999"/>
    <n v="8.5489999999999995"/>
  </r>
  <r>
    <x v="13"/>
    <d v="2011-03-18T00:00:00"/>
    <n v="1932491.42"/>
    <n v="0"/>
    <n v="46.66"/>
    <n v="3.6309999999999998"/>
    <n v="184.809719"/>
    <n v="8.5489999999999995"/>
  </r>
  <r>
    <x v="13"/>
    <d v="2011-03-25T00:00:00"/>
    <n v="1879451.23"/>
    <n v="0"/>
    <n v="41.76"/>
    <n v="3.625"/>
    <n v="184.99436789999999"/>
    <n v="8.5489999999999995"/>
  </r>
  <r>
    <x v="13"/>
    <d v="2011-04-01T00:00:00"/>
    <n v="1869110.55"/>
    <n v="0"/>
    <n v="37.270000000000003"/>
    <n v="3.6379999999999999"/>
    <n v="185.17901670000001"/>
    <n v="8.5210000000000008"/>
  </r>
  <r>
    <x v="13"/>
    <d v="2011-04-08T00:00:00"/>
    <n v="2037798.88"/>
    <n v="0"/>
    <n v="48.71"/>
    <n v="3.72"/>
    <n v="185.36366559999999"/>
    <n v="8.5210000000000008"/>
  </r>
  <r>
    <x v="13"/>
    <d v="2011-04-15T00:00:00"/>
    <n v="1974960.86"/>
    <n v="0"/>
    <n v="53.69"/>
    <n v="3.8210000000000002"/>
    <n v="185.5339821"/>
    <n v="8.5210000000000008"/>
  </r>
  <r>
    <x v="13"/>
    <d v="2011-04-22T00:00:00"/>
    <n v="2256461.39"/>
    <n v="0"/>
    <n v="53.04"/>
    <n v="3.8919999999999999"/>
    <n v="185.6684673"/>
    <n v="8.5210000000000008"/>
  </r>
  <r>
    <x v="13"/>
    <d v="2011-04-29T00:00:00"/>
    <n v="1930617.64"/>
    <n v="0"/>
    <n v="66.180000000000007"/>
    <n v="3.9620000000000002"/>
    <n v="185.8029526"/>
    <n v="8.5210000000000008"/>
  </r>
  <r>
    <x v="13"/>
    <d v="2011-05-06T00:00:00"/>
    <n v="2095599.93"/>
    <n v="0"/>
    <n v="58.21"/>
    <n v="4.0460000000000003"/>
    <n v="185.9374378"/>
    <n v="8.5210000000000008"/>
  </r>
  <r>
    <x v="13"/>
    <d v="2011-05-13T00:00:00"/>
    <n v="2004330.3"/>
    <n v="0"/>
    <n v="60.38"/>
    <n v="4.0659999999999998"/>
    <n v="186.07192309999999"/>
    <n v="8.5210000000000008"/>
  </r>
  <r>
    <x v="13"/>
    <d v="2011-05-20T00:00:00"/>
    <n v="1959967.8"/>
    <n v="0"/>
    <n v="62.28"/>
    <n v="4.0620000000000003"/>
    <n v="185.96611540000001"/>
    <n v="8.5210000000000008"/>
  </r>
  <r>
    <x v="13"/>
    <d v="2011-05-27T00:00:00"/>
    <n v="2080694.24"/>
    <n v="0"/>
    <n v="69.7"/>
    <n v="3.9849999999999999"/>
    <n v="185.86030769999999"/>
    <n v="8.5210000000000008"/>
  </r>
  <r>
    <x v="13"/>
    <d v="2011-06-03T00:00:00"/>
    <n v="2079899.47"/>
    <n v="0"/>
    <n v="76.38"/>
    <n v="3.9220000000000002"/>
    <n v="185.75450000000001"/>
    <n v="8.5210000000000008"/>
  </r>
  <r>
    <x v="13"/>
    <d v="2011-06-10T00:00:00"/>
    <n v="2132446"/>
    <n v="0"/>
    <n v="73.88"/>
    <n v="3.8809999999999998"/>
    <n v="185.64869229999999"/>
    <n v="8.5210000000000008"/>
  </r>
  <r>
    <x v="13"/>
    <d v="2011-06-17T00:00:00"/>
    <n v="2082083.34"/>
    <n v="0"/>
    <n v="69.319999999999993"/>
    <n v="3.8420000000000001"/>
    <n v="185.67193330000001"/>
    <n v="8.5210000000000008"/>
  </r>
  <r>
    <x v="13"/>
    <d v="2011-06-24T00:00:00"/>
    <n v="2069523.52"/>
    <n v="0"/>
    <n v="74.849999999999994"/>
    <n v="3.8039999999999998"/>
    <n v="185.79196089999999"/>
    <n v="8.5210000000000008"/>
  </r>
  <r>
    <x v="13"/>
    <d v="2011-07-01T00:00:00"/>
    <n v="2074668.19"/>
    <n v="0"/>
    <n v="74.040000000000006"/>
    <n v="3.7480000000000002"/>
    <n v="185.91198850000001"/>
    <n v="8.625"/>
  </r>
  <r>
    <x v="13"/>
    <d v="2011-07-08T00:00:00"/>
    <n v="2063401.06"/>
    <n v="0"/>
    <n v="77.489999999999995"/>
    <n v="3.7109999999999999"/>
    <n v="186.032016"/>
    <n v="8.625"/>
  </r>
  <r>
    <x v="13"/>
    <d v="2011-07-15T00:00:00"/>
    <n v="1953544.76"/>
    <n v="0"/>
    <n v="78.47"/>
    <n v="3.76"/>
    <n v="186.13998079999999"/>
    <n v="8.625"/>
  </r>
  <r>
    <x v="13"/>
    <d v="2011-07-22T00:00:00"/>
    <n v="1882070.88"/>
    <n v="0"/>
    <n v="82.33"/>
    <n v="3.8109999999999999"/>
    <n v="186.21778850000001"/>
    <n v="8.625"/>
  </r>
  <r>
    <x v="13"/>
    <d v="2011-07-29T00:00:00"/>
    <n v="1871021.01"/>
    <n v="0"/>
    <n v="81.31"/>
    <n v="3.8290000000000002"/>
    <n v="186.29559620000001"/>
    <n v="8.625"/>
  </r>
  <r>
    <x v="13"/>
    <d v="2011-08-05T00:00:00"/>
    <n v="2066020.69"/>
    <n v="0"/>
    <n v="78.22"/>
    <n v="3.8420000000000001"/>
    <n v="186.37340380000001"/>
    <n v="8.625"/>
  </r>
  <r>
    <x v="13"/>
    <d v="2011-08-12T00:00:00"/>
    <n v="1928773.82"/>
    <n v="0"/>
    <n v="77"/>
    <n v="3.8119999999999998"/>
    <n v="186.4512115"/>
    <n v="8.625"/>
  </r>
  <r>
    <x v="13"/>
    <d v="2011-08-19T00:00:00"/>
    <n v="1896873.99"/>
    <n v="0"/>
    <n v="72.98"/>
    <n v="3.7469999999999999"/>
    <n v="186.5093071"/>
    <n v="8.625"/>
  </r>
  <r>
    <x v="13"/>
    <d v="2011-08-26T00:00:00"/>
    <n v="2273470.62"/>
    <n v="0"/>
    <n v="72.55"/>
    <n v="3.7040000000000002"/>
    <n v="186.5641172"/>
    <n v="8.625"/>
  </r>
  <r>
    <x v="13"/>
    <d v="2011-09-02T00:00:00"/>
    <n v="1750891.47"/>
    <n v="0"/>
    <n v="70.63"/>
    <n v="3.7029999999999998"/>
    <n v="186.61892739999999"/>
    <n v="8.625"/>
  </r>
  <r>
    <x v="13"/>
    <d v="2011-09-09T00:00:00"/>
    <n v="2202742.9"/>
    <n v="1"/>
    <n v="71.48"/>
    <n v="3.738"/>
    <n v="186.67373760000001"/>
    <n v="8.625"/>
  </r>
  <r>
    <x v="13"/>
    <d v="2011-09-16T00:00:00"/>
    <n v="1864637.89"/>
    <n v="0"/>
    <n v="69.17"/>
    <n v="3.742"/>
    <n v="186.80240000000001"/>
    <n v="8.625"/>
  </r>
  <r>
    <x v="13"/>
    <d v="2011-09-23T00:00:00"/>
    <n v="1871555.64"/>
    <n v="0"/>
    <n v="63.75"/>
    <n v="3.7109999999999999"/>
    <n v="187.02953210000001"/>
    <n v="8.625"/>
  </r>
  <r>
    <x v="13"/>
    <d v="2011-09-30T00:00:00"/>
    <n v="1809989.29"/>
    <n v="0"/>
    <n v="70.66"/>
    <n v="3.645"/>
    <n v="187.25666409999999"/>
    <n v="8.625"/>
  </r>
  <r>
    <x v="13"/>
    <d v="2011-10-07T00:00:00"/>
    <n v="2078796.76"/>
    <n v="0"/>
    <n v="55.82"/>
    <n v="3.5830000000000002"/>
    <n v="187.4837962"/>
    <n v="8.5229999999999997"/>
  </r>
  <r>
    <x v="13"/>
    <d v="2011-10-14T00:00:00"/>
    <n v="1890870.75"/>
    <n v="0"/>
    <n v="63.82"/>
    <n v="3.5409999999999999"/>
    <n v="187.69174810000001"/>
    <n v="8.5229999999999997"/>
  </r>
  <r>
    <x v="13"/>
    <d v="2011-10-21T00:00:00"/>
    <n v="2009004.59"/>
    <n v="0"/>
    <n v="59.6"/>
    <n v="3.57"/>
    <n v="187.78461970000001"/>
    <n v="8.5229999999999997"/>
  </r>
  <r>
    <x v="13"/>
    <d v="2011-10-28T00:00:00"/>
    <n v="2056846.12"/>
    <n v="0"/>
    <n v="51.78"/>
    <n v="3.569"/>
    <n v="187.8774913"/>
    <n v="8.5229999999999997"/>
  </r>
  <r>
    <x v="13"/>
    <d v="2011-11-04T00:00:00"/>
    <n v="2174056.71"/>
    <n v="0"/>
    <n v="43.92"/>
    <n v="3.5510000000000002"/>
    <n v="187.9703629"/>
    <n v="8.5229999999999997"/>
  </r>
  <r>
    <x v="13"/>
    <d v="2011-11-11T00:00:00"/>
    <n v="2081534.65"/>
    <n v="0"/>
    <n v="47.65"/>
    <n v="3.53"/>
    <n v="188.06323449999999"/>
    <n v="8.5229999999999997"/>
  </r>
  <r>
    <x v="13"/>
    <d v="2011-11-18T00:00:00"/>
    <n v="1969360.72"/>
    <n v="0"/>
    <n v="51.34"/>
    <n v="3.53"/>
    <n v="188.1983654"/>
    <n v="8.5229999999999997"/>
  </r>
  <r>
    <x v="13"/>
    <d v="2011-11-25T00:00:00"/>
    <n v="2685351.81"/>
    <n v="1"/>
    <n v="48.71"/>
    <n v="3.492"/>
    <n v="188.35040000000001"/>
    <n v="8.5229999999999997"/>
  </r>
  <r>
    <x v="13"/>
    <d v="2011-12-02T00:00:00"/>
    <n v="2143080.5699999998"/>
    <n v="0"/>
    <n v="50.19"/>
    <n v="3.452"/>
    <n v="188.50243459999999"/>
    <n v="8.5229999999999997"/>
  </r>
  <r>
    <x v="13"/>
    <d v="2011-12-09T00:00:00"/>
    <n v="2470581.29"/>
    <n v="0"/>
    <n v="46.57"/>
    <n v="3.415"/>
    <n v="188.65446919999999"/>
    <n v="8.5229999999999997"/>
  </r>
  <r>
    <x v="13"/>
    <d v="2011-12-16T00:00:00"/>
    <n v="2594363.09"/>
    <n v="0"/>
    <n v="39.93"/>
    <n v="3.4129999999999998"/>
    <n v="188.7979349"/>
    <n v="8.5229999999999997"/>
  </r>
  <r>
    <x v="13"/>
    <d v="2011-12-23T00:00:00"/>
    <n v="3369068.99"/>
    <n v="0"/>
    <n v="42.27"/>
    <n v="3.3889999999999998"/>
    <n v="188.9299752"/>
    <n v="8.5229999999999997"/>
  </r>
  <r>
    <x v="13"/>
    <d v="2011-12-30T00:00:00"/>
    <n v="1914148.89"/>
    <n v="1"/>
    <n v="37.79"/>
    <n v="3.3889999999999998"/>
    <n v="189.0620155"/>
    <n v="8.5229999999999997"/>
  </r>
  <r>
    <x v="13"/>
    <d v="2012-01-06T00:00:00"/>
    <n v="1859144.96"/>
    <n v="0"/>
    <n v="35.880000000000003"/>
    <n v="3.4220000000000002"/>
    <n v="189.1940558"/>
    <n v="8.4239999999999995"/>
  </r>
  <r>
    <x v="13"/>
    <d v="2012-01-13T00:00:00"/>
    <n v="1696248.27"/>
    <n v="0"/>
    <n v="41.18"/>
    <n v="3.5129999999999999"/>
    <n v="189.32609619999999"/>
    <n v="8.4239999999999995"/>
  </r>
  <r>
    <x v="13"/>
    <d v="2012-01-20T00:00:00"/>
    <n v="1789113.32"/>
    <n v="0"/>
    <n v="31.85"/>
    <n v="3.5329999999999999"/>
    <n v="189.4214733"/>
    <n v="8.4239999999999995"/>
  </r>
  <r>
    <x v="13"/>
    <d v="2012-01-27T00:00:00"/>
    <n v="1595362.27"/>
    <n v="0"/>
    <n v="37.93"/>
    <n v="3.5670000000000002"/>
    <n v="189.5168505"/>
    <n v="8.4239999999999995"/>
  </r>
  <r>
    <x v="13"/>
    <d v="2012-02-03T00:00:00"/>
    <n v="1877410.36"/>
    <n v="0"/>
    <n v="42.96"/>
    <n v="3.617"/>
    <n v="189.61222770000001"/>
    <n v="8.4239999999999995"/>
  </r>
  <r>
    <x v="13"/>
    <d v="2012-02-10T00:00:00"/>
    <n v="2077256.24"/>
    <n v="1"/>
    <n v="37"/>
    <n v="3.64"/>
    <n v="189.70760480000001"/>
    <n v="8.4239999999999995"/>
  </r>
  <r>
    <x v="13"/>
    <d v="2012-02-17T00:00:00"/>
    <n v="2020550.99"/>
    <n v="0"/>
    <n v="36.85"/>
    <n v="3.6949999999999998"/>
    <n v="189.84248339999999"/>
    <n v="8.4239999999999995"/>
  </r>
  <r>
    <x v="13"/>
    <d v="2012-02-24T00:00:00"/>
    <n v="1875040.16"/>
    <n v="0"/>
    <n v="42.86"/>
    <n v="3.7389999999999999"/>
    <n v="190.0069881"/>
    <n v="8.4239999999999995"/>
  </r>
  <r>
    <x v="13"/>
    <d v="2012-03-02T00:00:00"/>
    <n v="1926004.99"/>
    <n v="0"/>
    <n v="41.55"/>
    <n v="3.8159999999999998"/>
    <n v="190.17149269999999"/>
    <n v="8.4239999999999995"/>
  </r>
  <r>
    <x v="13"/>
    <d v="2012-03-09T00:00:00"/>
    <n v="2020839.31"/>
    <n v="0"/>
    <n v="45.52"/>
    <n v="3.8479999999999999"/>
    <n v="190.3359973"/>
    <n v="8.4239999999999995"/>
  </r>
  <r>
    <x v="13"/>
    <d v="2012-03-16T00:00:00"/>
    <n v="1941040.5"/>
    <n v="0"/>
    <n v="50.56"/>
    <n v="3.8620000000000001"/>
    <n v="190.4618964"/>
    <n v="8.4239999999999995"/>
  </r>
  <r>
    <x v="13"/>
    <d v="2012-03-23T00:00:00"/>
    <n v="1893447.71"/>
    <n v="0"/>
    <n v="59.45"/>
    <n v="3.9"/>
    <n v="190.5363213"/>
    <n v="8.4239999999999995"/>
  </r>
  <r>
    <x v="13"/>
    <d v="2012-03-30T00:00:00"/>
    <n v="1905033.01"/>
    <n v="0"/>
    <n v="50.04"/>
    <n v="3.9529999999999998"/>
    <n v="190.61074629999999"/>
    <n v="8.4239999999999995"/>
  </r>
  <r>
    <x v="13"/>
    <d v="2012-04-06T00:00:00"/>
    <n v="2376022.2599999998"/>
    <n v="0"/>
    <n v="49.73"/>
    <n v="3.996"/>
    <n v="190.68517120000001"/>
    <n v="8.5670000000000002"/>
  </r>
  <r>
    <x v="13"/>
    <d v="2012-04-13T00:00:00"/>
    <n v="1912909.69"/>
    <n v="0"/>
    <n v="51.83"/>
    <n v="4.0439999999999996"/>
    <n v="190.7595962"/>
    <n v="8.5670000000000002"/>
  </r>
  <r>
    <x v="13"/>
    <d v="2012-04-20T00:00:00"/>
    <n v="1875686.44"/>
    <n v="0"/>
    <n v="63.13"/>
    <n v="4.0270000000000001"/>
    <n v="190.81380129999999"/>
    <n v="8.5670000000000002"/>
  </r>
  <r>
    <x v="13"/>
    <d v="2012-04-27T00:00:00"/>
    <n v="1784029.95"/>
    <n v="0"/>
    <n v="53.2"/>
    <n v="4.0039999999999996"/>
    <n v="190.86800640000001"/>
    <n v="8.5670000000000002"/>
  </r>
  <r>
    <x v="13"/>
    <d v="2012-05-04T00:00:00"/>
    <n v="1949354.29"/>
    <n v="0"/>
    <n v="55.21"/>
    <n v="3.9510000000000001"/>
    <n v="190.9222115"/>
    <n v="8.5670000000000002"/>
  </r>
  <r>
    <x v="13"/>
    <d v="2012-05-11T00:00:00"/>
    <n v="1987531.05"/>
    <n v="0"/>
    <n v="61.24"/>
    <n v="3.8889999999999998"/>
    <n v="190.97641669999999"/>
    <n v="8.5670000000000002"/>
  </r>
  <r>
    <x v="13"/>
    <d v="2012-05-18T00:00:00"/>
    <n v="1932233.17"/>
    <n v="0"/>
    <n v="66.3"/>
    <n v="3.8479999999999999"/>
    <n v="190.99644789999999"/>
    <n v="8.5670000000000002"/>
  </r>
  <r>
    <x v="13"/>
    <d v="2012-05-25T00:00:00"/>
    <n v="2030869.61"/>
    <n v="0"/>
    <n v="67.209999999999994"/>
    <n v="3.798"/>
    <n v="191.00280960000001"/>
    <n v="8.5670000000000002"/>
  </r>
  <r>
    <x v="13"/>
    <d v="2012-06-01T00:00:00"/>
    <n v="2049485.49"/>
    <n v="0"/>
    <n v="74.48"/>
    <n v="3.742"/>
    <n v="191.0091712"/>
    <n v="8.5670000000000002"/>
  </r>
  <r>
    <x v="13"/>
    <d v="2012-06-08T00:00:00"/>
    <n v="2099615.88"/>
    <n v="0"/>
    <n v="64.3"/>
    <n v="3.6890000000000001"/>
    <n v="191.01553290000001"/>
    <n v="8.5670000000000002"/>
  </r>
  <r>
    <x v="13"/>
    <d v="2012-06-15T00:00:00"/>
    <n v="1905733.68"/>
    <n v="0"/>
    <n v="71.930000000000007"/>
    <n v="3.62"/>
    <n v="191.02997310000001"/>
    <n v="8.5670000000000002"/>
  </r>
  <r>
    <x v="13"/>
    <d v="2012-06-22T00:00:00"/>
    <n v="1660228.88"/>
    <n v="0"/>
    <n v="74.22"/>
    <n v="3.5640000000000001"/>
    <n v="191.06460960000001"/>
    <n v="8.5670000000000002"/>
  </r>
  <r>
    <x v="13"/>
    <d v="2012-06-29T00:00:00"/>
    <n v="1591835.02"/>
    <n v="0"/>
    <n v="75.22"/>
    <n v="3.5059999999999998"/>
    <n v="191.09924620000001"/>
    <n v="8.5670000000000002"/>
  </r>
  <r>
    <x v="13"/>
    <d v="2012-07-06T00:00:00"/>
    <n v="1862128.95"/>
    <n v="0"/>
    <n v="82.99"/>
    <n v="3.4750000000000001"/>
    <n v="191.13388269999999"/>
    <n v="8.6839999999999993"/>
  </r>
  <r>
    <x v="13"/>
    <d v="2012-07-13T00:00:00"/>
    <n v="1544422.35"/>
    <n v="0"/>
    <n v="79.97"/>
    <n v="3.5230000000000001"/>
    <n v="191.16851919999999"/>
    <n v="8.6839999999999993"/>
  </r>
  <r>
    <x v="13"/>
    <d v="2012-07-20T00:00:00"/>
    <n v="1553250.16"/>
    <n v="0"/>
    <n v="78.89"/>
    <n v="3.5670000000000002"/>
    <n v="191.16704279999999"/>
    <n v="8.6839999999999993"/>
  </r>
  <r>
    <x v="13"/>
    <d v="2012-07-27T00:00:00"/>
    <n v="1479514.66"/>
    <n v="0"/>
    <n v="77.2"/>
    <n v="3.6469999999999998"/>
    <n v="191.16556639999999"/>
    <n v="8.6839999999999993"/>
  </r>
  <r>
    <x v="13"/>
    <d v="2012-08-03T00:00:00"/>
    <n v="1656886.46"/>
    <n v="0"/>
    <n v="76.58"/>
    <n v="3.6539999999999999"/>
    <n v="191.16408999999999"/>
    <n v="8.6839999999999993"/>
  </r>
  <r>
    <x v="13"/>
    <d v="2012-08-10T00:00:00"/>
    <n v="1648570.03"/>
    <n v="0"/>
    <n v="78.650000000000006"/>
    <n v="3.722"/>
    <n v="191.16261349999999"/>
    <n v="8.6839999999999993"/>
  </r>
  <r>
    <x v="13"/>
    <d v="2012-08-17T00:00:00"/>
    <n v="1660433.3"/>
    <n v="0"/>
    <n v="75.709999999999994"/>
    <n v="3.8069999999999999"/>
    <n v="191.22849189999999"/>
    <n v="8.6839999999999993"/>
  </r>
  <r>
    <x v="13"/>
    <d v="2012-08-24T00:00:00"/>
    <n v="1621841.33"/>
    <n v="0"/>
    <n v="72.62"/>
    <n v="3.8340000000000001"/>
    <n v="191.3448865"/>
    <n v="8.6839999999999993"/>
  </r>
  <r>
    <x v="13"/>
    <d v="2012-08-31T00:00:00"/>
    <n v="1613342.19"/>
    <n v="0"/>
    <n v="75.09"/>
    <n v="3.867"/>
    <n v="191.46128100000001"/>
    <n v="8.6839999999999993"/>
  </r>
  <r>
    <x v="13"/>
    <d v="2012-09-07T00:00:00"/>
    <n v="1904512.34"/>
    <n v="1"/>
    <n v="75.7"/>
    <n v="3.911"/>
    <n v="191.57767559999999"/>
    <n v="8.6839999999999993"/>
  </r>
  <r>
    <x v="13"/>
    <d v="2012-09-14T00:00:00"/>
    <n v="1554794.22"/>
    <n v="0"/>
    <n v="67.87"/>
    <n v="3.948"/>
    <n v="191.69985"/>
    <n v="8.6839999999999993"/>
  </r>
  <r>
    <x v="13"/>
    <d v="2012-09-21T00:00:00"/>
    <n v="1565352.46"/>
    <n v="0"/>
    <n v="65.319999999999993"/>
    <n v="4.0380000000000003"/>
    <n v="191.85670379999999"/>
    <n v="8.6839999999999993"/>
  </r>
  <r>
    <x v="13"/>
    <d v="2012-09-28T00:00:00"/>
    <n v="1522512.2"/>
    <n v="0"/>
    <n v="64.88"/>
    <n v="3.9969999999999999"/>
    <n v="192.01355770000001"/>
    <n v="8.6839999999999993"/>
  </r>
  <r>
    <x v="13"/>
    <d v="2012-10-05T00:00:00"/>
    <n v="1687592.16"/>
    <n v="0"/>
    <n v="64.89"/>
    <n v="3.9849999999999999"/>
    <n v="192.1704115"/>
    <n v="8.6669999999999998"/>
  </r>
  <r>
    <x v="13"/>
    <d v="2012-10-12T00:00:00"/>
    <n v="1639585.61"/>
    <n v="0"/>
    <n v="54.47"/>
    <n v="4"/>
    <n v="192.32726539999999"/>
    <n v="8.6669999999999998"/>
  </r>
  <r>
    <x v="13"/>
    <d v="2012-10-19T00:00:00"/>
    <n v="1590274.72"/>
    <n v="0"/>
    <n v="56.47"/>
    <n v="3.9689999999999999"/>
    <n v="192.3308542"/>
    <n v="8.6669999999999998"/>
  </r>
  <r>
    <x v="13"/>
    <d v="2012-10-26T00:00:00"/>
    <n v="1704357.62"/>
    <n v="0"/>
    <n v="58.85"/>
    <n v="3.8820000000000001"/>
    <n v="192.3088989"/>
    <n v="8.6669999999999998"/>
  </r>
  <r>
    <x v="14"/>
    <d v="2010-02-05T00:00:00"/>
    <n v="652122.43999999994"/>
    <n v="0"/>
    <n v="19.829999999999998"/>
    <n v="2.9540000000000002"/>
    <n v="131.5279032"/>
    <n v="8.35"/>
  </r>
  <r>
    <x v="14"/>
    <d v="2010-02-12T00:00:00"/>
    <n v="682447.1"/>
    <n v="1"/>
    <n v="22"/>
    <n v="2.94"/>
    <n v="131.58661290000001"/>
    <n v="8.35"/>
  </r>
  <r>
    <x v="14"/>
    <d v="2010-02-19T00:00:00"/>
    <n v="660838.75"/>
    <n v="0"/>
    <n v="27.54"/>
    <n v="2.9089999999999998"/>
    <n v="131.637"/>
    <n v="8.35"/>
  </r>
  <r>
    <x v="14"/>
    <d v="2010-02-26T00:00:00"/>
    <n v="564883.19999999995"/>
    <n v="0"/>
    <n v="29.87"/>
    <n v="2.91"/>
    <n v="131.68600000000001"/>
    <n v="8.35"/>
  </r>
  <r>
    <x v="14"/>
    <d v="2010-03-05T00:00:00"/>
    <n v="605325.43000000005"/>
    <n v="0"/>
    <n v="31.79"/>
    <n v="2.919"/>
    <n v="131.73500000000001"/>
    <n v="8.35"/>
  </r>
  <r>
    <x v="14"/>
    <d v="2010-03-12T00:00:00"/>
    <n v="604173.59"/>
    <n v="0"/>
    <n v="41.39"/>
    <n v="2.9380000000000002"/>
    <n v="131.78399999999999"/>
    <n v="8.35"/>
  </r>
  <r>
    <x v="14"/>
    <d v="2010-03-19T00:00:00"/>
    <n v="593710.67000000004"/>
    <n v="0"/>
    <n v="44.69"/>
    <n v="2.96"/>
    <n v="131.8242903"/>
    <n v="8.35"/>
  </r>
  <r>
    <x v="14"/>
    <d v="2010-03-26T00:00:00"/>
    <n v="592111.49"/>
    <n v="0"/>
    <n v="39.53"/>
    <n v="2.9630000000000001"/>
    <n v="131.86312899999999"/>
    <n v="8.35"/>
  </r>
  <r>
    <x v="14"/>
    <d v="2010-04-02T00:00:00"/>
    <n v="718470.71"/>
    <n v="0"/>
    <n v="45.27"/>
    <n v="2.9569999999999999"/>
    <n v="131.9019677"/>
    <n v="8.1850000000000005"/>
  </r>
  <r>
    <x v="14"/>
    <d v="2010-04-09T00:00:00"/>
    <n v="634605.77"/>
    <n v="0"/>
    <n v="57.77"/>
    <n v="2.992"/>
    <n v="131.94080650000001"/>
    <n v="8.1850000000000005"/>
  </r>
  <r>
    <x v="14"/>
    <d v="2010-04-16T00:00:00"/>
    <n v="641208.65"/>
    <n v="0"/>
    <n v="49.63"/>
    <n v="3.01"/>
    <n v="131.98089999999999"/>
    <n v="8.1850000000000005"/>
  </r>
  <r>
    <x v="14"/>
    <d v="2010-04-23T00:00:00"/>
    <n v="643097.59999999998"/>
    <n v="0"/>
    <n v="46.54"/>
    <n v="3.0209999999999999"/>
    <n v="132.0226667"/>
    <n v="8.1850000000000005"/>
  </r>
  <r>
    <x v="14"/>
    <d v="2010-04-30T00:00:00"/>
    <n v="570791.11"/>
    <n v="0"/>
    <n v="49.09"/>
    <n v="3.0419999999999998"/>
    <n v="132.06443329999999"/>
    <n v="8.1850000000000005"/>
  </r>
  <r>
    <x v="14"/>
    <d v="2010-05-07T00:00:00"/>
    <n v="661348.88"/>
    <n v="0"/>
    <n v="63.16"/>
    <n v="3.0950000000000002"/>
    <n v="132.1062"/>
    <n v="8.1850000000000005"/>
  </r>
  <r>
    <x v="14"/>
    <d v="2010-05-14T00:00:00"/>
    <n v="594385.19999999995"/>
    <n v="0"/>
    <n v="47.13"/>
    <n v="3.1120000000000001"/>
    <n v="132.152129"/>
    <n v="8.1850000000000005"/>
  </r>
  <r>
    <x v="14"/>
    <d v="2010-05-21T00:00:00"/>
    <n v="616598.1"/>
    <n v="0"/>
    <n v="59.09"/>
    <n v="3.0960000000000001"/>
    <n v="132.2230323"/>
    <n v="8.1850000000000005"/>
  </r>
  <r>
    <x v="14"/>
    <d v="2010-05-28T00:00:00"/>
    <n v="744772.88"/>
    <n v="0"/>
    <n v="70.61"/>
    <n v="3.0459999999999998"/>
    <n v="132.2939355"/>
    <n v="8.1850000000000005"/>
  </r>
  <r>
    <x v="14"/>
    <d v="2010-06-04T00:00:00"/>
    <n v="693192.5"/>
    <n v="0"/>
    <n v="69.989999999999995"/>
    <n v="3.0059999999999998"/>
    <n v="132.36483870000001"/>
    <n v="8.1850000000000005"/>
  </r>
  <r>
    <x v="14"/>
    <d v="2010-06-11T00:00:00"/>
    <n v="619337.29"/>
    <n v="0"/>
    <n v="61.04"/>
    <n v="2.972"/>
    <n v="132.43574190000001"/>
    <n v="8.1850000000000005"/>
  </r>
  <r>
    <x v="14"/>
    <d v="2010-06-18T00:00:00"/>
    <n v="652329.53"/>
    <n v="0"/>
    <n v="65.83"/>
    <n v="2.9420000000000002"/>
    <n v="132.47333330000001"/>
    <n v="8.1850000000000005"/>
  </r>
  <r>
    <x v="14"/>
    <d v="2010-06-25T00:00:00"/>
    <n v="672194.03"/>
    <n v="0"/>
    <n v="72.790000000000006"/>
    <n v="2.9580000000000002"/>
    <n v="132.49760000000001"/>
    <n v="8.1850000000000005"/>
  </r>
  <r>
    <x v="14"/>
    <d v="2010-07-02T00:00:00"/>
    <n v="709337.11"/>
    <n v="0"/>
    <n v="66.13"/>
    <n v="2.9580000000000002"/>
    <n v="132.5218667"/>
    <n v="8.0990000000000002"/>
  </r>
  <r>
    <x v="14"/>
    <d v="2010-07-09T00:00:00"/>
    <n v="691497.62"/>
    <n v="0"/>
    <n v="77.33"/>
    <n v="2.94"/>
    <n v="132.54613330000001"/>
    <n v="8.0990000000000002"/>
  </r>
  <r>
    <x v="14"/>
    <d v="2010-07-16T00:00:00"/>
    <n v="633203.68999999994"/>
    <n v="0"/>
    <n v="72.83"/>
    <n v="2.9329999999999998"/>
    <n v="132.5667742"/>
    <n v="8.0990000000000002"/>
  </r>
  <r>
    <x v="14"/>
    <d v="2010-07-23T00:00:00"/>
    <n v="598553.43000000005"/>
    <n v="0"/>
    <n v="73.2"/>
    <n v="2.9239999999999999"/>
    <n v="132.5825806"/>
    <n v="8.0990000000000002"/>
  </r>
  <r>
    <x v="14"/>
    <d v="2010-07-30T00:00:00"/>
    <n v="619224.06000000006"/>
    <n v="0"/>
    <n v="72.040000000000006"/>
    <n v="2.9319999999999999"/>
    <n v="132.5983871"/>
    <n v="8.0990000000000002"/>
  </r>
  <r>
    <x v="14"/>
    <d v="2010-08-06T00:00:00"/>
    <n v="639651.24"/>
    <n v="0"/>
    <n v="72.7"/>
    <n v="2.9420000000000002"/>
    <n v="132.6141935"/>
    <n v="8.0990000000000002"/>
  </r>
  <r>
    <x v="14"/>
    <d v="2010-08-13T00:00:00"/>
    <n v="622437.07999999996"/>
    <n v="0"/>
    <n v="72.17"/>
    <n v="2.923"/>
    <n v="132.63"/>
    <n v="8.0990000000000002"/>
  </r>
  <r>
    <x v="14"/>
    <d v="2010-08-20T00:00:00"/>
    <n v="637090.43999999994"/>
    <n v="0"/>
    <n v="71.099999999999994"/>
    <n v="2.9129999999999998"/>
    <n v="132.66161289999999"/>
    <n v="8.0990000000000002"/>
  </r>
  <r>
    <x v="14"/>
    <d v="2010-08-27T00:00:00"/>
    <n v="649791.15"/>
    <n v="0"/>
    <n v="65.069999999999993"/>
    <n v="2.8849999999999998"/>
    <n v="132.69322579999999"/>
    <n v="8.0990000000000002"/>
  </r>
  <r>
    <x v="14"/>
    <d v="2010-09-03T00:00:00"/>
    <n v="638647.21"/>
    <n v="0"/>
    <n v="73.17"/>
    <n v="2.86"/>
    <n v="132.72483869999999"/>
    <n v="8.0990000000000002"/>
  </r>
  <r>
    <x v="14"/>
    <d v="2010-09-10T00:00:00"/>
    <n v="641965.19999999995"/>
    <n v="1"/>
    <n v="62.36"/>
    <n v="2.8370000000000002"/>
    <n v="132.75645159999999"/>
    <n v="8.0990000000000002"/>
  </r>
  <r>
    <x v="14"/>
    <d v="2010-09-17T00:00:00"/>
    <n v="583210.87"/>
    <n v="0"/>
    <n v="57.94"/>
    <n v="2.8460000000000001"/>
    <n v="132.76706669999999"/>
    <n v="8.0990000000000002"/>
  </r>
  <r>
    <x v="14"/>
    <d v="2010-09-24T00:00:00"/>
    <n v="548542.47"/>
    <n v="0"/>
    <n v="62.53"/>
    <n v="2.8370000000000002"/>
    <n v="132.76193330000001"/>
    <n v="8.0990000000000002"/>
  </r>
  <r>
    <x v="14"/>
    <d v="2010-10-01T00:00:00"/>
    <n v="566945.94999999995"/>
    <n v="0"/>
    <n v="59.69"/>
    <n v="2.84"/>
    <n v="132.7568"/>
    <n v="8.0670000000000002"/>
  </r>
  <r>
    <x v="14"/>
    <d v="2010-10-08T00:00:00"/>
    <n v="591603.79"/>
    <n v="0"/>
    <n v="52.19"/>
    <n v="2.903"/>
    <n v="132.75166669999999"/>
    <n v="8.0670000000000002"/>
  </r>
  <r>
    <x v="14"/>
    <d v="2010-10-15T00:00:00"/>
    <n v="577011.26"/>
    <n v="0"/>
    <n v="49.96"/>
    <n v="2.9990000000000001"/>
    <n v="132.7633548"/>
    <n v="8.0670000000000002"/>
  </r>
  <r>
    <x v="14"/>
    <d v="2010-10-22T00:00:00"/>
    <n v="600395.73"/>
    <n v="0"/>
    <n v="47.1"/>
    <n v="3.0489999999999999"/>
    <n v="132.8170968"/>
    <n v="8.0670000000000002"/>
  </r>
  <r>
    <x v="14"/>
    <d v="2010-10-29T00:00:00"/>
    <n v="598301.5"/>
    <n v="0"/>
    <n v="55.09"/>
    <n v="3.0550000000000002"/>
    <n v="132.87083870000001"/>
    <n v="8.0670000000000002"/>
  </r>
  <r>
    <x v="14"/>
    <d v="2010-11-05T00:00:00"/>
    <n v="612987.64"/>
    <n v="0"/>
    <n v="40.29"/>
    <n v="3.0489999999999999"/>
    <n v="132.92458060000001"/>
    <n v="8.0670000000000002"/>
  </r>
  <r>
    <x v="14"/>
    <d v="2010-11-12T00:00:00"/>
    <n v="619639.74"/>
    <n v="0"/>
    <n v="39.630000000000003"/>
    <n v="3.0649999999999999"/>
    <n v="132.97832260000001"/>
    <n v="8.0670000000000002"/>
  </r>
  <r>
    <x v="14"/>
    <d v="2010-11-19T00:00:00"/>
    <n v="608200.81000000006"/>
    <n v="0"/>
    <n v="44.1"/>
    <n v="3.1379999999999999"/>
    <n v="132.91720000000001"/>
    <n v="8.0670000000000002"/>
  </r>
  <r>
    <x v="14"/>
    <d v="2010-11-26T00:00:00"/>
    <n v="1120018.92"/>
    <n v="1"/>
    <n v="40.71"/>
    <n v="3.1859999999999999"/>
    <n v="132.8369333"/>
    <n v="8.0670000000000002"/>
  </r>
  <r>
    <x v="14"/>
    <d v="2010-12-03T00:00:00"/>
    <n v="754134.95"/>
    <n v="0"/>
    <n v="36"/>
    <n v="3.2"/>
    <n v="132.75666670000001"/>
    <n v="8.0670000000000002"/>
  </r>
  <r>
    <x v="14"/>
    <d v="2010-12-10T00:00:00"/>
    <n v="847294.04"/>
    <n v="0"/>
    <n v="23.97"/>
    <n v="3.2549999999999999"/>
    <n v="132.6764"/>
    <n v="8.0670000000000002"/>
  </r>
  <r>
    <x v="14"/>
    <d v="2010-12-17T00:00:00"/>
    <n v="983825.15"/>
    <n v="0"/>
    <n v="25.3"/>
    <n v="3.3010000000000002"/>
    <n v="132.6804516"/>
    <n v="8.0670000000000002"/>
  </r>
  <r>
    <x v="14"/>
    <d v="2010-12-24T00:00:00"/>
    <n v="1368318.17"/>
    <n v="0"/>
    <n v="25.07"/>
    <n v="3.3090000000000002"/>
    <n v="132.74774189999999"/>
    <n v="8.0670000000000002"/>
  </r>
  <r>
    <x v="14"/>
    <d v="2010-12-31T00:00:00"/>
    <n v="543754.17000000004"/>
    <n v="1"/>
    <n v="26.54"/>
    <n v="3.3359999999999999"/>
    <n v="132.81503230000001"/>
    <n v="8.0670000000000002"/>
  </r>
  <r>
    <x v="14"/>
    <d v="2011-01-07T00:00:00"/>
    <n v="509640.77"/>
    <n v="0"/>
    <n v="30.53"/>
    <n v="3.351"/>
    <n v="132.88232260000001"/>
    <n v="7.7709999999999999"/>
  </r>
  <r>
    <x v="14"/>
    <d v="2011-01-14T00:00:00"/>
    <n v="479424.2"/>
    <n v="0"/>
    <n v="19.53"/>
    <n v="3.367"/>
    <n v="132.9510645"/>
    <n v="7.7709999999999999"/>
  </r>
  <r>
    <x v="14"/>
    <d v="2011-01-21T00:00:00"/>
    <n v="487311.03"/>
    <n v="0"/>
    <n v="21.84"/>
    <n v="3.391"/>
    <n v="133.02851609999999"/>
    <n v="7.7709999999999999"/>
  </r>
  <r>
    <x v="14"/>
    <d v="2011-01-28T00:00:00"/>
    <n v="481119.6"/>
    <n v="0"/>
    <n v="19.61"/>
    <n v="3.4020000000000001"/>
    <n v="133.10596770000001"/>
    <n v="7.7709999999999999"/>
  </r>
  <r>
    <x v="14"/>
    <d v="2011-02-04T00:00:00"/>
    <n v="556550.85"/>
    <n v="0"/>
    <n v="20.69"/>
    <n v="3.4"/>
    <n v="133.18341939999999"/>
    <n v="7.7709999999999999"/>
  </r>
  <r>
    <x v="14"/>
    <d v="2011-02-11T00:00:00"/>
    <n v="582864.35"/>
    <n v="1"/>
    <n v="21.64"/>
    <n v="3.4159999999999999"/>
    <n v="133.26087100000001"/>
    <n v="7.7709999999999999"/>
  </r>
  <r>
    <x v="14"/>
    <d v="2011-02-18T00:00:00"/>
    <n v="649993.5"/>
    <n v="0"/>
    <n v="33.06"/>
    <n v="3.42"/>
    <n v="133.37014289999999"/>
    <n v="7.7709999999999999"/>
  </r>
  <r>
    <x v="14"/>
    <d v="2011-02-25T00:00:00"/>
    <n v="547564.09"/>
    <n v="0"/>
    <n v="20.87"/>
    <n v="3.452"/>
    <n v="133.4921429"/>
    <n v="7.7709999999999999"/>
  </r>
  <r>
    <x v="14"/>
    <d v="2011-03-04T00:00:00"/>
    <n v="573374.49"/>
    <n v="0"/>
    <n v="28.16"/>
    <n v="3.605"/>
    <n v="133.61414289999999"/>
    <n v="7.7709999999999999"/>
  </r>
  <r>
    <x v="14"/>
    <d v="2011-03-11T00:00:00"/>
    <n v="537035.28"/>
    <n v="0"/>
    <n v="34.270000000000003"/>
    <n v="3.7519999999999998"/>
    <n v="133.7361429"/>
    <n v="7.7709999999999999"/>
  </r>
  <r>
    <x v="14"/>
    <d v="2011-03-18T00:00:00"/>
    <n v="551553.99"/>
    <n v="0"/>
    <n v="40.229999999999997"/>
    <n v="3.7959999999999998"/>
    <n v="133.8492258"/>
    <n v="7.7709999999999999"/>
  </r>
  <r>
    <x v="14"/>
    <d v="2011-03-25T00:00:00"/>
    <n v="527389.28"/>
    <n v="0"/>
    <n v="32.630000000000003"/>
    <n v="3.7890000000000001"/>
    <n v="133.95874190000001"/>
    <n v="7.7709999999999999"/>
  </r>
  <r>
    <x v="14"/>
    <d v="2011-04-01T00:00:00"/>
    <n v="542556.05000000005"/>
    <n v="0"/>
    <n v="30.34"/>
    <n v="3.8109999999999999"/>
    <n v="134.06825810000001"/>
    <n v="7.6580000000000004"/>
  </r>
  <r>
    <x v="14"/>
    <d v="2011-04-08T00:00:00"/>
    <n v="587370.81000000006"/>
    <n v="0"/>
    <n v="40.94"/>
    <n v="3.895"/>
    <n v="134.17777419999999"/>
    <n v="7.6580000000000004"/>
  </r>
  <r>
    <x v="14"/>
    <d v="2011-04-15T00:00:00"/>
    <n v="607691.36"/>
    <n v="0"/>
    <n v="48.63"/>
    <n v="3.9809999999999999"/>
    <n v="134.2784667"/>
    <n v="7.6580000000000004"/>
  </r>
  <r>
    <x v="14"/>
    <d v="2011-04-22T00:00:00"/>
    <n v="655318.26"/>
    <n v="0"/>
    <n v="41.37"/>
    <n v="4.0609999999999999"/>
    <n v="134.3571"/>
    <n v="7.6580000000000004"/>
  </r>
  <r>
    <x v="14"/>
    <d v="2011-04-29T00:00:00"/>
    <n v="560764.41"/>
    <n v="0"/>
    <n v="55.46"/>
    <n v="4.117"/>
    <n v="134.43573330000001"/>
    <n v="7.6580000000000004"/>
  </r>
  <r>
    <x v="14"/>
    <d v="2011-05-06T00:00:00"/>
    <n v="630522.67000000004"/>
    <n v="0"/>
    <n v="49.87"/>
    <n v="4.1920000000000002"/>
    <n v="134.51436670000001"/>
    <n v="7.6580000000000004"/>
  </r>
  <r>
    <x v="14"/>
    <d v="2011-05-13T00:00:00"/>
    <n v="630482.91"/>
    <n v="0"/>
    <n v="57.07"/>
    <n v="4.2110000000000003"/>
    <n v="134.59299999999999"/>
    <n v="7.6580000000000004"/>
  </r>
  <r>
    <x v="14"/>
    <d v="2011-05-20T00:00:00"/>
    <n v="593941.9"/>
    <n v="0"/>
    <n v="57.19"/>
    <n v="4.202"/>
    <n v="134.68038709999999"/>
    <n v="7.6580000000000004"/>
  </r>
  <r>
    <x v="14"/>
    <d v="2011-05-27T00:00:00"/>
    <n v="636193.24"/>
    <n v="0"/>
    <n v="65.87"/>
    <n v="4.1340000000000003"/>
    <n v="134.76777419999999"/>
    <n v="7.6580000000000004"/>
  </r>
  <r>
    <x v="14"/>
    <d v="2011-06-03T00:00:00"/>
    <n v="695396.19"/>
    <n v="0"/>
    <n v="69.8"/>
    <n v="4.069"/>
    <n v="134.85516129999999"/>
    <n v="7.6580000000000004"/>
  </r>
  <r>
    <x v="14"/>
    <d v="2011-06-10T00:00:00"/>
    <n v="642679.81000000006"/>
    <n v="0"/>
    <n v="69.86"/>
    <n v="4.0250000000000004"/>
    <n v="134.94254839999999"/>
    <n v="7.6580000000000004"/>
  </r>
  <r>
    <x v="14"/>
    <d v="2011-06-17T00:00:00"/>
    <n v="639928.85"/>
    <n v="0"/>
    <n v="63.9"/>
    <n v="3.9889999999999999"/>
    <n v="135.08373330000001"/>
    <n v="7.6580000000000004"/>
  </r>
  <r>
    <x v="14"/>
    <d v="2011-06-24T00:00:00"/>
    <n v="656594.94999999995"/>
    <n v="0"/>
    <n v="69.959999999999994"/>
    <n v="3.964"/>
    <n v="135.26526670000001"/>
    <n v="7.6580000000000004"/>
  </r>
  <r>
    <x v="14"/>
    <d v="2011-07-01T00:00:00"/>
    <n v="674669.16"/>
    <n v="0"/>
    <n v="67.430000000000007"/>
    <n v="3.9159999999999999"/>
    <n v="135.4468"/>
    <n v="7.806"/>
  </r>
  <r>
    <x v="14"/>
    <d v="2011-07-08T00:00:00"/>
    <n v="635118.48"/>
    <n v="0"/>
    <n v="73.47"/>
    <n v="3.8860000000000001"/>
    <n v="135.62833330000001"/>
    <n v="7.806"/>
  </r>
  <r>
    <x v="14"/>
    <d v="2011-07-15T00:00:00"/>
    <n v="624114.56000000006"/>
    <n v="0"/>
    <n v="73.34"/>
    <n v="3.915"/>
    <n v="135.7837419"/>
    <n v="7.806"/>
  </r>
  <r>
    <x v="14"/>
    <d v="2011-07-22T00:00:00"/>
    <n v="607475.43999999994"/>
    <n v="0"/>
    <n v="79.97"/>
    <n v="3.972"/>
    <n v="135.87383869999999"/>
    <n v="7.806"/>
  </r>
  <r>
    <x v="14"/>
    <d v="2011-07-29T00:00:00"/>
    <n v="577511.02"/>
    <n v="0"/>
    <n v="74.67"/>
    <n v="4.0039999999999996"/>
    <n v="135.96393549999999"/>
    <n v="7.806"/>
  </r>
  <r>
    <x v="14"/>
    <d v="2011-08-05T00:00:00"/>
    <n v="607961.21"/>
    <n v="0"/>
    <n v="73.63"/>
    <n v="4.0199999999999996"/>
    <n v="136.05403229999999"/>
    <n v="7.806"/>
  </r>
  <r>
    <x v="14"/>
    <d v="2011-08-12T00:00:00"/>
    <n v="590836.37"/>
    <n v="0"/>
    <n v="70.63"/>
    <n v="3.9950000000000001"/>
    <n v="136.14412899999999"/>
    <n v="7.806"/>
  </r>
  <r>
    <x v="14"/>
    <d v="2011-08-19T00:00:00"/>
    <n v="599488.98"/>
    <n v="0"/>
    <n v="70.41"/>
    <n v="3.9420000000000002"/>
    <n v="136.18312900000001"/>
    <n v="7.806"/>
  </r>
  <r>
    <x v="14"/>
    <d v="2011-08-26T00:00:00"/>
    <n v="605413.17000000004"/>
    <n v="0"/>
    <n v="69.19"/>
    <n v="3.9060000000000001"/>
    <n v="136.21361289999999"/>
    <n v="7.806"/>
  </r>
  <r>
    <x v="14"/>
    <d v="2011-09-02T00:00:00"/>
    <n v="649159.68000000005"/>
    <n v="0"/>
    <n v="67.63"/>
    <n v="3.879"/>
    <n v="136.24409679999999"/>
    <n v="7.806"/>
  </r>
  <r>
    <x v="14"/>
    <d v="2011-09-09T00:00:00"/>
    <n v="607593.51"/>
    <n v="1"/>
    <n v="67.59"/>
    <n v="3.93"/>
    <n v="136.27458060000001"/>
    <n v="7.806"/>
  </r>
  <r>
    <x v="14"/>
    <d v="2011-09-16T00:00:00"/>
    <n v="545052.34"/>
    <n v="0"/>
    <n v="62.1"/>
    <n v="3.9369999999999998"/>
    <n v="136.31450000000001"/>
    <n v="7.806"/>
  </r>
  <r>
    <x v="14"/>
    <d v="2011-09-23T00:00:00"/>
    <n v="545570.86"/>
    <n v="0"/>
    <n v="59"/>
    <n v="3.899"/>
    <n v="136.36699999999999"/>
    <n v="7.806"/>
  </r>
  <r>
    <x v="14"/>
    <d v="2011-09-30T00:00:00"/>
    <n v="521297.31"/>
    <n v="0"/>
    <n v="64.87"/>
    <n v="3.8580000000000001"/>
    <n v="136.4195"/>
    <n v="7.806"/>
  </r>
  <r>
    <x v="14"/>
    <d v="2011-10-07T00:00:00"/>
    <n v="579068.88"/>
    <n v="0"/>
    <n v="51.24"/>
    <n v="3.7749999999999999"/>
    <n v="136.47200000000001"/>
    <n v="7.8659999999999997"/>
  </r>
  <r>
    <x v="14"/>
    <d v="2011-10-14T00:00:00"/>
    <n v="537300.93999999994"/>
    <n v="0"/>
    <n v="61.3"/>
    <n v="3.7440000000000002"/>
    <n v="136.51509680000001"/>
    <n v="7.8659999999999997"/>
  </r>
  <r>
    <x v="14"/>
    <d v="2011-10-21T00:00:00"/>
    <n v="603318.89"/>
    <n v="0"/>
    <n v="51.67"/>
    <n v="3.7570000000000001"/>
    <n v="136.5017742"/>
    <n v="7.8659999999999997"/>
  </r>
  <r>
    <x v="14"/>
    <d v="2011-10-28T00:00:00"/>
    <n v="589842.68999999994"/>
    <n v="0"/>
    <n v="45.54"/>
    <n v="3.7570000000000001"/>
    <n v="136.48845159999999"/>
    <n v="7.8659999999999997"/>
  </r>
  <r>
    <x v="14"/>
    <d v="2011-11-04T00:00:00"/>
    <n v="615121.78"/>
    <n v="0"/>
    <n v="43.39"/>
    <n v="3.738"/>
    <n v="136.47512900000001"/>
    <n v="7.8659999999999997"/>
  </r>
  <r>
    <x v="14"/>
    <d v="2011-11-11T00:00:00"/>
    <n v="618949.81999999995"/>
    <n v="0"/>
    <n v="47.13"/>
    <n v="3.7189999999999999"/>
    <n v="136.46180649999999"/>
    <n v="7.8659999999999997"/>
  </r>
  <r>
    <x v="14"/>
    <d v="2011-11-18T00:00:00"/>
    <n v="597856.51"/>
    <n v="0"/>
    <n v="46.53"/>
    <n v="3.7170000000000001"/>
    <n v="136.46666669999999"/>
    <n v="7.8659999999999997"/>
  </r>
  <r>
    <x v="14"/>
    <d v="2011-11-25T00:00:00"/>
    <n v="1066478.1000000001"/>
    <n v="1"/>
    <n v="41.1"/>
    <n v="3.6890000000000001"/>
    <n v="136.47880000000001"/>
    <n v="7.8659999999999997"/>
  </r>
  <r>
    <x v="14"/>
    <d v="2011-12-02T00:00:00"/>
    <n v="699028.66"/>
    <n v="0"/>
    <n v="45.67"/>
    <n v="3.6659999999999999"/>
    <n v="136.49093329999999"/>
    <n v="7.8659999999999997"/>
  </r>
  <r>
    <x v="14"/>
    <d v="2011-12-09T00:00:00"/>
    <n v="764565.55"/>
    <n v="0"/>
    <n v="38.53"/>
    <n v="3.6269999999999998"/>
    <n v="136.50306670000001"/>
    <n v="7.8659999999999997"/>
  </r>
  <r>
    <x v="14"/>
    <d v="2011-12-16T00:00:00"/>
    <n v="870415.49"/>
    <n v="0"/>
    <n v="35.49"/>
    <n v="3.6110000000000002"/>
    <n v="136.53351610000001"/>
    <n v="7.8659999999999997"/>
  </r>
  <r>
    <x v="14"/>
    <d v="2011-12-23T00:00:00"/>
    <n v="1182691.8700000001"/>
    <n v="0"/>
    <n v="34.93"/>
    <n v="3.5870000000000002"/>
    <n v="136.58838710000001"/>
    <n v="7.8659999999999997"/>
  </r>
  <r>
    <x v="14"/>
    <d v="2011-12-30T00:00:00"/>
    <n v="603460.79"/>
    <n v="1"/>
    <n v="31.44"/>
    <n v="3.5659999999999998"/>
    <n v="136.6432581"/>
    <n v="7.8659999999999997"/>
  </r>
  <r>
    <x v="14"/>
    <d v="2012-01-06T00:00:00"/>
    <n v="516087.65"/>
    <n v="0"/>
    <n v="30.24"/>
    <n v="3.585"/>
    <n v="136.69812899999999"/>
    <n v="7.9429999999999996"/>
  </r>
  <r>
    <x v="14"/>
    <d v="2012-01-13T00:00:00"/>
    <n v="454183.42"/>
    <n v="0"/>
    <n v="36.26"/>
    <n v="3.6659999999999999"/>
    <n v="136.75299999999999"/>
    <n v="7.9429999999999996"/>
  </r>
  <r>
    <x v="14"/>
    <d v="2012-01-20T00:00:00"/>
    <n v="492721.85"/>
    <n v="0"/>
    <n v="21.39"/>
    <n v="3.7050000000000001"/>
    <n v="136.85641939999999"/>
    <n v="7.9429999999999996"/>
  </r>
  <r>
    <x v="14"/>
    <d v="2012-01-27T00:00:00"/>
    <n v="466045.63"/>
    <n v="0"/>
    <n v="30.87"/>
    <n v="3.7370000000000001"/>
    <n v="136.95983870000001"/>
    <n v="7.9429999999999996"/>
  </r>
  <r>
    <x v="14"/>
    <d v="2012-02-03T00:00:00"/>
    <n v="523831.64"/>
    <n v="0"/>
    <n v="35.299999999999997"/>
    <n v="3.7959999999999998"/>
    <n v="137.06325810000001"/>
    <n v="7.9429999999999996"/>
  </r>
  <r>
    <x v="14"/>
    <d v="2012-02-10T00:00:00"/>
    <n v="628218.22"/>
    <n v="1"/>
    <n v="31.91"/>
    <n v="3.8260000000000001"/>
    <n v="137.1666774"/>
    <n v="7.9429999999999996"/>
  </r>
  <r>
    <x v="14"/>
    <d v="2012-02-17T00:00:00"/>
    <n v="598502.82999999996"/>
    <n v="0"/>
    <n v="30.26"/>
    <n v="3.8740000000000001"/>
    <n v="137.25831030000001"/>
    <n v="7.9429999999999996"/>
  </r>
  <r>
    <x v="14"/>
    <d v="2012-02-24T00:00:00"/>
    <n v="561137.06000000006"/>
    <n v="0"/>
    <n v="33.18"/>
    <n v="3.9169999999999998"/>
    <n v="137.34110340000001"/>
    <n v="7.9429999999999996"/>
  </r>
  <r>
    <x v="14"/>
    <d v="2012-03-02T00:00:00"/>
    <n v="541292.64"/>
    <n v="0"/>
    <n v="33.24"/>
    <n v="3.9830000000000001"/>
    <n v="137.42389660000001"/>
    <n v="7.9429999999999996"/>
  </r>
  <r>
    <x v="14"/>
    <d v="2012-03-09T00:00:00"/>
    <n v="545120.67000000004"/>
    <n v="0"/>
    <n v="36.97"/>
    <n v="4.0209999999999999"/>
    <n v="137.50668970000001"/>
    <n v="7.9429999999999996"/>
  </r>
  <r>
    <x v="14"/>
    <d v="2012-03-16T00:00:00"/>
    <n v="570611.23"/>
    <n v="0"/>
    <n v="47.42"/>
    <n v="4.0209999999999999"/>
    <n v="137.58438709999999"/>
    <n v="7.9429999999999996"/>
  </r>
  <r>
    <x v="14"/>
    <d v="2012-03-23T00:00:00"/>
    <n v="565481.88"/>
    <n v="0"/>
    <n v="58.92"/>
    <n v="4.0540000000000003"/>
    <n v="137.65529029999999"/>
    <n v="7.9429999999999996"/>
  </r>
  <r>
    <x v="14"/>
    <d v="2012-03-30T00:00:00"/>
    <n v="557547.25"/>
    <n v="0"/>
    <n v="42.65"/>
    <n v="4.0979999999999999"/>
    <n v="137.72619349999999"/>
    <n v="7.9429999999999996"/>
  </r>
  <r>
    <x v="14"/>
    <d v="2012-04-06T00:00:00"/>
    <n v="659950.36"/>
    <n v="0"/>
    <n v="40.01"/>
    <n v="4.1429999999999998"/>
    <n v="137.79709679999999"/>
    <n v="8.15"/>
  </r>
  <r>
    <x v="14"/>
    <d v="2012-04-13T00:00:00"/>
    <n v="558585.13"/>
    <n v="0"/>
    <n v="43.52"/>
    <n v="4.1870000000000003"/>
    <n v="137.86799999999999"/>
    <n v="8.15"/>
  </r>
  <r>
    <x v="14"/>
    <d v="2012-04-20T00:00:00"/>
    <n v="534780.56999999995"/>
    <n v="0"/>
    <n v="54.47"/>
    <n v="4.17"/>
    <n v="137.92306669999999"/>
    <n v="8.15"/>
  </r>
  <r>
    <x v="14"/>
    <d v="2012-04-27T00:00:00"/>
    <n v="527402.62"/>
    <n v="0"/>
    <n v="41.57"/>
    <n v="4.1630000000000003"/>
    <n v="137.9781333"/>
    <n v="8.15"/>
  </r>
  <r>
    <x v="14"/>
    <d v="2012-05-04T00:00:00"/>
    <n v="577868.38"/>
    <n v="0"/>
    <n v="51.04"/>
    <n v="4.1239999999999997"/>
    <n v="138.03319999999999"/>
    <n v="8.15"/>
  </r>
  <r>
    <x v="14"/>
    <d v="2012-05-11T00:00:00"/>
    <n v="579539.94999999995"/>
    <n v="0"/>
    <n v="54.23"/>
    <n v="4.0549999999999997"/>
    <n v="138.08826669999999"/>
    <n v="8.15"/>
  </r>
  <r>
    <x v="14"/>
    <d v="2012-05-18T00:00:00"/>
    <n v="600050.98"/>
    <n v="0"/>
    <n v="58.84"/>
    <n v="4.0289999999999999"/>
    <n v="138.1065806"/>
    <n v="8.15"/>
  </r>
  <r>
    <x v="14"/>
    <d v="2012-05-25T00:00:00"/>
    <n v="693780.42"/>
    <n v="0"/>
    <n v="67.97"/>
    <n v="3.9790000000000001"/>
    <n v="138.11019350000001"/>
    <n v="8.15"/>
  </r>
  <r>
    <x v="14"/>
    <d v="2012-06-01T00:00:00"/>
    <n v="663971.26"/>
    <n v="0"/>
    <n v="67.61"/>
    <n v="3.915"/>
    <n v="138.11380650000001"/>
    <n v="8.15"/>
  </r>
  <r>
    <x v="14"/>
    <d v="2012-06-08T00:00:00"/>
    <n v="611390.67000000004"/>
    <n v="0"/>
    <n v="59.35"/>
    <n v="3.871"/>
    <n v="138.11741939999999"/>
    <n v="8.15"/>
  </r>
  <r>
    <x v="14"/>
    <d v="2012-06-15T00:00:00"/>
    <n v="636737.65"/>
    <n v="0"/>
    <n v="67.7"/>
    <n v="3.786"/>
    <n v="138.12953329999999"/>
    <n v="8.15"/>
  </r>
  <r>
    <x v="14"/>
    <d v="2012-06-22T00:00:00"/>
    <n v="687085.6"/>
    <n v="0"/>
    <n v="74.28"/>
    <n v="3.722"/>
    <n v="138.16290000000001"/>
    <n v="8.15"/>
  </r>
  <r>
    <x v="14"/>
    <d v="2012-06-29T00:00:00"/>
    <n v="624099.48"/>
    <n v="0"/>
    <n v="68.91"/>
    <n v="3.6669999999999998"/>
    <n v="138.1962667"/>
    <n v="8.15"/>
  </r>
  <r>
    <x v="14"/>
    <d v="2012-07-06T00:00:00"/>
    <n v="678024.75"/>
    <n v="0"/>
    <n v="74.64"/>
    <n v="3.6459999999999999"/>
    <n v="138.22963329999999"/>
    <n v="8.1929999999999996"/>
  </r>
  <r>
    <x v="14"/>
    <d v="2012-07-13T00:00:00"/>
    <n v="591335.5"/>
    <n v="0"/>
    <n v="72.62"/>
    <n v="3.6890000000000001"/>
    <n v="138.26300000000001"/>
    <n v="8.1929999999999996"/>
  </r>
  <r>
    <x v="14"/>
    <d v="2012-07-20T00:00:00"/>
    <n v="592369.22"/>
    <n v="0"/>
    <n v="75.31"/>
    <n v="3.7320000000000002"/>
    <n v="138.2331935"/>
    <n v="8.1929999999999996"/>
  </r>
  <r>
    <x v="14"/>
    <d v="2012-07-27T00:00:00"/>
    <n v="571190.82999999996"/>
    <n v="0"/>
    <n v="73.900000000000006"/>
    <n v="3.82"/>
    <n v="138.20338709999999"/>
    <n v="8.1929999999999996"/>
  </r>
  <r>
    <x v="14"/>
    <d v="2012-08-03T00:00:00"/>
    <n v="590739.62"/>
    <n v="0"/>
    <n v="73.13"/>
    <n v="3.819"/>
    <n v="138.17358060000001"/>
    <n v="8.1929999999999996"/>
  </r>
  <r>
    <x v="14"/>
    <d v="2012-08-10T00:00:00"/>
    <n v="590453.63"/>
    <n v="0"/>
    <n v="73.989999999999995"/>
    <n v="3.863"/>
    <n v="138.1437742"/>
    <n v="8.1929999999999996"/>
  </r>
  <r>
    <x v="14"/>
    <d v="2012-08-17T00:00:00"/>
    <n v="579738.19999999995"/>
    <n v="0"/>
    <n v="70.290000000000006"/>
    <n v="3.9630000000000001"/>
    <n v="138.18570969999999"/>
    <n v="8.1929999999999996"/>
  </r>
  <r>
    <x v="14"/>
    <d v="2012-08-24T00:00:00"/>
    <n v="606210.77"/>
    <n v="0"/>
    <n v="66.98"/>
    <n v="3.9969999999999999"/>
    <n v="138.2814516"/>
    <n v="8.1929999999999996"/>
  </r>
  <r>
    <x v="14"/>
    <d v="2012-08-31T00:00:00"/>
    <n v="610185.31999999995"/>
    <n v="0"/>
    <n v="71.42"/>
    <n v="4.0259999999999998"/>
    <n v="138.3771935"/>
    <n v="8.1929999999999996"/>
  </r>
  <r>
    <x v="14"/>
    <d v="2012-09-07T00:00:00"/>
    <n v="587259.81999999995"/>
    <n v="1"/>
    <n v="71.61"/>
    <n v="4.0759999999999996"/>
    <n v="138.47293550000001"/>
    <n v="8.1929999999999996"/>
  </r>
  <r>
    <x v="14"/>
    <d v="2012-09-14T00:00:00"/>
    <n v="527509.76000000001"/>
    <n v="0"/>
    <n v="65.44"/>
    <n v="4.0880000000000001"/>
    <n v="138.56729999999999"/>
    <n v="8.1929999999999996"/>
  </r>
  <r>
    <x v="14"/>
    <d v="2012-09-21T00:00:00"/>
    <n v="533161.64"/>
    <n v="0"/>
    <n v="60.34"/>
    <n v="4.2030000000000003"/>
    <n v="138.6534"/>
    <n v="8.1929999999999996"/>
  </r>
  <r>
    <x v="14"/>
    <d v="2012-09-28T00:00:00"/>
    <n v="553901.97"/>
    <n v="0"/>
    <n v="57.13"/>
    <n v="4.1580000000000004"/>
    <n v="138.73949999999999"/>
    <n v="8.1929999999999996"/>
  </r>
  <r>
    <x v="14"/>
    <d v="2012-10-05T00:00:00"/>
    <n v="573498.64"/>
    <n v="0"/>
    <n v="59.57"/>
    <n v="4.1509999999999998"/>
    <n v="138.82560000000001"/>
    <n v="7.992"/>
  </r>
  <r>
    <x v="14"/>
    <d v="2012-10-12T00:00:00"/>
    <n v="551799.63"/>
    <n v="0"/>
    <n v="49.12"/>
    <n v="4.1859999999999999"/>
    <n v="138.9117"/>
    <n v="7.992"/>
  </r>
  <r>
    <x v="14"/>
    <d v="2012-10-19T00:00:00"/>
    <n v="555652.77"/>
    <n v="0"/>
    <n v="52.89"/>
    <n v="4.1529999999999996"/>
    <n v="138.83361289999999"/>
    <n v="7.992"/>
  </r>
  <r>
    <x v="14"/>
    <d v="2012-10-26T00:00:00"/>
    <n v="558473.6"/>
    <n v="0"/>
    <n v="55.75"/>
    <n v="4.0709999999999997"/>
    <n v="138.72816130000001"/>
    <n v="7.992"/>
  </r>
  <r>
    <x v="15"/>
    <d v="2010-02-05T00:00:00"/>
    <n v="477409.3"/>
    <n v="0"/>
    <n v="19.79"/>
    <n v="2.58"/>
    <n v="189.38169740000001"/>
    <n v="7.0389999999999997"/>
  </r>
  <r>
    <x v="15"/>
    <d v="2010-02-12T00:00:00"/>
    <n v="472044.28"/>
    <n v="1"/>
    <n v="20.87"/>
    <n v="2.5720000000000001"/>
    <n v="189.46427249999999"/>
    <n v="7.0389999999999997"/>
  </r>
  <r>
    <x v="15"/>
    <d v="2010-02-19T00:00:00"/>
    <n v="469868.7"/>
    <n v="0"/>
    <n v="21.13"/>
    <n v="2.5499999999999998"/>
    <n v="189.53409980000001"/>
    <n v="7.0389999999999997"/>
  </r>
  <r>
    <x v="15"/>
    <d v="2010-02-26T00:00:00"/>
    <n v="443242.17"/>
    <n v="0"/>
    <n v="18.12"/>
    <n v="2.5859999999999999"/>
    <n v="189.6018023"/>
    <n v="7.0389999999999997"/>
  </r>
  <r>
    <x v="15"/>
    <d v="2010-03-05T00:00:00"/>
    <n v="444181.85"/>
    <n v="0"/>
    <n v="27.92"/>
    <n v="2.62"/>
    <n v="189.66950489999999"/>
    <n v="7.0389999999999997"/>
  </r>
  <r>
    <x v="15"/>
    <d v="2010-03-12T00:00:00"/>
    <n v="445393.74"/>
    <n v="0"/>
    <n v="28.64"/>
    <n v="2.6840000000000002"/>
    <n v="189.73720750000001"/>
    <n v="7.0389999999999997"/>
  </r>
  <r>
    <x v="15"/>
    <d v="2010-03-19T00:00:00"/>
    <n v="504307.35"/>
    <n v="0"/>
    <n v="33.450000000000003"/>
    <n v="2.6920000000000002"/>
    <n v="189.734262"/>
    <n v="7.0389999999999997"/>
  </r>
  <r>
    <x v="15"/>
    <d v="2010-03-26T00:00:00"/>
    <n v="483177.2"/>
    <n v="0"/>
    <n v="29.88"/>
    <n v="2.7170000000000001"/>
    <n v="189.71954170000001"/>
    <n v="7.0389999999999997"/>
  </r>
  <r>
    <x v="15"/>
    <d v="2010-04-02T00:00:00"/>
    <n v="490503.69"/>
    <n v="0"/>
    <n v="36.19"/>
    <n v="2.7250000000000001"/>
    <n v="189.70482150000001"/>
    <n v="6.8419999999999996"/>
  </r>
  <r>
    <x v="15"/>
    <d v="2010-04-09T00:00:00"/>
    <n v="424083.99"/>
    <n v="0"/>
    <n v="34.21"/>
    <n v="2.75"/>
    <n v="189.69010119999999"/>
    <n v="6.8419999999999996"/>
  </r>
  <r>
    <x v="15"/>
    <d v="2010-04-16T00:00:00"/>
    <n v="436312.41"/>
    <n v="0"/>
    <n v="45.69"/>
    <n v="2.7650000000000001"/>
    <n v="189.66288449999999"/>
    <n v="6.8419999999999996"/>
  </r>
  <r>
    <x v="15"/>
    <d v="2010-04-23T00:00:00"/>
    <n v="370230.94"/>
    <n v="0"/>
    <n v="44.9"/>
    <n v="2.7759999999999998"/>
    <n v="189.6190057"/>
    <n v="6.8419999999999996"/>
  </r>
  <r>
    <x v="15"/>
    <d v="2010-04-30T00:00:00"/>
    <n v="383550.93"/>
    <n v="0"/>
    <n v="37.75"/>
    <n v="2.766"/>
    <n v="189.57512700000001"/>
    <n v="6.8419999999999996"/>
  </r>
  <r>
    <x v="15"/>
    <d v="2010-05-07T00:00:00"/>
    <n v="403217.22"/>
    <n v="0"/>
    <n v="37.43"/>
    <n v="2.7709999999999999"/>
    <n v="189.53124829999999"/>
    <n v="6.8419999999999996"/>
  </r>
  <r>
    <x v="15"/>
    <d v="2010-05-14T00:00:00"/>
    <n v="401770.9"/>
    <n v="0"/>
    <n v="41.26"/>
    <n v="2.7879999999999998"/>
    <n v="189.49041159999999"/>
    <n v="6.8419999999999996"/>
  </r>
  <r>
    <x v="15"/>
    <d v="2010-05-21T00:00:00"/>
    <n v="435300.51"/>
    <n v="0"/>
    <n v="47.34"/>
    <n v="2.7759999999999998"/>
    <n v="189.467827"/>
    <n v="6.8419999999999996"/>
  </r>
  <r>
    <x v="15"/>
    <d v="2010-05-28T00:00:00"/>
    <n v="479430"/>
    <n v="0"/>
    <n v="52.08"/>
    <n v="2.7370000000000001"/>
    <n v="189.44524250000001"/>
    <n v="6.8419999999999996"/>
  </r>
  <r>
    <x v="15"/>
    <d v="2010-06-04T00:00:00"/>
    <n v="516295.81"/>
    <n v="0"/>
    <n v="53.76"/>
    <n v="2.7"/>
    <n v="189.42265800000001"/>
    <n v="6.8419999999999996"/>
  </r>
  <r>
    <x v="15"/>
    <d v="2010-06-11T00:00:00"/>
    <n v="535587.31000000006"/>
    <n v="0"/>
    <n v="62.63"/>
    <n v="2.6840000000000002"/>
    <n v="189.4000734"/>
    <n v="6.8419999999999996"/>
  </r>
  <r>
    <x v="15"/>
    <d v="2010-06-18T00:00:00"/>
    <n v="540149.85"/>
    <n v="0"/>
    <n v="52.4"/>
    <n v="2.6739999999999999"/>
    <n v="189.41852589999999"/>
    <n v="6.8419999999999996"/>
  </r>
  <r>
    <x v="15"/>
    <d v="2010-06-25T00:00:00"/>
    <n v="546554.96"/>
    <n v="0"/>
    <n v="62.37"/>
    <n v="2.7149999999999999"/>
    <n v="189.4533931"/>
    <n v="6.8419999999999996"/>
  </r>
  <r>
    <x v="15"/>
    <d v="2010-07-02T00:00:00"/>
    <n v="610641.42000000004"/>
    <n v="0"/>
    <n v="64.44"/>
    <n v="2.7280000000000002"/>
    <n v="189.48826030000001"/>
    <n v="6.8680000000000003"/>
  </r>
  <r>
    <x v="15"/>
    <d v="2010-07-09T00:00:00"/>
    <n v="614253.32999999996"/>
    <n v="0"/>
    <n v="61.79"/>
    <n v="2.7109999999999999"/>
    <n v="189.52312760000001"/>
    <n v="6.8680000000000003"/>
  </r>
  <r>
    <x v="15"/>
    <d v="2010-07-16T00:00:00"/>
    <n v="586583.68999999994"/>
    <n v="0"/>
    <n v="67.680000000000007"/>
    <n v="2.6989999999999998"/>
    <n v="189.6125456"/>
    <n v="6.8680000000000003"/>
  </r>
  <r>
    <x v="15"/>
    <d v="2010-07-23T00:00:00"/>
    <n v="588344.18000000005"/>
    <n v="0"/>
    <n v="70.67"/>
    <n v="2.6909999999999998"/>
    <n v="189.774698"/>
    <n v="6.8680000000000003"/>
  </r>
  <r>
    <x v="15"/>
    <d v="2010-07-30T00:00:00"/>
    <n v="562633.67000000004"/>
    <n v="0"/>
    <n v="70.709999999999994"/>
    <n v="2.69"/>
    <n v="189.9368504"/>
    <n v="6.8680000000000003"/>
  </r>
  <r>
    <x v="15"/>
    <d v="2010-08-06T00:00:00"/>
    <n v="586936.44999999995"/>
    <n v="0"/>
    <n v="67.42"/>
    <n v="2.69"/>
    <n v="190.09900279999999"/>
    <n v="6.8680000000000003"/>
  </r>
  <r>
    <x v="15"/>
    <d v="2010-08-13T00:00:00"/>
    <n v="543757.97"/>
    <n v="0"/>
    <n v="63.91"/>
    <n v="2.7229999999999999"/>
    <n v="190.26115519999999"/>
    <n v="6.8680000000000003"/>
  </r>
  <r>
    <x v="15"/>
    <d v="2010-08-20T00:00:00"/>
    <n v="521516.96"/>
    <n v="0"/>
    <n v="63.59"/>
    <n v="2.7320000000000002"/>
    <n v="190.29482369999999"/>
    <n v="6.8680000000000003"/>
  </r>
  <r>
    <x v="15"/>
    <d v="2010-08-27T00:00:00"/>
    <n v="581010.52"/>
    <n v="0"/>
    <n v="65.66"/>
    <n v="2.7309999999999999"/>
    <n v="190.3284922"/>
    <n v="6.8680000000000003"/>
  </r>
  <r>
    <x v="15"/>
    <d v="2010-09-03T00:00:00"/>
    <n v="542087.89"/>
    <n v="0"/>
    <n v="58.02"/>
    <n v="2.7730000000000001"/>
    <n v="190.3621607"/>
    <n v="6.8680000000000003"/>
  </r>
  <r>
    <x v="15"/>
    <d v="2010-09-10T00:00:00"/>
    <n v="537518.56999999995"/>
    <n v="1"/>
    <n v="57.24"/>
    <n v="2.78"/>
    <n v="190.3958293"/>
    <n v="6.8680000000000003"/>
  </r>
  <r>
    <x v="15"/>
    <d v="2010-09-17T00:00:00"/>
    <n v="522049.52"/>
    <n v="0"/>
    <n v="56.55"/>
    <n v="2.8"/>
    <n v="190.46882869999999"/>
    <n v="6.8680000000000003"/>
  </r>
  <r>
    <x v="15"/>
    <d v="2010-09-24T00:00:00"/>
    <n v="511330.32"/>
    <n v="0"/>
    <n v="58.19"/>
    <n v="2.7930000000000001"/>
    <n v="190.5713264"/>
    <n v="6.8680000000000003"/>
  </r>
  <r>
    <x v="15"/>
    <d v="2010-10-01T00:00:00"/>
    <n v="463977.54"/>
    <n v="0"/>
    <n v="59.39"/>
    <n v="2.7589999999999999"/>
    <n v="190.67382409999999"/>
    <n v="6.9859999999999998"/>
  </r>
  <r>
    <x v="15"/>
    <d v="2010-10-08T00:00:00"/>
    <n v="442894.2"/>
    <n v="0"/>
    <n v="54.29"/>
    <n v="2.7450000000000001"/>
    <n v="190.77632180000001"/>
    <n v="6.9859999999999998"/>
  </r>
  <r>
    <x v="15"/>
    <d v="2010-10-15T00:00:00"/>
    <n v="452169.28"/>
    <n v="0"/>
    <n v="45"/>
    <n v="2.762"/>
    <n v="190.8623087"/>
    <n v="6.9859999999999998"/>
  </r>
  <r>
    <x v="15"/>
    <d v="2010-10-22T00:00:00"/>
    <n v="541216.92000000004"/>
    <n v="0"/>
    <n v="45.85"/>
    <n v="2.762"/>
    <n v="190.9070184"/>
    <n v="6.9859999999999998"/>
  </r>
  <r>
    <x v="15"/>
    <d v="2010-10-29T00:00:00"/>
    <n v="495022.51"/>
    <n v="0"/>
    <n v="35.76"/>
    <n v="2.7480000000000002"/>
    <n v="190.951728"/>
    <n v="6.9859999999999998"/>
  </r>
  <r>
    <x v="15"/>
    <d v="2010-11-05T00:00:00"/>
    <n v="446905.02"/>
    <n v="0"/>
    <n v="39.94"/>
    <n v="2.7290000000000001"/>
    <n v="190.9964377"/>
    <n v="6.9859999999999998"/>
  </r>
  <r>
    <x v="15"/>
    <d v="2010-11-12T00:00:00"/>
    <n v="453632.76"/>
    <n v="0"/>
    <n v="34.04"/>
    <n v="2.7370000000000001"/>
    <n v="191.0411474"/>
    <n v="6.9859999999999998"/>
  </r>
  <r>
    <x v="15"/>
    <d v="2010-11-19T00:00:00"/>
    <n v="458634.68"/>
    <n v="0"/>
    <n v="27.26"/>
    <n v="2.758"/>
    <n v="191.03121719999999"/>
    <n v="6.9859999999999998"/>
  </r>
  <r>
    <x v="15"/>
    <d v="2010-11-26T00:00:00"/>
    <n v="651837.77"/>
    <n v="1"/>
    <n v="23.46"/>
    <n v="2.742"/>
    <n v="191.0121805"/>
    <n v="6.9859999999999998"/>
  </r>
  <r>
    <x v="15"/>
    <d v="2010-12-03T00:00:00"/>
    <n v="512260.59"/>
    <n v="0"/>
    <n v="23.68"/>
    <n v="2.7120000000000002"/>
    <n v="190.99314369999999"/>
    <n v="6.9859999999999998"/>
  </r>
  <r>
    <x v="15"/>
    <d v="2010-12-10T00:00:00"/>
    <n v="570103.64"/>
    <n v="0"/>
    <n v="32.020000000000003"/>
    <n v="2.7280000000000002"/>
    <n v="190.97410690000001"/>
    <n v="6.9859999999999998"/>
  </r>
  <r>
    <x v="15"/>
    <d v="2010-12-17T00:00:00"/>
    <n v="648652.01"/>
    <n v="0"/>
    <n v="26.01"/>
    <n v="2.778"/>
    <n v="191.0303376"/>
    <n v="6.9859999999999998"/>
  </r>
  <r>
    <x v="15"/>
    <d v="2010-12-24T00:00:00"/>
    <n v="1004730.69"/>
    <n v="0"/>
    <n v="32.46"/>
    <n v="2.7810000000000001"/>
    <n v="191.14301889999999"/>
    <n v="6.9859999999999998"/>
  </r>
  <r>
    <x v="15"/>
    <d v="2010-12-31T00:00:00"/>
    <n v="575317.38"/>
    <n v="1"/>
    <n v="19.66"/>
    <n v="2.8290000000000002"/>
    <n v="191.25570020000001"/>
    <n v="6.9859999999999998"/>
  </r>
  <r>
    <x v="15"/>
    <d v="2011-01-07T00:00:00"/>
    <n v="573545.96"/>
    <n v="0"/>
    <n v="12.39"/>
    <n v="2.8820000000000001"/>
    <n v="191.3683815"/>
    <n v="6.6139999999999999"/>
  </r>
  <r>
    <x v="15"/>
    <d v="2011-01-14T00:00:00"/>
    <n v="470365.59"/>
    <n v="0"/>
    <n v="17.46"/>
    <n v="2.911"/>
    <n v="191.47849389999999"/>
    <n v="6.6139999999999999"/>
  </r>
  <r>
    <x v="15"/>
    <d v="2011-01-21T00:00:00"/>
    <n v="462888.13"/>
    <n v="0"/>
    <n v="28.6"/>
    <n v="2.9729999999999999"/>
    <n v="191.57319240000001"/>
    <n v="6.6139999999999999"/>
  </r>
  <r>
    <x v="15"/>
    <d v="2011-01-28T00:00:00"/>
    <n v="448391.99"/>
    <n v="0"/>
    <n v="20.8"/>
    <n v="3.008"/>
    <n v="191.667891"/>
    <n v="6.6139999999999999"/>
  </r>
  <r>
    <x v="15"/>
    <d v="2011-02-04T00:00:00"/>
    <n v="479263.15"/>
    <n v="0"/>
    <n v="13.64"/>
    <n v="3.0110000000000001"/>
    <n v="191.76258949999999"/>
    <n v="6.6139999999999999"/>
  </r>
  <r>
    <x v="15"/>
    <d v="2011-02-11T00:00:00"/>
    <n v="466806.89"/>
    <n v="1"/>
    <n v="15.02"/>
    <n v="3.0369999999999999"/>
    <n v="191.85728810000001"/>
    <n v="6.6139999999999999"/>
  </r>
  <r>
    <x v="15"/>
    <d v="2011-02-18T00:00:00"/>
    <n v="491179.79"/>
    <n v="0"/>
    <n v="27.18"/>
    <n v="3.0510000000000002"/>
    <n v="191.9178331"/>
    <n v="6.6139999999999999"/>
  </r>
  <r>
    <x v="15"/>
    <d v="2011-02-25T00:00:00"/>
    <n v="475201.64"/>
    <n v="0"/>
    <n v="26.15"/>
    <n v="3.101"/>
    <n v="191.9647167"/>
    <n v="6.6139999999999999"/>
  </r>
  <r>
    <x v="15"/>
    <d v="2011-03-04T00:00:00"/>
    <n v="484829.07"/>
    <n v="0"/>
    <n v="31.77"/>
    <n v="3.2320000000000002"/>
    <n v="192.01160039999999"/>
    <n v="6.6139999999999999"/>
  </r>
  <r>
    <x v="15"/>
    <d v="2011-03-11T00:00:00"/>
    <n v="457504.35"/>
    <n v="0"/>
    <n v="29.36"/>
    <n v="3.3719999999999999"/>
    <n v="192.05848399999999"/>
    <n v="6.6139999999999999"/>
  </r>
  <r>
    <x v="15"/>
    <d v="2011-03-18T00:00:00"/>
    <n v="497373.49"/>
    <n v="0"/>
    <n v="36.5"/>
    <n v="3.4060000000000001"/>
    <n v="192.12379809999999"/>
    <n v="6.6139999999999999"/>
  </r>
  <r>
    <x v="15"/>
    <d v="2011-03-25T00:00:00"/>
    <n v="465279.68"/>
    <n v="0"/>
    <n v="32.61"/>
    <n v="3.4140000000000001"/>
    <n v="192.1964844"/>
    <n v="6.6139999999999999"/>
  </r>
  <r>
    <x v="15"/>
    <d v="2011-04-01T00:00:00"/>
    <n v="459756.11"/>
    <n v="0"/>
    <n v="35.75"/>
    <n v="3.4609999999999999"/>
    <n v="192.26917069999999"/>
    <n v="6.3390000000000004"/>
  </r>
  <r>
    <x v="15"/>
    <d v="2011-04-08T00:00:00"/>
    <n v="439276.5"/>
    <n v="0"/>
    <n v="38.04"/>
    <n v="3.532"/>
    <n v="192.3418571"/>
    <n v="6.3390000000000004"/>
  </r>
  <r>
    <x v="15"/>
    <d v="2011-04-15T00:00:00"/>
    <n v="427855.24"/>
    <n v="0"/>
    <n v="34.590000000000003"/>
    <n v="3.6110000000000002"/>
    <n v="192.42259540000001"/>
    <n v="6.3390000000000004"/>
  </r>
  <r>
    <x v="15"/>
    <d v="2011-04-22T00:00:00"/>
    <n v="368600"/>
    <n v="0"/>
    <n v="40.74"/>
    <n v="3.6360000000000001"/>
    <n v="192.5234638"/>
    <n v="6.3390000000000004"/>
  </r>
  <r>
    <x v="15"/>
    <d v="2011-04-29T00:00:00"/>
    <n v="378100.31"/>
    <n v="0"/>
    <n v="37.770000000000003"/>
    <n v="3.6629999999999998"/>
    <n v="192.6243322"/>
    <n v="6.3390000000000004"/>
  </r>
  <r>
    <x v="15"/>
    <d v="2011-05-06T00:00:00"/>
    <n v="423805.22"/>
    <n v="0"/>
    <n v="38.64"/>
    <n v="3.7349999999999999"/>
    <n v="192.72520059999999"/>
    <n v="6.3390000000000004"/>
  </r>
  <r>
    <x v="15"/>
    <d v="2011-05-13T00:00:00"/>
    <n v="410406.95"/>
    <n v="0"/>
    <n v="43.29"/>
    <n v="3.7669999999999999"/>
    <n v="192.82606899999999"/>
    <n v="6.3390000000000004"/>
  </r>
  <r>
    <x v="15"/>
    <d v="2011-05-20T00:00:00"/>
    <n v="435397.19"/>
    <n v="0"/>
    <n v="43.95"/>
    <n v="3.8279999999999998"/>
    <n v="192.83131700000001"/>
    <n v="6.3390000000000004"/>
  </r>
  <r>
    <x v="15"/>
    <d v="2011-05-27T00:00:00"/>
    <n v="444718.68"/>
    <n v="0"/>
    <n v="45.17"/>
    <n v="3.7949999999999999"/>
    <n v="192.8365651"/>
    <n v="6.3390000000000004"/>
  </r>
  <r>
    <x v="15"/>
    <d v="2011-06-03T00:00:00"/>
    <n v="531080.31000000006"/>
    <n v="0"/>
    <n v="54.08"/>
    <n v="3.7629999999999999"/>
    <n v="192.8418131"/>
    <n v="6.3390000000000004"/>
  </r>
  <r>
    <x v="15"/>
    <d v="2011-06-10T00:00:00"/>
    <n v="600952.06000000006"/>
    <n v="0"/>
    <n v="55.78"/>
    <n v="3.7349999999999999"/>
    <n v="192.84706120000001"/>
    <n v="6.3390000000000004"/>
  </r>
  <r>
    <x v="15"/>
    <d v="2011-06-17T00:00:00"/>
    <n v="581546.23"/>
    <n v="0"/>
    <n v="58.34"/>
    <n v="3.6970000000000001"/>
    <n v="192.90347589999999"/>
    <n v="6.3390000000000004"/>
  </r>
  <r>
    <x v="15"/>
    <d v="2011-06-24T00:00:00"/>
    <n v="569105.03"/>
    <n v="0"/>
    <n v="54.36"/>
    <n v="3.661"/>
    <n v="192.9982655"/>
    <n v="6.3390000000000004"/>
  </r>
  <r>
    <x v="15"/>
    <d v="2011-07-01T00:00:00"/>
    <n v="608737.56000000006"/>
    <n v="0"/>
    <n v="63.59"/>
    <n v="3.597"/>
    <n v="193.09305520000001"/>
    <n v="6.3380000000000001"/>
  </r>
  <r>
    <x v="15"/>
    <d v="2011-07-08T00:00:00"/>
    <n v="634634.66"/>
    <n v="0"/>
    <n v="65"/>
    <n v="3.54"/>
    <n v="193.18784479999999"/>
    <n v="6.3380000000000001"/>
  </r>
  <r>
    <x v="15"/>
    <d v="2011-07-15T00:00:00"/>
    <n v="586841.77"/>
    <n v="0"/>
    <n v="65.16"/>
    <n v="3.532"/>
    <n v="193.3125484"/>
    <n v="6.3380000000000001"/>
  </r>
  <r>
    <x v="15"/>
    <d v="2011-07-22T00:00:00"/>
    <n v="581758.22"/>
    <n v="0"/>
    <n v="65.36"/>
    <n v="3.5449999999999999"/>
    <n v="193.51203670000001"/>
    <n v="6.3380000000000001"/>
  </r>
  <r>
    <x v="15"/>
    <d v="2011-07-29T00:00:00"/>
    <n v="582381.94999999995"/>
    <n v="0"/>
    <n v="66.84"/>
    <n v="3.5470000000000002"/>
    <n v="193.71152499999999"/>
    <n v="6.3380000000000001"/>
  </r>
  <r>
    <x v="15"/>
    <d v="2011-08-05T00:00:00"/>
    <n v="592981.32999999996"/>
    <n v="0"/>
    <n v="63.96"/>
    <n v="3.5539999999999998"/>
    <n v="193.91101330000001"/>
    <n v="6.3380000000000001"/>
  </r>
  <r>
    <x v="15"/>
    <d v="2011-08-12T00:00:00"/>
    <n v="563884.47"/>
    <n v="0"/>
    <n v="67.09"/>
    <n v="3.5419999999999998"/>
    <n v="194.11050169999999"/>
    <n v="6.3380000000000001"/>
  </r>
  <r>
    <x v="15"/>
    <d v="2011-08-19T00:00:00"/>
    <n v="554630.42000000004"/>
    <n v="0"/>
    <n v="68.83"/>
    <n v="3.4990000000000001"/>
    <n v="194.25006339999999"/>
    <n v="6.3380000000000001"/>
  </r>
  <r>
    <x v="15"/>
    <d v="2011-08-26T00:00:00"/>
    <n v="557312.01"/>
    <n v="0"/>
    <n v="67.510000000000005"/>
    <n v="3.4849999999999999"/>
    <n v="194.37963740000001"/>
    <n v="6.3380000000000001"/>
  </r>
  <r>
    <x v="15"/>
    <d v="2011-09-02T00:00:00"/>
    <n v="580805.32999999996"/>
    <n v="0"/>
    <n v="63.44"/>
    <n v="3.5110000000000001"/>
    <n v="194.5092113"/>
    <n v="6.3380000000000001"/>
  </r>
  <r>
    <x v="15"/>
    <d v="2011-09-09T00:00:00"/>
    <n v="574622.56000000006"/>
    <n v="1"/>
    <n v="56.99"/>
    <n v="3.5659999999999998"/>
    <n v="194.6387853"/>
    <n v="6.3380000000000001"/>
  </r>
  <r>
    <x v="15"/>
    <d v="2011-09-16T00:00:00"/>
    <n v="539081.09"/>
    <n v="0"/>
    <n v="53.68"/>
    <n v="3.5960000000000001"/>
    <n v="194.7419707"/>
    <n v="6.3380000000000001"/>
  </r>
  <r>
    <x v="15"/>
    <d v="2011-09-23T00:00:00"/>
    <n v="504856.97"/>
    <n v="0"/>
    <n v="50.39"/>
    <n v="3.581"/>
    <n v="194.8099713"/>
    <n v="6.3380000000000001"/>
  </r>
  <r>
    <x v="15"/>
    <d v="2011-09-30T00:00:00"/>
    <n v="450075.31"/>
    <n v="0"/>
    <n v="57.61"/>
    <n v="3.5379999999999998"/>
    <n v="194.87797180000001"/>
    <n v="6.3380000000000001"/>
  </r>
  <r>
    <x v="15"/>
    <d v="2011-10-07T00:00:00"/>
    <n v="482926.93"/>
    <n v="0"/>
    <n v="48.91"/>
    <n v="3.4980000000000002"/>
    <n v="194.94597239999999"/>
    <n v="6.2320000000000002"/>
  </r>
  <r>
    <x v="15"/>
    <d v="2011-10-14T00:00:00"/>
    <n v="498241.06"/>
    <n v="0"/>
    <n v="39.97"/>
    <n v="3.4910000000000001"/>
    <n v="195.0261012"/>
    <n v="6.2320000000000002"/>
  </r>
  <r>
    <x v="15"/>
    <d v="2011-10-21T00:00:00"/>
    <n v="560104.16"/>
    <n v="0"/>
    <n v="46.99"/>
    <n v="3.548"/>
    <n v="195.17899940000001"/>
    <n v="6.2320000000000002"/>
  </r>
  <r>
    <x v="15"/>
    <d v="2011-10-28T00:00:00"/>
    <n v="505918.21"/>
    <n v="0"/>
    <n v="41.97"/>
    <n v="3.55"/>
    <n v="195.33189770000001"/>
    <n v="6.2320000000000002"/>
  </r>
  <r>
    <x v="15"/>
    <d v="2011-11-04T00:00:00"/>
    <n v="511059.95"/>
    <n v="0"/>
    <n v="33.43"/>
    <n v="3.5270000000000001"/>
    <n v="195.48479589999999"/>
    <n v="6.2320000000000002"/>
  </r>
  <r>
    <x v="15"/>
    <d v="2011-11-11T00:00:00"/>
    <n v="513181.31"/>
    <n v="0"/>
    <n v="29.56"/>
    <n v="3.5049999999999999"/>
    <n v="195.6376941"/>
    <n v="6.2320000000000002"/>
  </r>
  <r>
    <x v="15"/>
    <d v="2011-11-18T00:00:00"/>
    <n v="480353.64"/>
    <n v="0"/>
    <n v="31.73"/>
    <n v="3.4790000000000001"/>
    <n v="195.7184713"/>
    <n v="6.2320000000000002"/>
  </r>
  <r>
    <x v="15"/>
    <d v="2011-11-25T00:00:00"/>
    <n v="712422.40000000002"/>
    <n v="1"/>
    <n v="31.39"/>
    <n v="3.4239999999999999"/>
    <n v="195.7704"/>
    <n v="6.2320000000000002"/>
  </r>
  <r>
    <x v="15"/>
    <d v="2011-12-02T00:00:00"/>
    <n v="530492.84"/>
    <n v="0"/>
    <n v="27.83"/>
    <n v="3.3780000000000001"/>
    <n v="195.82232870000001"/>
    <n v="6.2320000000000002"/>
  </r>
  <r>
    <x v="15"/>
    <d v="2011-12-09T00:00:00"/>
    <n v="574798.86"/>
    <n v="0"/>
    <n v="14.44"/>
    <n v="3.331"/>
    <n v="195.8742575"/>
    <n v="6.2320000000000002"/>
  </r>
  <r>
    <x v="15"/>
    <d v="2011-12-16T00:00:00"/>
    <n v="679481.9"/>
    <n v="0"/>
    <n v="22.5"/>
    <n v="3.266"/>
    <n v="195.98416850000001"/>
    <n v="6.2320000000000002"/>
  </r>
  <r>
    <x v="15"/>
    <d v="2011-12-23T00:00:00"/>
    <n v="950691.96"/>
    <n v="0"/>
    <n v="20.79"/>
    <n v="3.173"/>
    <n v="196.17138929999999"/>
    <n v="6.2320000000000002"/>
  </r>
  <r>
    <x v="15"/>
    <d v="2011-12-30T00:00:00"/>
    <n v="665861.06000000006"/>
    <n v="1"/>
    <n v="23.91"/>
    <n v="3.1190000000000002"/>
    <n v="196.35861009999999"/>
    <n v="6.2320000000000002"/>
  </r>
  <r>
    <x v="15"/>
    <d v="2012-01-06T00:00:00"/>
    <n v="564538.06999999995"/>
    <n v="0"/>
    <n v="26.49"/>
    <n v="3.0950000000000002"/>
    <n v="196.5458309"/>
    <n v="6.1619999999999999"/>
  </r>
  <r>
    <x v="15"/>
    <d v="2012-01-13T00:00:00"/>
    <n v="508520.09"/>
    <n v="0"/>
    <n v="19.55"/>
    <n v="3.077"/>
    <n v="196.7330517"/>
    <n v="6.1619999999999999"/>
  </r>
  <r>
    <x v="15"/>
    <d v="2012-01-20T00:00:00"/>
    <n v="474389.75"/>
    <n v="0"/>
    <n v="29.3"/>
    <n v="3.0550000000000002"/>
    <n v="196.77966520000001"/>
    <n v="6.1619999999999999"/>
  </r>
  <r>
    <x v="15"/>
    <d v="2012-01-27T00:00:00"/>
    <n v="453979.19"/>
    <n v="0"/>
    <n v="28.17"/>
    <n v="3.0379999999999998"/>
    <n v="196.82627859999999"/>
    <n v="6.1619999999999999"/>
  </r>
  <r>
    <x v="15"/>
    <d v="2012-02-03T00:00:00"/>
    <n v="475905.1"/>
    <n v="0"/>
    <n v="25.53"/>
    <n v="3.0310000000000001"/>
    <n v="196.8728921"/>
    <n v="6.1619999999999999"/>
  </r>
  <r>
    <x v="15"/>
    <d v="2012-02-10T00:00:00"/>
    <n v="473766.97"/>
    <n v="1"/>
    <n v="23.69"/>
    <n v="3.1030000000000002"/>
    <n v="196.91950560000001"/>
    <n v="6.1619999999999999"/>
  </r>
  <r>
    <x v="15"/>
    <d v="2012-02-17T00:00:00"/>
    <n v="494069.49"/>
    <n v="0"/>
    <n v="31.19"/>
    <n v="3.113"/>
    <n v="196.9432711"/>
    <n v="6.1619999999999999"/>
  </r>
  <r>
    <x v="15"/>
    <d v="2012-02-24T00:00:00"/>
    <n v="495720.3"/>
    <n v="0"/>
    <n v="26.21"/>
    <n v="3.129"/>
    <n v="196.9499007"/>
    <n v="6.1619999999999999"/>
  </r>
  <r>
    <x v="15"/>
    <d v="2012-03-02T00:00:00"/>
    <n v="464189.09"/>
    <n v="0"/>
    <n v="23.4"/>
    <n v="3.1909999999999998"/>
    <n v="196.9565303"/>
    <n v="6.1619999999999999"/>
  </r>
  <r>
    <x v="15"/>
    <d v="2012-03-09T00:00:00"/>
    <n v="495951.66"/>
    <n v="0"/>
    <n v="28.16"/>
    <n v="3.286"/>
    <n v="196.96315989999999"/>
    <n v="6.1619999999999999"/>
  </r>
  <r>
    <x v="15"/>
    <d v="2012-03-16T00:00:00"/>
    <n v="520850.71"/>
    <n v="0"/>
    <n v="38.020000000000003"/>
    <n v="3.4860000000000002"/>
    <n v="197.0457208"/>
    <n v="6.1619999999999999"/>
  </r>
  <r>
    <x v="15"/>
    <d v="2012-03-23T00:00:00"/>
    <n v="493503.89"/>
    <n v="0"/>
    <n v="38.700000000000003"/>
    <n v="3.6640000000000001"/>
    <n v="197.22952340000001"/>
    <n v="6.1619999999999999"/>
  </r>
  <r>
    <x v="15"/>
    <d v="2012-03-30T00:00:00"/>
    <n v="485095.41"/>
    <n v="0"/>
    <n v="48.29"/>
    <n v="3.75"/>
    <n v="197.41332589999999"/>
    <n v="6.1619999999999999"/>
  </r>
  <r>
    <x v="15"/>
    <d v="2012-04-06T00:00:00"/>
    <n v="502662.07"/>
    <n v="0"/>
    <n v="48.93"/>
    <n v="3.8540000000000001"/>
    <n v="197.5971285"/>
    <n v="6.1689999999999996"/>
  </r>
  <r>
    <x v="15"/>
    <d v="2012-04-13T00:00:00"/>
    <n v="450756.71"/>
    <n v="0"/>
    <n v="45.83"/>
    <n v="3.9009999999999998"/>
    <n v="197.78093100000001"/>
    <n v="6.1689999999999996"/>
  </r>
  <r>
    <x v="15"/>
    <d v="2012-04-20T00:00:00"/>
    <n v="436221.26"/>
    <n v="0"/>
    <n v="43.61"/>
    <n v="3.9359999999999999"/>
    <n v="197.72273849999999"/>
    <n v="6.1689999999999996"/>
  </r>
  <r>
    <x v="15"/>
    <d v="2012-04-27T00:00:00"/>
    <n v="398445.15"/>
    <n v="0"/>
    <n v="59.69"/>
    <n v="3.927"/>
    <n v="197.664546"/>
    <n v="6.1689999999999996"/>
  </r>
  <r>
    <x v="15"/>
    <d v="2012-05-04T00:00:00"/>
    <n v="426959.62"/>
    <n v="0"/>
    <n v="51.34"/>
    <n v="3.903"/>
    <n v="197.60635339999999"/>
    <n v="6.1689999999999996"/>
  </r>
  <r>
    <x v="15"/>
    <d v="2012-05-11T00:00:00"/>
    <n v="479855"/>
    <n v="0"/>
    <n v="53.57"/>
    <n v="3.87"/>
    <n v="197.5481609"/>
    <n v="6.1689999999999996"/>
  </r>
  <r>
    <x v="15"/>
    <d v="2012-05-18T00:00:00"/>
    <n v="493506.47"/>
    <n v="0"/>
    <n v="56.74"/>
    <n v="3.8370000000000002"/>
    <n v="197.5553137"/>
    <n v="6.1689999999999996"/>
  </r>
  <r>
    <x v="15"/>
    <d v="2012-05-25T00:00:00"/>
    <n v="518045.09"/>
    <n v="0"/>
    <n v="57.36"/>
    <n v="3.8039999999999998"/>
    <n v="197.5886046"/>
    <n v="6.1689999999999996"/>
  </r>
  <r>
    <x v="15"/>
    <d v="2012-06-01T00:00:00"/>
    <n v="532311.93000000005"/>
    <n v="0"/>
    <n v="58.97"/>
    <n v="3.7639999999999998"/>
    <n v="197.6218954"/>
    <n v="6.1689999999999996"/>
  </r>
  <r>
    <x v="15"/>
    <d v="2012-06-08T00:00:00"/>
    <n v="603618.89"/>
    <n v="0"/>
    <n v="65.430000000000007"/>
    <n v="3.7410000000000001"/>
    <n v="197.6551863"/>
    <n v="6.1689999999999996"/>
  </r>
  <r>
    <x v="15"/>
    <d v="2012-06-15T00:00:00"/>
    <n v="570045.79"/>
    <n v="0"/>
    <n v="65.36"/>
    <n v="3.7229999999999999"/>
    <n v="197.69229200000001"/>
    <n v="6.1689999999999996"/>
  </r>
  <r>
    <x v="15"/>
    <d v="2012-06-22T00:00:00"/>
    <n v="581745.72"/>
    <n v="0"/>
    <n v="70.41"/>
    <n v="3.7349999999999999"/>
    <n v="197.7389345"/>
    <n v="6.1689999999999996"/>
  </r>
  <r>
    <x v="15"/>
    <d v="2012-06-29T00:00:00"/>
    <n v="570162.28"/>
    <n v="0"/>
    <n v="77.31"/>
    <n v="3.6930000000000001"/>
    <n v="197.78557699999999"/>
    <n v="6.1689999999999996"/>
  </r>
  <r>
    <x v="15"/>
    <d v="2012-07-06T00:00:00"/>
    <n v="641763.53"/>
    <n v="0"/>
    <n v="70.489999999999995"/>
    <n v="3.6459999999999999"/>
    <n v="197.83221950000001"/>
    <n v="6.0609999999999999"/>
  </r>
  <r>
    <x v="15"/>
    <d v="2012-07-13T00:00:00"/>
    <n v="569005.06000000006"/>
    <n v="0"/>
    <n v="70.290000000000006"/>
    <n v="3.613"/>
    <n v="197.87886209999999"/>
    <n v="6.0609999999999999"/>
  </r>
  <r>
    <x v="15"/>
    <d v="2012-07-20T00:00:00"/>
    <n v="565297.54"/>
    <n v="0"/>
    <n v="68.430000000000007"/>
    <n v="3.585"/>
    <n v="197.9290378"/>
    <n v="6.0609999999999999"/>
  </r>
  <r>
    <x v="15"/>
    <d v="2012-07-27T00:00:00"/>
    <n v="539337.87"/>
    <n v="0"/>
    <n v="69"/>
    <n v="3.57"/>
    <n v="197.97921360000001"/>
    <n v="6.0609999999999999"/>
  </r>
  <r>
    <x v="15"/>
    <d v="2012-08-03T00:00:00"/>
    <n v="584000.71"/>
    <n v="0"/>
    <n v="68.59"/>
    <n v="3.528"/>
    <n v="198.02938929999999"/>
    <n v="6.0609999999999999"/>
  </r>
  <r>
    <x v="15"/>
    <d v="2012-08-10T00:00:00"/>
    <n v="554036.84"/>
    <n v="0"/>
    <n v="70.239999999999995"/>
    <n v="3.5089999999999999"/>
    <n v="198.0795651"/>
    <n v="6.0609999999999999"/>
  </r>
  <r>
    <x v="15"/>
    <d v="2012-08-17T00:00:00"/>
    <n v="521896.6"/>
    <n v="0"/>
    <n v="62.07"/>
    <n v="3.5449999999999999"/>
    <n v="198.1001057"/>
    <n v="6.0609999999999999"/>
  </r>
  <r>
    <x v="15"/>
    <d v="2012-08-24T00:00:00"/>
    <n v="551152.15"/>
    <n v="0"/>
    <n v="61.44"/>
    <n v="3.5579999999999998"/>
    <n v="198.09841990000001"/>
    <n v="6.0609999999999999"/>
  </r>
  <r>
    <x v="15"/>
    <d v="2012-08-31T00:00:00"/>
    <n v="551837.31000000006"/>
    <n v="0"/>
    <n v="64.19"/>
    <n v="3.556"/>
    <n v="198.09673409999999"/>
    <n v="6.0609999999999999"/>
  </r>
  <r>
    <x v="15"/>
    <d v="2012-09-07T00:00:00"/>
    <n v="537138.57999999996"/>
    <n v="1"/>
    <n v="60.09"/>
    <n v="3.5960000000000001"/>
    <n v="198.0950484"/>
    <n v="6.0609999999999999"/>
  </r>
  <r>
    <x v="15"/>
    <d v="2012-09-14T00:00:00"/>
    <n v="526525.16"/>
    <n v="0"/>
    <n v="56.69"/>
    <n v="3.6589999999999998"/>
    <n v="198.12671839999999"/>
    <n v="6.0609999999999999"/>
  </r>
  <r>
    <x v="15"/>
    <d v="2012-09-21T00:00:00"/>
    <n v="509942.56"/>
    <n v="0"/>
    <n v="56.48"/>
    <n v="3.7650000000000001"/>
    <n v="198.35852299999999"/>
    <n v="6.0609999999999999"/>
  </r>
  <r>
    <x v="15"/>
    <d v="2012-09-28T00:00:00"/>
    <n v="469607.73"/>
    <n v="0"/>
    <n v="51.4"/>
    <n v="3.7890000000000001"/>
    <n v="198.59032759999999"/>
    <n v="6.0609999999999999"/>
  </r>
  <r>
    <x v="15"/>
    <d v="2012-10-05T00:00:00"/>
    <n v="471281.68"/>
    <n v="0"/>
    <n v="50.46"/>
    <n v="3.7789999999999999"/>
    <n v="198.8221322"/>
    <n v="5.8470000000000004"/>
  </r>
  <r>
    <x v="15"/>
    <d v="2012-10-12T00:00:00"/>
    <n v="491817.19"/>
    <n v="0"/>
    <n v="43.26"/>
    <n v="3.76"/>
    <n v="199.0539368"/>
    <n v="5.8470000000000004"/>
  </r>
  <r>
    <x v="15"/>
    <d v="2012-10-19T00:00:00"/>
    <n v="577198.97"/>
    <n v="0"/>
    <n v="40.590000000000003"/>
    <n v="3.75"/>
    <n v="199.1481963"/>
    <n v="5.8470000000000004"/>
  </r>
  <r>
    <x v="15"/>
    <d v="2012-10-26T00:00:00"/>
    <n v="475770.14"/>
    <n v="0"/>
    <n v="40.99"/>
    <n v="3.6859999999999999"/>
    <n v="199.2195317"/>
    <n v="5.8470000000000004"/>
  </r>
  <r>
    <x v="16"/>
    <d v="2010-02-05T00:00:00"/>
    <n v="789036.02"/>
    <n v="0"/>
    <n v="23.11"/>
    <n v="2.6659999999999999"/>
    <n v="126.4420645"/>
    <n v="6.548"/>
  </r>
  <r>
    <x v="16"/>
    <d v="2010-02-12T00:00:00"/>
    <n v="841951.91"/>
    <n v="1"/>
    <n v="18.36"/>
    <n v="2.6709999999999998"/>
    <n v="126.49625810000001"/>
    <n v="6.548"/>
  </r>
  <r>
    <x v="16"/>
    <d v="2010-02-19T00:00:00"/>
    <n v="800714"/>
    <n v="0"/>
    <n v="25.06"/>
    <n v="2.6539999999999999"/>
    <n v="126.5262857"/>
    <n v="6.548"/>
  </r>
  <r>
    <x v="16"/>
    <d v="2010-02-26T00:00:00"/>
    <n v="749549.55"/>
    <n v="0"/>
    <n v="15.64"/>
    <n v="2.6669999999999998"/>
    <n v="126.5522857"/>
    <n v="6.548"/>
  </r>
  <r>
    <x v="16"/>
    <d v="2010-03-05T00:00:00"/>
    <n v="783300.05"/>
    <n v="0"/>
    <n v="31.58"/>
    <n v="2.681"/>
    <n v="126.5782857"/>
    <n v="6.548"/>
  </r>
  <r>
    <x v="16"/>
    <d v="2010-03-12T00:00:00"/>
    <n v="763961.82"/>
    <n v="0"/>
    <n v="29.71"/>
    <n v="2.7330000000000001"/>
    <n v="126.60428570000001"/>
    <n v="6.548"/>
  </r>
  <r>
    <x v="16"/>
    <d v="2010-03-19T00:00:00"/>
    <n v="752034.52"/>
    <n v="0"/>
    <n v="33.96"/>
    <n v="2.782"/>
    <n v="126.6066452"/>
    <n v="6.548"/>
  </r>
  <r>
    <x v="16"/>
    <d v="2010-03-26T00:00:00"/>
    <n v="793097.64"/>
    <n v="0"/>
    <n v="35.590000000000003"/>
    <n v="2.819"/>
    <n v="126.6050645"/>
    <n v="6.548"/>
  </r>
  <r>
    <x v="16"/>
    <d v="2010-04-02T00:00:00"/>
    <n v="848521.17"/>
    <n v="0"/>
    <n v="36.94"/>
    <n v="2.8420000000000001"/>
    <n v="126.6034839"/>
    <n v="6.6349999999999998"/>
  </r>
  <r>
    <x v="16"/>
    <d v="2010-04-09T00:00:00"/>
    <n v="770228.02"/>
    <n v="0"/>
    <n v="34.049999999999997"/>
    <n v="2.8769999999999998"/>
    <n v="126.6019032"/>
    <n v="6.6349999999999998"/>
  </r>
  <r>
    <x v="16"/>
    <d v="2010-04-16T00:00:00"/>
    <n v="757738.76"/>
    <n v="0"/>
    <n v="45.22"/>
    <n v="2.915"/>
    <n v="126.5621"/>
    <n v="6.6349999999999998"/>
  </r>
  <r>
    <x v="16"/>
    <d v="2010-04-23T00:00:00"/>
    <n v="977790.83"/>
    <n v="0"/>
    <n v="52.25"/>
    <n v="2.9359999999999999"/>
    <n v="126.4713333"/>
    <n v="6.6349999999999998"/>
  </r>
  <r>
    <x v="16"/>
    <d v="2010-04-30T00:00:00"/>
    <n v="807798.73"/>
    <n v="0"/>
    <n v="43.82"/>
    <n v="2.9409999999999998"/>
    <n v="126.3805667"/>
    <n v="6.6349999999999998"/>
  </r>
  <r>
    <x v="16"/>
    <d v="2010-05-07T00:00:00"/>
    <n v="843848.65"/>
    <n v="0"/>
    <n v="40.26"/>
    <n v="2.948"/>
    <n v="126.2898"/>
    <n v="6.6349999999999998"/>
  </r>
  <r>
    <x v="16"/>
    <d v="2010-05-14T00:00:00"/>
    <n v="813756.09"/>
    <n v="0"/>
    <n v="47.28"/>
    <n v="2.9620000000000002"/>
    <n v="126.2085484"/>
    <n v="6.6349999999999998"/>
  </r>
  <r>
    <x v="16"/>
    <d v="2010-05-21T00:00:00"/>
    <n v="826626.5"/>
    <n v="0"/>
    <n v="53.94"/>
    <n v="2.95"/>
    <n v="126.1843871"/>
    <n v="6.6349999999999998"/>
  </r>
  <r>
    <x v="16"/>
    <d v="2010-05-28T00:00:00"/>
    <n v="872817.62"/>
    <n v="0"/>
    <n v="48.19"/>
    <n v="2.9079999999999999"/>
    <n v="126.16022580000001"/>
    <n v="6.6349999999999998"/>
  </r>
  <r>
    <x v="16"/>
    <d v="2010-06-04T00:00:00"/>
    <n v="876902.87"/>
    <n v="0"/>
    <n v="53.79"/>
    <n v="2.871"/>
    <n v="126.1360645"/>
    <n v="6.6349999999999998"/>
  </r>
  <r>
    <x v="16"/>
    <d v="2010-06-11T00:00:00"/>
    <n v="845252.21"/>
    <n v="0"/>
    <n v="57.14"/>
    <n v="2.8410000000000002"/>
    <n v="126.1119032"/>
    <n v="6.6349999999999998"/>
  </r>
  <r>
    <x v="16"/>
    <d v="2010-06-18T00:00:00"/>
    <n v="877996.27"/>
    <n v="0"/>
    <n v="54.94"/>
    <n v="2.819"/>
    <n v="126.114"/>
    <n v="6.6349999999999998"/>
  </r>
  <r>
    <x v="16"/>
    <d v="2010-06-25T00:00:00"/>
    <n v="893995.44"/>
    <n v="0"/>
    <n v="62.64"/>
    <n v="2.82"/>
    <n v="126.1266"/>
    <n v="6.6349999999999998"/>
  </r>
  <r>
    <x v="16"/>
    <d v="2010-07-02T00:00:00"/>
    <n v="958875.37"/>
    <n v="0"/>
    <n v="68.98"/>
    <n v="2.8140000000000001"/>
    <n v="126.1392"/>
    <n v="6.6970000000000001"/>
  </r>
  <r>
    <x v="16"/>
    <d v="2010-07-09T00:00:00"/>
    <n v="836915.92"/>
    <n v="0"/>
    <n v="62.41"/>
    <n v="2.802"/>
    <n v="126.15179999999999"/>
    <n v="6.6970000000000001"/>
  </r>
  <r>
    <x v="16"/>
    <d v="2010-07-16T00:00:00"/>
    <n v="876591.41"/>
    <n v="0"/>
    <n v="65.66"/>
    <n v="2.7909999999999999"/>
    <n v="126.1498065"/>
    <n v="6.6970000000000001"/>
  </r>
  <r>
    <x v="16"/>
    <d v="2010-07-23T00:00:00"/>
    <n v="893504.87"/>
    <n v="0"/>
    <n v="69.66"/>
    <n v="2.7970000000000002"/>
    <n v="126.1283548"/>
    <n v="6.6970000000000001"/>
  </r>
  <r>
    <x v="16"/>
    <d v="2010-07-30T00:00:00"/>
    <n v="833517.19"/>
    <n v="0"/>
    <n v="69.959999999999994"/>
    <n v="2.7970000000000002"/>
    <n v="126.1069032"/>
    <n v="6.6970000000000001"/>
  </r>
  <r>
    <x v="16"/>
    <d v="2010-08-06T00:00:00"/>
    <n v="795301.17"/>
    <n v="0"/>
    <n v="70.53"/>
    <n v="2.802"/>
    <n v="126.0854516"/>
    <n v="6.6970000000000001"/>
  </r>
  <r>
    <x v="16"/>
    <d v="2010-08-13T00:00:00"/>
    <n v="759995.18"/>
    <n v="0"/>
    <n v="65.17"/>
    <n v="2.8370000000000002"/>
    <n v="126.06399999999999"/>
    <n v="6.6970000000000001"/>
  </r>
  <r>
    <x v="16"/>
    <d v="2010-08-20T00:00:00"/>
    <n v="783929.7"/>
    <n v="0"/>
    <n v="67.040000000000006"/>
    <n v="2.85"/>
    <n v="126.0766452"/>
    <n v="6.6970000000000001"/>
  </r>
  <r>
    <x v="16"/>
    <d v="2010-08-27T00:00:00"/>
    <n v="802583.89"/>
    <n v="0"/>
    <n v="65.03"/>
    <n v="2.8540000000000001"/>
    <n v="126.0892903"/>
    <n v="6.6970000000000001"/>
  </r>
  <r>
    <x v="16"/>
    <d v="2010-09-03T00:00:00"/>
    <n v="834373.73"/>
    <n v="0"/>
    <n v="57.86"/>
    <n v="2.8679999999999999"/>
    <n v="126.1019355"/>
    <n v="6.6970000000000001"/>
  </r>
  <r>
    <x v="16"/>
    <d v="2010-09-10T00:00:00"/>
    <n v="1200888.28"/>
    <n v="1"/>
    <n v="56.28"/>
    <n v="2.87"/>
    <n v="126.1145806"/>
    <n v="6.6970000000000001"/>
  </r>
  <r>
    <x v="16"/>
    <d v="2010-09-17T00:00:00"/>
    <n v="871264.25"/>
    <n v="0"/>
    <n v="58.53"/>
    <n v="2.875"/>
    <n v="126.1454667"/>
    <n v="6.6970000000000001"/>
  </r>
  <r>
    <x v="16"/>
    <d v="2010-09-24T00:00:00"/>
    <n v="852876.29"/>
    <n v="0"/>
    <n v="58.39"/>
    <n v="2.8719999999999999"/>
    <n v="126.1900333"/>
    <n v="6.6970000000000001"/>
  </r>
  <r>
    <x v="16"/>
    <d v="2010-10-01T00:00:00"/>
    <n v="829207.27"/>
    <n v="0"/>
    <n v="60.07"/>
    <n v="2.8530000000000002"/>
    <n v="126.2346"/>
    <n v="6.8849999999999998"/>
  </r>
  <r>
    <x v="16"/>
    <d v="2010-10-08T00:00:00"/>
    <n v="827738.06"/>
    <n v="0"/>
    <n v="58.06"/>
    <n v="2.8410000000000002"/>
    <n v="126.2791667"/>
    <n v="6.8849999999999998"/>
  </r>
  <r>
    <x v="16"/>
    <d v="2010-10-15T00:00:00"/>
    <n v="838297.32"/>
    <n v="0"/>
    <n v="47.35"/>
    <n v="2.8450000000000002"/>
    <n v="126.32667739999999"/>
    <n v="6.8849999999999998"/>
  </r>
  <r>
    <x v="16"/>
    <d v="2010-10-22T00:00:00"/>
    <n v="815093.76000000001"/>
    <n v="0"/>
    <n v="47.95"/>
    <n v="2.8490000000000002"/>
    <n v="126.3815484"/>
    <n v="6.8849999999999998"/>
  </r>
  <r>
    <x v="16"/>
    <d v="2010-10-29T00:00:00"/>
    <n v="861941.25"/>
    <n v="0"/>
    <n v="39.869999999999997"/>
    <n v="2.8410000000000002"/>
    <n v="126.43641940000001"/>
    <n v="6.8849999999999998"/>
  </r>
  <r>
    <x v="16"/>
    <d v="2010-11-05T00:00:00"/>
    <n v="818434.49"/>
    <n v="0"/>
    <n v="42.54"/>
    <n v="2.831"/>
    <n v="126.4912903"/>
    <n v="6.8849999999999998"/>
  </r>
  <r>
    <x v="16"/>
    <d v="2010-11-12T00:00:00"/>
    <n v="855459.96"/>
    <n v="0"/>
    <n v="36.32"/>
    <n v="2.831"/>
    <n v="126.54616129999999"/>
    <n v="6.8849999999999998"/>
  </r>
  <r>
    <x v="16"/>
    <d v="2010-11-19T00:00:00"/>
    <n v="782252.57"/>
    <n v="0"/>
    <n v="36.31"/>
    <n v="2.8420000000000001"/>
    <n v="126.60720000000001"/>
    <n v="6.8849999999999998"/>
  </r>
  <r>
    <x v="16"/>
    <d v="2010-11-26T00:00:00"/>
    <n v="1005448.76"/>
    <n v="1"/>
    <n v="19.03"/>
    <n v="2.83"/>
    <n v="126.66926669999999"/>
    <n v="6.8849999999999998"/>
  </r>
  <r>
    <x v="16"/>
    <d v="2010-12-03T00:00:00"/>
    <n v="926573.81"/>
    <n v="0"/>
    <n v="22.47"/>
    <n v="2.8119999999999998"/>
    <n v="126.7313333"/>
    <n v="6.8849999999999998"/>
  </r>
  <r>
    <x v="16"/>
    <d v="2010-12-10T00:00:00"/>
    <n v="962475.55"/>
    <n v="0"/>
    <n v="31.64"/>
    <n v="2.8170000000000002"/>
    <n v="126.79340000000001"/>
    <n v="6.8849999999999998"/>
  </r>
  <r>
    <x v="16"/>
    <d v="2010-12-17T00:00:00"/>
    <n v="1049372.3799999999"/>
    <n v="0"/>
    <n v="25.13"/>
    <n v="2.8420000000000001"/>
    <n v="126.8794839"/>
    <n v="6.8849999999999998"/>
  </r>
  <r>
    <x v="16"/>
    <d v="2010-12-24T00:00:00"/>
    <n v="1309226.79"/>
    <n v="0"/>
    <n v="26.58"/>
    <n v="2.8460000000000001"/>
    <n v="126.9835806"/>
    <n v="6.8849999999999998"/>
  </r>
  <r>
    <x v="16"/>
    <d v="2010-12-31T00:00:00"/>
    <n v="635862.55000000005"/>
    <n v="1"/>
    <n v="20.79"/>
    <n v="2.8679999999999999"/>
    <n v="127.0876774"/>
    <n v="6.8849999999999998"/>
  </r>
  <r>
    <x v="16"/>
    <d v="2011-01-07T00:00:00"/>
    <n v="1083071.1399999999"/>
    <n v="0"/>
    <n v="6.23"/>
    <n v="2.891"/>
    <n v="127.1917742"/>
    <n v="6.8659999999999997"/>
  </r>
  <r>
    <x v="16"/>
    <d v="2011-01-14T00:00:00"/>
    <n v="758510.36"/>
    <n v="0"/>
    <n v="16.57"/>
    <n v="2.903"/>
    <n v="127.30093549999999"/>
    <n v="6.8659999999999997"/>
  </r>
  <r>
    <x v="16"/>
    <d v="2011-01-21T00:00:00"/>
    <n v="755804.37"/>
    <n v="0"/>
    <n v="26.62"/>
    <n v="2.9340000000000002"/>
    <n v="127.4404839"/>
    <n v="6.8659999999999997"/>
  </r>
  <r>
    <x v="16"/>
    <d v="2011-01-28T00:00:00"/>
    <n v="736335.69"/>
    <n v="0"/>
    <n v="22.16"/>
    <n v="2.96"/>
    <n v="127.5800323"/>
    <n v="6.8659999999999997"/>
  </r>
  <r>
    <x v="16"/>
    <d v="2011-02-04T00:00:00"/>
    <n v="816603.05"/>
    <n v="0"/>
    <n v="11.29"/>
    <n v="2.9740000000000002"/>
    <n v="127.7195806"/>
    <n v="6.8659999999999997"/>
  </r>
  <r>
    <x v="16"/>
    <d v="2011-02-11T00:00:00"/>
    <n v="813211.46"/>
    <n v="1"/>
    <n v="14.19"/>
    <n v="3.0339999999999998"/>
    <n v="127.859129"/>
    <n v="6.8659999999999997"/>
  </r>
  <r>
    <x v="16"/>
    <d v="2011-02-18T00:00:00"/>
    <n v="860962.91"/>
    <n v="0"/>
    <n v="26.86"/>
    <n v="3.0619999999999998"/>
    <n v="127.99525"/>
    <n v="6.8659999999999997"/>
  </r>
  <r>
    <x v="16"/>
    <d v="2011-02-25T00:00:00"/>
    <n v="767256.53"/>
    <n v="0"/>
    <n v="24.36"/>
    <n v="3.12"/>
    <n v="128.13"/>
    <n v="6.8659999999999997"/>
  </r>
  <r>
    <x v="16"/>
    <d v="2011-03-04T00:00:00"/>
    <n v="816138.33"/>
    <n v="0"/>
    <n v="24.21"/>
    <n v="3.23"/>
    <n v="128.26474999999999"/>
    <n v="6.8659999999999997"/>
  </r>
  <r>
    <x v="16"/>
    <d v="2011-03-11T00:00:00"/>
    <n v="779602.36"/>
    <n v="0"/>
    <n v="32.42"/>
    <n v="3.3460000000000001"/>
    <n v="128.39949999999999"/>
    <n v="6.8659999999999997"/>
  </r>
  <r>
    <x v="16"/>
    <d v="2011-03-18T00:00:00"/>
    <n v="778436.81"/>
    <n v="0"/>
    <n v="34.479999999999997"/>
    <n v="3.407"/>
    <n v="128.5121935"/>
    <n v="6.8659999999999997"/>
  </r>
  <r>
    <x v="16"/>
    <d v="2011-03-25T00:00:00"/>
    <n v="781267.76"/>
    <n v="0"/>
    <n v="36.71"/>
    <n v="3.4350000000000001"/>
    <n v="128.61606449999999"/>
    <n v="6.8659999999999997"/>
  </r>
  <r>
    <x v="16"/>
    <d v="2011-04-01T00:00:00"/>
    <n v="795859.23"/>
    <n v="0"/>
    <n v="39.380000000000003"/>
    <n v="3.4870000000000001"/>
    <n v="128.71993549999999"/>
    <n v="6.774"/>
  </r>
  <r>
    <x v="16"/>
    <d v="2011-04-08T00:00:00"/>
    <n v="811855.72"/>
    <n v="0"/>
    <n v="39.159999999999997"/>
    <n v="3.5470000000000002"/>
    <n v="128.82380649999999"/>
    <n v="6.774"/>
  </r>
  <r>
    <x v="16"/>
    <d v="2011-04-15T00:00:00"/>
    <n v="825283.43"/>
    <n v="0"/>
    <n v="39.979999999999997"/>
    <n v="3.6160000000000001"/>
    <n v="128.9107333"/>
    <n v="6.774"/>
  </r>
  <r>
    <x v="16"/>
    <d v="2011-04-22T00:00:00"/>
    <n v="1060770.1100000001"/>
    <n v="0"/>
    <n v="42.24"/>
    <n v="3.6549999999999998"/>
    <n v="128.95529999999999"/>
    <n v="6.774"/>
  </r>
  <r>
    <x v="16"/>
    <d v="2011-04-29T00:00:00"/>
    <n v="806979.15"/>
    <n v="0"/>
    <n v="40.14"/>
    <n v="3.6829999999999998"/>
    <n v="128.99986670000001"/>
    <n v="6.774"/>
  </r>
  <r>
    <x v="16"/>
    <d v="2011-05-06T00:00:00"/>
    <n v="882132.28"/>
    <n v="0"/>
    <n v="45.66"/>
    <n v="3.7440000000000002"/>
    <n v="129.04443330000001"/>
    <n v="6.774"/>
  </r>
  <r>
    <x v="16"/>
    <d v="2011-05-13T00:00:00"/>
    <n v="870625.49"/>
    <n v="0"/>
    <n v="49.26"/>
    <n v="3.77"/>
    <n v="129.089"/>
    <n v="6.774"/>
  </r>
  <r>
    <x v="16"/>
    <d v="2011-05-20T00:00:00"/>
    <n v="844443.35"/>
    <n v="0"/>
    <n v="51.93"/>
    <n v="3.802"/>
    <n v="129.07567739999999"/>
    <n v="6.774"/>
  </r>
  <r>
    <x v="16"/>
    <d v="2011-05-27T00:00:00"/>
    <n v="892056.64"/>
    <n v="0"/>
    <n v="51.04"/>
    <n v="3.778"/>
    <n v="129.06235480000001"/>
    <n v="6.774"/>
  </r>
  <r>
    <x v="16"/>
    <d v="2011-06-03T00:00:00"/>
    <n v="895020.48"/>
    <n v="0"/>
    <n v="49.61"/>
    <n v="3.7519999999999998"/>
    <n v="129.04903229999999"/>
    <n v="6.774"/>
  </r>
  <r>
    <x v="16"/>
    <d v="2011-06-10T00:00:00"/>
    <n v="881190.46"/>
    <n v="0"/>
    <n v="54.57"/>
    <n v="3.7320000000000002"/>
    <n v="129.03570970000001"/>
    <n v="6.774"/>
  </r>
  <r>
    <x v="16"/>
    <d v="2011-06-17T00:00:00"/>
    <n v="894686.67"/>
    <n v="0"/>
    <n v="56.61"/>
    <n v="3.7040000000000002"/>
    <n v="129.04320000000001"/>
    <n v="6.774"/>
  </r>
  <r>
    <x v="16"/>
    <d v="2011-06-24T00:00:00"/>
    <n v="920719.98"/>
    <n v="0"/>
    <n v="60.99"/>
    <n v="3.6680000000000001"/>
    <n v="129.06630000000001"/>
    <n v="6.774"/>
  </r>
  <r>
    <x v="16"/>
    <d v="2011-07-01T00:00:00"/>
    <n v="940554.34"/>
    <n v="0"/>
    <n v="67.39"/>
    <n v="3.613"/>
    <n v="129.08940000000001"/>
    <n v="6.7450000000000001"/>
  </r>
  <r>
    <x v="16"/>
    <d v="2011-07-08T00:00:00"/>
    <n v="915064.22"/>
    <n v="0"/>
    <n v="70.599999999999994"/>
    <n v="3.5630000000000002"/>
    <n v="129.11250000000001"/>
    <n v="6.7450000000000001"/>
  </r>
  <r>
    <x v="16"/>
    <d v="2011-07-15T00:00:00"/>
    <n v="902727.76"/>
    <n v="0"/>
    <n v="67.930000000000007"/>
    <n v="3.5529999999999999"/>
    <n v="129.13383870000001"/>
    <n v="6.7450000000000001"/>
  </r>
  <r>
    <x v="16"/>
    <d v="2011-07-22T00:00:00"/>
    <n v="899044.34"/>
    <n v="0"/>
    <n v="69.819999999999993"/>
    <n v="3.5630000000000002"/>
    <n v="129.1507742"/>
    <n v="6.7450000000000001"/>
  </r>
  <r>
    <x v="16"/>
    <d v="2011-07-29T00:00:00"/>
    <n v="861894.77"/>
    <n v="0"/>
    <n v="68.59"/>
    <n v="3.5739999999999998"/>
    <n v="129.16770969999999"/>
    <n v="6.7450000000000001"/>
  </r>
  <r>
    <x v="16"/>
    <d v="2011-08-05T00:00:00"/>
    <n v="866184.92"/>
    <n v="0"/>
    <n v="65.709999999999994"/>
    <n v="3.5950000000000002"/>
    <n v="129.18464520000001"/>
    <n v="6.7450000000000001"/>
  </r>
  <r>
    <x v="16"/>
    <d v="2011-08-12T00:00:00"/>
    <n v="800819.79"/>
    <n v="0"/>
    <n v="64.790000000000006"/>
    <n v="3.6059999999999999"/>
    <n v="129.2015806"/>
    <n v="6.7450000000000001"/>
  </r>
  <r>
    <x v="16"/>
    <d v="2011-08-19T00:00:00"/>
    <n v="797523.04"/>
    <n v="0"/>
    <n v="67.59"/>
    <n v="3.5779999999999998"/>
    <n v="129.24058059999999"/>
    <n v="6.7450000000000001"/>
  </r>
  <r>
    <x v="16"/>
    <d v="2011-08-26T00:00:00"/>
    <n v="837390.79"/>
    <n v="0"/>
    <n v="72.040000000000006"/>
    <n v="3.57"/>
    <n v="129.28325810000001"/>
    <n v="6.7450000000000001"/>
  </r>
  <r>
    <x v="16"/>
    <d v="2011-09-02T00:00:00"/>
    <n v="847380.07"/>
    <n v="0"/>
    <n v="69.31"/>
    <n v="3.58"/>
    <n v="129.32593550000001"/>
    <n v="6.7450000000000001"/>
  </r>
  <r>
    <x v="16"/>
    <d v="2011-09-09T00:00:00"/>
    <n v="1161900.18"/>
    <n v="1"/>
    <n v="61.94"/>
    <n v="3.6190000000000002"/>
    <n v="129.36861289999999"/>
    <n v="6.7450000000000001"/>
  </r>
  <r>
    <x v="16"/>
    <d v="2011-09-16T00:00:00"/>
    <n v="1051116.95"/>
    <n v="0"/>
    <n v="61.48"/>
    <n v="3.641"/>
    <n v="129.4306"/>
    <n v="6.7450000000000001"/>
  </r>
  <r>
    <x v="16"/>
    <d v="2011-09-23T00:00:00"/>
    <n v="895535.31"/>
    <n v="0"/>
    <n v="56.96"/>
    <n v="3.6480000000000001"/>
    <n v="129.51833329999999"/>
    <n v="6.7450000000000001"/>
  </r>
  <r>
    <x v="16"/>
    <d v="2011-09-30T00:00:00"/>
    <n v="868191.05"/>
    <n v="0"/>
    <n v="61.4"/>
    <n v="3.6230000000000002"/>
    <n v="129.60606670000001"/>
    <n v="6.7450000000000001"/>
  </r>
  <r>
    <x v="16"/>
    <d v="2011-10-07T00:00:00"/>
    <n v="918006.9"/>
    <n v="0"/>
    <n v="54.4"/>
    <n v="3.5920000000000001"/>
    <n v="129.69380000000001"/>
    <n v="6.617"/>
  </r>
  <r>
    <x v="16"/>
    <d v="2011-10-14T00:00:00"/>
    <n v="884042.63"/>
    <n v="0"/>
    <n v="47.69"/>
    <n v="3.5670000000000002"/>
    <n v="129.77064519999999"/>
    <n v="6.617"/>
  </r>
  <r>
    <x v="16"/>
    <d v="2011-10-21T00:00:00"/>
    <n v="877380.22"/>
    <n v="0"/>
    <n v="47.27"/>
    <n v="3.5790000000000002"/>
    <n v="129.78216130000001"/>
    <n v="6.617"/>
  </r>
  <r>
    <x v="16"/>
    <d v="2011-10-28T00:00:00"/>
    <n v="936508.43"/>
    <n v="0"/>
    <n v="41.89"/>
    <n v="3.5670000000000002"/>
    <n v="129.79367740000001"/>
    <n v="6.617"/>
  </r>
  <r>
    <x v="16"/>
    <d v="2011-11-04T00:00:00"/>
    <n v="927657.63"/>
    <n v="0"/>
    <n v="37.520000000000003"/>
    <n v="3.5379999999999998"/>
    <n v="129.8051935"/>
    <n v="6.617"/>
  </r>
  <r>
    <x v="16"/>
    <d v="2011-11-11T00:00:00"/>
    <n v="914759.2"/>
    <n v="0"/>
    <n v="27.61"/>
    <n v="3.5129999999999999"/>
    <n v="129.81670969999999"/>
    <n v="6.617"/>
  </r>
  <r>
    <x v="16"/>
    <d v="2011-11-18T00:00:00"/>
    <n v="877724.31"/>
    <n v="0"/>
    <n v="32.93"/>
    <n v="3.4889999999999999"/>
    <n v="129.8268333"/>
    <n v="6.617"/>
  </r>
  <r>
    <x v="16"/>
    <d v="2011-11-25T00:00:00"/>
    <n v="1225700.28"/>
    <n v="1"/>
    <n v="32.81"/>
    <n v="3.4449999999999998"/>
    <n v="129.8364"/>
    <n v="6.617"/>
  </r>
  <r>
    <x v="16"/>
    <d v="2011-12-02T00:00:00"/>
    <n v="945267.68"/>
    <n v="0"/>
    <n v="26.47"/>
    <n v="3.3889999999999998"/>
    <n v="129.84596669999999"/>
    <n v="6.617"/>
  </r>
  <r>
    <x v="16"/>
    <d v="2011-12-09T00:00:00"/>
    <n v="976522.93"/>
    <n v="0"/>
    <n v="17.559999999999999"/>
    <n v="3.3410000000000002"/>
    <n v="129.85553329999999"/>
    <n v="6.617"/>
  </r>
  <r>
    <x v="16"/>
    <d v="2011-12-16T00:00:00"/>
    <n v="1067754.06"/>
    <n v="0"/>
    <n v="21.07"/>
    <n v="3.282"/>
    <n v="129.8980645"/>
    <n v="6.617"/>
  </r>
  <r>
    <x v="16"/>
    <d v="2011-12-23T00:00:00"/>
    <n v="1289156.8999999999"/>
    <n v="0"/>
    <n v="18.760000000000002"/>
    <n v="3.1859999999999999"/>
    <n v="129.98454839999999"/>
    <n v="6.617"/>
  </r>
  <r>
    <x v="16"/>
    <d v="2011-12-30T00:00:00"/>
    <n v="777207.3"/>
    <n v="1"/>
    <n v="26.73"/>
    <n v="3.1190000000000002"/>
    <n v="130.07103230000001"/>
    <n v="6.617"/>
  </r>
  <r>
    <x v="16"/>
    <d v="2012-01-06T00:00:00"/>
    <n v="1198104.22"/>
    <n v="0"/>
    <n v="27.64"/>
    <n v="3.08"/>
    <n v="130.15751610000001"/>
    <n v="6.4029999999999996"/>
  </r>
  <r>
    <x v="16"/>
    <d v="2012-01-13T00:00:00"/>
    <n v="873576.95999999996"/>
    <n v="0"/>
    <n v="20.28"/>
    <n v="3.056"/>
    <n v="130.244"/>
    <n v="6.4029999999999996"/>
  </r>
  <r>
    <x v="16"/>
    <d v="2012-01-20T00:00:00"/>
    <n v="809272.65"/>
    <n v="0"/>
    <n v="27.26"/>
    <n v="3.0470000000000002"/>
    <n v="130.27922580000001"/>
    <n v="6.4029999999999996"/>
  </r>
  <r>
    <x v="16"/>
    <d v="2012-01-27T00:00:00"/>
    <n v="769522.33"/>
    <n v="0"/>
    <n v="29.99"/>
    <n v="3.0579999999999998"/>
    <n v="130.31445160000001"/>
    <n v="6.4029999999999996"/>
  </r>
  <r>
    <x v="16"/>
    <d v="2012-02-03T00:00:00"/>
    <n v="864852.85"/>
    <n v="0"/>
    <n v="26.26"/>
    <n v="3.077"/>
    <n v="130.34967739999999"/>
    <n v="6.4029999999999996"/>
  </r>
  <r>
    <x v="16"/>
    <d v="2012-02-10T00:00:00"/>
    <n v="880165.7"/>
    <n v="1"/>
    <n v="23.63"/>
    <n v="3.1160000000000001"/>
    <n v="130.3849032"/>
    <n v="6.4029999999999996"/>
  </r>
  <r>
    <x v="16"/>
    <d v="2012-02-17T00:00:00"/>
    <n v="927084.65"/>
    <n v="0"/>
    <n v="30.76"/>
    <n v="3.1190000000000002"/>
    <n v="130.45462069999999"/>
    <n v="6.4029999999999996"/>
  </r>
  <r>
    <x v="16"/>
    <d v="2012-02-24T00:00:00"/>
    <n v="843864.43"/>
    <n v="0"/>
    <n v="30.01"/>
    <n v="3.145"/>
    <n v="130.55020690000001"/>
    <n v="6.4029999999999996"/>
  </r>
  <r>
    <x v="16"/>
    <d v="2012-03-02T00:00:00"/>
    <n v="856178.47"/>
    <n v="0"/>
    <n v="26.28"/>
    <n v="3.242"/>
    <n v="130.64579309999999"/>
    <n v="6.4029999999999996"/>
  </r>
  <r>
    <x v="16"/>
    <d v="2012-03-09T00:00:00"/>
    <n v="860224.98"/>
    <n v="0"/>
    <n v="32.020000000000003"/>
    <n v="3.38"/>
    <n v="130.74137930000001"/>
    <n v="6.4029999999999996"/>
  </r>
  <r>
    <x v="16"/>
    <d v="2012-03-16T00:00:00"/>
    <n v="853136.46"/>
    <n v="0"/>
    <n v="43.69"/>
    <n v="3.5289999999999999"/>
    <n v="130.82619349999999"/>
    <n v="6.4029999999999996"/>
  </r>
  <r>
    <x v="16"/>
    <d v="2012-03-23T00:00:00"/>
    <n v="851762.28"/>
    <n v="0"/>
    <n v="40.69"/>
    <n v="3.6709999999999998"/>
    <n v="130.89664519999999"/>
    <n v="6.4029999999999996"/>
  </r>
  <r>
    <x v="16"/>
    <d v="2012-03-30T00:00:00"/>
    <n v="872469.03"/>
    <n v="0"/>
    <n v="45.29"/>
    <n v="3.734"/>
    <n v="130.96709680000001"/>
    <n v="6.4029999999999996"/>
  </r>
  <r>
    <x v="16"/>
    <d v="2012-04-06T00:00:00"/>
    <n v="986922.62"/>
    <n v="0"/>
    <n v="43.92"/>
    <n v="3.7930000000000001"/>
    <n v="131.03754839999999"/>
    <n v="6.2350000000000003"/>
  </r>
  <r>
    <x v="16"/>
    <d v="2012-04-13T00:00:00"/>
    <n v="877055.32"/>
    <n v="0"/>
    <n v="46.94"/>
    <n v="3.8330000000000002"/>
    <n v="131.108"/>
    <n v="6.2350000000000003"/>
  </r>
  <r>
    <x v="16"/>
    <d v="2012-04-20T00:00:00"/>
    <n v="1119979.98"/>
    <n v="0"/>
    <n v="47.69"/>
    <n v="3.8450000000000002"/>
    <n v="131.11733330000001"/>
    <n v="6.2350000000000003"/>
  </r>
  <r>
    <x v="16"/>
    <d v="2012-04-27T00:00:00"/>
    <n v="925916.65"/>
    <n v="0"/>
    <n v="59.11"/>
    <n v="3.8420000000000001"/>
    <n v="131.12666669999999"/>
    <n v="6.2350000000000003"/>
  </r>
  <r>
    <x v="16"/>
    <d v="2012-05-04T00:00:00"/>
    <n v="930121.14"/>
    <n v="0"/>
    <n v="48.86"/>
    <n v="3.831"/>
    <n v="131.136"/>
    <n v="6.2350000000000003"/>
  </r>
  <r>
    <x v="16"/>
    <d v="2012-05-11T00:00:00"/>
    <n v="944100.3"/>
    <n v="0"/>
    <n v="49.96"/>
    <n v="3.8090000000000002"/>
    <n v="131.1453333"/>
    <n v="6.2350000000000003"/>
  </r>
  <r>
    <x v="16"/>
    <d v="2012-05-18T00:00:00"/>
    <n v="968816.33"/>
    <n v="0"/>
    <n v="59.67"/>
    <n v="3.8079999999999998"/>
    <n v="131.09832259999999"/>
    <n v="6.2350000000000003"/>
  </r>
  <r>
    <x v="16"/>
    <d v="2012-05-25T00:00:00"/>
    <n v="984881.59"/>
    <n v="0"/>
    <n v="55.69"/>
    <n v="3.8010000000000002"/>
    <n v="131.02877419999999"/>
    <n v="6.2350000000000003"/>
  </r>
  <r>
    <x v="16"/>
    <d v="2012-06-01T00:00:00"/>
    <n v="938914.28"/>
    <n v="0"/>
    <n v="54.13"/>
    <n v="3.7879999999999998"/>
    <n v="130.95922580000001"/>
    <n v="6.2350000000000003"/>
  </r>
  <r>
    <x v="16"/>
    <d v="2012-06-08T00:00:00"/>
    <n v="987990.24"/>
    <n v="0"/>
    <n v="60.51"/>
    <n v="3.7759999999999998"/>
    <n v="130.88967740000001"/>
    <n v="6.2350000000000003"/>
  </r>
  <r>
    <x v="16"/>
    <d v="2012-06-15T00:00:00"/>
    <n v="964169.67"/>
    <n v="0"/>
    <n v="56.67"/>
    <n v="3.7559999999999998"/>
    <n v="130.82953330000001"/>
    <n v="6.2350000000000003"/>
  </r>
  <r>
    <x v="16"/>
    <d v="2012-06-22T00:00:00"/>
    <n v="981210.57"/>
    <n v="0"/>
    <n v="62.9"/>
    <n v="3.7370000000000001"/>
    <n v="130.7929"/>
    <n v="6.2350000000000003"/>
  </r>
  <r>
    <x v="16"/>
    <d v="2012-06-29T00:00:00"/>
    <n v="982322.24"/>
    <n v="0"/>
    <n v="71.14"/>
    <n v="3.681"/>
    <n v="130.7562667"/>
    <n v="6.2350000000000003"/>
  </r>
  <r>
    <x v="16"/>
    <d v="2012-07-06T00:00:00"/>
    <n v="1046782.52"/>
    <n v="0"/>
    <n v="68.91"/>
    <n v="3.63"/>
    <n v="130.7196333"/>
    <n v="5.9359999999999999"/>
  </r>
  <r>
    <x v="16"/>
    <d v="2012-07-13T00:00:00"/>
    <n v="960746.04"/>
    <n v="0"/>
    <n v="72.94"/>
    <n v="3.5950000000000002"/>
    <n v="130.68299999999999"/>
    <n v="5.9359999999999999"/>
  </r>
  <r>
    <x v="16"/>
    <d v="2012-07-20T00:00:00"/>
    <n v="944698.7"/>
    <n v="0"/>
    <n v="70.59"/>
    <n v="3.556"/>
    <n v="130.70129030000001"/>
    <n v="5.9359999999999999"/>
  </r>
  <r>
    <x v="16"/>
    <d v="2012-07-27T00:00:00"/>
    <n v="907493.24"/>
    <n v="0"/>
    <n v="74.2"/>
    <n v="3.5369999999999999"/>
    <n v="130.7195806"/>
    <n v="5.9359999999999999"/>
  </r>
  <r>
    <x v="16"/>
    <d v="2012-08-03T00:00:00"/>
    <n v="877813.33"/>
    <n v="0"/>
    <n v="72.94"/>
    <n v="3.512"/>
    <n v="130.73787100000001"/>
    <n v="5.9359999999999999"/>
  </r>
  <r>
    <x v="16"/>
    <d v="2012-08-10T00:00:00"/>
    <n v="849074.04"/>
    <n v="0"/>
    <n v="73.290000000000006"/>
    <n v="3.5089999999999999"/>
    <n v="130.7561613"/>
    <n v="5.9359999999999999"/>
  </r>
  <r>
    <x v="16"/>
    <d v="2012-08-17T00:00:00"/>
    <n v="844928.17"/>
    <n v="0"/>
    <n v="70.98"/>
    <n v="3.5449999999999999"/>
    <n v="130.79096770000001"/>
    <n v="5.9359999999999999"/>
  </r>
  <r>
    <x v="16"/>
    <d v="2012-08-24T00:00:00"/>
    <n v="924299.78"/>
    <n v="0"/>
    <n v="68.89"/>
    <n v="3.5819999999999999"/>
    <n v="130.8381613"/>
    <n v="5.9359999999999999"/>
  </r>
  <r>
    <x v="16"/>
    <d v="2012-08-31T00:00:00"/>
    <n v="865924.2"/>
    <n v="0"/>
    <n v="68.069999999999993"/>
    <n v="3.6240000000000001"/>
    <n v="130.88535479999999"/>
    <n v="5.9359999999999999"/>
  </r>
  <r>
    <x v="16"/>
    <d v="2012-09-07T00:00:00"/>
    <n v="1255633.29"/>
    <n v="1"/>
    <n v="61.99"/>
    <n v="3.6890000000000001"/>
    <n v="130.9325484"/>
    <n v="5.9359999999999999"/>
  </r>
  <r>
    <x v="16"/>
    <d v="2012-09-14T00:00:00"/>
    <n v="1071040.22"/>
    <n v="0"/>
    <n v="59.64"/>
    <n v="3.7490000000000001"/>
    <n v="130.97766669999999"/>
    <n v="5.9359999999999999"/>
  </r>
  <r>
    <x v="16"/>
    <d v="2012-09-21T00:00:00"/>
    <n v="938303.28"/>
    <n v="0"/>
    <n v="58.43"/>
    <n v="3.8210000000000002"/>
    <n v="131.01033330000001"/>
    <n v="5.9359999999999999"/>
  </r>
  <r>
    <x v="16"/>
    <d v="2012-09-28T00:00:00"/>
    <n v="972716.24"/>
    <n v="0"/>
    <n v="57.77"/>
    <n v="3.8210000000000002"/>
    <n v="131.04300000000001"/>
    <n v="5.9359999999999999"/>
  </r>
  <r>
    <x v="16"/>
    <d v="2012-10-05T00:00:00"/>
    <n v="952609.17"/>
    <n v="0"/>
    <n v="52.81"/>
    <n v="3.8149999999999999"/>
    <n v="131.0756667"/>
    <n v="5.5270000000000001"/>
  </r>
  <r>
    <x v="16"/>
    <d v="2012-10-12T00:00:00"/>
    <n v="919878.34"/>
    <n v="0"/>
    <n v="44.82"/>
    <n v="3.7970000000000002"/>
    <n v="131.1083333"/>
    <n v="5.5270000000000001"/>
  </r>
  <r>
    <x v="16"/>
    <d v="2012-10-19T00:00:00"/>
    <n v="957356.84"/>
    <n v="0"/>
    <n v="48.16"/>
    <n v="3.7810000000000001"/>
    <n v="131.14996769999999"/>
    <n v="5.5270000000000001"/>
  </r>
  <r>
    <x v="16"/>
    <d v="2012-10-26T00:00:00"/>
    <n v="943465.29"/>
    <n v="0"/>
    <n v="39.94"/>
    <n v="3.7549999999999999"/>
    <n v="131.19309680000001"/>
    <n v="5.5270000000000001"/>
  </r>
  <r>
    <x v="17"/>
    <d v="2010-02-05T00:00:00"/>
    <n v="1205307.5"/>
    <n v="0"/>
    <n v="21.33"/>
    <n v="2.7879999999999998"/>
    <n v="131.5279032"/>
    <n v="9.202"/>
  </r>
  <r>
    <x v="17"/>
    <d v="2010-02-12T00:00:00"/>
    <n v="1187880.7"/>
    <n v="1"/>
    <n v="26.41"/>
    <n v="2.7709999999999999"/>
    <n v="131.58661290000001"/>
    <n v="9.202"/>
  </r>
  <r>
    <x v="17"/>
    <d v="2010-02-19T00:00:00"/>
    <n v="1150663.42"/>
    <n v="0"/>
    <n v="30.91"/>
    <n v="2.7469999999999999"/>
    <n v="131.637"/>
    <n v="9.202"/>
  </r>
  <r>
    <x v="17"/>
    <d v="2010-02-26T00:00:00"/>
    <n v="1068157.45"/>
    <n v="0"/>
    <n v="35.42"/>
    <n v="2.7530000000000001"/>
    <n v="131.68600000000001"/>
    <n v="9.202"/>
  </r>
  <r>
    <x v="17"/>
    <d v="2010-03-05T00:00:00"/>
    <n v="1179738.5"/>
    <n v="0"/>
    <n v="37.17"/>
    <n v="2.766"/>
    <n v="131.73500000000001"/>
    <n v="9.202"/>
  </r>
  <r>
    <x v="17"/>
    <d v="2010-03-12T00:00:00"/>
    <n v="1138800.32"/>
    <n v="0"/>
    <n v="42.39"/>
    <n v="2.8050000000000002"/>
    <n v="131.78399999999999"/>
    <n v="9.202"/>
  </r>
  <r>
    <x v="17"/>
    <d v="2010-03-19T00:00:00"/>
    <n v="1087507.47"/>
    <n v="0"/>
    <n v="45.42"/>
    <n v="2.8340000000000001"/>
    <n v="131.8242903"/>
    <n v="9.202"/>
  </r>
  <r>
    <x v="17"/>
    <d v="2010-03-26T00:00:00"/>
    <n v="1092704.0900000001"/>
    <n v="0"/>
    <n v="47.55"/>
    <n v="2.831"/>
    <n v="131.86312899999999"/>
    <n v="9.202"/>
  </r>
  <r>
    <x v="17"/>
    <d v="2010-04-02T00:00:00"/>
    <n v="1254107.8400000001"/>
    <n v="0"/>
    <n v="45.63"/>
    <n v="2.8260000000000001"/>
    <n v="131.9019677"/>
    <n v="9.2690000000000001"/>
  </r>
  <r>
    <x v="17"/>
    <d v="2010-04-09T00:00:00"/>
    <n v="1174447.55"/>
    <n v="0"/>
    <n v="59.91"/>
    <n v="2.8490000000000002"/>
    <n v="131.94080650000001"/>
    <n v="9.2690000000000001"/>
  </r>
  <r>
    <x v="17"/>
    <d v="2010-04-16T00:00:00"/>
    <n v="1135577.6200000001"/>
    <n v="0"/>
    <n v="50.26"/>
    <n v="2.8849999999999998"/>
    <n v="131.98089999999999"/>
    <n v="9.2690000000000001"/>
  </r>
  <r>
    <x v="17"/>
    <d v="2010-04-23T00:00:00"/>
    <n v="1132433.55"/>
    <n v="0"/>
    <n v="50.3"/>
    <n v="2.895"/>
    <n v="132.0226667"/>
    <n v="9.2690000000000001"/>
  </r>
  <r>
    <x v="17"/>
    <d v="2010-04-30T00:00:00"/>
    <n v="1060446.1599999999"/>
    <n v="0"/>
    <n v="51.12"/>
    <n v="2.9350000000000001"/>
    <n v="132.06443329999999"/>
    <n v="9.2690000000000001"/>
  </r>
  <r>
    <x v="17"/>
    <d v="2010-05-07T00:00:00"/>
    <n v="1222255.47"/>
    <n v="0"/>
    <n v="65.64"/>
    <n v="2.9809999999999999"/>
    <n v="132.1062"/>
    <n v="9.2690000000000001"/>
  </r>
  <r>
    <x v="17"/>
    <d v="2010-05-14T00:00:00"/>
    <n v="1092616.49"/>
    <n v="0"/>
    <n v="49.9"/>
    <n v="2.9830000000000001"/>
    <n v="132.152129"/>
    <n v="9.2690000000000001"/>
  </r>
  <r>
    <x v="17"/>
    <d v="2010-05-21T00:00:00"/>
    <n v="1101621.3600000001"/>
    <n v="0"/>
    <n v="60.27"/>
    <n v="2.9609999999999999"/>
    <n v="132.2230323"/>
    <n v="9.2690000000000001"/>
  </r>
  <r>
    <x v="17"/>
    <d v="2010-05-28T00:00:00"/>
    <n v="1256282.79"/>
    <n v="0"/>
    <n v="69.12"/>
    <n v="2.9060000000000001"/>
    <n v="132.2939355"/>
    <n v="9.2690000000000001"/>
  </r>
  <r>
    <x v="17"/>
    <d v="2010-06-04T00:00:00"/>
    <n v="1271311.76"/>
    <n v="0"/>
    <n v="70.28"/>
    <n v="2.8570000000000002"/>
    <n v="132.36483870000001"/>
    <n v="9.2690000000000001"/>
  </r>
  <r>
    <x v="17"/>
    <d v="2010-06-11T00:00:00"/>
    <n v="1173521.82"/>
    <n v="0"/>
    <n v="64.08"/>
    <n v="2.83"/>
    <n v="132.43574190000001"/>
    <n v="9.2690000000000001"/>
  </r>
  <r>
    <x v="17"/>
    <d v="2010-06-18T00:00:00"/>
    <n v="1183225.92"/>
    <n v="0"/>
    <n v="65.959999999999994"/>
    <n v="2.8050000000000002"/>
    <n v="132.47333330000001"/>
    <n v="9.2690000000000001"/>
  </r>
  <r>
    <x v="17"/>
    <d v="2010-06-25T00:00:00"/>
    <n v="1220983.17"/>
    <n v="0"/>
    <n v="74.040000000000006"/>
    <n v="2.81"/>
    <n v="132.49760000000001"/>
    <n v="9.2690000000000001"/>
  </r>
  <r>
    <x v="17"/>
    <d v="2010-07-02T00:00:00"/>
    <n v="1257928.3500000001"/>
    <n v="0"/>
    <n v="71.22"/>
    <n v="2.8149999999999999"/>
    <n v="132.5218667"/>
    <n v="9.3420000000000005"/>
  </r>
  <r>
    <x v="17"/>
    <d v="2010-07-09T00:00:00"/>
    <n v="1171391.4099999999"/>
    <n v="0"/>
    <n v="79.75"/>
    <n v="2.806"/>
    <n v="132.54613330000001"/>
    <n v="9.3420000000000005"/>
  </r>
  <r>
    <x v="17"/>
    <d v="2010-07-16T00:00:00"/>
    <n v="1115514.6100000001"/>
    <n v="0"/>
    <n v="76.900000000000006"/>
    <n v="2.7959999999999998"/>
    <n v="132.5667742"/>
    <n v="9.3420000000000005"/>
  </r>
  <r>
    <x v="17"/>
    <d v="2010-07-23T00:00:00"/>
    <n v="1032908.23"/>
    <n v="0"/>
    <n v="75.709999999999994"/>
    <n v="2.7839999999999998"/>
    <n v="132.5825806"/>
    <n v="9.3420000000000005"/>
  </r>
  <r>
    <x v="17"/>
    <d v="2010-07-30T00:00:00"/>
    <n v="1078557.6200000001"/>
    <n v="0"/>
    <n v="75.790000000000006"/>
    <n v="2.7919999999999998"/>
    <n v="132.5983871"/>
    <n v="9.3420000000000005"/>
  </r>
  <r>
    <x v="17"/>
    <d v="2010-08-06T00:00:00"/>
    <n v="1166117.8500000001"/>
    <n v="0"/>
    <n v="73.67"/>
    <n v="2.7919999999999998"/>
    <n v="132.6141935"/>
    <n v="9.3420000000000005"/>
  </r>
  <r>
    <x v="17"/>
    <d v="2010-08-13T00:00:00"/>
    <n v="1084722.78"/>
    <n v="0"/>
    <n v="74.19"/>
    <n v="2.81"/>
    <n v="132.63"/>
    <n v="9.3420000000000005"/>
  </r>
  <r>
    <x v="17"/>
    <d v="2010-08-20T00:00:00"/>
    <n v="1141860.67"/>
    <n v="0"/>
    <n v="71.760000000000005"/>
    <n v="2.7959999999999998"/>
    <n v="132.66161289999999"/>
    <n v="9.3420000000000005"/>
  </r>
  <r>
    <x v="17"/>
    <d v="2010-08-27T00:00:00"/>
    <n v="1214302.76"/>
    <n v="0"/>
    <n v="67.05"/>
    <n v="2.77"/>
    <n v="132.69322579999999"/>
    <n v="9.3420000000000005"/>
  </r>
  <r>
    <x v="17"/>
    <d v="2010-09-03T00:00:00"/>
    <n v="1187359.77"/>
    <n v="0"/>
    <n v="75.42"/>
    <n v="2.7349999999999999"/>
    <n v="132.72483869999999"/>
    <n v="9.3420000000000005"/>
  </r>
  <r>
    <x v="17"/>
    <d v="2010-09-10T00:00:00"/>
    <n v="1011201.12"/>
    <n v="1"/>
    <n v="67.09"/>
    <n v="2.7170000000000001"/>
    <n v="132.75645159999999"/>
    <n v="9.3420000000000005"/>
  </r>
  <r>
    <x v="17"/>
    <d v="2010-09-17T00:00:00"/>
    <n v="997998.21"/>
    <n v="0"/>
    <n v="60.94"/>
    <n v="2.7160000000000002"/>
    <n v="132.76706669999999"/>
    <n v="9.3420000000000005"/>
  </r>
  <r>
    <x v="17"/>
    <d v="2010-09-24T00:00:00"/>
    <n v="950862.92"/>
    <n v="0"/>
    <n v="64.819999999999993"/>
    <n v="2.718"/>
    <n v="132.76193330000001"/>
    <n v="9.3420000000000005"/>
  </r>
  <r>
    <x v="17"/>
    <d v="2010-10-01T00:00:00"/>
    <n v="948977.5"/>
    <n v="0"/>
    <n v="67.760000000000005"/>
    <n v="2.7170000000000001"/>
    <n v="132.7568"/>
    <n v="9.3309999999999995"/>
  </r>
  <r>
    <x v="17"/>
    <d v="2010-10-08T00:00:00"/>
    <n v="1107432.71"/>
    <n v="0"/>
    <n v="54.73"/>
    <n v="2.7759999999999998"/>
    <n v="132.75166669999999"/>
    <n v="9.3309999999999995"/>
  </r>
  <r>
    <x v="17"/>
    <d v="2010-10-15T00:00:00"/>
    <n v="1029618.1"/>
    <n v="0"/>
    <n v="52.02"/>
    <n v="2.8780000000000001"/>
    <n v="132.7633548"/>
    <n v="9.3309999999999995"/>
  </r>
  <r>
    <x v="17"/>
    <d v="2010-10-22T00:00:00"/>
    <n v="1052120.43"/>
    <n v="0"/>
    <n v="47.12"/>
    <n v="2.919"/>
    <n v="132.8170968"/>
    <n v="9.3309999999999995"/>
  </r>
  <r>
    <x v="17"/>
    <d v="2010-10-29T00:00:00"/>
    <n v="1038576.54"/>
    <n v="0"/>
    <n v="55.85"/>
    <n v="2.9380000000000002"/>
    <n v="132.87083870000001"/>
    <n v="9.3309999999999995"/>
  </r>
  <r>
    <x v="17"/>
    <d v="2010-11-05T00:00:00"/>
    <n v="1089530.94"/>
    <n v="0"/>
    <n v="42.05"/>
    <n v="2.9380000000000002"/>
    <n v="132.92458060000001"/>
    <n v="9.3309999999999995"/>
  </r>
  <r>
    <x v="17"/>
    <d v="2010-11-12T00:00:00"/>
    <n v="1081322.1200000001"/>
    <n v="0"/>
    <n v="43.17"/>
    <n v="2.9609999999999999"/>
    <n v="132.97832260000001"/>
    <n v="9.3309999999999995"/>
  </r>
  <r>
    <x v="17"/>
    <d v="2010-11-19T00:00:00"/>
    <n v="1045722.37"/>
    <n v="0"/>
    <n v="45.26"/>
    <n v="3.03"/>
    <n v="132.91720000000001"/>
    <n v="9.3309999999999995"/>
  </r>
  <r>
    <x v="17"/>
    <d v="2010-11-26T00:00:00"/>
    <n v="1653759.36"/>
    <n v="1"/>
    <n v="40.81"/>
    <n v="3.07"/>
    <n v="132.8369333"/>
    <n v="9.3309999999999995"/>
  </r>
  <r>
    <x v="17"/>
    <d v="2010-12-03T00:00:00"/>
    <n v="1211026.1299999999"/>
    <n v="0"/>
    <n v="37.090000000000003"/>
    <n v="3.0649999999999999"/>
    <n v="132.75666670000001"/>
    <n v="9.3309999999999995"/>
  </r>
  <r>
    <x v="17"/>
    <d v="2010-12-10T00:00:00"/>
    <n v="1416168.98"/>
    <n v="0"/>
    <n v="25.64"/>
    <n v="3.1320000000000001"/>
    <n v="132.6764"/>
    <n v="9.3309999999999995"/>
  </r>
  <r>
    <x v="17"/>
    <d v="2010-12-17T00:00:00"/>
    <n v="1588430.71"/>
    <n v="0"/>
    <n v="27.4"/>
    <n v="3.1389999999999998"/>
    <n v="132.6804516"/>
    <n v="9.3309999999999995"/>
  </r>
  <r>
    <x v="17"/>
    <d v="2010-12-24T00:00:00"/>
    <n v="2027507.15"/>
    <n v="0"/>
    <n v="28.16"/>
    <n v="3.15"/>
    <n v="132.74774189999999"/>
    <n v="9.3309999999999995"/>
  </r>
  <r>
    <x v="17"/>
    <d v="2010-12-31T00:00:00"/>
    <n v="887907.01"/>
    <n v="1"/>
    <n v="26.1"/>
    <n v="3.177"/>
    <n v="132.81503230000001"/>
    <n v="9.3309999999999995"/>
  </r>
  <r>
    <x v="17"/>
    <d v="2011-01-07T00:00:00"/>
    <n v="933960.3"/>
    <n v="0"/>
    <n v="30.1"/>
    <n v="3.1930000000000001"/>
    <n v="132.88232260000001"/>
    <n v="9.1310000000000002"/>
  </r>
  <r>
    <x v="17"/>
    <d v="2011-01-14T00:00:00"/>
    <n v="777175.28"/>
    <n v="0"/>
    <n v="22.69"/>
    <n v="3.2149999999999999"/>
    <n v="132.9510645"/>
    <n v="9.1310000000000002"/>
  </r>
  <r>
    <x v="17"/>
    <d v="2011-01-21T00:00:00"/>
    <n v="891148.55"/>
    <n v="0"/>
    <n v="22.55"/>
    <n v="3.2320000000000002"/>
    <n v="133.02851609999999"/>
    <n v="9.1310000000000002"/>
  </r>
  <r>
    <x v="17"/>
    <d v="2011-01-28T00:00:00"/>
    <n v="849540.85"/>
    <n v="0"/>
    <n v="14.84"/>
    <n v="3.2429999999999999"/>
    <n v="133.10596770000001"/>
    <n v="9.1310000000000002"/>
  </r>
  <r>
    <x v="17"/>
    <d v="2011-02-04T00:00:00"/>
    <n v="1055841.24"/>
    <n v="0"/>
    <n v="20.79"/>
    <n v="3.24"/>
    <n v="133.18341939999999"/>
    <n v="9.1310000000000002"/>
  </r>
  <r>
    <x v="17"/>
    <d v="2011-02-11T00:00:00"/>
    <n v="1122053.58"/>
    <n v="1"/>
    <n v="24.3"/>
    <n v="3.2549999999999999"/>
    <n v="133.26087100000001"/>
    <n v="9.1310000000000002"/>
  </r>
  <r>
    <x v="17"/>
    <d v="2011-02-18T00:00:00"/>
    <n v="1095058.57"/>
    <n v="0"/>
    <n v="31.59"/>
    <n v="3.2629999999999999"/>
    <n v="133.37014289999999"/>
    <n v="9.1310000000000002"/>
  </r>
  <r>
    <x v="17"/>
    <d v="2011-02-25T00:00:00"/>
    <n v="1005983.31"/>
    <n v="0"/>
    <n v="26.15"/>
    <n v="3.2810000000000001"/>
    <n v="133.4921429"/>
    <n v="9.1310000000000002"/>
  </r>
  <r>
    <x v="17"/>
    <d v="2011-03-04T00:00:00"/>
    <n v="1063310.6200000001"/>
    <n v="0"/>
    <n v="28.49"/>
    <n v="3.4369999999999998"/>
    <n v="133.61414289999999"/>
    <n v="9.1310000000000002"/>
  </r>
  <r>
    <x v="17"/>
    <d v="2011-03-11T00:00:00"/>
    <n v="1002714.25"/>
    <n v="0"/>
    <n v="38.4"/>
    <n v="3.6"/>
    <n v="133.7361429"/>
    <n v="9.1310000000000002"/>
  </r>
  <r>
    <x v="17"/>
    <d v="2011-03-18T00:00:00"/>
    <n v="945889.59"/>
    <n v="0"/>
    <n v="41.12"/>
    <n v="3.6339999999999999"/>
    <n v="133.8492258"/>
    <n v="9.1310000000000002"/>
  </r>
  <r>
    <x v="17"/>
    <d v="2011-03-25T00:00:00"/>
    <n v="944523.3"/>
    <n v="0"/>
    <n v="36.65"/>
    <n v="3.6240000000000001"/>
    <n v="133.95874190000001"/>
    <n v="9.1310000000000002"/>
  </r>
  <r>
    <x v="17"/>
    <d v="2011-04-01T00:00:00"/>
    <n v="938083.17"/>
    <n v="0"/>
    <n v="35.06"/>
    <n v="3.6379999999999999"/>
    <n v="134.06825810000001"/>
    <n v="8.9749999999999996"/>
  </r>
  <r>
    <x v="17"/>
    <d v="2011-04-08T00:00:00"/>
    <n v="1018541.3"/>
    <n v="0"/>
    <n v="43.32"/>
    <n v="3.72"/>
    <n v="134.17777419999999"/>
    <n v="8.9749999999999996"/>
  </r>
  <r>
    <x v="17"/>
    <d v="2011-04-15T00:00:00"/>
    <n v="988157.72"/>
    <n v="0"/>
    <n v="49.91"/>
    <n v="3.823"/>
    <n v="134.2784667"/>
    <n v="8.9749999999999996"/>
  </r>
  <r>
    <x v="17"/>
    <d v="2011-04-22T00:00:00"/>
    <n v="1105860.06"/>
    <n v="0"/>
    <n v="45.99"/>
    <n v="3.919"/>
    <n v="134.3571"/>
    <n v="8.9749999999999996"/>
  </r>
  <r>
    <x v="17"/>
    <d v="2011-04-29T00:00:00"/>
    <n v="974114.39"/>
    <n v="0"/>
    <n v="58.82"/>
    <n v="3.988"/>
    <n v="134.43573330000001"/>
    <n v="8.9749999999999996"/>
  </r>
  <r>
    <x v="17"/>
    <d v="2011-05-06T00:00:00"/>
    <n v="1065427.3700000001"/>
    <n v="0"/>
    <n v="54.17"/>
    <n v="4.0780000000000003"/>
    <n v="134.51436670000001"/>
    <n v="8.9749999999999996"/>
  </r>
  <r>
    <x v="17"/>
    <d v="2011-05-13T00:00:00"/>
    <n v="993172.98"/>
    <n v="0"/>
    <n v="58.48"/>
    <n v="4.0949999999999998"/>
    <n v="134.59299999999999"/>
    <n v="8.9749999999999996"/>
  </r>
  <r>
    <x v="17"/>
    <d v="2011-05-20T00:00:00"/>
    <n v="994610.43"/>
    <n v="0"/>
    <n v="57.55"/>
    <n v="4.101"/>
    <n v="134.68038709999999"/>
    <n v="8.9749999999999996"/>
  </r>
  <r>
    <x v="17"/>
    <d v="2011-05-27T00:00:00"/>
    <n v="1065214.1399999999"/>
    <n v="0"/>
    <n v="64.599999999999994"/>
    <n v="4.0339999999999998"/>
    <n v="134.76777419999999"/>
    <n v="8.9749999999999996"/>
  </r>
  <r>
    <x v="17"/>
    <d v="2011-06-03T00:00:00"/>
    <n v="1178039"/>
    <n v="0"/>
    <n v="70.900000000000006"/>
    <n v="3.9729999999999999"/>
    <n v="134.85516129999999"/>
    <n v="8.9749999999999996"/>
  </r>
  <r>
    <x v="17"/>
    <d v="2011-06-10T00:00:00"/>
    <n v="1044079.2"/>
    <n v="0"/>
    <n v="69.489999999999995"/>
    <n v="3.9239999999999999"/>
    <n v="134.94254839999999"/>
    <n v="8.9749999999999996"/>
  </r>
  <r>
    <x v="17"/>
    <d v="2011-06-17T00:00:00"/>
    <n v="1045859.39"/>
    <n v="0"/>
    <n v="63.23"/>
    <n v="3.8730000000000002"/>
    <n v="135.08373330000001"/>
    <n v="8.9749999999999996"/>
  </r>
  <r>
    <x v="17"/>
    <d v="2011-06-24T00:00:00"/>
    <n v="1056478.6499999999"/>
    <n v="0"/>
    <n v="67.41"/>
    <n v="3.851"/>
    <n v="135.26526670000001"/>
    <n v="8.9749999999999996"/>
  </r>
  <r>
    <x v="17"/>
    <d v="2011-07-01T00:00:00"/>
    <n v="1087051.26"/>
    <n v="0"/>
    <n v="69.75"/>
    <n v="3.8149999999999999"/>
    <n v="135.4468"/>
    <n v="8.89"/>
  </r>
  <r>
    <x v="17"/>
    <d v="2011-07-08T00:00:00"/>
    <n v="1048802.6200000001"/>
    <n v="0"/>
    <n v="73.12"/>
    <n v="3.7839999999999998"/>
    <n v="135.62833330000001"/>
    <n v="8.89"/>
  </r>
  <r>
    <x v="17"/>
    <d v="2011-07-15T00:00:00"/>
    <n v="974916.13"/>
    <n v="0"/>
    <n v="74.36"/>
    <n v="3.827"/>
    <n v="135.7837419"/>
    <n v="8.89"/>
  </r>
  <r>
    <x v="17"/>
    <d v="2011-07-22T00:00:00"/>
    <n v="991262.46"/>
    <n v="0"/>
    <n v="78.680000000000007"/>
    <n v="3.8820000000000001"/>
    <n v="135.87383869999999"/>
    <n v="8.89"/>
  </r>
  <r>
    <x v="17"/>
    <d v="2011-07-29T00:00:00"/>
    <n v="954148.64"/>
    <n v="0"/>
    <n v="73.849999999999994"/>
    <n v="3.8980000000000001"/>
    <n v="135.96393549999999"/>
    <n v="8.89"/>
  </r>
  <r>
    <x v="17"/>
    <d v="2011-08-05T00:00:00"/>
    <n v="1002806.39"/>
    <n v="0"/>
    <n v="74.58"/>
    <n v="3.903"/>
    <n v="136.05403229999999"/>
    <n v="8.89"/>
  </r>
  <r>
    <x v="17"/>
    <d v="2011-08-12T00:00:00"/>
    <n v="928470.83"/>
    <n v="0"/>
    <n v="73.569999999999993"/>
    <n v="3.88"/>
    <n v="136.14412899999999"/>
    <n v="8.89"/>
  </r>
  <r>
    <x v="17"/>
    <d v="2011-08-19T00:00:00"/>
    <n v="932679.79"/>
    <n v="0"/>
    <n v="69.239999999999995"/>
    <n v="3.82"/>
    <n v="136.18312900000001"/>
    <n v="8.89"/>
  </r>
  <r>
    <x v="17"/>
    <d v="2011-08-26T00:00:00"/>
    <n v="1147906.46"/>
    <n v="0"/>
    <n v="70.319999999999993"/>
    <n v="3.7959999999999998"/>
    <n v="136.21361289999999"/>
    <n v="8.89"/>
  </r>
  <r>
    <x v="17"/>
    <d v="2011-09-02T00:00:00"/>
    <n v="540922.93999999994"/>
    <n v="0"/>
    <n v="68.23"/>
    <n v="3.7839999999999998"/>
    <n v="136.24409679999999"/>
    <n v="8.89"/>
  </r>
  <r>
    <x v="17"/>
    <d v="2011-09-09T00:00:00"/>
    <n v="951549.61"/>
    <n v="1"/>
    <n v="68.11"/>
    <n v="3.8090000000000002"/>
    <n v="136.27458060000001"/>
    <n v="8.89"/>
  </r>
  <r>
    <x v="17"/>
    <d v="2011-09-16T00:00:00"/>
    <n v="845715.37"/>
    <n v="0"/>
    <n v="66.23"/>
    <n v="3.8090000000000002"/>
    <n v="136.31450000000001"/>
    <n v="8.89"/>
  </r>
  <r>
    <x v="17"/>
    <d v="2011-09-23T00:00:00"/>
    <n v="853073.17"/>
    <n v="0"/>
    <n v="60.44"/>
    <n v="3.758"/>
    <n v="136.36699999999999"/>
    <n v="8.89"/>
  </r>
  <r>
    <x v="17"/>
    <d v="2011-09-30T00:00:00"/>
    <n v="847348.08"/>
    <n v="0"/>
    <n v="69.010000000000005"/>
    <n v="3.6840000000000002"/>
    <n v="136.4195"/>
    <n v="8.89"/>
  </r>
  <r>
    <x v="17"/>
    <d v="2011-10-07T00:00:00"/>
    <n v="1019741.1"/>
    <n v="0"/>
    <n v="54.65"/>
    <n v="3.633"/>
    <n v="136.47200000000001"/>
    <n v="8.4710000000000001"/>
  </r>
  <r>
    <x v="17"/>
    <d v="2011-10-14T00:00:00"/>
    <n v="953533.95"/>
    <n v="0"/>
    <n v="60.26"/>
    <n v="3.5830000000000002"/>
    <n v="136.51509680000001"/>
    <n v="8.4710000000000001"/>
  </r>
  <r>
    <x v="17"/>
    <d v="2011-10-21T00:00:00"/>
    <n v="1048212.62"/>
    <n v="0"/>
    <n v="55.83"/>
    <n v="3.6179999999999999"/>
    <n v="136.5017742"/>
    <n v="8.4710000000000001"/>
  </r>
  <r>
    <x v="17"/>
    <d v="2011-10-28T00:00:00"/>
    <n v="1106642.6299999999"/>
    <n v="0"/>
    <n v="45.61"/>
    <n v="3.6040000000000001"/>
    <n v="136.48845159999999"/>
    <n v="8.4710000000000001"/>
  </r>
  <r>
    <x v="17"/>
    <d v="2011-11-04T00:00:00"/>
    <n v="1100625.06"/>
    <n v="0"/>
    <n v="38.29"/>
    <n v="3.5859999999999999"/>
    <n v="136.47512900000001"/>
    <n v="8.4710000000000001"/>
  </r>
  <r>
    <x v="17"/>
    <d v="2011-11-11T00:00:00"/>
    <n v="1079931.6299999999"/>
    <n v="0"/>
    <n v="45.69"/>
    <n v="3.57"/>
    <n v="136.46180649999999"/>
    <n v="8.4710000000000001"/>
  </r>
  <r>
    <x v="17"/>
    <d v="2011-11-18T00:00:00"/>
    <n v="1056992.18"/>
    <n v="0"/>
    <n v="47.88"/>
    <n v="3.5710000000000002"/>
    <n v="136.46666669999999"/>
    <n v="8.4710000000000001"/>
  </r>
  <r>
    <x v="17"/>
    <d v="2011-11-25T00:00:00"/>
    <n v="1624170.99"/>
    <n v="1"/>
    <n v="41.97"/>
    <n v="3.536"/>
    <n v="136.47880000000001"/>
    <n v="8.4710000000000001"/>
  </r>
  <r>
    <x v="17"/>
    <d v="2011-12-02T00:00:00"/>
    <n v="1188047.6100000001"/>
    <n v="0"/>
    <n v="46.25"/>
    <n v="3.5009999999999999"/>
    <n v="136.49093329999999"/>
    <n v="8.4710000000000001"/>
  </r>
  <r>
    <x v="17"/>
    <d v="2011-12-09T00:00:00"/>
    <n v="1368471.23"/>
    <n v="0"/>
    <n v="42.36"/>
    <n v="3.47"/>
    <n v="136.50306670000001"/>
    <n v="8.4710000000000001"/>
  </r>
  <r>
    <x v="17"/>
    <d v="2011-12-16T00:00:00"/>
    <n v="1516924.23"/>
    <n v="0"/>
    <n v="35.520000000000003"/>
    <n v="3.4449999999999998"/>
    <n v="136.53351610000001"/>
    <n v="8.4710000000000001"/>
  </r>
  <r>
    <x v="17"/>
    <d v="2011-12-23T00:00:00"/>
    <n v="1882393.4"/>
    <n v="0"/>
    <n v="35.78"/>
    <n v="3.4129999999999998"/>
    <n v="136.58838710000001"/>
    <n v="8.4710000000000001"/>
  </r>
  <r>
    <x v="17"/>
    <d v="2011-12-30T00:00:00"/>
    <n v="1010562.49"/>
    <n v="1"/>
    <n v="32.36"/>
    <n v="3.4020000000000001"/>
    <n v="136.6432581"/>
    <n v="8.4710000000000001"/>
  </r>
  <r>
    <x v="17"/>
    <d v="2012-01-06T00:00:00"/>
    <n v="977286.07"/>
    <n v="0"/>
    <n v="31.27"/>
    <n v="3.4390000000000001"/>
    <n v="136.69812899999999"/>
    <n v="8.0749999999999993"/>
  </r>
  <r>
    <x v="17"/>
    <d v="2012-01-13T00:00:00"/>
    <n v="890130.25"/>
    <n v="0"/>
    <n v="35.25"/>
    <n v="3.5230000000000001"/>
    <n v="136.75299999999999"/>
    <n v="8.0749999999999993"/>
  </r>
  <r>
    <x v="17"/>
    <d v="2012-01-20T00:00:00"/>
    <n v="937522.77"/>
    <n v="0"/>
    <n v="24.2"/>
    <n v="3.5419999999999998"/>
    <n v="136.85641939999999"/>
    <n v="8.0749999999999993"/>
  </r>
  <r>
    <x v="17"/>
    <d v="2012-01-27T00:00:00"/>
    <n v="825584.22"/>
    <n v="0"/>
    <n v="30.44"/>
    <n v="3.5680000000000001"/>
    <n v="136.95983870000001"/>
    <n v="8.0749999999999993"/>
  </r>
  <r>
    <x v="17"/>
    <d v="2012-02-03T00:00:00"/>
    <n v="1049772.04"/>
    <n v="0"/>
    <n v="37.619999999999997"/>
    <n v="3.633"/>
    <n v="137.06325810000001"/>
    <n v="8.0749999999999993"/>
  </r>
  <r>
    <x v="17"/>
    <d v="2012-02-10T00:00:00"/>
    <n v="1161615.51"/>
    <n v="1"/>
    <n v="32.83"/>
    <n v="3.6549999999999998"/>
    <n v="137.1666774"/>
    <n v="8.0749999999999993"/>
  </r>
  <r>
    <x v="17"/>
    <d v="2012-02-17T00:00:00"/>
    <n v="1115985.81"/>
    <n v="0"/>
    <n v="32.869999999999997"/>
    <n v="3.7029999999999998"/>
    <n v="137.25831030000001"/>
    <n v="8.0749999999999993"/>
  </r>
  <r>
    <x v="17"/>
    <d v="2012-02-24T00:00:00"/>
    <n v="1037861.11"/>
    <n v="0"/>
    <n v="36.340000000000003"/>
    <n v="3.7509999999999999"/>
    <n v="137.34110340000001"/>
    <n v="8.0749999999999993"/>
  </r>
  <r>
    <x v="17"/>
    <d v="2012-03-02T00:00:00"/>
    <n v="1047178.91"/>
    <n v="0"/>
    <n v="33.590000000000003"/>
    <n v="3.827"/>
    <n v="137.42389660000001"/>
    <n v="8.0749999999999993"/>
  </r>
  <r>
    <x v="17"/>
    <d v="2012-03-09T00:00:00"/>
    <n v="1084894.47"/>
    <n v="0"/>
    <n v="38.1"/>
    <n v="3.8759999999999999"/>
    <n v="137.50668970000001"/>
    <n v="8.0749999999999993"/>
  </r>
  <r>
    <x v="17"/>
    <d v="2012-03-16T00:00:00"/>
    <n v="1022018.43"/>
    <n v="0"/>
    <n v="45.84"/>
    <n v="3.867"/>
    <n v="137.58438709999999"/>
    <n v="8.0749999999999993"/>
  </r>
  <r>
    <x v="17"/>
    <d v="2012-03-23T00:00:00"/>
    <n v="1031139.3"/>
    <n v="0"/>
    <n v="58.06"/>
    <n v="3.8889999999999998"/>
    <n v="137.65529029999999"/>
    <n v="8.0749999999999993"/>
  </r>
  <r>
    <x v="17"/>
    <d v="2012-03-30T00:00:00"/>
    <n v="1009121.2"/>
    <n v="0"/>
    <n v="45.35"/>
    <n v="3.9209999999999998"/>
    <n v="137.72619349999999"/>
    <n v="8.0749999999999993"/>
  </r>
  <r>
    <x v="17"/>
    <d v="2012-04-06T00:00:00"/>
    <n v="1200815.3"/>
    <n v="0"/>
    <n v="43.8"/>
    <n v="3.9569999999999999"/>
    <n v="137.79709679999999"/>
    <n v="8.3040000000000003"/>
  </r>
  <r>
    <x v="17"/>
    <d v="2012-04-13T00:00:00"/>
    <n v="998443.5"/>
    <n v="0"/>
    <n v="47.75"/>
    <n v="4.0250000000000004"/>
    <n v="137.86799999999999"/>
    <n v="8.3040000000000003"/>
  </r>
  <r>
    <x v="17"/>
    <d v="2012-04-20T00:00:00"/>
    <n v="1025813.8"/>
    <n v="0"/>
    <n v="60.88"/>
    <n v="4.0460000000000003"/>
    <n v="137.92306669999999"/>
    <n v="8.3040000000000003"/>
  </r>
  <r>
    <x v="17"/>
    <d v="2012-04-27T00:00:00"/>
    <n v="961186.23"/>
    <n v="0"/>
    <n v="50.43"/>
    <n v="4.0229999999999997"/>
    <n v="137.9781333"/>
    <n v="8.3040000000000003"/>
  </r>
  <r>
    <x v="17"/>
    <d v="2012-05-04T00:00:00"/>
    <n v="1050027.8899999999"/>
    <n v="0"/>
    <n v="49.66"/>
    <n v="3.9910000000000001"/>
    <n v="138.03319999999999"/>
    <n v="8.3040000000000003"/>
  </r>
  <r>
    <x v="17"/>
    <d v="2012-05-11T00:00:00"/>
    <n v="1060433.1000000001"/>
    <n v="0"/>
    <n v="57.44"/>
    <n v="3.9470000000000001"/>
    <n v="138.08826669999999"/>
    <n v="8.3040000000000003"/>
  </r>
  <r>
    <x v="17"/>
    <d v="2012-05-18T00:00:00"/>
    <n v="1047444.59"/>
    <n v="0"/>
    <n v="62.31"/>
    <n v="3.899"/>
    <n v="138.1065806"/>
    <n v="8.3040000000000003"/>
  </r>
  <r>
    <x v="17"/>
    <d v="2012-05-25T00:00:00"/>
    <n v="1088446.58"/>
    <n v="0"/>
    <n v="65.48"/>
    <n v="3.85"/>
    <n v="138.11019350000001"/>
    <n v="8.3040000000000003"/>
  </r>
  <r>
    <x v="17"/>
    <d v="2012-06-01T00:00:00"/>
    <n v="1118313.7"/>
    <n v="0"/>
    <n v="71.42"/>
    <n v="3.798"/>
    <n v="138.11380650000001"/>
    <n v="8.3040000000000003"/>
  </r>
  <r>
    <x v="17"/>
    <d v="2012-06-08T00:00:00"/>
    <n v="1110479.94"/>
    <n v="0"/>
    <n v="59.1"/>
    <n v="3.746"/>
    <n v="138.11741939999999"/>
    <n v="8.3040000000000003"/>
  </r>
  <r>
    <x v="17"/>
    <d v="2012-06-15T00:00:00"/>
    <n v="1057425.83"/>
    <n v="0"/>
    <n v="66.58"/>
    <n v="3.6829999999999998"/>
    <n v="138.12953329999999"/>
    <n v="8.3040000000000003"/>
  </r>
  <r>
    <x v="17"/>
    <d v="2012-06-22T00:00:00"/>
    <n v="1080357.8899999999"/>
    <n v="0"/>
    <n v="70.92"/>
    <n v="3.629"/>
    <n v="138.16290000000001"/>
    <n v="8.3040000000000003"/>
  </r>
  <r>
    <x v="17"/>
    <d v="2012-06-29T00:00:00"/>
    <n v="1097006.3"/>
    <n v="0"/>
    <n v="70.17"/>
    <n v="3.577"/>
    <n v="138.1962667"/>
    <n v="8.3040000000000003"/>
  </r>
  <r>
    <x v="17"/>
    <d v="2012-07-06T00:00:00"/>
    <n v="1158247.31"/>
    <n v="0"/>
    <n v="76.08"/>
    <n v="3.5379999999999998"/>
    <n v="138.22963329999999"/>
    <n v="8.5350000000000001"/>
  </r>
  <r>
    <x v="17"/>
    <d v="2012-07-13T00:00:00"/>
    <n v="1024784.92"/>
    <n v="0"/>
    <n v="75.09"/>
    <n v="3.5609999999999999"/>
    <n v="138.26300000000001"/>
    <n v="8.5350000000000001"/>
  </r>
  <r>
    <x v="17"/>
    <d v="2012-07-20T00:00:00"/>
    <n v="1033543.56"/>
    <n v="0"/>
    <n v="77.430000000000007"/>
    <n v="3.61"/>
    <n v="138.2331935"/>
    <n v="8.5350000000000001"/>
  </r>
  <r>
    <x v="17"/>
    <d v="2012-07-27T00:00:00"/>
    <n v="924506.26"/>
    <n v="0"/>
    <n v="72.97"/>
    <n v="3.7010000000000001"/>
    <n v="138.20338709999999"/>
    <n v="8.5350000000000001"/>
  </r>
  <r>
    <x v="17"/>
    <d v="2012-08-03T00:00:00"/>
    <n v="1052066.58"/>
    <n v="0"/>
    <n v="72.67"/>
    <n v="3.698"/>
    <n v="138.17358060000001"/>
    <n v="8.5350000000000001"/>
  </r>
  <r>
    <x v="17"/>
    <d v="2012-08-10T00:00:00"/>
    <n v="967304.07"/>
    <n v="0"/>
    <n v="75.7"/>
    <n v="3.7719999999999998"/>
    <n v="138.1437742"/>
    <n v="8.5350000000000001"/>
  </r>
  <r>
    <x v="17"/>
    <d v="2012-08-17T00:00:00"/>
    <n v="1048134.24"/>
    <n v="0"/>
    <n v="73.25"/>
    <n v="3.84"/>
    <n v="138.18570969999999"/>
    <n v="8.5350000000000001"/>
  </r>
  <r>
    <x v="17"/>
    <d v="2012-08-24T00:00:00"/>
    <n v="1145840.9099999999"/>
    <n v="0"/>
    <n v="68.52"/>
    <n v="3.8740000000000001"/>
    <n v="138.2814516"/>
    <n v="8.5350000000000001"/>
  </r>
  <r>
    <x v="17"/>
    <d v="2012-08-31T00:00:00"/>
    <n v="1117097.23"/>
    <n v="0"/>
    <n v="70.09"/>
    <n v="3.8839999999999999"/>
    <n v="138.3771935"/>
    <n v="8.5350000000000001"/>
  </r>
  <r>
    <x v="17"/>
    <d v="2012-09-07T00:00:00"/>
    <n v="1083521.24"/>
    <n v="1"/>
    <n v="71.849999999999994"/>
    <n v="3.9209999999999998"/>
    <n v="138.47293550000001"/>
    <n v="8.5350000000000001"/>
  </r>
  <r>
    <x v="17"/>
    <d v="2012-09-14T00:00:00"/>
    <n v="960476.1"/>
    <n v="0"/>
    <n v="64.45"/>
    <n v="3.988"/>
    <n v="138.56729999999999"/>
    <n v="8.5350000000000001"/>
  </r>
  <r>
    <x v="17"/>
    <d v="2012-09-21T00:00:00"/>
    <n v="971386.65"/>
    <n v="0"/>
    <n v="60.23"/>
    <n v="4.056"/>
    <n v="138.6534"/>
    <n v="8.5350000000000001"/>
  </r>
  <r>
    <x v="17"/>
    <d v="2012-09-28T00:00:00"/>
    <n v="1002856.2"/>
    <n v="0"/>
    <n v="58.24"/>
    <n v="4.0179999999999998"/>
    <n v="138.73949999999999"/>
    <n v="8.5350000000000001"/>
  </r>
  <r>
    <x v="17"/>
    <d v="2012-10-05T00:00:00"/>
    <n v="1092204.79"/>
    <n v="0"/>
    <n v="59.68"/>
    <n v="4.0270000000000001"/>
    <n v="138.82560000000001"/>
    <n v="8.2430000000000003"/>
  </r>
  <r>
    <x v="17"/>
    <d v="2012-10-12T00:00:00"/>
    <n v="1074079"/>
    <n v="0"/>
    <n v="50.97"/>
    <n v="4.0289999999999999"/>
    <n v="138.9117"/>
    <n v="8.2430000000000003"/>
  </r>
  <r>
    <x v="17"/>
    <d v="2012-10-19T00:00:00"/>
    <n v="1048706.75"/>
    <n v="0"/>
    <n v="51.96"/>
    <n v="4"/>
    <n v="138.83361289999999"/>
    <n v="8.2430000000000003"/>
  </r>
  <r>
    <x v="17"/>
    <d v="2012-10-26T00:00:00"/>
    <n v="1127516.25"/>
    <n v="0"/>
    <n v="56.09"/>
    <n v="3.9169999999999998"/>
    <n v="138.72816130000001"/>
    <n v="8.2430000000000003"/>
  </r>
  <r>
    <x v="18"/>
    <d v="2010-02-05T00:00:00"/>
    <n v="1507637.17"/>
    <n v="0"/>
    <n v="20.96"/>
    <n v="2.9540000000000002"/>
    <n v="131.5279032"/>
    <n v="8.35"/>
  </r>
  <r>
    <x v="18"/>
    <d v="2010-02-12T00:00:00"/>
    <n v="1536549.95"/>
    <n v="1"/>
    <n v="23.22"/>
    <n v="2.94"/>
    <n v="131.58661290000001"/>
    <n v="8.35"/>
  </r>
  <r>
    <x v="18"/>
    <d v="2010-02-19T00:00:00"/>
    <n v="1515976.11"/>
    <n v="0"/>
    <n v="28.57"/>
    <n v="2.9089999999999998"/>
    <n v="131.637"/>
    <n v="8.35"/>
  </r>
  <r>
    <x v="18"/>
    <d v="2010-02-26T00:00:00"/>
    <n v="1373270.06"/>
    <n v="0"/>
    <n v="30.33"/>
    <n v="2.91"/>
    <n v="131.68600000000001"/>
    <n v="8.35"/>
  </r>
  <r>
    <x v="18"/>
    <d v="2010-03-05T00:00:00"/>
    <n v="1495844.57"/>
    <n v="0"/>
    <n v="32.92"/>
    <n v="2.919"/>
    <n v="131.73500000000001"/>
    <n v="8.35"/>
  </r>
  <r>
    <x v="18"/>
    <d v="2010-03-12T00:00:00"/>
    <n v="1467889.2"/>
    <n v="0"/>
    <n v="39.06"/>
    <n v="2.9380000000000002"/>
    <n v="131.78399999999999"/>
    <n v="8.35"/>
  </r>
  <r>
    <x v="18"/>
    <d v="2010-03-19T00:00:00"/>
    <n v="1332940.3500000001"/>
    <n v="0"/>
    <n v="43.74"/>
    <n v="2.96"/>
    <n v="131.8242903"/>
    <n v="8.35"/>
  </r>
  <r>
    <x v="18"/>
    <d v="2010-03-26T00:00:00"/>
    <n v="1427023.45"/>
    <n v="0"/>
    <n v="39.07"/>
    <n v="2.9630000000000001"/>
    <n v="131.86312899999999"/>
    <n v="8.35"/>
  </r>
  <r>
    <x v="18"/>
    <d v="2010-04-02T00:00:00"/>
    <n v="1642970.27"/>
    <n v="0"/>
    <n v="45.26"/>
    <n v="2.9569999999999999"/>
    <n v="131.9019677"/>
    <n v="8.1850000000000005"/>
  </r>
  <r>
    <x v="18"/>
    <d v="2010-04-09T00:00:00"/>
    <n v="1489613.32"/>
    <n v="0"/>
    <n v="55.66"/>
    <n v="2.992"/>
    <n v="131.94080650000001"/>
    <n v="8.1850000000000005"/>
  </r>
  <r>
    <x v="18"/>
    <d v="2010-04-16T00:00:00"/>
    <n v="1460354.67"/>
    <n v="0"/>
    <n v="49.67"/>
    <n v="3.01"/>
    <n v="131.98089999999999"/>
    <n v="8.1850000000000005"/>
  </r>
  <r>
    <x v="18"/>
    <d v="2010-04-23T00:00:00"/>
    <n v="1456793.33"/>
    <n v="0"/>
    <n v="46.87"/>
    <n v="3.0209999999999999"/>
    <n v="132.0226667"/>
    <n v="8.1850000000000005"/>
  </r>
  <r>
    <x v="18"/>
    <d v="2010-04-30T00:00:00"/>
    <n v="1405065.57"/>
    <n v="0"/>
    <n v="49.89"/>
    <n v="3.0419999999999998"/>
    <n v="132.06443329999999"/>
    <n v="8.1850000000000005"/>
  </r>
  <r>
    <x v="18"/>
    <d v="2010-05-07T00:00:00"/>
    <n v="1566219.77"/>
    <n v="0"/>
    <n v="62.54"/>
    <n v="3.0950000000000002"/>
    <n v="132.1062"/>
    <n v="8.1850000000000005"/>
  </r>
  <r>
    <x v="18"/>
    <d v="2010-05-14T00:00:00"/>
    <n v="1437319.45"/>
    <n v="0"/>
    <n v="46.53"/>
    <n v="3.1120000000000001"/>
    <n v="132.152129"/>
    <n v="8.1850000000000005"/>
  </r>
  <r>
    <x v="18"/>
    <d v="2010-05-21T00:00:00"/>
    <n v="1377716.17"/>
    <n v="0"/>
    <n v="57.53"/>
    <n v="3.0960000000000001"/>
    <n v="132.2230323"/>
    <n v="8.1850000000000005"/>
  </r>
  <r>
    <x v="18"/>
    <d v="2010-05-28T00:00:00"/>
    <n v="1648882.62"/>
    <n v="0"/>
    <n v="68.849999999999994"/>
    <n v="3.0459999999999998"/>
    <n v="132.2939355"/>
    <n v="8.1850000000000005"/>
  </r>
  <r>
    <x v="18"/>
    <d v="2010-06-04T00:00:00"/>
    <n v="1519013.49"/>
    <n v="0"/>
    <n v="68.88"/>
    <n v="3.0059999999999998"/>
    <n v="132.36483870000001"/>
    <n v="8.1850000000000005"/>
  </r>
  <r>
    <x v="18"/>
    <d v="2010-06-11T00:00:00"/>
    <n v="1410683.94"/>
    <n v="0"/>
    <n v="61.64"/>
    <n v="2.972"/>
    <n v="132.43574190000001"/>
    <n v="8.1850000000000005"/>
  </r>
  <r>
    <x v="18"/>
    <d v="2010-06-18T00:00:00"/>
    <n v="1457314.39"/>
    <n v="0"/>
    <n v="66.25"/>
    <n v="2.9420000000000002"/>
    <n v="132.47333330000001"/>
    <n v="8.1850000000000005"/>
  </r>
  <r>
    <x v="18"/>
    <d v="2010-06-25T00:00:00"/>
    <n v="1450407.32"/>
    <n v="0"/>
    <n v="72.3"/>
    <n v="2.9580000000000002"/>
    <n v="132.49760000000001"/>
    <n v="8.1850000000000005"/>
  </r>
  <r>
    <x v="18"/>
    <d v="2010-07-02T00:00:00"/>
    <n v="1549018.68"/>
    <n v="0"/>
    <n v="66.25"/>
    <n v="2.9580000000000002"/>
    <n v="132.5218667"/>
    <n v="8.0990000000000002"/>
  </r>
  <r>
    <x v="18"/>
    <d v="2010-07-09T00:00:00"/>
    <n v="1577541.24"/>
    <n v="0"/>
    <n v="78.22"/>
    <n v="2.94"/>
    <n v="132.54613330000001"/>
    <n v="8.0990000000000002"/>
  </r>
  <r>
    <x v="18"/>
    <d v="2010-07-16T00:00:00"/>
    <n v="1412157.02"/>
    <n v="0"/>
    <n v="74.599999999999994"/>
    <n v="2.9329999999999998"/>
    <n v="132.5667742"/>
    <n v="8.0990000000000002"/>
  </r>
  <r>
    <x v="18"/>
    <d v="2010-07-23T00:00:00"/>
    <n v="1372043.71"/>
    <n v="0"/>
    <n v="74.680000000000007"/>
    <n v="2.9239999999999999"/>
    <n v="132.5825806"/>
    <n v="8.0990000000000002"/>
  </r>
  <r>
    <x v="18"/>
    <d v="2010-07-30T00:00:00"/>
    <n v="1366395.96"/>
    <n v="0"/>
    <n v="72.83"/>
    <n v="2.9319999999999999"/>
    <n v="132.5983871"/>
    <n v="8.0990000000000002"/>
  </r>
  <r>
    <x v="18"/>
    <d v="2010-08-06T00:00:00"/>
    <n v="1492060.89"/>
    <n v="0"/>
    <n v="74.2"/>
    <n v="2.9420000000000002"/>
    <n v="132.6141935"/>
    <n v="8.0990000000000002"/>
  </r>
  <r>
    <x v="18"/>
    <d v="2010-08-13T00:00:00"/>
    <n v="1418027.08"/>
    <n v="0"/>
    <n v="72.709999999999994"/>
    <n v="2.923"/>
    <n v="132.63"/>
    <n v="8.0990000000000002"/>
  </r>
  <r>
    <x v="18"/>
    <d v="2010-08-20T00:00:00"/>
    <n v="1419383.19"/>
    <n v="0"/>
    <n v="72.22"/>
    <n v="2.9129999999999998"/>
    <n v="132.66161289999999"/>
    <n v="8.0990000000000002"/>
  </r>
  <r>
    <x v="18"/>
    <d v="2010-08-27T00:00:00"/>
    <n v="1557888.16"/>
    <n v="0"/>
    <n v="66.400000000000006"/>
    <n v="2.8849999999999998"/>
    <n v="132.69322579999999"/>
    <n v="8.0990000000000002"/>
  </r>
  <r>
    <x v="18"/>
    <d v="2010-09-03T00:00:00"/>
    <n v="1623519.64"/>
    <n v="0"/>
    <n v="74.69"/>
    <n v="2.86"/>
    <n v="132.72483869999999"/>
    <n v="8.0990000000000002"/>
  </r>
  <r>
    <x v="18"/>
    <d v="2010-09-10T00:00:00"/>
    <n v="1591453.39"/>
    <n v="1"/>
    <n v="63.36"/>
    <n v="2.8370000000000002"/>
    <n v="132.75645159999999"/>
    <n v="8.0990000000000002"/>
  </r>
  <r>
    <x v="18"/>
    <d v="2010-09-17T00:00:00"/>
    <n v="1386789.31"/>
    <n v="0"/>
    <n v="58.68"/>
    <n v="2.8460000000000001"/>
    <n v="132.76706669999999"/>
    <n v="8.0990000000000002"/>
  </r>
  <r>
    <x v="18"/>
    <d v="2010-09-24T00:00:00"/>
    <n v="1318343.58"/>
    <n v="0"/>
    <n v="63.43"/>
    <n v="2.8370000000000002"/>
    <n v="132.76193330000001"/>
    <n v="8.0990000000000002"/>
  </r>
  <r>
    <x v="18"/>
    <d v="2010-10-01T00:00:00"/>
    <n v="1379456.3"/>
    <n v="0"/>
    <n v="59.91"/>
    <n v="2.84"/>
    <n v="132.7568"/>
    <n v="8.0670000000000002"/>
  </r>
  <r>
    <x v="18"/>
    <d v="2010-10-08T00:00:00"/>
    <n v="1428960.72"/>
    <n v="0"/>
    <n v="53.74"/>
    <n v="2.903"/>
    <n v="132.75166669999999"/>
    <n v="8.0670000000000002"/>
  </r>
  <r>
    <x v="18"/>
    <d v="2010-10-15T00:00:00"/>
    <n v="1369317.63"/>
    <n v="0"/>
    <n v="51.32"/>
    <n v="2.9990000000000001"/>
    <n v="132.7633548"/>
    <n v="8.0670000000000002"/>
  </r>
  <r>
    <x v="18"/>
    <d v="2010-10-22T00:00:00"/>
    <n v="1357154.71"/>
    <n v="0"/>
    <n v="48.45"/>
    <n v="3.0489999999999999"/>
    <n v="132.8170968"/>
    <n v="8.0670000000000002"/>
  </r>
  <r>
    <x v="18"/>
    <d v="2010-10-29T00:00:00"/>
    <n v="1404576.48"/>
    <n v="0"/>
    <n v="56.11"/>
    <n v="3.0550000000000002"/>
    <n v="132.87083870000001"/>
    <n v="8.0670000000000002"/>
  </r>
  <r>
    <x v="18"/>
    <d v="2010-11-05T00:00:00"/>
    <n v="1435379.25"/>
    <n v="0"/>
    <n v="41.78"/>
    <n v="3.0489999999999999"/>
    <n v="132.92458060000001"/>
    <n v="8.0670000000000002"/>
  </r>
  <r>
    <x v="18"/>
    <d v="2010-11-12T00:00:00"/>
    <n v="1490235.86"/>
    <n v="0"/>
    <n v="40.299999999999997"/>
    <n v="3.0649999999999999"/>
    <n v="132.97832260000001"/>
    <n v="8.0670000000000002"/>
  </r>
  <r>
    <x v="18"/>
    <d v="2010-11-19T00:00:00"/>
    <n v="1377593.1"/>
    <n v="0"/>
    <n v="44.22"/>
    <n v="3.1379999999999999"/>
    <n v="132.91720000000001"/>
    <n v="8.0670000000000002"/>
  </r>
  <r>
    <x v="18"/>
    <d v="2010-11-26T00:00:00"/>
    <n v="1993367.83"/>
    <n v="1"/>
    <n v="42.62"/>
    <n v="3.1859999999999999"/>
    <n v="132.8369333"/>
    <n v="8.0670000000000002"/>
  </r>
  <r>
    <x v="18"/>
    <d v="2010-12-03T00:00:00"/>
    <n v="1615987.96"/>
    <n v="0"/>
    <n v="36.64"/>
    <n v="3.2"/>
    <n v="132.75666670000001"/>
    <n v="8.0670000000000002"/>
  </r>
  <r>
    <x v="18"/>
    <d v="2010-12-10T00:00:00"/>
    <n v="1799070.98"/>
    <n v="0"/>
    <n v="25.12"/>
    <n v="3.2549999999999999"/>
    <n v="132.6764"/>
    <n v="8.0670000000000002"/>
  </r>
  <r>
    <x v="18"/>
    <d v="2010-12-17T00:00:00"/>
    <n v="1911967.44"/>
    <n v="0"/>
    <n v="26.83"/>
    <n v="3.3010000000000002"/>
    <n v="132.6804516"/>
    <n v="8.0670000000000002"/>
  </r>
  <r>
    <x v="18"/>
    <d v="2010-12-24T00:00:00"/>
    <n v="2678206.42"/>
    <n v="0"/>
    <n v="26.05"/>
    <n v="3.3090000000000002"/>
    <n v="132.74774189999999"/>
    <n v="8.0670000000000002"/>
  </r>
  <r>
    <x v="18"/>
    <d v="2010-12-31T00:00:00"/>
    <n v="1275146.94"/>
    <n v="1"/>
    <n v="28.65"/>
    <n v="3.3359999999999999"/>
    <n v="132.81503230000001"/>
    <n v="8.0670000000000002"/>
  </r>
  <r>
    <x v="18"/>
    <d v="2011-01-07T00:00:00"/>
    <n v="1224175.99"/>
    <n v="0"/>
    <n v="31.34"/>
    <n v="3.351"/>
    <n v="132.88232260000001"/>
    <n v="7.7709999999999999"/>
  </r>
  <r>
    <x v="18"/>
    <d v="2011-01-14T00:00:00"/>
    <n v="1181204.53"/>
    <n v="0"/>
    <n v="21.68"/>
    <n v="3.367"/>
    <n v="132.9510645"/>
    <n v="7.7709999999999999"/>
  </r>
  <r>
    <x v="18"/>
    <d v="2011-01-21T00:00:00"/>
    <n v="1212967.8400000001"/>
    <n v="0"/>
    <n v="22.8"/>
    <n v="3.391"/>
    <n v="133.02851609999999"/>
    <n v="7.7709999999999999"/>
  </r>
  <r>
    <x v="18"/>
    <d v="2011-01-28T00:00:00"/>
    <n v="1284185.49"/>
    <n v="0"/>
    <n v="20.66"/>
    <n v="3.4020000000000001"/>
    <n v="133.10596770000001"/>
    <n v="7.7709999999999999"/>
  </r>
  <r>
    <x v="18"/>
    <d v="2011-02-04T00:00:00"/>
    <n v="1370562.11"/>
    <n v="0"/>
    <n v="21.02"/>
    <n v="3.4"/>
    <n v="133.18341939999999"/>
    <n v="7.7709999999999999"/>
  </r>
  <r>
    <x v="18"/>
    <d v="2011-02-11T00:00:00"/>
    <n v="1430851.11"/>
    <n v="1"/>
    <n v="21.79"/>
    <n v="3.4159999999999999"/>
    <n v="133.26087100000001"/>
    <n v="7.7709999999999999"/>
  </r>
  <r>
    <x v="18"/>
    <d v="2011-02-18T00:00:00"/>
    <n v="1457270.16"/>
    <n v="0"/>
    <n v="34.74"/>
    <n v="3.42"/>
    <n v="133.37014289999999"/>
    <n v="7.7709999999999999"/>
  </r>
  <r>
    <x v="18"/>
    <d v="2011-02-25T00:00:00"/>
    <n v="1296658.47"/>
    <n v="0"/>
    <n v="23.24"/>
    <n v="3.452"/>
    <n v="133.4921429"/>
    <n v="7.7709999999999999"/>
  </r>
  <r>
    <x v="18"/>
    <d v="2011-03-04T00:00:00"/>
    <n v="1433569.44"/>
    <n v="0"/>
    <n v="29.28"/>
    <n v="3.605"/>
    <n v="133.61414289999999"/>
    <n v="7.7709999999999999"/>
  </r>
  <r>
    <x v="18"/>
    <d v="2011-03-11T00:00:00"/>
    <n v="1351450.43"/>
    <n v="0"/>
    <n v="35.590000000000003"/>
    <n v="3.7519999999999998"/>
    <n v="133.7361429"/>
    <n v="7.7709999999999999"/>
  </r>
  <r>
    <x v="18"/>
    <d v="2011-03-18T00:00:00"/>
    <n v="1257972.3700000001"/>
    <n v="0"/>
    <n v="40.32"/>
    <n v="3.7959999999999998"/>
    <n v="133.8492258"/>
    <n v="7.7709999999999999"/>
  </r>
  <r>
    <x v="18"/>
    <d v="2011-03-25T00:00:00"/>
    <n v="1266564.94"/>
    <n v="0"/>
    <n v="33.26"/>
    <n v="3.7890000000000001"/>
    <n v="133.95874190000001"/>
    <n v="7.7709999999999999"/>
  </r>
  <r>
    <x v="18"/>
    <d v="2011-04-01T00:00:00"/>
    <n v="1305950.22"/>
    <n v="0"/>
    <n v="30.68"/>
    <n v="3.8109999999999999"/>
    <n v="134.06825810000001"/>
    <n v="7.6580000000000004"/>
  </r>
  <r>
    <x v="18"/>
    <d v="2011-04-08T00:00:00"/>
    <n v="1419911.91"/>
    <n v="0"/>
    <n v="41.26"/>
    <n v="3.895"/>
    <n v="134.17777419999999"/>
    <n v="7.6580000000000004"/>
  </r>
  <r>
    <x v="18"/>
    <d v="2011-04-15T00:00:00"/>
    <n v="1392093.04"/>
    <n v="0"/>
    <n v="48.67"/>
    <n v="3.9809999999999999"/>
    <n v="134.2784667"/>
    <n v="7.6580000000000004"/>
  </r>
  <r>
    <x v="18"/>
    <d v="2011-04-22T00:00:00"/>
    <n v="1514288.82"/>
    <n v="0"/>
    <n v="41.66"/>
    <n v="4.0609999999999999"/>
    <n v="134.3571"/>
    <n v="7.6580000000000004"/>
  </r>
  <r>
    <x v="18"/>
    <d v="2011-04-29T00:00:00"/>
    <n v="1297237.7"/>
    <n v="0"/>
    <n v="54.23"/>
    <n v="4.117"/>
    <n v="134.43573330000001"/>
    <n v="7.6580000000000004"/>
  </r>
  <r>
    <x v="18"/>
    <d v="2011-05-06T00:00:00"/>
    <n v="1451953.95"/>
    <n v="0"/>
    <n v="50.43"/>
    <n v="4.1920000000000002"/>
    <n v="134.51436670000001"/>
    <n v="7.6580000000000004"/>
  </r>
  <r>
    <x v="18"/>
    <d v="2011-05-13T00:00:00"/>
    <n v="1429143.06"/>
    <n v="0"/>
    <n v="54.2"/>
    <n v="4.2110000000000003"/>
    <n v="134.59299999999999"/>
    <n v="7.6580000000000004"/>
  </r>
  <r>
    <x v="18"/>
    <d v="2011-05-20T00:00:00"/>
    <n v="1355234.3"/>
    <n v="0"/>
    <n v="52.8"/>
    <n v="4.202"/>
    <n v="134.68038709999999"/>
    <n v="7.6580000000000004"/>
  </r>
  <r>
    <x v="18"/>
    <d v="2011-05-27T00:00:00"/>
    <n v="1388553.11"/>
    <n v="0"/>
    <n v="63.2"/>
    <n v="4.1340000000000003"/>
    <n v="134.76777419999999"/>
    <n v="7.6580000000000004"/>
  </r>
  <r>
    <x v="18"/>
    <d v="2011-06-03T00:00:00"/>
    <n v="1457345.75"/>
    <n v="0"/>
    <n v="66.010000000000005"/>
    <n v="4.069"/>
    <n v="134.85516129999999"/>
    <n v="7.6580000000000004"/>
  </r>
  <r>
    <x v="18"/>
    <d v="2011-06-10T00:00:00"/>
    <n v="1467473.63"/>
    <n v="0"/>
    <n v="68.260000000000005"/>
    <n v="4.0250000000000004"/>
    <n v="134.94254839999999"/>
    <n v="7.6580000000000004"/>
  </r>
  <r>
    <x v="18"/>
    <d v="2011-06-17T00:00:00"/>
    <n v="1418973.62"/>
    <n v="0"/>
    <n v="64.02"/>
    <n v="3.9889999999999999"/>
    <n v="135.08373330000001"/>
    <n v="7.6580000000000004"/>
  </r>
  <r>
    <x v="18"/>
    <d v="2011-06-24T00:00:00"/>
    <n v="1440785.7"/>
    <n v="0"/>
    <n v="68.400000000000006"/>
    <n v="3.964"/>
    <n v="135.26526670000001"/>
    <n v="7.6580000000000004"/>
  </r>
  <r>
    <x v="18"/>
    <d v="2011-07-01T00:00:00"/>
    <n v="1462731.93"/>
    <n v="0"/>
    <n v="67.64"/>
    <n v="3.9159999999999999"/>
    <n v="135.4468"/>
    <n v="7.806"/>
  </r>
  <r>
    <x v="18"/>
    <d v="2011-07-08T00:00:00"/>
    <n v="1465489.75"/>
    <n v="0"/>
    <n v="73.2"/>
    <n v="3.8860000000000001"/>
    <n v="135.62833330000001"/>
    <n v="7.806"/>
  </r>
  <r>
    <x v="18"/>
    <d v="2011-07-15T00:00:00"/>
    <n v="1391580.41"/>
    <n v="0"/>
    <n v="73.7"/>
    <n v="3.915"/>
    <n v="135.7837419"/>
    <n v="7.806"/>
  </r>
  <r>
    <x v="18"/>
    <d v="2011-07-22T00:00:00"/>
    <n v="1377119.45"/>
    <n v="0"/>
    <n v="79.37"/>
    <n v="3.972"/>
    <n v="135.87383869999999"/>
    <n v="7.806"/>
  </r>
  <r>
    <x v="18"/>
    <d v="2011-07-29T00:00:00"/>
    <n v="1298775.8"/>
    <n v="0"/>
    <n v="74.86"/>
    <n v="4.0039999999999996"/>
    <n v="135.96393549999999"/>
    <n v="7.806"/>
  </r>
  <r>
    <x v="18"/>
    <d v="2011-08-05T00:00:00"/>
    <n v="1408968.55"/>
    <n v="0"/>
    <n v="73.84"/>
    <n v="4.0199999999999996"/>
    <n v="136.05403229999999"/>
    <n v="7.806"/>
  </r>
  <r>
    <x v="18"/>
    <d v="2011-08-12T00:00:00"/>
    <n v="1360969.45"/>
    <n v="0"/>
    <n v="70.92"/>
    <n v="3.9950000000000001"/>
    <n v="136.14412899999999"/>
    <n v="7.806"/>
  </r>
  <r>
    <x v="18"/>
    <d v="2011-08-19T00:00:00"/>
    <n v="1391792.69"/>
    <n v="0"/>
    <n v="71.14"/>
    <n v="3.9420000000000002"/>
    <n v="136.18312900000001"/>
    <n v="7.806"/>
  </r>
  <r>
    <x v="18"/>
    <d v="2011-08-26T00:00:00"/>
    <n v="1547729.24"/>
    <n v="0"/>
    <n v="69.34"/>
    <n v="3.9060000000000001"/>
    <n v="136.21361289999999"/>
    <n v="7.806"/>
  </r>
  <r>
    <x v="18"/>
    <d v="2011-09-02T00:00:00"/>
    <n v="1609951.02"/>
    <n v="0"/>
    <n v="69.27"/>
    <n v="3.879"/>
    <n v="136.24409679999999"/>
    <n v="7.806"/>
  </r>
  <r>
    <x v="18"/>
    <d v="2011-09-09T00:00:00"/>
    <n v="1566712.79"/>
    <n v="1"/>
    <n v="68.28"/>
    <n v="3.93"/>
    <n v="136.27458060000001"/>
    <n v="7.806"/>
  </r>
  <r>
    <x v="18"/>
    <d v="2011-09-16T00:00:00"/>
    <n v="1365633.53"/>
    <n v="0"/>
    <n v="62.76"/>
    <n v="3.9369999999999998"/>
    <n v="136.31450000000001"/>
    <n v="7.806"/>
  </r>
  <r>
    <x v="18"/>
    <d v="2011-09-23T00:00:00"/>
    <n v="1300375.76"/>
    <n v="0"/>
    <n v="61.32"/>
    <n v="3.899"/>
    <n v="136.36699999999999"/>
    <n v="7.806"/>
  </r>
  <r>
    <x v="18"/>
    <d v="2011-09-30T00:00:00"/>
    <n v="1330757.22"/>
    <n v="0"/>
    <n v="64.989999999999995"/>
    <n v="3.8580000000000001"/>
    <n v="136.4195"/>
    <n v="7.806"/>
  </r>
  <r>
    <x v="18"/>
    <d v="2011-10-07T00:00:00"/>
    <n v="1461718.87"/>
    <n v="0"/>
    <n v="53.1"/>
    <n v="3.7749999999999999"/>
    <n v="136.47200000000001"/>
    <n v="7.8659999999999997"/>
  </r>
  <r>
    <x v="18"/>
    <d v="2011-10-14T00:00:00"/>
    <n v="1318905.53"/>
    <n v="0"/>
    <n v="61.86"/>
    <n v="3.7440000000000002"/>
    <n v="136.51509680000001"/>
    <n v="7.8659999999999997"/>
  </r>
  <r>
    <x v="18"/>
    <d v="2011-10-21T00:00:00"/>
    <n v="1374863.1"/>
    <n v="0"/>
    <n v="52.05"/>
    <n v="3.7570000000000001"/>
    <n v="136.5017742"/>
    <n v="7.8659999999999997"/>
  </r>
  <r>
    <x v="18"/>
    <d v="2011-10-28T00:00:00"/>
    <n v="1396612.36"/>
    <n v="0"/>
    <n v="46.49"/>
    <n v="3.7570000000000001"/>
    <n v="136.48845159999999"/>
    <n v="7.8659999999999997"/>
  </r>
  <r>
    <x v="18"/>
    <d v="2011-11-04T00:00:00"/>
    <n v="1480289.64"/>
    <n v="0"/>
    <n v="44.97"/>
    <n v="3.738"/>
    <n v="136.47512900000001"/>
    <n v="7.8659999999999997"/>
  </r>
  <r>
    <x v="18"/>
    <d v="2011-11-11T00:00:00"/>
    <n v="1502078.93"/>
    <n v="0"/>
    <n v="48.22"/>
    <n v="3.7189999999999999"/>
    <n v="136.46180649999999"/>
    <n v="7.8659999999999997"/>
  </r>
  <r>
    <x v="18"/>
    <d v="2011-11-18T00:00:00"/>
    <n v="1411835.57"/>
    <n v="0"/>
    <n v="48.21"/>
    <n v="3.7170000000000001"/>
    <n v="136.46666669999999"/>
    <n v="7.8659999999999997"/>
  </r>
  <r>
    <x v="18"/>
    <d v="2011-11-25T00:00:00"/>
    <n v="1974646.78"/>
    <n v="1"/>
    <n v="42.75"/>
    <n v="3.6890000000000001"/>
    <n v="136.47880000000001"/>
    <n v="7.8659999999999997"/>
  </r>
  <r>
    <x v="18"/>
    <d v="2011-12-02T00:00:00"/>
    <n v="1484708.38"/>
    <n v="0"/>
    <n v="45.67"/>
    <n v="3.6659999999999999"/>
    <n v="136.49093329999999"/>
    <n v="7.8659999999999997"/>
  </r>
  <r>
    <x v="18"/>
    <d v="2011-12-09T00:00:00"/>
    <n v="1713769.06"/>
    <n v="0"/>
    <n v="40.18"/>
    <n v="3.6269999999999998"/>
    <n v="136.50306670000001"/>
    <n v="7.8659999999999997"/>
  </r>
  <r>
    <x v="18"/>
    <d v="2011-12-16T00:00:00"/>
    <n v="1852179.15"/>
    <n v="0"/>
    <n v="37.07"/>
    <n v="3.6110000000000002"/>
    <n v="136.53351610000001"/>
    <n v="7.8659999999999997"/>
  </r>
  <r>
    <x v="18"/>
    <d v="2011-12-23T00:00:00"/>
    <n v="2480159.4700000002"/>
    <n v="0"/>
    <n v="36.090000000000003"/>
    <n v="3.5870000000000002"/>
    <n v="136.58838710000001"/>
    <n v="7.8659999999999997"/>
  </r>
  <r>
    <x v="18"/>
    <d v="2011-12-30T00:00:00"/>
    <n v="1405168.06"/>
    <n v="1"/>
    <n v="31.65"/>
    <n v="3.5659999999999998"/>
    <n v="136.6432581"/>
    <n v="7.8659999999999997"/>
  </r>
  <r>
    <x v="18"/>
    <d v="2012-01-06T00:00:00"/>
    <n v="1266570.3999999999"/>
    <n v="0"/>
    <n v="31.84"/>
    <n v="3.585"/>
    <n v="136.69812899999999"/>
    <n v="7.9429999999999996"/>
  </r>
  <r>
    <x v="18"/>
    <d v="2012-01-13T00:00:00"/>
    <n v="1182198.7"/>
    <n v="0"/>
    <n v="37.08"/>
    <n v="3.6659999999999999"/>
    <n v="136.75299999999999"/>
    <n v="7.9429999999999996"/>
  </r>
  <r>
    <x v="18"/>
    <d v="2012-01-20T00:00:00"/>
    <n v="1237104.73"/>
    <n v="0"/>
    <n v="23.44"/>
    <n v="3.7050000000000001"/>
    <n v="136.85641939999999"/>
    <n v="7.9429999999999996"/>
  </r>
  <r>
    <x v="18"/>
    <d v="2012-01-27T00:00:00"/>
    <n v="1279623.26"/>
    <n v="0"/>
    <n v="32.409999999999997"/>
    <n v="3.7370000000000001"/>
    <n v="136.95983870000001"/>
    <n v="7.9429999999999996"/>
  </r>
  <r>
    <x v="18"/>
    <d v="2012-02-03T00:00:00"/>
    <n v="1345311.65"/>
    <n v="0"/>
    <n v="36.22"/>
    <n v="3.7959999999999998"/>
    <n v="137.06325810000001"/>
    <n v="7.9429999999999996"/>
  </r>
  <r>
    <x v="18"/>
    <d v="2012-02-10T00:00:00"/>
    <n v="1499496.67"/>
    <n v="1"/>
    <n v="32.61"/>
    <n v="3.8260000000000001"/>
    <n v="137.1666774"/>
    <n v="7.9429999999999996"/>
  </r>
  <r>
    <x v="18"/>
    <d v="2012-02-17T00:00:00"/>
    <n v="1424720.27"/>
    <n v="0"/>
    <n v="30.95"/>
    <n v="3.8740000000000001"/>
    <n v="137.25831030000001"/>
    <n v="7.9429999999999996"/>
  </r>
  <r>
    <x v="18"/>
    <d v="2012-02-24T00:00:00"/>
    <n v="1352470.09"/>
    <n v="0"/>
    <n v="33.909999999999997"/>
    <n v="3.9169999999999998"/>
    <n v="137.34110340000001"/>
    <n v="7.9429999999999996"/>
  </r>
  <r>
    <x v="18"/>
    <d v="2012-03-02T00:00:00"/>
    <n v="1308977.05"/>
    <n v="0"/>
    <n v="34.83"/>
    <n v="3.9830000000000001"/>
    <n v="137.42389660000001"/>
    <n v="7.9429999999999996"/>
  </r>
  <r>
    <x v="18"/>
    <d v="2012-03-09T00:00:00"/>
    <n v="1358816.46"/>
    <n v="0"/>
    <n v="38.15"/>
    <n v="4.0209999999999999"/>
    <n v="137.50668970000001"/>
    <n v="7.9429999999999996"/>
  </r>
  <r>
    <x v="18"/>
    <d v="2012-03-16T00:00:00"/>
    <n v="1312849.1000000001"/>
    <n v="0"/>
    <n v="48.2"/>
    <n v="4.0209999999999999"/>
    <n v="137.58438709999999"/>
    <n v="7.9429999999999996"/>
  </r>
  <r>
    <x v="18"/>
    <d v="2012-03-23T00:00:00"/>
    <n v="1342254.55"/>
    <n v="0"/>
    <n v="56.72"/>
    <n v="4.0540000000000003"/>
    <n v="137.65529029999999"/>
    <n v="7.9429999999999996"/>
  </r>
  <r>
    <x v="18"/>
    <d v="2012-03-30T00:00:00"/>
    <n v="1327139.3500000001"/>
    <n v="0"/>
    <n v="43.47"/>
    <n v="4.0979999999999999"/>
    <n v="137.72619349999999"/>
    <n v="7.9429999999999996"/>
  </r>
  <r>
    <x v="18"/>
    <d v="2012-04-06T00:00:00"/>
    <n v="1631737.68"/>
    <n v="0"/>
    <n v="40.229999999999997"/>
    <n v="4.1429999999999998"/>
    <n v="137.79709679999999"/>
    <n v="8.15"/>
  </r>
  <r>
    <x v="18"/>
    <d v="2012-04-13T00:00:00"/>
    <n v="1365098.46"/>
    <n v="0"/>
    <n v="44.42"/>
    <n v="4.1870000000000003"/>
    <n v="137.86799999999999"/>
    <n v="8.15"/>
  </r>
  <r>
    <x v="18"/>
    <d v="2012-04-20T00:00:00"/>
    <n v="1255087.26"/>
    <n v="0"/>
    <n v="55.2"/>
    <n v="4.17"/>
    <n v="137.92306669999999"/>
    <n v="8.15"/>
  </r>
  <r>
    <x v="18"/>
    <d v="2012-04-27T00:00:00"/>
    <n v="1285897.24"/>
    <n v="0"/>
    <n v="42.45"/>
    <n v="4.1630000000000003"/>
    <n v="137.9781333"/>
    <n v="8.15"/>
  </r>
  <r>
    <x v="18"/>
    <d v="2012-05-04T00:00:00"/>
    <n v="1405007.44"/>
    <n v="0"/>
    <n v="50.76"/>
    <n v="4.1239999999999997"/>
    <n v="138.03319999999999"/>
    <n v="8.15"/>
  </r>
  <r>
    <x v="18"/>
    <d v="2012-05-11T00:00:00"/>
    <n v="1442873.22"/>
    <n v="0"/>
    <n v="55.33"/>
    <n v="4.0549999999999997"/>
    <n v="138.08826669999999"/>
    <n v="8.15"/>
  </r>
  <r>
    <x v="18"/>
    <d v="2012-05-18T00:00:00"/>
    <n v="1366937.1"/>
    <n v="0"/>
    <n v="58.81"/>
    <n v="4.0289999999999999"/>
    <n v="138.1065806"/>
    <n v="8.15"/>
  </r>
  <r>
    <x v="18"/>
    <d v="2012-05-25T00:00:00"/>
    <n v="1485540.28"/>
    <n v="0"/>
    <n v="67.790000000000006"/>
    <n v="3.9790000000000001"/>
    <n v="138.11019350000001"/>
    <n v="8.15"/>
  </r>
  <r>
    <x v="18"/>
    <d v="2012-06-01T00:00:00"/>
    <n v="1450733.29"/>
    <n v="0"/>
    <n v="68.180000000000007"/>
    <n v="3.915"/>
    <n v="138.11380650000001"/>
    <n v="8.15"/>
  </r>
  <r>
    <x v="18"/>
    <d v="2012-06-08T00:00:00"/>
    <n v="1390122.11"/>
    <n v="0"/>
    <n v="60.19"/>
    <n v="3.871"/>
    <n v="138.11741939999999"/>
    <n v="8.15"/>
  </r>
  <r>
    <x v="18"/>
    <d v="2012-06-15T00:00:00"/>
    <n v="1440263.15"/>
    <n v="0"/>
    <n v="68.19"/>
    <n v="3.786"/>
    <n v="138.12953329999999"/>
    <n v="8.15"/>
  </r>
  <r>
    <x v="18"/>
    <d v="2012-06-22T00:00:00"/>
    <n v="1468350.36"/>
    <n v="0"/>
    <n v="75.83"/>
    <n v="3.722"/>
    <n v="138.16290000000001"/>
    <n v="8.15"/>
  </r>
  <r>
    <x v="18"/>
    <d v="2012-06-29T00:00:00"/>
    <n v="1379652.65"/>
    <n v="0"/>
    <n v="69.92"/>
    <n v="3.6669999999999998"/>
    <n v="138.1962667"/>
    <n v="8.15"/>
  </r>
  <r>
    <x v="18"/>
    <d v="2012-07-06T00:00:00"/>
    <n v="1557120.44"/>
    <n v="0"/>
    <n v="76.069999999999993"/>
    <n v="3.6459999999999999"/>
    <n v="138.22963329999999"/>
    <n v="8.1929999999999996"/>
  </r>
  <r>
    <x v="18"/>
    <d v="2012-07-13T00:00:00"/>
    <n v="1321741.3500000001"/>
    <n v="0"/>
    <n v="73.17"/>
    <n v="3.6890000000000001"/>
    <n v="138.26300000000001"/>
    <n v="8.1929999999999996"/>
  </r>
  <r>
    <x v="18"/>
    <d v="2012-07-20T00:00:00"/>
    <n v="1317672.92"/>
    <n v="0"/>
    <n v="76.17"/>
    <n v="3.7320000000000002"/>
    <n v="138.2331935"/>
    <n v="8.1929999999999996"/>
  </r>
  <r>
    <x v="18"/>
    <d v="2012-07-27T00:00:00"/>
    <n v="1248915.43"/>
    <n v="0"/>
    <n v="74.430000000000007"/>
    <n v="3.82"/>
    <n v="138.20338709999999"/>
    <n v="8.1929999999999996"/>
  </r>
  <r>
    <x v="18"/>
    <d v="2012-08-03T00:00:00"/>
    <n v="1342123.78"/>
    <n v="0"/>
    <n v="73.41"/>
    <n v="3.819"/>
    <n v="138.17358060000001"/>
    <n v="8.1929999999999996"/>
  </r>
  <r>
    <x v="18"/>
    <d v="2012-08-10T00:00:00"/>
    <n v="1408907.89"/>
    <n v="0"/>
    <n v="74.45"/>
    <n v="3.863"/>
    <n v="138.1437742"/>
    <n v="8.1929999999999996"/>
  </r>
  <r>
    <x v="18"/>
    <d v="2012-08-17T00:00:00"/>
    <n v="1375101.26"/>
    <n v="0"/>
    <n v="69.83"/>
    <n v="3.9630000000000001"/>
    <n v="138.18570969999999"/>
    <n v="8.1929999999999996"/>
  </r>
  <r>
    <x v="18"/>
    <d v="2012-08-24T00:00:00"/>
    <n v="1544653.37"/>
    <n v="0"/>
    <n v="66.66"/>
    <n v="3.9969999999999999"/>
    <n v="138.2814516"/>
    <n v="8.1929999999999996"/>
  </r>
  <r>
    <x v="18"/>
    <d v="2012-08-31T00:00:00"/>
    <n v="1542719.87"/>
    <n v="0"/>
    <n v="71.849999999999994"/>
    <n v="4.0259999999999998"/>
    <n v="138.3771935"/>
    <n v="8.1929999999999996"/>
  </r>
  <r>
    <x v="18"/>
    <d v="2012-09-07T00:00:00"/>
    <n v="1497073.82"/>
    <n v="1"/>
    <n v="72.2"/>
    <n v="4.0759999999999996"/>
    <n v="138.47293550000001"/>
    <n v="8.1929999999999996"/>
  </r>
  <r>
    <x v="18"/>
    <d v="2012-09-14T00:00:00"/>
    <n v="1370653.41"/>
    <n v="0"/>
    <n v="65.08"/>
    <n v="4.0880000000000001"/>
    <n v="138.56729999999999"/>
    <n v="8.1929999999999996"/>
  </r>
  <r>
    <x v="18"/>
    <d v="2012-09-21T00:00:00"/>
    <n v="1338572.29"/>
    <n v="0"/>
    <n v="60.62"/>
    <n v="4.2030000000000003"/>
    <n v="138.6534"/>
    <n v="8.1929999999999996"/>
  </r>
  <r>
    <x v="18"/>
    <d v="2012-09-28T00:00:00"/>
    <n v="1338299.02"/>
    <n v="0"/>
    <n v="56.81"/>
    <n v="4.1580000000000004"/>
    <n v="138.73949999999999"/>
    <n v="8.1929999999999996"/>
  </r>
  <r>
    <x v="18"/>
    <d v="2012-10-05T00:00:00"/>
    <n v="1408016.1"/>
    <n v="0"/>
    <n v="59.86"/>
    <n v="4.1509999999999998"/>
    <n v="138.82560000000001"/>
    <n v="7.992"/>
  </r>
  <r>
    <x v="18"/>
    <d v="2012-10-12T00:00:00"/>
    <n v="1352809.5"/>
    <n v="0"/>
    <n v="48.29"/>
    <n v="4.1859999999999999"/>
    <n v="138.9117"/>
    <n v="7.992"/>
  </r>
  <r>
    <x v="18"/>
    <d v="2012-10-19T00:00:00"/>
    <n v="1321102.3500000001"/>
    <n v="0"/>
    <n v="53.44"/>
    <n v="4.1529999999999996"/>
    <n v="138.83361289999999"/>
    <n v="7.992"/>
  </r>
  <r>
    <x v="18"/>
    <d v="2012-10-26T00:00:00"/>
    <n v="1322117.96"/>
    <n v="0"/>
    <n v="56.49"/>
    <n v="4.0709999999999997"/>
    <n v="138.72816130000001"/>
    <n v="7.992"/>
  </r>
  <r>
    <x v="19"/>
    <d v="2010-02-05T00:00:00"/>
    <n v="2401395.4700000002"/>
    <n v="0"/>
    <n v="25.92"/>
    <n v="2.7839999999999998"/>
    <n v="204.24719350000001"/>
    <n v="8.1869999999999994"/>
  </r>
  <r>
    <x v="19"/>
    <d v="2010-02-12T00:00:00"/>
    <n v="2109107.9"/>
    <n v="1"/>
    <n v="22.12"/>
    <n v="2.7730000000000001"/>
    <n v="204.3857472"/>
    <n v="8.1869999999999994"/>
  </r>
  <r>
    <x v="19"/>
    <d v="2010-02-19T00:00:00"/>
    <n v="2161549.7599999998"/>
    <n v="0"/>
    <n v="25.43"/>
    <n v="2.7450000000000001"/>
    <n v="204.4321004"/>
    <n v="8.1869999999999994"/>
  </r>
  <r>
    <x v="19"/>
    <d v="2010-02-26T00:00:00"/>
    <n v="1898193.95"/>
    <n v="0"/>
    <n v="32.32"/>
    <n v="2.754"/>
    <n v="204.46308690000001"/>
    <n v="8.1869999999999994"/>
  </r>
  <r>
    <x v="19"/>
    <d v="2010-03-05T00:00:00"/>
    <n v="2119213.7200000002"/>
    <n v="0"/>
    <n v="31.75"/>
    <n v="2.7770000000000001"/>
    <n v="204.49407339999999"/>
    <n v="8.1869999999999994"/>
  </r>
  <r>
    <x v="19"/>
    <d v="2010-03-12T00:00:00"/>
    <n v="2010974.84"/>
    <n v="0"/>
    <n v="43.82"/>
    <n v="2.8180000000000001"/>
    <n v="204.52505980000001"/>
    <n v="8.1869999999999994"/>
  </r>
  <r>
    <x v="19"/>
    <d v="2010-03-19T00:00:00"/>
    <n v="1951848.43"/>
    <n v="0"/>
    <n v="47.32"/>
    <n v="2.8439999999999999"/>
    <n v="204.3782258"/>
    <n v="8.1869999999999994"/>
  </r>
  <r>
    <x v="19"/>
    <d v="2010-03-26T00:00:00"/>
    <n v="1894742.95"/>
    <n v="0"/>
    <n v="50.49"/>
    <n v="2.8540000000000001"/>
    <n v="204.20175499999999"/>
    <n v="8.1869999999999994"/>
  </r>
  <r>
    <x v="19"/>
    <d v="2010-04-02T00:00:00"/>
    <n v="2405395.2200000002"/>
    <n v="0"/>
    <n v="51"/>
    <n v="2.85"/>
    <n v="204.02528419999999"/>
    <n v="7.8559999999999999"/>
  </r>
  <r>
    <x v="19"/>
    <d v="2010-04-09T00:00:00"/>
    <n v="2007796.26"/>
    <n v="0"/>
    <n v="65.099999999999994"/>
    <n v="2.8690000000000002"/>
    <n v="203.84881340000001"/>
    <n v="7.8559999999999999"/>
  </r>
  <r>
    <x v="19"/>
    <d v="2010-04-16T00:00:00"/>
    <n v="1985784.59"/>
    <n v="0"/>
    <n v="55.43"/>
    <n v="2.899"/>
    <n v="203.7307486"/>
    <n v="7.8559999999999999"/>
  </r>
  <r>
    <x v="19"/>
    <d v="2010-04-23T00:00:00"/>
    <n v="1878862.42"/>
    <n v="0"/>
    <n v="50.65"/>
    <n v="2.9020000000000001"/>
    <n v="203.6905586"/>
    <n v="7.8559999999999999"/>
  </r>
  <r>
    <x v="19"/>
    <d v="2010-04-30T00:00:00"/>
    <n v="1919053.21"/>
    <n v="0"/>
    <n v="54.75"/>
    <n v="2.9209999999999998"/>
    <n v="203.65036850000001"/>
    <n v="7.8559999999999999"/>
  </r>
  <r>
    <x v="19"/>
    <d v="2010-05-07T00:00:00"/>
    <n v="2137202.38"/>
    <n v="0"/>
    <n v="66.739999999999995"/>
    <n v="2.9660000000000002"/>
    <n v="203.6101784"/>
    <n v="7.8559999999999999"/>
  </r>
  <r>
    <x v="19"/>
    <d v="2010-05-14T00:00:00"/>
    <n v="2033211.62"/>
    <n v="0"/>
    <n v="55.91"/>
    <n v="2.9820000000000002"/>
    <n v="203.61339150000001"/>
    <n v="7.8559999999999999"/>
  </r>
  <r>
    <x v="19"/>
    <d v="2010-05-21T00:00:00"/>
    <n v="1893736.9"/>
    <n v="0"/>
    <n v="60.38"/>
    <n v="2.9580000000000002"/>
    <n v="203.87702350000001"/>
    <n v="7.8559999999999999"/>
  </r>
  <r>
    <x v="19"/>
    <d v="2010-05-28T00:00:00"/>
    <n v="2065984.95"/>
    <n v="0"/>
    <n v="70.97"/>
    <n v="2.899"/>
    <n v="204.1406556"/>
    <n v="7.8559999999999999"/>
  </r>
  <r>
    <x v="19"/>
    <d v="2010-06-04T00:00:00"/>
    <n v="2203619.35"/>
    <n v="0"/>
    <n v="72.52"/>
    <n v="2.847"/>
    <n v="204.4042877"/>
    <n v="7.8559999999999999"/>
  </r>
  <r>
    <x v="19"/>
    <d v="2010-06-11T00:00:00"/>
    <n v="2100489.79"/>
    <n v="0"/>
    <n v="67.319999999999993"/>
    <n v="2.8090000000000002"/>
    <n v="204.66791979999999"/>
    <n v="7.8559999999999999"/>
  </r>
  <r>
    <x v="19"/>
    <d v="2010-06-18T00:00:00"/>
    <n v="2091903.63"/>
    <n v="0"/>
    <n v="72.62"/>
    <n v="2.78"/>
    <n v="204.67003600000001"/>
    <n v="7.8559999999999999"/>
  </r>
  <r>
    <x v="19"/>
    <d v="2010-06-25T00:00:00"/>
    <n v="1973135.87"/>
    <n v="0"/>
    <n v="75.17"/>
    <n v="2.8079999999999998"/>
    <n v="204.5675459"/>
    <n v="7.8559999999999999"/>
  </r>
  <r>
    <x v="19"/>
    <d v="2010-07-02T00:00:00"/>
    <n v="2143676.77"/>
    <n v="0"/>
    <n v="70.099999999999994"/>
    <n v="2.8149999999999999"/>
    <n v="204.46505590000001"/>
    <n v="7.5270000000000001"/>
  </r>
  <r>
    <x v="19"/>
    <d v="2010-07-09T00:00:00"/>
    <n v="2107285.85"/>
    <n v="0"/>
    <n v="78.09"/>
    <n v="2.7930000000000001"/>
    <n v="204.3625658"/>
    <n v="7.5270000000000001"/>
  </r>
  <r>
    <x v="19"/>
    <d v="2010-07-16T00:00:00"/>
    <n v="2031852.16"/>
    <n v="0"/>
    <n v="75.14"/>
    <n v="2.7829999999999999"/>
    <n v="204.3571656"/>
    <n v="7.5270000000000001"/>
  </r>
  <r>
    <x v="19"/>
    <d v="2010-07-23T00:00:00"/>
    <n v="1900535.9"/>
    <n v="0"/>
    <n v="77.75"/>
    <n v="2.7709999999999999"/>
    <n v="204.48121879999999"/>
    <n v="7.5270000000000001"/>
  </r>
  <r>
    <x v="19"/>
    <d v="2010-07-30T00:00:00"/>
    <n v="1955896.59"/>
    <n v="0"/>
    <n v="76.03"/>
    <n v="2.7810000000000001"/>
    <n v="204.60527200000001"/>
    <n v="7.5270000000000001"/>
  </r>
  <r>
    <x v="19"/>
    <d v="2010-08-06T00:00:00"/>
    <n v="1910177.38"/>
    <n v="0"/>
    <n v="74.569999999999993"/>
    <n v="2.7839999999999998"/>
    <n v="204.72932520000001"/>
    <n v="7.5270000000000001"/>
  </r>
  <r>
    <x v="19"/>
    <d v="2010-08-13T00:00:00"/>
    <n v="2071022.45"/>
    <n v="0"/>
    <n v="75.98"/>
    <n v="2.8050000000000002"/>
    <n v="204.8533784"/>
    <n v="7.5270000000000001"/>
  </r>
  <r>
    <x v="19"/>
    <d v="2010-08-20T00:00:00"/>
    <n v="1975374.56"/>
    <n v="0"/>
    <n v="75.34"/>
    <n v="2.7789999999999999"/>
    <n v="204.82170439999999"/>
    <n v="7.5270000000000001"/>
  </r>
  <r>
    <x v="19"/>
    <d v="2010-08-27T00:00:00"/>
    <n v="1946369.57"/>
    <n v="0"/>
    <n v="70.510000000000005"/>
    <n v="2.7549999999999999"/>
    <n v="204.7900305"/>
    <n v="7.5270000000000001"/>
  </r>
  <r>
    <x v="19"/>
    <d v="2010-09-03T00:00:00"/>
    <n v="2121561.41"/>
    <n v="0"/>
    <n v="75.5"/>
    <n v="2.7149999999999999"/>
    <n v="204.75835660000001"/>
    <n v="7.5270000000000001"/>
  </r>
  <r>
    <x v="19"/>
    <d v="2010-09-10T00:00:00"/>
    <n v="2014954.79"/>
    <n v="1"/>
    <n v="65.02"/>
    <n v="2.6989999999999998"/>
    <n v="204.7266827"/>
    <n v="7.5270000000000001"/>
  </r>
  <r>
    <x v="19"/>
    <d v="2010-09-17T00:00:00"/>
    <n v="1948359.78"/>
    <n v="0"/>
    <n v="65.28"/>
    <n v="2.706"/>
    <n v="204.75132790000001"/>
    <n v="7.5270000000000001"/>
  </r>
  <r>
    <x v="19"/>
    <d v="2010-09-24T00:00:00"/>
    <n v="1789687.65"/>
    <n v="0"/>
    <n v="69.37"/>
    <n v="2.7130000000000001"/>
    <n v="204.81821260000001"/>
    <n v="7.5270000000000001"/>
  </r>
  <r>
    <x v="19"/>
    <d v="2010-10-01T00:00:00"/>
    <n v="1933719.21"/>
    <n v="0"/>
    <n v="61.08"/>
    <n v="2.7069999999999999"/>
    <n v="204.88509730000001"/>
    <n v="7.484"/>
  </r>
  <r>
    <x v="19"/>
    <d v="2010-10-08T00:00:00"/>
    <n v="2060389.27"/>
    <n v="0"/>
    <n v="51.5"/>
    <n v="2.7639999999999998"/>
    <n v="204.95198199999999"/>
    <n v="7.484"/>
  </r>
  <r>
    <x v="19"/>
    <d v="2010-10-15T00:00:00"/>
    <n v="1950676.39"/>
    <n v="0"/>
    <n v="59.17"/>
    <n v="2.8679999999999999"/>
    <n v="205.0137637"/>
    <n v="7.484"/>
  </r>
  <r>
    <x v="19"/>
    <d v="2010-10-22T00:00:00"/>
    <n v="1893955.27"/>
    <n v="0"/>
    <n v="50.52"/>
    <n v="2.9169999999999998"/>
    <n v="205.06278810000001"/>
    <n v="7.484"/>
  </r>
  <r>
    <x v="19"/>
    <d v="2010-10-29T00:00:00"/>
    <n v="1891816"/>
    <n v="0"/>
    <n v="57.56"/>
    <n v="2.9209999999999998"/>
    <n v="205.11181260000001"/>
    <n v="7.484"/>
  </r>
  <r>
    <x v="19"/>
    <d v="2010-11-05T00:00:00"/>
    <n v="2184316.64"/>
    <n v="0"/>
    <n v="42.78"/>
    <n v="2.9169999999999998"/>
    <n v="205.16083699999999"/>
    <n v="7.484"/>
  </r>
  <r>
    <x v="19"/>
    <d v="2010-11-12T00:00:00"/>
    <n v="2187765.2799999998"/>
    <n v="0"/>
    <n v="42.38"/>
    <n v="2.931"/>
    <n v="205.20986139999999"/>
    <n v="7.484"/>
  </r>
  <r>
    <x v="19"/>
    <d v="2010-11-19T00:00:00"/>
    <n v="2105058.91"/>
    <n v="0"/>
    <n v="45.88"/>
    <n v="3"/>
    <n v="205.09928110000001"/>
    <n v="7.484"/>
  </r>
  <r>
    <x v="19"/>
    <d v="2010-11-26T00:00:00"/>
    <n v="2811634.04"/>
    <n v="1"/>
    <n v="46.66"/>
    <n v="3.0390000000000001"/>
    <n v="204.96209999999999"/>
    <n v="7.484"/>
  </r>
  <r>
    <x v="19"/>
    <d v="2010-12-03T00:00:00"/>
    <n v="2416051.17"/>
    <n v="0"/>
    <n v="35.47"/>
    <n v="3.0459999999999998"/>
    <n v="204.8249189"/>
    <n v="7.484"/>
  </r>
  <r>
    <x v="19"/>
    <d v="2010-12-10T00:00:00"/>
    <n v="2752122.08"/>
    <n v="0"/>
    <n v="24.27"/>
    <n v="3.109"/>
    <n v="204.68773780000001"/>
    <n v="7.484"/>
  </r>
  <r>
    <x v="19"/>
    <d v="2010-12-17T00:00:00"/>
    <n v="2819193.17"/>
    <n v="0"/>
    <n v="24.07"/>
    <n v="3.14"/>
    <n v="204.63211939999999"/>
    <n v="7.484"/>
  </r>
  <r>
    <x v="19"/>
    <d v="2010-12-24T00:00:00"/>
    <n v="3766687.43"/>
    <n v="0"/>
    <n v="25.17"/>
    <n v="3.141"/>
    <n v="204.6376731"/>
    <n v="7.484"/>
  </r>
  <r>
    <x v="19"/>
    <d v="2010-12-31T00:00:00"/>
    <n v="1799737.79"/>
    <n v="1"/>
    <n v="28.85"/>
    <n v="3.1789999999999998"/>
    <n v="204.64322670000001"/>
    <n v="7.484"/>
  </r>
  <r>
    <x v="19"/>
    <d v="2011-01-07T00:00:00"/>
    <n v="1843030.95"/>
    <n v="0"/>
    <n v="31.43"/>
    <n v="3.1930000000000001"/>
    <n v="204.6487803"/>
    <n v="7.343"/>
  </r>
  <r>
    <x v="19"/>
    <d v="2011-01-14T00:00:00"/>
    <n v="1884345.01"/>
    <n v="0"/>
    <n v="20.39"/>
    <n v="3.2050000000000001"/>
    <n v="204.7026042"/>
    <n v="7.343"/>
  </r>
  <r>
    <x v="19"/>
    <d v="2011-01-21T00:00:00"/>
    <n v="1781805.66"/>
    <n v="0"/>
    <n v="27.43"/>
    <n v="3.2290000000000001"/>
    <n v="205.0460497"/>
    <n v="7.343"/>
  </r>
  <r>
    <x v="19"/>
    <d v="2011-01-28T00:00:00"/>
    <n v="1761506.68"/>
    <n v="0"/>
    <n v="23.21"/>
    <n v="3.2370000000000001"/>
    <n v="205.3894952"/>
    <n v="7.343"/>
  </r>
  <r>
    <x v="19"/>
    <d v="2011-02-04T00:00:00"/>
    <n v="2351143.0699999998"/>
    <n v="0"/>
    <n v="28.58"/>
    <n v="3.2309999999999999"/>
    <n v="205.7329407"/>
    <n v="7.343"/>
  </r>
  <r>
    <x v="19"/>
    <d v="2011-02-11T00:00:00"/>
    <n v="2211388.14"/>
    <n v="1"/>
    <n v="25.38"/>
    <n v="3.2389999999999999"/>
    <n v="206.0763862"/>
    <n v="7.343"/>
  </r>
  <r>
    <x v="19"/>
    <d v="2011-02-18T00:00:00"/>
    <n v="2258616.2400000002"/>
    <n v="0"/>
    <n v="42.95"/>
    <n v="3.2450000000000001"/>
    <n v="206.3694701"/>
    <n v="7.343"/>
  </r>
  <r>
    <x v="19"/>
    <d v="2011-02-25T00:00:00"/>
    <n v="1938608.52"/>
    <n v="0"/>
    <n v="33.200000000000003"/>
    <n v="3.274"/>
    <n v="206.6424093"/>
    <n v="7.343"/>
  </r>
  <r>
    <x v="19"/>
    <d v="2011-03-04T00:00:00"/>
    <n v="2143424.61"/>
    <n v="0"/>
    <n v="37.33"/>
    <n v="3.4329999999999998"/>
    <n v="206.91534849999999"/>
    <n v="7.343"/>
  </r>
  <r>
    <x v="19"/>
    <d v="2011-03-11T00:00:00"/>
    <n v="1990932.77"/>
    <n v="0"/>
    <n v="39.53"/>
    <n v="3.5819999999999999"/>
    <n v="207.1882876"/>
    <n v="7.343"/>
  </r>
  <r>
    <x v="19"/>
    <d v="2011-03-18T00:00:00"/>
    <n v="1931668.64"/>
    <n v="0"/>
    <n v="44.8"/>
    <n v="3.6309999999999998"/>
    <n v="207.42838449999999"/>
    <n v="7.343"/>
  </r>
  <r>
    <x v="19"/>
    <d v="2011-03-25T00:00:00"/>
    <n v="1824711.21"/>
    <n v="0"/>
    <n v="44.83"/>
    <n v="3.625"/>
    <n v="207.65534439999999"/>
    <n v="7.343"/>
  </r>
  <r>
    <x v="19"/>
    <d v="2011-04-01T00:00:00"/>
    <n v="1927993.09"/>
    <n v="0"/>
    <n v="32.43"/>
    <n v="3.6379999999999999"/>
    <n v="207.88230429999999"/>
    <n v="7.2869999999999999"/>
  </r>
  <r>
    <x v="19"/>
    <d v="2011-04-08T00:00:00"/>
    <n v="2027056.39"/>
    <n v="0"/>
    <n v="47.09"/>
    <n v="3.72"/>
    <n v="208.10926420000001"/>
    <n v="7.2869999999999999"/>
  </r>
  <r>
    <x v="19"/>
    <d v="2011-04-15T00:00:00"/>
    <n v="2057406.33"/>
    <n v="0"/>
    <n v="55"/>
    <n v="3.8210000000000002"/>
    <n v="208.3172811"/>
    <n v="7.2869999999999999"/>
  </r>
  <r>
    <x v="19"/>
    <d v="2011-04-22T00:00:00"/>
    <n v="2313861.81"/>
    <n v="0"/>
    <n v="52.56"/>
    <n v="3.8919999999999999"/>
    <n v="208.47794049999999"/>
    <n v="7.2869999999999999"/>
  </r>
  <r>
    <x v="19"/>
    <d v="2011-04-29T00:00:00"/>
    <n v="1881788.19"/>
    <n v="0"/>
    <n v="62.97"/>
    <n v="3.9620000000000002"/>
    <n v="208.6386"/>
    <n v="7.2869999999999999"/>
  </r>
  <r>
    <x v="19"/>
    <d v="2011-05-06T00:00:00"/>
    <n v="2090838.44"/>
    <n v="0"/>
    <n v="53.41"/>
    <n v="4.0460000000000003"/>
    <n v="208.79925950000001"/>
    <n v="7.2869999999999999"/>
  </r>
  <r>
    <x v="19"/>
    <d v="2011-05-13T00:00:00"/>
    <n v="2036748.53"/>
    <n v="0"/>
    <n v="62.26"/>
    <n v="4.0659999999999998"/>
    <n v="208.95991889999999"/>
    <n v="7.2869999999999999"/>
  </r>
  <r>
    <x v="19"/>
    <d v="2011-05-20T00:00:00"/>
    <n v="1953416.06"/>
    <n v="0"/>
    <n v="59.01"/>
    <n v="4.0620000000000003"/>
    <n v="208.75831650000001"/>
    <n v="7.2869999999999999"/>
  </r>
  <r>
    <x v="19"/>
    <d v="2011-05-27T00:00:00"/>
    <n v="1944433.17"/>
    <n v="0"/>
    <n v="69.12"/>
    <n v="3.9849999999999999"/>
    <n v="208.556714"/>
    <n v="7.2869999999999999"/>
  </r>
  <r>
    <x v="19"/>
    <d v="2011-06-03T00:00:00"/>
    <n v="2182246.69"/>
    <n v="0"/>
    <n v="73.510000000000005"/>
    <n v="3.9220000000000002"/>
    <n v="208.35511159999999"/>
    <n v="7.2869999999999999"/>
  </r>
  <r>
    <x v="19"/>
    <d v="2011-06-10T00:00:00"/>
    <n v="2135062.04"/>
    <n v="0"/>
    <n v="73.64"/>
    <n v="3.8809999999999998"/>
    <n v="208.1535092"/>
    <n v="7.2869999999999999"/>
  </r>
  <r>
    <x v="19"/>
    <d v="2011-06-17T00:00:00"/>
    <n v="2065191.27"/>
    <n v="0"/>
    <n v="66.41"/>
    <n v="3.8420000000000001"/>
    <n v="208.12656039999999"/>
    <n v="7.2869999999999999"/>
  </r>
  <r>
    <x v="19"/>
    <d v="2011-06-24T00:00:00"/>
    <n v="1950826.32"/>
    <n v="0"/>
    <n v="72.400000000000006"/>
    <n v="3.8039999999999998"/>
    <n v="208.23060179999999"/>
    <n v="7.2869999999999999"/>
  </r>
  <r>
    <x v="19"/>
    <d v="2011-07-01T00:00:00"/>
    <n v="2053165.41"/>
    <n v="0"/>
    <n v="69.66"/>
    <n v="3.7480000000000002"/>
    <n v="208.33464319999999"/>
    <n v="7.274"/>
  </r>
  <r>
    <x v="19"/>
    <d v="2011-07-08T00:00:00"/>
    <n v="2123787.79"/>
    <n v="0"/>
    <n v="74.69"/>
    <n v="3.7109999999999999"/>
    <n v="208.43868470000001"/>
    <n v="7.274"/>
  </r>
  <r>
    <x v="19"/>
    <d v="2011-07-15T00:00:00"/>
    <n v="2039875.75"/>
    <n v="0"/>
    <n v="74.88"/>
    <n v="3.76"/>
    <n v="208.53093369999999"/>
    <n v="7.274"/>
  </r>
  <r>
    <x v="19"/>
    <d v="2011-07-22T00:00:00"/>
    <n v="1950904.84"/>
    <n v="0"/>
    <n v="78.89"/>
    <n v="3.8109999999999999"/>
    <n v="208.59370179999999"/>
    <n v="7.274"/>
  </r>
  <r>
    <x v="19"/>
    <d v="2011-07-29T00:00:00"/>
    <n v="1858440.92"/>
    <n v="0"/>
    <n v="77.47"/>
    <n v="3.8290000000000002"/>
    <n v="208.65646989999999"/>
    <n v="7.274"/>
  </r>
  <r>
    <x v="19"/>
    <d v="2011-08-05T00:00:00"/>
    <n v="2189353.63"/>
    <n v="0"/>
    <n v="77.8"/>
    <n v="3.8420000000000001"/>
    <n v="208.71923799999999"/>
    <n v="7.274"/>
  </r>
  <r>
    <x v="19"/>
    <d v="2011-08-12T00:00:00"/>
    <n v="2052246.4"/>
    <n v="0"/>
    <n v="73.52"/>
    <n v="3.8119999999999998"/>
    <n v="208.78200609999999"/>
    <n v="7.274"/>
  </r>
  <r>
    <x v="19"/>
    <d v="2011-08-19T00:00:00"/>
    <n v="1990017.93"/>
    <n v="0"/>
    <n v="71.25"/>
    <n v="3.7469999999999999"/>
    <n v="208.8424359"/>
    <n v="7.274"/>
  </r>
  <r>
    <x v="19"/>
    <d v="2011-08-26T00:00:00"/>
    <n v="1933577.2"/>
    <n v="0"/>
    <n v="70.150000000000006"/>
    <n v="3.7040000000000002"/>
    <n v="208.90247600000001"/>
    <n v="7.274"/>
  </r>
  <r>
    <x v="19"/>
    <d v="2011-09-02T00:00:00"/>
    <n v="2141765.98"/>
    <n v="0"/>
    <n v="70.819999999999993"/>
    <n v="3.7029999999999998"/>
    <n v="208.96251609999999"/>
    <n v="7.274"/>
  </r>
  <r>
    <x v="19"/>
    <d v="2011-09-09T00:00:00"/>
    <n v="2050542.56"/>
    <n v="1"/>
    <n v="68.739999999999995"/>
    <n v="3.738"/>
    <n v="209.0225562"/>
    <n v="7.274"/>
  </r>
  <r>
    <x v="19"/>
    <d v="2011-09-16T00:00:00"/>
    <n v="1979009.46"/>
    <n v="0"/>
    <n v="64.02"/>
    <n v="3.742"/>
    <n v="209.18938919999999"/>
    <n v="7.274"/>
  </r>
  <r>
    <x v="19"/>
    <d v="2011-09-23T00:00:00"/>
    <n v="1888119.7"/>
    <n v="0"/>
    <n v="62.15"/>
    <n v="3.7109999999999999"/>
    <n v="209.4986126"/>
    <n v="7.274"/>
  </r>
  <r>
    <x v="19"/>
    <d v="2011-09-30T00:00:00"/>
    <n v="1945808.26"/>
    <n v="0"/>
    <n v="63.44"/>
    <n v="3.645"/>
    <n v="209.80783600000001"/>
    <n v="7.274"/>
  </r>
  <r>
    <x v="19"/>
    <d v="2011-10-07T00:00:00"/>
    <n v="2135982.79"/>
    <n v="0"/>
    <n v="52.42"/>
    <n v="3.5830000000000002"/>
    <n v="210.11705950000001"/>
    <n v="7.0819999999999999"/>
  </r>
  <r>
    <x v="19"/>
    <d v="2011-10-14T00:00:00"/>
    <n v="2010107.68"/>
    <n v="0"/>
    <n v="62.54"/>
    <n v="3.5409999999999999"/>
    <n v="210.40276019999999"/>
    <n v="7.0819999999999999"/>
  </r>
  <r>
    <x v="19"/>
    <d v="2011-10-21T00:00:00"/>
    <n v="2104241.9"/>
    <n v="0"/>
    <n v="53.69"/>
    <n v="3.57"/>
    <n v="210.54732519999999"/>
    <n v="7.0819999999999999"/>
  </r>
  <r>
    <x v="19"/>
    <d v="2011-10-28T00:00:00"/>
    <n v="2065421.52"/>
    <n v="0"/>
    <n v="49.36"/>
    <n v="3.569"/>
    <n v="210.69189009999999"/>
    <n v="7.0819999999999999"/>
  </r>
  <r>
    <x v="19"/>
    <d v="2011-11-04T00:00:00"/>
    <n v="2284106.6"/>
    <n v="0"/>
    <n v="43.88"/>
    <n v="3.5510000000000002"/>
    <n v="210.83645509999999"/>
    <n v="7.0819999999999999"/>
  </r>
  <r>
    <x v="19"/>
    <d v="2011-11-11T00:00:00"/>
    <n v="2269975.85"/>
    <n v="0"/>
    <n v="47.27"/>
    <n v="3.53"/>
    <n v="210.98102009999999"/>
    <n v="7.0819999999999999"/>
  </r>
  <r>
    <x v="19"/>
    <d v="2011-11-18T00:00:00"/>
    <n v="2169933.8199999998"/>
    <n v="0"/>
    <n v="49.3"/>
    <n v="3.53"/>
    <n v="211.18472070000001"/>
    <n v="7.0819999999999999"/>
  </r>
  <r>
    <x v="19"/>
    <d v="2011-11-25T00:00:00"/>
    <n v="2906233.25"/>
    <n v="1"/>
    <n v="46.38"/>
    <n v="3.492"/>
    <n v="211.4120757"/>
    <n v="7.0819999999999999"/>
  </r>
  <r>
    <x v="19"/>
    <d v="2011-12-02T00:00:00"/>
    <n v="2298776.83"/>
    <n v="0"/>
    <n v="46.32"/>
    <n v="3.452"/>
    <n v="211.6394306"/>
    <n v="7.0819999999999999"/>
  </r>
  <r>
    <x v="19"/>
    <d v="2011-12-09T00:00:00"/>
    <n v="2546123.7799999998"/>
    <n v="0"/>
    <n v="41.64"/>
    <n v="3.415"/>
    <n v="211.86678559999999"/>
    <n v="7.0819999999999999"/>
  </r>
  <r>
    <x v="19"/>
    <d v="2011-12-16T00:00:00"/>
    <n v="2762816.65"/>
    <n v="0"/>
    <n v="37.159999999999997"/>
    <n v="3.4129999999999998"/>
    <n v="212.0685039"/>
    <n v="7.0819999999999999"/>
  </r>
  <r>
    <x v="19"/>
    <d v="2011-12-23T00:00:00"/>
    <n v="3555371.03"/>
    <n v="0"/>
    <n v="40.19"/>
    <n v="3.3889999999999998"/>
    <n v="212.2360401"/>
    <n v="7.0819999999999999"/>
  </r>
  <r>
    <x v="19"/>
    <d v="2011-12-30T00:00:00"/>
    <n v="2043245"/>
    <n v="1"/>
    <n v="36.35"/>
    <n v="3.3889999999999998"/>
    <n v="212.4035763"/>
    <n v="7.0819999999999999"/>
  </r>
  <r>
    <x v="19"/>
    <d v="2012-01-06T00:00:00"/>
    <n v="1964701.94"/>
    <n v="0"/>
    <n v="33.42"/>
    <n v="3.4220000000000002"/>
    <n v="212.5711125"/>
    <n v="6.9610000000000003"/>
  </r>
  <r>
    <x v="19"/>
    <d v="2012-01-13T00:00:00"/>
    <n v="1911510.64"/>
    <n v="0"/>
    <n v="37.79"/>
    <n v="3.5129999999999999"/>
    <n v="212.7386486"/>
    <n v="6.9610000000000003"/>
  </r>
  <r>
    <x v="19"/>
    <d v="2012-01-20T00:00:00"/>
    <n v="1892775.94"/>
    <n v="0"/>
    <n v="27.65"/>
    <n v="3.5329999999999999"/>
    <n v="212.83363990000001"/>
    <n v="6.9610000000000003"/>
  </r>
  <r>
    <x v="19"/>
    <d v="2012-01-27T00:00:00"/>
    <n v="1761016.51"/>
    <n v="0"/>
    <n v="37.19"/>
    <n v="3.5670000000000002"/>
    <n v="212.92863120000001"/>
    <n v="6.9610000000000003"/>
  </r>
  <r>
    <x v="19"/>
    <d v="2012-02-03T00:00:00"/>
    <n v="2203523.2000000002"/>
    <n v="0"/>
    <n v="39.93"/>
    <n v="3.617"/>
    <n v="213.02362249999999"/>
    <n v="6.9610000000000003"/>
  </r>
  <r>
    <x v="19"/>
    <d v="2012-02-10T00:00:00"/>
    <n v="2462978.2799999998"/>
    <n v="1"/>
    <n v="33.47"/>
    <n v="3.64"/>
    <n v="213.11861379999999"/>
    <n v="6.9610000000000003"/>
  </r>
  <r>
    <x v="19"/>
    <d v="2012-02-17T00:00:00"/>
    <n v="2309025.16"/>
    <n v="0"/>
    <n v="31.11"/>
    <n v="3.6949999999999998"/>
    <n v="213.2732106"/>
    <n v="6.9610000000000003"/>
  </r>
  <r>
    <x v="19"/>
    <d v="2012-02-24T00:00:00"/>
    <n v="2045837.55"/>
    <n v="0"/>
    <n v="39.79"/>
    <n v="3.7389999999999999"/>
    <n v="213.47251159999999"/>
    <n v="6.9610000000000003"/>
  </r>
  <r>
    <x v="19"/>
    <d v="2012-03-02T00:00:00"/>
    <n v="2148822.7599999998"/>
    <n v="0"/>
    <n v="39.979999999999997"/>
    <n v="3.8159999999999998"/>
    <n v="213.6718127"/>
    <n v="6.9610000000000003"/>
  </r>
  <r>
    <x v="19"/>
    <d v="2012-03-09T00:00:00"/>
    <n v="2139265.4"/>
    <n v="0"/>
    <n v="41.14"/>
    <n v="3.8479999999999999"/>
    <n v="213.8711137"/>
    <n v="6.9610000000000003"/>
  </r>
  <r>
    <x v="19"/>
    <d v="2012-03-16T00:00:00"/>
    <n v="2064991.71"/>
    <n v="0"/>
    <n v="53.73"/>
    <n v="3.8620000000000001"/>
    <n v="214.0167132"/>
    <n v="6.9610000000000003"/>
  </r>
  <r>
    <x v="19"/>
    <d v="2012-03-23T00:00:00"/>
    <n v="1992436.96"/>
    <n v="0"/>
    <n v="66.11"/>
    <n v="3.9"/>
    <n v="214.0907105"/>
    <n v="6.9610000000000003"/>
  </r>
  <r>
    <x v="19"/>
    <d v="2012-03-30T00:00:00"/>
    <n v="2074721.74"/>
    <n v="0"/>
    <n v="51.52"/>
    <n v="3.9529999999999998"/>
    <n v="214.1647079"/>
    <n v="6.9610000000000003"/>
  </r>
  <r>
    <x v="19"/>
    <d v="2012-04-06T00:00:00"/>
    <n v="2565259.92"/>
    <n v="0"/>
    <n v="50.06"/>
    <n v="3.996"/>
    <n v="214.23870529999999"/>
    <n v="7.1390000000000002"/>
  </r>
  <r>
    <x v="19"/>
    <d v="2012-04-13T00:00:00"/>
    <n v="2045396.06"/>
    <n v="0"/>
    <n v="45.68"/>
    <n v="4.0439999999999996"/>
    <n v="214.31270269999999"/>
    <n v="7.1390000000000002"/>
  </r>
  <r>
    <x v="19"/>
    <d v="2012-04-20T00:00:00"/>
    <n v="1884427.84"/>
    <n v="0"/>
    <n v="60.11"/>
    <n v="4.0270000000000001"/>
    <n v="214.3675045"/>
    <n v="7.1390000000000002"/>
  </r>
  <r>
    <x v="19"/>
    <d v="2012-04-27T00:00:00"/>
    <n v="1886503.93"/>
    <n v="0"/>
    <n v="47.64"/>
    <n v="4.0039999999999996"/>
    <n v="214.4223063"/>
    <n v="7.1390000000000002"/>
  </r>
  <r>
    <x v="19"/>
    <d v="2012-05-04T00:00:00"/>
    <n v="2163510.89"/>
    <n v="0"/>
    <n v="62.74"/>
    <n v="3.9510000000000001"/>
    <n v="214.47710810000001"/>
    <n v="7.1390000000000002"/>
  </r>
  <r>
    <x v="19"/>
    <d v="2012-05-11T00:00:00"/>
    <n v="2168097.11"/>
    <n v="0"/>
    <n v="63.19"/>
    <n v="3.8889999999999998"/>
    <n v="214.53190989999999"/>
    <n v="7.1390000000000002"/>
  </r>
  <r>
    <x v="19"/>
    <d v="2012-05-18T00:00:00"/>
    <n v="2039222.26"/>
    <n v="0"/>
    <n v="60.99"/>
    <n v="3.8479999999999999"/>
    <n v="214.54855710000001"/>
    <n v="7.1390000000000002"/>
  </r>
  <r>
    <x v="19"/>
    <d v="2012-05-25T00:00:00"/>
    <n v="2114989"/>
    <n v="0"/>
    <n v="70.040000000000006"/>
    <n v="3.798"/>
    <n v="214.54994249999999"/>
    <n v="7.1390000000000002"/>
  </r>
  <r>
    <x v="19"/>
    <d v="2012-06-01T00:00:00"/>
    <n v="2143126.59"/>
    <n v="0"/>
    <n v="73.67"/>
    <n v="3.742"/>
    <n v="214.5513278"/>
    <n v="7.1390000000000002"/>
  </r>
  <r>
    <x v="19"/>
    <d v="2012-06-08T00:00:00"/>
    <n v="2231962.13"/>
    <n v="0"/>
    <n v="62.01"/>
    <n v="3.6890000000000001"/>
    <n v="214.5527132"/>
    <n v="7.1390000000000002"/>
  </r>
  <r>
    <x v="19"/>
    <d v="2012-06-15T00:00:00"/>
    <n v="2165160.29"/>
    <n v="0"/>
    <n v="71.510000000000005"/>
    <n v="3.62"/>
    <n v="214.56532429999999"/>
    <n v="7.1390000000000002"/>
  </r>
  <r>
    <x v="19"/>
    <d v="2012-06-22T00:00:00"/>
    <n v="2060588.69"/>
    <n v="0"/>
    <n v="76.510000000000005"/>
    <n v="3.5640000000000001"/>
    <n v="214.60599999999999"/>
    <n v="7.1390000000000002"/>
  </r>
  <r>
    <x v="19"/>
    <d v="2012-06-29T00:00:00"/>
    <n v="2055952.61"/>
    <n v="0"/>
    <n v="74.150000000000006"/>
    <n v="3.5059999999999998"/>
    <n v="214.6466757"/>
    <n v="7.1390000000000002"/>
  </r>
  <r>
    <x v="19"/>
    <d v="2012-07-06T00:00:00"/>
    <n v="2358055.2999999998"/>
    <n v="0"/>
    <n v="79.2"/>
    <n v="3.4750000000000001"/>
    <n v="214.68735140000001"/>
    <n v="7.28"/>
  </r>
  <r>
    <x v="19"/>
    <d v="2012-07-13T00:00:00"/>
    <n v="2134680.12"/>
    <n v="0"/>
    <n v="78.27"/>
    <n v="3.5230000000000001"/>
    <n v="214.728027"/>
    <n v="7.28"/>
  </r>
  <r>
    <x v="19"/>
    <d v="2012-07-20T00:00:00"/>
    <n v="1970170.29"/>
    <n v="0"/>
    <n v="76.040000000000006"/>
    <n v="3.5670000000000002"/>
    <n v="214.7331351"/>
    <n v="7.28"/>
  </r>
  <r>
    <x v="19"/>
    <d v="2012-07-27T00:00:00"/>
    <n v="1911559.1"/>
    <n v="0"/>
    <n v="74.599999999999994"/>
    <n v="3.6469999999999998"/>
    <n v="214.7382432"/>
    <n v="7.28"/>
  </r>
  <r>
    <x v="19"/>
    <d v="2012-08-03T00:00:00"/>
    <n v="2094515.71"/>
    <n v="0"/>
    <n v="74.73"/>
    <n v="3.6539999999999999"/>
    <n v="214.74335139999999"/>
    <n v="7.28"/>
  </r>
  <r>
    <x v="19"/>
    <d v="2012-08-10T00:00:00"/>
    <n v="2144245.39"/>
    <n v="0"/>
    <n v="75.400000000000006"/>
    <n v="3.722"/>
    <n v="214.7484595"/>
    <n v="7.28"/>
  </r>
  <r>
    <x v="19"/>
    <d v="2012-08-17T00:00:00"/>
    <n v="2045061.22"/>
    <n v="0"/>
    <n v="69.569999999999993"/>
    <n v="3.8069999999999999"/>
    <n v="214.82557800000001"/>
    <n v="7.28"/>
  </r>
  <r>
    <x v="19"/>
    <d v="2012-08-24T00:00:00"/>
    <n v="2005341.43"/>
    <n v="0"/>
    <n v="68.27"/>
    <n v="3.8340000000000001"/>
    <n v="214.95670440000001"/>
    <n v="7.28"/>
  </r>
  <r>
    <x v="19"/>
    <d v="2012-08-31T00:00:00"/>
    <n v="2062481.56"/>
    <n v="0"/>
    <n v="72.66"/>
    <n v="3.867"/>
    <n v="215.0878309"/>
    <n v="7.28"/>
  </r>
  <r>
    <x v="19"/>
    <d v="2012-09-07T00:00:00"/>
    <n v="2080529.06"/>
    <n v="1"/>
    <n v="76.36"/>
    <n v="3.911"/>
    <n v="215.2189573"/>
    <n v="7.28"/>
  </r>
  <r>
    <x v="19"/>
    <d v="2012-09-14T00:00:00"/>
    <n v="2047949.98"/>
    <n v="0"/>
    <n v="64.84"/>
    <n v="3.948"/>
    <n v="215.35837570000001"/>
    <n v="7.28"/>
  </r>
  <r>
    <x v="19"/>
    <d v="2012-09-21T00:00:00"/>
    <n v="2028587.24"/>
    <n v="0"/>
    <n v="60.94"/>
    <n v="4.0380000000000003"/>
    <n v="215.54754589999999"/>
    <n v="7.28"/>
  </r>
  <r>
    <x v="19"/>
    <d v="2012-09-28T00:00:00"/>
    <n v="2008350.58"/>
    <n v="0"/>
    <n v="58.65"/>
    <n v="3.9969999999999999"/>
    <n v="215.73671619999999"/>
    <n v="7.28"/>
  </r>
  <r>
    <x v="19"/>
    <d v="2012-10-05T00:00:00"/>
    <n v="2246411.89"/>
    <n v="0"/>
    <n v="60.77"/>
    <n v="3.9849999999999999"/>
    <n v="215.92588649999999"/>
    <n v="7.2930000000000001"/>
  </r>
  <r>
    <x v="19"/>
    <d v="2012-10-12T00:00:00"/>
    <n v="2162951.36"/>
    <n v="0"/>
    <n v="47.2"/>
    <n v="4"/>
    <n v="216.11505679999999"/>
    <n v="7.2930000000000001"/>
  </r>
  <r>
    <x v="19"/>
    <d v="2012-10-19T00:00:00"/>
    <n v="1999363.49"/>
    <n v="0"/>
    <n v="56.26"/>
    <n v="3.9689999999999999"/>
    <n v="216.1464699"/>
    <n v="7.2930000000000001"/>
  </r>
  <r>
    <x v="19"/>
    <d v="2012-10-26T00:00:00"/>
    <n v="2031650.55"/>
    <n v="0"/>
    <n v="60.04"/>
    <n v="3.8820000000000001"/>
    <n v="216.15159019999999"/>
    <n v="7.2930000000000001"/>
  </r>
  <r>
    <x v="20"/>
    <d v="2010-02-05T00:00:00"/>
    <n v="798593.88"/>
    <n v="0"/>
    <n v="39.049999999999997"/>
    <n v="2.5720000000000001"/>
    <n v="210.7526053"/>
    <n v="8.3239999999999998"/>
  </r>
  <r>
    <x v="20"/>
    <d v="2010-02-12T00:00:00"/>
    <n v="809321.44"/>
    <n v="1"/>
    <n v="37.770000000000003"/>
    <n v="2.548"/>
    <n v="210.89799350000001"/>
    <n v="8.3239999999999998"/>
  </r>
  <r>
    <x v="20"/>
    <d v="2010-02-19T00:00:00"/>
    <n v="867283.25"/>
    <n v="0"/>
    <n v="39.75"/>
    <n v="2.5139999999999998"/>
    <n v="210.94516049999999"/>
    <n v="8.3239999999999998"/>
  </r>
  <r>
    <x v="20"/>
    <d v="2010-02-26T00:00:00"/>
    <n v="749597.24"/>
    <n v="0"/>
    <n v="45.31"/>
    <n v="2.5609999999999999"/>
    <n v="210.9759573"/>
    <n v="8.3239999999999998"/>
  </r>
  <r>
    <x v="20"/>
    <d v="2010-03-05T00:00:00"/>
    <n v="747444.32"/>
    <n v="0"/>
    <n v="48.61"/>
    <n v="2.625"/>
    <n v="211.00675419999999"/>
    <n v="8.3239999999999998"/>
  </r>
  <r>
    <x v="20"/>
    <d v="2010-03-12T00:00:00"/>
    <n v="712312.89"/>
    <n v="0"/>
    <n v="57.1"/>
    <n v="2.6669999999999998"/>
    <n v="211.03755100000001"/>
    <n v="8.3239999999999998"/>
  </r>
  <r>
    <x v="20"/>
    <d v="2010-03-19T00:00:00"/>
    <n v="727070"/>
    <n v="0"/>
    <n v="54.68"/>
    <n v="2.72"/>
    <n v="210.8733316"/>
    <n v="8.3239999999999998"/>
  </r>
  <r>
    <x v="20"/>
    <d v="2010-03-26T00:00:00"/>
    <n v="686497.53"/>
    <n v="0"/>
    <n v="51.66"/>
    <n v="2.7320000000000002"/>
    <n v="210.67660950000001"/>
    <n v="8.3239999999999998"/>
  </r>
  <r>
    <x v="20"/>
    <d v="2010-04-02T00:00:00"/>
    <n v="753664.12"/>
    <n v="0"/>
    <n v="64.12"/>
    <n v="2.7189999999999999"/>
    <n v="210.4798874"/>
    <n v="8.1999999999999993"/>
  </r>
  <r>
    <x v="20"/>
    <d v="2010-04-09T00:00:00"/>
    <n v="751181.4"/>
    <n v="0"/>
    <n v="65.739999999999995"/>
    <n v="2.77"/>
    <n v="210.28316530000001"/>
    <n v="8.1999999999999993"/>
  </r>
  <r>
    <x v="20"/>
    <d v="2010-04-16T00:00:00"/>
    <n v="716026.51"/>
    <n v="0"/>
    <n v="67.87"/>
    <n v="2.8079999999999998"/>
    <n v="210.1495463"/>
    <n v="8.1999999999999993"/>
  </r>
  <r>
    <x v="20"/>
    <d v="2010-04-23T00:00:00"/>
    <n v="718780.59"/>
    <n v="0"/>
    <n v="64.209999999999994"/>
    <n v="2.7949999999999999"/>
    <n v="210.10006480000001"/>
    <n v="8.1999999999999993"/>
  </r>
  <r>
    <x v="20"/>
    <d v="2010-04-30T00:00:00"/>
    <n v="680532.69"/>
    <n v="0"/>
    <n v="66.930000000000007"/>
    <n v="2.78"/>
    <n v="210.0505833"/>
    <n v="8.1999999999999993"/>
  </r>
  <r>
    <x v="20"/>
    <d v="2010-05-07T00:00:00"/>
    <n v="744969.42"/>
    <n v="0"/>
    <n v="70.87"/>
    <n v="2.835"/>
    <n v="210.00110179999999"/>
    <n v="8.1999999999999993"/>
  </r>
  <r>
    <x v="20"/>
    <d v="2010-05-14T00:00:00"/>
    <n v="723559.88"/>
    <n v="0"/>
    <n v="73.08"/>
    <n v="2.8540000000000001"/>
    <n v="209.9984585"/>
    <n v="8.1999999999999993"/>
  </r>
  <r>
    <x v="20"/>
    <d v="2010-05-21T00:00:00"/>
    <n v="753361.72"/>
    <n v="0"/>
    <n v="74.239999999999995"/>
    <n v="2.8260000000000001"/>
    <n v="210.27684429999999"/>
    <n v="8.1999999999999993"/>
  </r>
  <r>
    <x v="20"/>
    <d v="2010-05-28T00:00:00"/>
    <n v="755214.26"/>
    <n v="0"/>
    <n v="80.94"/>
    <n v="2.7589999999999999"/>
    <n v="210.55523009999999"/>
    <n v="8.1999999999999993"/>
  </r>
  <r>
    <x v="20"/>
    <d v="2010-06-04T00:00:00"/>
    <n v="806012.48"/>
    <n v="0"/>
    <n v="82.68"/>
    <n v="2.7050000000000001"/>
    <n v="210.83361600000001"/>
    <n v="8.1999999999999993"/>
  </r>
  <r>
    <x v="20"/>
    <d v="2010-06-11T00:00:00"/>
    <n v="784305.55"/>
    <n v="0"/>
    <n v="83.51"/>
    <n v="2.6680000000000001"/>
    <n v="211.1120018"/>
    <n v="8.1999999999999993"/>
  </r>
  <r>
    <x v="20"/>
    <d v="2010-06-18T00:00:00"/>
    <n v="785104.29"/>
    <n v="0"/>
    <n v="86.18"/>
    <n v="2.637"/>
    <n v="211.10965429999999"/>
    <n v="8.1999999999999993"/>
  </r>
  <r>
    <x v="20"/>
    <d v="2010-06-25T00:00:00"/>
    <n v="769848.75"/>
    <n v="0"/>
    <n v="87.01"/>
    <n v="2.653"/>
    <n v="210.9950134"/>
    <n v="8.1999999999999993"/>
  </r>
  <r>
    <x v="20"/>
    <d v="2010-07-02T00:00:00"/>
    <n v="711470.8"/>
    <n v="0"/>
    <n v="82.29"/>
    <n v="2.669"/>
    <n v="210.88037259999999"/>
    <n v="8.0990000000000002"/>
  </r>
  <r>
    <x v="20"/>
    <d v="2010-07-09T00:00:00"/>
    <n v="714677.47"/>
    <n v="0"/>
    <n v="81.67"/>
    <n v="2.6419999999999999"/>
    <n v="210.7657317"/>
    <n v="8.0990000000000002"/>
  </r>
  <r>
    <x v="20"/>
    <d v="2010-07-16T00:00:00"/>
    <n v="755098.41"/>
    <n v="0"/>
    <n v="85.61"/>
    <n v="2.6230000000000002"/>
    <n v="210.75779539999999"/>
    <n v="8.0990000000000002"/>
  </r>
  <r>
    <x v="20"/>
    <d v="2010-07-23T00:00:00"/>
    <n v="765823.48"/>
    <n v="0"/>
    <n v="87.17"/>
    <n v="2.6080000000000001"/>
    <n v="210.89213190000001"/>
    <n v="8.0990000000000002"/>
  </r>
  <r>
    <x v="20"/>
    <d v="2010-07-30T00:00:00"/>
    <n v="715876.27"/>
    <n v="0"/>
    <n v="83.59"/>
    <n v="2.64"/>
    <n v="211.0264684"/>
    <n v="8.0990000000000002"/>
  </r>
  <r>
    <x v="20"/>
    <d v="2010-08-06T00:00:00"/>
    <n v="739279.19"/>
    <n v="0"/>
    <n v="90.3"/>
    <n v="2.6269999999999998"/>
    <n v="211.16080489999999"/>
    <n v="8.0990000000000002"/>
  </r>
  <r>
    <x v="20"/>
    <d v="2010-08-13T00:00:00"/>
    <n v="793589.18"/>
    <n v="0"/>
    <n v="89.65"/>
    <n v="2.6920000000000002"/>
    <n v="211.29514130000001"/>
    <n v="8.0990000000000002"/>
  </r>
  <r>
    <x v="20"/>
    <d v="2010-08-20T00:00:00"/>
    <n v="848873.28"/>
    <n v="0"/>
    <n v="89.58"/>
    <n v="2.6640000000000001"/>
    <n v="211.25965859999999"/>
    <n v="8.0990000000000002"/>
  </r>
  <r>
    <x v="20"/>
    <d v="2010-08-27T00:00:00"/>
    <n v="855882.57"/>
    <n v="0"/>
    <n v="86.2"/>
    <n v="2.6190000000000002"/>
    <n v="211.22417590000001"/>
    <n v="8.0990000000000002"/>
  </r>
  <r>
    <x v="20"/>
    <d v="2010-09-03T00:00:00"/>
    <n v="727772.8"/>
    <n v="0"/>
    <n v="82.57"/>
    <n v="2.577"/>
    <n v="211.18869309999999"/>
    <n v="8.0990000000000002"/>
  </r>
  <r>
    <x v="20"/>
    <d v="2010-09-10T00:00:00"/>
    <n v="674055.81"/>
    <n v="1"/>
    <n v="79.3"/>
    <n v="2.5649999999999999"/>
    <n v="211.15321040000001"/>
    <n v="8.0990000000000002"/>
  </r>
  <r>
    <x v="20"/>
    <d v="2010-09-17T00:00:00"/>
    <n v="684340.86"/>
    <n v="0"/>
    <n v="83.03"/>
    <n v="2.5819999999999999"/>
    <n v="211.18064150000001"/>
    <n v="8.0990000000000002"/>
  </r>
  <r>
    <x v="20"/>
    <d v="2010-09-24T00:00:00"/>
    <n v="671688.06"/>
    <n v="0"/>
    <n v="80.790000000000006"/>
    <n v="2.6240000000000001"/>
    <n v="211.25525780000001"/>
    <n v="8.0990000000000002"/>
  </r>
  <r>
    <x v="20"/>
    <d v="2010-10-01T00:00:00"/>
    <n v="677158.39"/>
    <n v="0"/>
    <n v="70.28"/>
    <n v="2.6030000000000002"/>
    <n v="211.32987420000001"/>
    <n v="8.1630000000000003"/>
  </r>
  <r>
    <x v="20"/>
    <d v="2010-10-08T00:00:00"/>
    <n v="680579.49"/>
    <n v="0"/>
    <n v="65.760000000000005"/>
    <n v="2.633"/>
    <n v="211.4044906"/>
    <n v="8.1630000000000003"/>
  </r>
  <r>
    <x v="20"/>
    <d v="2010-10-15T00:00:00"/>
    <n v="693412.05"/>
    <n v="0"/>
    <n v="68.61"/>
    <n v="2.72"/>
    <n v="211.47132859999999"/>
    <n v="8.1630000000000003"/>
  </r>
  <r>
    <x v="20"/>
    <d v="2010-10-22T00:00:00"/>
    <n v="710668.45"/>
    <n v="0"/>
    <n v="70.72"/>
    <n v="2.7250000000000001"/>
    <n v="211.51872080000001"/>
    <n v="8.1630000000000003"/>
  </r>
  <r>
    <x v="20"/>
    <d v="2010-10-29T00:00:00"/>
    <n v="731756.65"/>
    <n v="0"/>
    <n v="67.510000000000005"/>
    <n v="2.7160000000000002"/>
    <n v="211.5661131"/>
    <n v="8.1630000000000003"/>
  </r>
  <r>
    <x v="20"/>
    <d v="2010-11-05T00:00:00"/>
    <n v="719888.76"/>
    <n v="0"/>
    <n v="58.71"/>
    <n v="2.6890000000000001"/>
    <n v="211.61350530000001"/>
    <n v="8.1630000000000003"/>
  </r>
  <r>
    <x v="20"/>
    <d v="2010-11-12T00:00:00"/>
    <n v="735796.38"/>
    <n v="0"/>
    <n v="60.95"/>
    <n v="2.7280000000000002"/>
    <n v="211.6608975"/>
    <n v="8.1630000000000003"/>
  </r>
  <r>
    <x v="20"/>
    <d v="2010-11-19T00:00:00"/>
    <n v="756288.89"/>
    <n v="0"/>
    <n v="51.71"/>
    <n v="2.7709999999999999"/>
    <n v="211.54703040000001"/>
    <n v="8.1630000000000003"/>
  </r>
  <r>
    <x v="20"/>
    <d v="2010-11-26T00:00:00"/>
    <n v="1245628.6100000001"/>
    <n v="1"/>
    <n v="62.96"/>
    <n v="2.7349999999999999"/>
    <n v="211.40628670000001"/>
    <n v="8.1630000000000003"/>
  </r>
  <r>
    <x v="20"/>
    <d v="2010-12-03T00:00:00"/>
    <n v="829210.73"/>
    <n v="0"/>
    <n v="50.43"/>
    <n v="2.7080000000000002"/>
    <n v="211.26554300000001"/>
    <n v="8.1630000000000003"/>
  </r>
  <r>
    <x v="20"/>
    <d v="2010-12-10T00:00:00"/>
    <n v="943891.64"/>
    <n v="0"/>
    <n v="46.35"/>
    <n v="2.843"/>
    <n v="211.12479930000001"/>
    <n v="8.1630000000000003"/>
  </r>
  <r>
    <x v="20"/>
    <d v="2010-12-17T00:00:00"/>
    <n v="1147556.83"/>
    <n v="0"/>
    <n v="48.63"/>
    <n v="2.8690000000000002"/>
    <n v="211.06454579999999"/>
    <n v="8.1630000000000003"/>
  </r>
  <r>
    <x v="20"/>
    <d v="2010-12-24T00:00:00"/>
    <n v="1587257.78"/>
    <n v="0"/>
    <n v="51.29"/>
    <n v="2.8860000000000001"/>
    <n v="211.06465990000001"/>
    <n v="8.1630000000000003"/>
  </r>
  <r>
    <x v="20"/>
    <d v="2010-12-31T00:00:00"/>
    <n v="672903.23"/>
    <n v="1"/>
    <n v="47.19"/>
    <n v="2.9430000000000001"/>
    <n v="211.064774"/>
    <n v="8.1630000000000003"/>
  </r>
  <r>
    <x v="20"/>
    <d v="2011-01-07T00:00:00"/>
    <n v="629152.06000000006"/>
    <n v="0"/>
    <n v="44.24"/>
    <n v="2.976"/>
    <n v="211.06488809999999"/>
    <n v="8.0280000000000005"/>
  </r>
  <r>
    <x v="20"/>
    <d v="2011-01-14T00:00:00"/>
    <n v="650789.13"/>
    <n v="0"/>
    <n v="34.14"/>
    <n v="2.9830000000000001"/>
    <n v="211.11767130000001"/>
    <n v="8.0280000000000005"/>
  </r>
  <r>
    <x v="20"/>
    <d v="2011-01-21T00:00:00"/>
    <n v="663941.73"/>
    <n v="0"/>
    <n v="42.72"/>
    <n v="3.016"/>
    <n v="211.48646909999999"/>
    <n v="8.0280000000000005"/>
  </r>
  <r>
    <x v="20"/>
    <d v="2011-01-28T00:00:00"/>
    <n v="649878.29"/>
    <n v="0"/>
    <n v="44.04"/>
    <n v="3.01"/>
    <n v="211.85526680000001"/>
    <n v="8.0280000000000005"/>
  </r>
  <r>
    <x v="20"/>
    <d v="2011-02-04T00:00:00"/>
    <n v="596218.24"/>
    <n v="0"/>
    <n v="36.33"/>
    <n v="2.9889999999999999"/>
    <n v="212.22406459999999"/>
    <n v="8.0280000000000005"/>
  </r>
  <r>
    <x v="20"/>
    <d v="2011-02-11T00:00:00"/>
    <n v="771908.51"/>
    <n v="1"/>
    <n v="34.61"/>
    <n v="3.0219999999999998"/>
    <n v="212.5928624"/>
    <n v="8.0280000000000005"/>
  </r>
  <r>
    <x v="20"/>
    <d v="2011-02-18T00:00:00"/>
    <n v="884701.92"/>
    <n v="0"/>
    <n v="59.87"/>
    <n v="3.0449999999999999"/>
    <n v="212.9033115"/>
    <n v="8.0280000000000005"/>
  </r>
  <r>
    <x v="20"/>
    <d v="2011-02-25T00:00:00"/>
    <n v="768313.85"/>
    <n v="0"/>
    <n v="61.27"/>
    <n v="3.0649999999999999"/>
    <n v="213.19042099999999"/>
    <n v="8.0280000000000005"/>
  </r>
  <r>
    <x v="20"/>
    <d v="2011-03-04T00:00:00"/>
    <n v="796277.72"/>
    <n v="0"/>
    <n v="59.52"/>
    <n v="3.2879999999999998"/>
    <n v="213.4775305"/>
    <n v="8.0280000000000005"/>
  </r>
  <r>
    <x v="20"/>
    <d v="2011-03-11T00:00:00"/>
    <n v="763479.9"/>
    <n v="0"/>
    <n v="54.69"/>
    <n v="3.4590000000000001"/>
    <n v="213.76464010000001"/>
    <n v="8.0280000000000005"/>
  </r>
  <r>
    <x v="20"/>
    <d v="2011-03-18T00:00:00"/>
    <n v="793569"/>
    <n v="0"/>
    <n v="63.26"/>
    <n v="3.488"/>
    <n v="214.01562379999999"/>
    <n v="8.0280000000000005"/>
  </r>
  <r>
    <x v="20"/>
    <d v="2011-03-25T00:00:00"/>
    <n v="753711.32"/>
    <n v="0"/>
    <n v="70.33"/>
    <n v="3.4729999999999999"/>
    <n v="214.25215729999999"/>
    <n v="8.0280000000000005"/>
  </r>
  <r>
    <x v="20"/>
    <d v="2011-04-01T00:00:00"/>
    <n v="732056.37"/>
    <n v="0"/>
    <n v="56.36"/>
    <n v="3.524"/>
    <n v="214.4886908"/>
    <n v="7.931"/>
  </r>
  <r>
    <x v="20"/>
    <d v="2011-04-08T00:00:00"/>
    <n v="744782.89"/>
    <n v="0"/>
    <n v="68.62"/>
    <n v="3.6219999999999999"/>
    <n v="214.72522420000001"/>
    <n v="7.931"/>
  </r>
  <r>
    <x v="20"/>
    <d v="2011-04-15T00:00:00"/>
    <n v="768390.05"/>
    <n v="0"/>
    <n v="71.010000000000005"/>
    <n v="3.7429999999999999"/>
    <n v="214.94206310000001"/>
    <n v="7.931"/>
  </r>
  <r>
    <x v="20"/>
    <d v="2011-04-22T00:00:00"/>
    <n v="801302.01"/>
    <n v="0"/>
    <n v="70.790000000000006"/>
    <n v="3.8069999999999999"/>
    <n v="215.10966569999999"/>
    <n v="7.931"/>
  </r>
  <r>
    <x v="20"/>
    <d v="2011-04-29T00:00:00"/>
    <n v="783250.75"/>
    <n v="0"/>
    <n v="70.19"/>
    <n v="3.81"/>
    <n v="215.2772683"/>
    <n v="7.931"/>
  </r>
  <r>
    <x v="20"/>
    <d v="2011-05-06T00:00:00"/>
    <n v="718898.33"/>
    <n v="0"/>
    <n v="61.87"/>
    <n v="3.9060000000000001"/>
    <n v="215.44487090000001"/>
    <n v="7.931"/>
  </r>
  <r>
    <x v="20"/>
    <d v="2011-05-13T00:00:00"/>
    <n v="754236.7"/>
    <n v="0"/>
    <n v="75.040000000000006"/>
    <n v="3.899"/>
    <n v="215.61247349999999"/>
    <n v="7.931"/>
  </r>
  <r>
    <x v="20"/>
    <d v="2011-05-20T00:00:00"/>
    <n v="744836.56"/>
    <n v="0"/>
    <n v="68.36"/>
    <n v="3.907"/>
    <n v="215.38347780000001"/>
    <n v="7.931"/>
  </r>
  <r>
    <x v="20"/>
    <d v="2011-05-27T00:00:00"/>
    <n v="744389.81"/>
    <n v="0"/>
    <n v="76.86"/>
    <n v="3.786"/>
    <n v="215.15448219999999"/>
    <n v="7.931"/>
  </r>
  <r>
    <x v="20"/>
    <d v="2011-06-03T00:00:00"/>
    <n v="773878.58"/>
    <n v="0"/>
    <n v="83.82"/>
    <n v="3.6989999999999998"/>
    <n v="214.92548650000001"/>
    <n v="7.931"/>
  </r>
  <r>
    <x v="20"/>
    <d v="2011-06-10T00:00:00"/>
    <n v="794397.89"/>
    <n v="0"/>
    <n v="84.71"/>
    <n v="3.6480000000000001"/>
    <n v="214.69649079999999"/>
    <n v="7.931"/>
  </r>
  <r>
    <x v="20"/>
    <d v="2011-06-17T00:00:00"/>
    <n v="823220.43"/>
    <n v="0"/>
    <n v="87.54"/>
    <n v="3.637"/>
    <n v="214.65135380000001"/>
    <n v="7.931"/>
  </r>
  <r>
    <x v="20"/>
    <d v="2011-06-24T00:00:00"/>
    <n v="771298.98"/>
    <n v="0"/>
    <n v="85.72"/>
    <n v="3.5939999999999999"/>
    <n v="214.74411079999999"/>
    <n v="7.931"/>
  </r>
  <r>
    <x v="20"/>
    <d v="2011-07-01T00:00:00"/>
    <n v="784639.12"/>
    <n v="0"/>
    <n v="87.57"/>
    <n v="3.524"/>
    <n v="214.83686779999999"/>
    <n v="7.8520000000000003"/>
  </r>
  <r>
    <x v="20"/>
    <d v="2011-07-08T00:00:00"/>
    <n v="734099.4"/>
    <n v="0"/>
    <n v="89.16"/>
    <n v="3.48"/>
    <n v="214.92962489999999"/>
    <n v="7.8520000000000003"/>
  </r>
  <r>
    <x v="20"/>
    <d v="2011-07-15T00:00:00"/>
    <n v="728311.15"/>
    <n v="0"/>
    <n v="91.05"/>
    <n v="3.5750000000000002"/>
    <n v="215.01344259999999"/>
    <n v="7.8520000000000003"/>
  </r>
  <r>
    <x v="20"/>
    <d v="2011-07-22T00:00:00"/>
    <n v="784490.67"/>
    <n v="0"/>
    <n v="90.27"/>
    <n v="3.6509999999999998"/>
    <n v="215.0749122"/>
    <n v="7.8520000000000003"/>
  </r>
  <r>
    <x v="20"/>
    <d v="2011-07-29T00:00:00"/>
    <n v="751167.12"/>
    <n v="0"/>
    <n v="91.56"/>
    <n v="3.6819999999999999"/>
    <n v="215.1363819"/>
    <n v="7.8520000000000003"/>
  </r>
  <r>
    <x v="20"/>
    <d v="2011-08-05T00:00:00"/>
    <n v="783614.89"/>
    <n v="0"/>
    <n v="94.22"/>
    <n v="3.6840000000000002"/>
    <n v="215.19785150000001"/>
    <n v="7.8520000000000003"/>
  </r>
  <r>
    <x v="20"/>
    <d v="2011-08-12T00:00:00"/>
    <n v="776933.37"/>
    <n v="0"/>
    <n v="92.32"/>
    <n v="3.6379999999999999"/>
    <n v="215.25932109999999"/>
    <n v="7.8520000000000003"/>
  </r>
  <r>
    <x v="20"/>
    <d v="2011-08-19T00:00:00"/>
    <n v="855546.5"/>
    <n v="0"/>
    <n v="90.11"/>
    <n v="3.5539999999999998"/>
    <n v="215.3229307"/>
    <n v="7.8520000000000003"/>
  </r>
  <r>
    <x v="20"/>
    <d v="2011-08-26T00:00:00"/>
    <n v="821127.53"/>
    <n v="0"/>
    <n v="92.07"/>
    <n v="3.5230000000000001"/>
    <n v="215.386897"/>
    <n v="7.8520000000000003"/>
  </r>
  <r>
    <x v="20"/>
    <d v="2011-09-02T00:00:00"/>
    <n v="705557.8"/>
    <n v="0"/>
    <n v="91.94"/>
    <n v="3.5329999999999999"/>
    <n v="215.45086319999999"/>
    <n v="7.8520000000000003"/>
  </r>
  <r>
    <x v="20"/>
    <d v="2011-09-09T00:00:00"/>
    <n v="653989.65"/>
    <n v="1"/>
    <n v="78.87"/>
    <n v="3.5459999999999998"/>
    <n v="215.51482949999999"/>
    <n v="7.8520000000000003"/>
  </r>
  <r>
    <x v="20"/>
    <d v="2011-09-16T00:00:00"/>
    <n v="653525.84"/>
    <n v="0"/>
    <n v="80.62"/>
    <n v="3.5259999999999998"/>
    <n v="215.6944378"/>
    <n v="7.8520000000000003"/>
  </r>
  <r>
    <x v="20"/>
    <d v="2011-09-23T00:00:00"/>
    <n v="681913.29"/>
    <n v="0"/>
    <n v="75.680000000000007"/>
    <n v="3.4670000000000001"/>
    <n v="216.02823559999999"/>
    <n v="7.8520000000000003"/>
  </r>
  <r>
    <x v="20"/>
    <d v="2011-09-30T00:00:00"/>
    <n v="651970.48"/>
    <n v="0"/>
    <n v="78.91"/>
    <n v="3.355"/>
    <n v="216.36203330000001"/>
    <n v="7.8520000000000003"/>
  </r>
  <r>
    <x v="20"/>
    <d v="2011-10-07T00:00:00"/>
    <n v="663452.46"/>
    <n v="0"/>
    <n v="71.64"/>
    <n v="3.2850000000000001"/>
    <n v="216.69583109999999"/>
    <n v="7.4409999999999998"/>
  </r>
  <r>
    <x v="20"/>
    <d v="2011-10-14T00:00:00"/>
    <n v="671379.44"/>
    <n v="0"/>
    <n v="69.790000000000006"/>
    <n v="3.274"/>
    <n v="217.0048261"/>
    <n v="7.4409999999999998"/>
  </r>
  <r>
    <x v="20"/>
    <d v="2011-10-21T00:00:00"/>
    <n v="729036.06"/>
    <n v="0"/>
    <n v="65.16"/>
    <n v="3.3530000000000002"/>
    <n v="217.1650042"/>
    <n v="7.4409999999999998"/>
  </r>
  <r>
    <x v="20"/>
    <d v="2011-10-28T00:00:00"/>
    <n v="738812"/>
    <n v="0"/>
    <n v="65.459999999999994"/>
    <n v="3.3719999999999999"/>
    <n v="217.32518239999999"/>
    <n v="7.4409999999999998"/>
  </r>
  <r>
    <x v="20"/>
    <d v="2011-11-04T00:00:00"/>
    <n v="767358.37"/>
    <n v="0"/>
    <n v="56.01"/>
    <n v="3.3319999999999999"/>
    <n v="217.48536050000001"/>
    <n v="7.4409999999999998"/>
  </r>
  <r>
    <x v="20"/>
    <d v="2011-11-11T00:00:00"/>
    <n v="757369.87"/>
    <n v="0"/>
    <n v="59.8"/>
    <n v="3.2970000000000002"/>
    <n v="217.6455387"/>
    <n v="7.4409999999999998"/>
  </r>
  <r>
    <x v="20"/>
    <d v="2011-11-18T00:00:00"/>
    <n v="737014.09"/>
    <n v="0"/>
    <n v="61.9"/>
    <n v="3.3079999999999998"/>
    <n v="217.8670218"/>
    <n v="7.4409999999999998"/>
  </r>
  <r>
    <x v="20"/>
    <d v="2011-11-25T00:00:00"/>
    <n v="1219263.3999999999"/>
    <n v="1"/>
    <n v="56.43"/>
    <n v="3.2360000000000002"/>
    <n v="218.11302689999999"/>
    <n v="7.4409999999999998"/>
  </r>
  <r>
    <x v="20"/>
    <d v="2011-12-02T00:00:00"/>
    <n v="793184.25"/>
    <n v="0"/>
    <n v="48.72"/>
    <n v="3.1720000000000002"/>
    <n v="218.35903189999999"/>
    <n v="7.4409999999999998"/>
  </r>
  <r>
    <x v="20"/>
    <d v="2011-12-09T00:00:00"/>
    <n v="897747.13"/>
    <n v="0"/>
    <n v="41.44"/>
    <n v="3.1579999999999999"/>
    <n v="218.60503700000001"/>
    <n v="7.4409999999999998"/>
  </r>
  <r>
    <x v="20"/>
    <d v="2011-12-16T00:00:00"/>
    <n v="1027584.51"/>
    <n v="0"/>
    <n v="50.56"/>
    <n v="3.1589999999999998"/>
    <n v="218.8217928"/>
    <n v="7.4409999999999998"/>
  </r>
  <r>
    <x v="20"/>
    <d v="2011-12-23T00:00:00"/>
    <n v="1384552.17"/>
    <n v="0"/>
    <n v="46.54"/>
    <n v="3.1120000000000001"/>
    <n v="218.9995495"/>
    <n v="7.4409999999999998"/>
  </r>
  <r>
    <x v="20"/>
    <d v="2011-12-30T00:00:00"/>
    <n v="804362.36"/>
    <n v="1"/>
    <n v="45.16"/>
    <n v="3.129"/>
    <n v="219.1773063"/>
    <n v="7.4409999999999998"/>
  </r>
  <r>
    <x v="20"/>
    <d v="2012-01-06T00:00:00"/>
    <n v="640181.86"/>
    <n v="0"/>
    <n v="48.1"/>
    <n v="3.157"/>
    <n v="219.355063"/>
    <n v="7.0570000000000004"/>
  </r>
  <r>
    <x v="20"/>
    <d v="2012-01-13T00:00:00"/>
    <n v="631181.25"/>
    <n v="0"/>
    <n v="45"/>
    <n v="3.2610000000000001"/>
    <n v="219.5328198"/>
    <n v="7.0570000000000004"/>
  </r>
  <r>
    <x v="20"/>
    <d v="2012-01-20T00:00:00"/>
    <n v="651178.19999999995"/>
    <n v="0"/>
    <n v="52.21"/>
    <n v="3.2679999999999998"/>
    <n v="219.6258417"/>
    <n v="7.0570000000000004"/>
  </r>
  <r>
    <x v="20"/>
    <d v="2012-01-27T00:00:00"/>
    <n v="611258.71"/>
    <n v="0"/>
    <n v="50.79"/>
    <n v="3.29"/>
    <n v="219.71886359999999"/>
    <n v="7.0570000000000004"/>
  </r>
  <r>
    <x v="20"/>
    <d v="2012-02-03T00:00:00"/>
    <n v="680725.43"/>
    <n v="0"/>
    <n v="55.83"/>
    <n v="3.36"/>
    <n v="219.81188539999999"/>
    <n v="7.0570000000000004"/>
  </r>
  <r>
    <x v="20"/>
    <d v="2012-02-10T00:00:00"/>
    <n v="770652.79"/>
    <n v="1"/>
    <n v="46.52"/>
    <n v="3.4089999999999998"/>
    <n v="219.90490729999999"/>
    <n v="7.0570000000000004"/>
  </r>
  <r>
    <x v="20"/>
    <d v="2012-02-17T00:00:00"/>
    <n v="834663.52"/>
    <n v="0"/>
    <n v="45.03"/>
    <n v="3.51"/>
    <n v="220.06519929999999"/>
    <n v="7.0570000000000004"/>
  </r>
  <r>
    <x v="20"/>
    <d v="2012-02-24T00:00:00"/>
    <n v="747099.07"/>
    <n v="0"/>
    <n v="54.81"/>
    <n v="3.5550000000000002"/>
    <n v="220.27594400000001"/>
    <n v="7.0570000000000004"/>
  </r>
  <r>
    <x v="20"/>
    <d v="2012-03-02T00:00:00"/>
    <n v="764385.4"/>
    <n v="0"/>
    <n v="59.3"/>
    <n v="3.63"/>
    <n v="220.48668860000001"/>
    <n v="7.0570000000000004"/>
  </r>
  <r>
    <x v="20"/>
    <d v="2012-03-09T00:00:00"/>
    <n v="755084.4"/>
    <n v="0"/>
    <n v="57.16"/>
    <n v="3.669"/>
    <n v="220.69743320000001"/>
    <n v="7.0570000000000004"/>
  </r>
  <r>
    <x v="20"/>
    <d v="2012-03-16T00:00:00"/>
    <n v="767338.32"/>
    <n v="0"/>
    <n v="63.39"/>
    <n v="3.734"/>
    <n v="220.84984679999999"/>
    <n v="7.0570000000000004"/>
  </r>
  <r>
    <x v="20"/>
    <d v="2012-03-23T00:00:00"/>
    <n v="729759.97"/>
    <n v="0"/>
    <n v="62.96"/>
    <n v="3.7869999999999999"/>
    <n v="220.92448580000001"/>
    <n v="7.0570000000000004"/>
  </r>
  <r>
    <x v="20"/>
    <d v="2012-03-30T00:00:00"/>
    <n v="724798.76"/>
    <n v="0"/>
    <n v="67.87"/>
    <n v="3.8450000000000002"/>
    <n v="220.9991248"/>
    <n v="7.0570000000000004"/>
  </r>
  <r>
    <x v="20"/>
    <d v="2012-04-06T00:00:00"/>
    <n v="761956.58"/>
    <n v="0"/>
    <n v="69.02"/>
    <n v="3.891"/>
    <n v="221.07376379999999"/>
    <n v="6.891"/>
  </r>
  <r>
    <x v="20"/>
    <d v="2012-04-13T00:00:00"/>
    <n v="769319.04"/>
    <n v="0"/>
    <n v="69.03"/>
    <n v="3.891"/>
    <n v="221.14840280000001"/>
    <n v="6.891"/>
  </r>
  <r>
    <x v="20"/>
    <d v="2012-04-20T00:00:00"/>
    <n v="734858.91"/>
    <n v="0"/>
    <n v="66.97"/>
    <n v="3.8769999999999998"/>
    <n v="221.20210739999999"/>
    <n v="6.891"/>
  </r>
  <r>
    <x v="20"/>
    <d v="2012-04-27T00:00:00"/>
    <n v="674829.58"/>
    <n v="0"/>
    <n v="69.209999999999994"/>
    <n v="3.8140000000000001"/>
    <n v="221.25581199999999"/>
    <n v="6.891"/>
  </r>
  <r>
    <x v="20"/>
    <d v="2012-05-04T00:00:00"/>
    <n v="697645.32"/>
    <n v="0"/>
    <n v="77.53"/>
    <n v="3.7490000000000001"/>
    <n v="221.30951659999999"/>
    <n v="6.891"/>
  </r>
  <r>
    <x v="20"/>
    <d v="2012-05-11T00:00:00"/>
    <n v="649945.54"/>
    <n v="0"/>
    <n v="74.14"/>
    <n v="3.6880000000000002"/>
    <n v="221.3632212"/>
    <n v="6.891"/>
  </r>
  <r>
    <x v="20"/>
    <d v="2012-05-18T00:00:00"/>
    <n v="700554.16"/>
    <n v="0"/>
    <n v="72.42"/>
    <n v="3.63"/>
    <n v="221.38033100000001"/>
    <n v="6.891"/>
  </r>
  <r>
    <x v="20"/>
    <d v="2012-05-25T00:00:00"/>
    <n v="722891.24"/>
    <n v="0"/>
    <n v="79.489999999999995"/>
    <n v="3.5609999999999999"/>
    <n v="221.3828029"/>
    <n v="6.891"/>
  </r>
  <r>
    <x v="20"/>
    <d v="2012-06-01T00:00:00"/>
    <n v="695439.83"/>
    <n v="0"/>
    <n v="79.239999999999995"/>
    <n v="3.5009999999999999"/>
    <n v="221.38527479999999"/>
    <n v="6.891"/>
  </r>
  <r>
    <x v="20"/>
    <d v="2012-06-08T00:00:00"/>
    <n v="707895.72"/>
    <n v="0"/>
    <n v="79.47"/>
    <n v="3.452"/>
    <n v="221.38774670000001"/>
    <n v="6.891"/>
  </r>
  <r>
    <x v="20"/>
    <d v="2012-06-15T00:00:00"/>
    <n v="727049.04"/>
    <n v="0"/>
    <n v="81.510000000000005"/>
    <n v="3.3929999999999998"/>
    <n v="221.4009901"/>
    <n v="6.891"/>
  </r>
  <r>
    <x v="20"/>
    <d v="2012-06-22T00:00:00"/>
    <n v="735870"/>
    <n v="0"/>
    <n v="81.78"/>
    <n v="3.3460000000000001"/>
    <n v="221.44116220000001"/>
    <n v="6.891"/>
  </r>
  <r>
    <x v="20"/>
    <d v="2012-06-29T00:00:00"/>
    <n v="716341.39"/>
    <n v="0"/>
    <n v="88.05"/>
    <n v="3.286"/>
    <n v="221.48133429999999"/>
    <n v="6.891"/>
  </r>
  <r>
    <x v="20"/>
    <d v="2012-07-06T00:00:00"/>
    <n v="693013.59"/>
    <n v="0"/>
    <n v="85.26"/>
    <n v="3.2269999999999999"/>
    <n v="221.52150639999999"/>
    <n v="6.5650000000000004"/>
  </r>
  <r>
    <x v="20"/>
    <d v="2012-07-13T00:00:00"/>
    <n v="668132.36"/>
    <n v="0"/>
    <n v="82.51"/>
    <n v="3.2559999999999998"/>
    <n v="221.56167840000001"/>
    <n v="6.5650000000000004"/>
  </r>
  <r>
    <x v="20"/>
    <d v="2012-07-20T00:00:00"/>
    <n v="691200.33"/>
    <n v="0"/>
    <n v="84.25"/>
    <n v="3.3109999999999999"/>
    <n v="221.57011230000001"/>
    <n v="6.5650000000000004"/>
  </r>
  <r>
    <x v="20"/>
    <d v="2012-07-27T00:00:00"/>
    <n v="677789.14"/>
    <n v="0"/>
    <n v="88.09"/>
    <n v="3.407"/>
    <n v="221.57854610000001"/>
    <n v="6.5650000000000004"/>
  </r>
  <r>
    <x v="20"/>
    <d v="2012-08-03T00:00:00"/>
    <n v="693785.85"/>
    <n v="0"/>
    <n v="91.57"/>
    <n v="3.4169999999999998"/>
    <n v="221.58697989999999"/>
    <n v="6.5650000000000004"/>
  </r>
  <r>
    <x v="20"/>
    <d v="2012-08-10T00:00:00"/>
    <n v="700272.01"/>
    <n v="0"/>
    <n v="89.57"/>
    <n v="3.4940000000000002"/>
    <n v="221.59541379999999"/>
    <n v="6.5650000000000004"/>
  </r>
  <r>
    <x v="20"/>
    <d v="2012-08-17T00:00:00"/>
    <n v="751963.81"/>
    <n v="0"/>
    <n v="85.55"/>
    <n v="3.5710000000000002"/>
    <n v="221.67514589999999"/>
    <n v="6.5650000000000004"/>
  </r>
  <r>
    <x v="20"/>
    <d v="2012-08-24T00:00:00"/>
    <n v="802003.61"/>
    <n v="0"/>
    <n v="77.72"/>
    <n v="3.62"/>
    <n v="221.8083518"/>
    <n v="6.5650000000000004"/>
  </r>
  <r>
    <x v="20"/>
    <d v="2012-08-31T00:00:00"/>
    <n v="763867.59"/>
    <n v="0"/>
    <n v="83.58"/>
    <n v="3.6379999999999999"/>
    <n v="221.94155760000001"/>
    <n v="6.5650000000000004"/>
  </r>
  <r>
    <x v="20"/>
    <d v="2012-09-07T00:00:00"/>
    <n v="642827.29"/>
    <n v="1"/>
    <n v="88.4"/>
    <n v="3.73"/>
    <n v="222.07476349999999"/>
    <n v="6.5650000000000004"/>
  </r>
  <r>
    <x v="20"/>
    <d v="2012-09-14T00:00:00"/>
    <n v="628494.63"/>
    <n v="0"/>
    <n v="76.099999999999994"/>
    <n v="3.7170000000000001"/>
    <n v="222.21743950000001"/>
    <n v="6.5650000000000004"/>
  </r>
  <r>
    <x v="20"/>
    <d v="2012-09-21T00:00:00"/>
    <n v="667151.46"/>
    <n v="0"/>
    <n v="71.540000000000006"/>
    <n v="3.7210000000000001"/>
    <n v="222.41693620000001"/>
    <n v="6.5650000000000004"/>
  </r>
  <r>
    <x v="20"/>
    <d v="2012-09-28T00:00:00"/>
    <n v="647097.65"/>
    <n v="0"/>
    <n v="80.38"/>
    <n v="3.6659999999999999"/>
    <n v="222.61643290000001"/>
    <n v="6.5650000000000004"/>
  </r>
  <r>
    <x v="20"/>
    <d v="2012-10-05T00:00:00"/>
    <n v="651768.91"/>
    <n v="0"/>
    <n v="70.28"/>
    <n v="3.617"/>
    <n v="222.8159296"/>
    <n v="6.17"/>
  </r>
  <r>
    <x v="20"/>
    <d v="2012-10-12T00:00:00"/>
    <n v="653043.43999999994"/>
    <n v="0"/>
    <n v="61.53"/>
    <n v="3.601"/>
    <n v="223.0154263"/>
    <n v="6.17"/>
  </r>
  <r>
    <x v="20"/>
    <d v="2012-10-19T00:00:00"/>
    <n v="641368.14"/>
    <n v="0"/>
    <n v="68.52"/>
    <n v="3.5939999999999999"/>
    <n v="223.05980769999999"/>
    <n v="6.17"/>
  </r>
  <r>
    <x v="20"/>
    <d v="2012-10-26T00:00:00"/>
    <n v="675202.87"/>
    <n v="0"/>
    <n v="70.5"/>
    <n v="3.5059999999999998"/>
    <n v="223.0783366"/>
    <n v="6.17"/>
  </r>
  <r>
    <x v="21"/>
    <d v="2010-02-05T00:00:00"/>
    <n v="1033017.37"/>
    <n v="0"/>
    <n v="24.36"/>
    <n v="2.7879999999999998"/>
    <n v="135.35246079999999"/>
    <n v="8.2829999999999995"/>
  </r>
  <r>
    <x v="21"/>
    <d v="2010-02-12T00:00:00"/>
    <n v="1022571.25"/>
    <n v="1"/>
    <n v="28.14"/>
    <n v="2.7709999999999999"/>
    <n v="135.41130759999999"/>
    <n v="8.2829999999999995"/>
  </r>
  <r>
    <x v="21"/>
    <d v="2010-02-19T00:00:00"/>
    <n v="988467.61"/>
    <n v="0"/>
    <n v="31.96"/>
    <n v="2.7469999999999999"/>
    <n v="135.46577809999999"/>
    <n v="8.2829999999999995"/>
  </r>
  <r>
    <x v="21"/>
    <d v="2010-02-26T00:00:00"/>
    <n v="899761.48"/>
    <n v="0"/>
    <n v="35.979999999999997"/>
    <n v="2.7530000000000001"/>
    <n v="135.5195191"/>
    <n v="8.2829999999999995"/>
  </r>
  <r>
    <x v="21"/>
    <d v="2010-03-05T00:00:00"/>
    <n v="1009201.24"/>
    <n v="0"/>
    <n v="36.82"/>
    <n v="2.766"/>
    <n v="135.57326019999999"/>
    <n v="8.2829999999999995"/>
  </r>
  <r>
    <x v="21"/>
    <d v="2010-03-12T00:00:00"/>
    <n v="967187.37"/>
    <n v="0"/>
    <n v="43.43"/>
    <n v="2.8050000000000002"/>
    <n v="135.62700129999999"/>
    <n v="8.2829999999999995"/>
  </r>
  <r>
    <x v="21"/>
    <d v="2010-03-19T00:00:00"/>
    <n v="966145.09"/>
    <n v="0"/>
    <n v="46.03"/>
    <n v="2.8340000000000001"/>
    <n v="135.6682247"/>
    <n v="8.2829999999999995"/>
  </r>
  <r>
    <x v="21"/>
    <d v="2010-03-26T00:00:00"/>
    <n v="1012075.12"/>
    <n v="0"/>
    <n v="48.56"/>
    <n v="2.831"/>
    <n v="135.7073618"/>
    <n v="8.2829999999999995"/>
  </r>
  <r>
    <x v="21"/>
    <d v="2010-04-02T00:00:00"/>
    <n v="1177340.99"/>
    <n v="0"/>
    <n v="44.96"/>
    <n v="2.8260000000000001"/>
    <n v="135.74649880000001"/>
    <n v="8.3480000000000008"/>
  </r>
  <r>
    <x v="21"/>
    <d v="2010-04-09T00:00:00"/>
    <n v="1033171.07"/>
    <n v="0"/>
    <n v="57.06"/>
    <n v="2.8490000000000002"/>
    <n v="135.78563589999999"/>
    <n v="8.3480000000000008"/>
  </r>
  <r>
    <x v="21"/>
    <d v="2010-04-16T00:00:00"/>
    <n v="1000968.67"/>
    <n v="0"/>
    <n v="51.14"/>
    <n v="2.8849999999999998"/>
    <n v="135.82724999999999"/>
    <n v="8.3480000000000008"/>
  </r>
  <r>
    <x v="21"/>
    <d v="2010-04-23T00:00:00"/>
    <n v="969594.47"/>
    <n v="0"/>
    <n v="51.04"/>
    <n v="2.895"/>
    <n v="135.87216670000001"/>
    <n v="8.3480000000000008"/>
  </r>
  <r>
    <x v="21"/>
    <d v="2010-04-30T00:00:00"/>
    <n v="977683.06"/>
    <n v="0"/>
    <n v="50.96"/>
    <n v="2.9350000000000001"/>
    <n v="135.9170833"/>
    <n v="8.3480000000000008"/>
  </r>
  <r>
    <x v="21"/>
    <d v="2010-05-07T00:00:00"/>
    <n v="1052973.28"/>
    <n v="0"/>
    <n v="63.81"/>
    <n v="2.9809999999999999"/>
    <n v="135.96199999999999"/>
    <n v="8.3480000000000008"/>
  </r>
  <r>
    <x v="21"/>
    <d v="2010-05-14T00:00:00"/>
    <n v="973585.33"/>
    <n v="0"/>
    <n v="50.99"/>
    <n v="2.9830000000000001"/>
    <n v="136.01039399999999"/>
    <n v="8.3480000000000008"/>
  </r>
  <r>
    <x v="21"/>
    <d v="2010-05-21T00:00:00"/>
    <n v="979977.89"/>
    <n v="0"/>
    <n v="59.99"/>
    <n v="2.9609999999999999"/>
    <n v="136.0796521"/>
    <n v="8.3480000000000008"/>
  </r>
  <r>
    <x v="21"/>
    <d v="2010-05-28T00:00:00"/>
    <n v="1103740.3999999999"/>
    <n v="0"/>
    <n v="65.64"/>
    <n v="2.9060000000000001"/>
    <n v="136.14891009999999"/>
    <n v="8.3480000000000008"/>
  </r>
  <r>
    <x v="21"/>
    <d v="2010-06-04T00:00:00"/>
    <n v="1095539.1299999999"/>
    <n v="0"/>
    <n v="69.489999999999995"/>
    <n v="2.8570000000000002"/>
    <n v="136.21816820000001"/>
    <n v="8.3480000000000008"/>
  </r>
  <r>
    <x v="21"/>
    <d v="2010-06-11T00:00:00"/>
    <n v="1061196.47"/>
    <n v="0"/>
    <n v="65.010000000000005"/>
    <n v="2.83"/>
    <n v="136.28742629999999"/>
    <n v="8.3480000000000008"/>
  </r>
  <r>
    <x v="21"/>
    <d v="2010-06-18T00:00:00"/>
    <n v="1052895.25"/>
    <n v="0"/>
    <n v="67.13"/>
    <n v="2.8050000000000002"/>
    <n v="136.32433929999999"/>
    <n v="8.3480000000000008"/>
  </r>
  <r>
    <x v="21"/>
    <d v="2010-06-25T00:00:00"/>
    <n v="1095020.33"/>
    <n v="0"/>
    <n v="74.37"/>
    <n v="2.81"/>
    <n v="136.3483143"/>
    <n v="8.3480000000000008"/>
  </r>
  <r>
    <x v="21"/>
    <d v="2010-07-02T00:00:00"/>
    <n v="1120259.71"/>
    <n v="0"/>
    <n v="72.88"/>
    <n v="2.8149999999999999"/>
    <n v="136.37228930000001"/>
    <n v="8.4329999999999998"/>
  </r>
  <r>
    <x v="21"/>
    <d v="2010-07-09T00:00:00"/>
    <n v="1092654.26"/>
    <n v="0"/>
    <n v="79.22"/>
    <n v="2.806"/>
    <n v="136.39626430000001"/>
    <n v="8.4329999999999998"/>
  </r>
  <r>
    <x v="21"/>
    <d v="2010-07-16T00:00:00"/>
    <n v="988392.99"/>
    <n v="0"/>
    <n v="76.3"/>
    <n v="2.7959999999999998"/>
    <n v="136.41798270000001"/>
    <n v="8.4329999999999998"/>
  </r>
  <r>
    <x v="21"/>
    <d v="2010-07-23T00:00:00"/>
    <n v="974123.2"/>
    <n v="0"/>
    <n v="76.91"/>
    <n v="2.7839999999999998"/>
    <n v="136.4366924"/>
    <n v="8.4329999999999998"/>
  </r>
  <r>
    <x v="21"/>
    <d v="2010-07-30T00:00:00"/>
    <n v="970773.64"/>
    <n v="0"/>
    <n v="76.349999999999994"/>
    <n v="2.7919999999999998"/>
    <n v="136.45540209999999"/>
    <n v="8.4329999999999998"/>
  </r>
  <r>
    <x v="21"/>
    <d v="2010-08-06T00:00:00"/>
    <n v="1010326.14"/>
    <n v="0"/>
    <n v="74.37"/>
    <n v="2.7919999999999998"/>
    <n v="136.4741118"/>
    <n v="8.4329999999999998"/>
  </r>
  <r>
    <x v="21"/>
    <d v="2010-08-13T00:00:00"/>
    <n v="993097.43"/>
    <n v="0"/>
    <n v="74.75"/>
    <n v="2.81"/>
    <n v="136.4928214"/>
    <n v="8.4329999999999998"/>
  </r>
  <r>
    <x v="21"/>
    <d v="2010-08-20T00:00:00"/>
    <n v="1017045.44"/>
    <n v="0"/>
    <n v="73.209999999999994"/>
    <n v="2.7959999999999998"/>
    <n v="136.5249182"/>
    <n v="8.4329999999999998"/>
  </r>
  <r>
    <x v="21"/>
    <d v="2010-08-27T00:00:00"/>
    <n v="1081420.96"/>
    <n v="0"/>
    <n v="68.989999999999995"/>
    <n v="2.77"/>
    <n v="136.55701500000001"/>
    <n v="8.4329999999999998"/>
  </r>
  <r>
    <x v="21"/>
    <d v="2010-09-03T00:00:00"/>
    <n v="1074535.8799999999"/>
    <n v="0"/>
    <n v="75.849999999999994"/>
    <n v="2.7349999999999999"/>
    <n v="136.58911180000001"/>
    <n v="8.4329999999999998"/>
  </r>
  <r>
    <x v="21"/>
    <d v="2010-09-10T00:00:00"/>
    <n v="924174.4"/>
    <n v="1"/>
    <n v="68.599999999999994"/>
    <n v="2.7170000000000001"/>
    <n v="136.62120849999999"/>
    <n v="8.4329999999999998"/>
  </r>
  <r>
    <x v="21"/>
    <d v="2010-09-17T00:00:00"/>
    <n v="918285.97"/>
    <n v="0"/>
    <n v="62.49"/>
    <n v="2.7160000000000002"/>
    <n v="136.63380710000001"/>
    <n v="8.4329999999999998"/>
  </r>
  <r>
    <x v="21"/>
    <d v="2010-09-24T00:00:00"/>
    <n v="902779.25"/>
    <n v="0"/>
    <n v="65.14"/>
    <n v="2.718"/>
    <n v="136.63178210000001"/>
    <n v="8.4329999999999998"/>
  </r>
  <r>
    <x v="21"/>
    <d v="2010-10-01T00:00:00"/>
    <n v="905987.17"/>
    <n v="0"/>
    <n v="69.31"/>
    <n v="2.7170000000000001"/>
    <n v="136.62975710000001"/>
    <n v="8.5719999999999992"/>
  </r>
  <r>
    <x v="21"/>
    <d v="2010-10-08T00:00:00"/>
    <n v="1015051.62"/>
    <n v="0"/>
    <n v="56.32"/>
    <n v="2.7759999999999998"/>
    <n v="136.6277321"/>
    <n v="8.5719999999999992"/>
  </r>
  <r>
    <x v="21"/>
    <d v="2010-10-15T00:00:00"/>
    <n v="954401.46"/>
    <n v="0"/>
    <n v="55.23"/>
    <n v="2.8780000000000001"/>
    <n v="136.64019350000001"/>
    <n v="8.5719999999999992"/>
  </r>
  <r>
    <x v="21"/>
    <d v="2010-10-22T00:00:00"/>
    <n v="960998.52"/>
    <n v="0"/>
    <n v="50.24"/>
    <n v="2.919"/>
    <n v="136.68887100000001"/>
    <n v="8.5719999999999992"/>
  </r>
  <r>
    <x v="21"/>
    <d v="2010-10-29T00:00:00"/>
    <n v="1025766.27"/>
    <n v="0"/>
    <n v="57.73"/>
    <n v="2.9380000000000002"/>
    <n v="136.73754840000001"/>
    <n v="8.5719999999999992"/>
  </r>
  <r>
    <x v="21"/>
    <d v="2010-11-05T00:00:00"/>
    <n v="1006888.16"/>
    <n v="0"/>
    <n v="44.34"/>
    <n v="2.9380000000000002"/>
    <n v="136.78622580000001"/>
    <n v="8.5719999999999992"/>
  </r>
  <r>
    <x v="21"/>
    <d v="2010-11-12T00:00:00"/>
    <n v="1043698.64"/>
    <n v="0"/>
    <n v="44.42"/>
    <n v="2.9609999999999999"/>
    <n v="136.83490320000001"/>
    <n v="8.5719999999999992"/>
  </r>
  <r>
    <x v="21"/>
    <d v="2010-11-19T00:00:00"/>
    <n v="985896.44"/>
    <n v="0"/>
    <n v="48.62"/>
    <n v="3.03"/>
    <n v="136.7715714"/>
    <n v="8.5719999999999992"/>
  </r>
  <r>
    <x v="21"/>
    <d v="2010-11-26T00:00:00"/>
    <n v="1564502.26"/>
    <n v="1"/>
    <n v="44.61"/>
    <n v="3.07"/>
    <n v="136.68957140000001"/>
    <n v="8.5719999999999992"/>
  </r>
  <r>
    <x v="21"/>
    <d v="2010-12-03T00:00:00"/>
    <n v="1230514.58"/>
    <n v="0"/>
    <n v="39.42"/>
    <n v="3.0649999999999999"/>
    <n v="136.60757140000001"/>
    <n v="8.5719999999999992"/>
  </r>
  <r>
    <x v="21"/>
    <d v="2010-12-10T00:00:00"/>
    <n v="1367202.84"/>
    <n v="0"/>
    <n v="28.43"/>
    <n v="3.1320000000000001"/>
    <n v="136.52557139999999"/>
    <n v="8.5719999999999992"/>
  </r>
  <r>
    <x v="21"/>
    <d v="2010-12-17T00:00:00"/>
    <n v="1527682.99"/>
    <n v="0"/>
    <n v="30.46"/>
    <n v="3.1389999999999998"/>
    <n v="136.52928109999999"/>
    <n v="8.5719999999999992"/>
  </r>
  <r>
    <x v="21"/>
    <d v="2010-12-24T00:00:00"/>
    <n v="1962445.04"/>
    <n v="0"/>
    <n v="29.76"/>
    <n v="3.15"/>
    <n v="136.597273"/>
    <n v="8.5719999999999992"/>
  </r>
  <r>
    <x v="21"/>
    <d v="2010-12-31T00:00:00"/>
    <n v="774262.28"/>
    <n v="1"/>
    <n v="28.49"/>
    <n v="3.177"/>
    <n v="136.66526500000001"/>
    <n v="8.5719999999999992"/>
  </r>
  <r>
    <x v="21"/>
    <d v="2011-01-07T00:00:00"/>
    <n v="873954.7"/>
    <n v="0"/>
    <n v="32.56"/>
    <n v="3.1930000000000001"/>
    <n v="136.73325689999999"/>
    <n v="8.4580000000000002"/>
  </r>
  <r>
    <x v="21"/>
    <d v="2011-01-14T00:00:00"/>
    <n v="807535.52"/>
    <n v="0"/>
    <n v="24.76"/>
    <n v="3.2149999999999999"/>
    <n v="136.80347699999999"/>
    <n v="8.4580000000000002"/>
  </r>
  <r>
    <x v="21"/>
    <d v="2011-01-21T00:00:00"/>
    <n v="855001.02"/>
    <n v="0"/>
    <n v="26.8"/>
    <n v="3.2320000000000002"/>
    <n v="136.88706569999999"/>
    <n v="8.4580000000000002"/>
  </r>
  <r>
    <x v="21"/>
    <d v="2011-01-28T00:00:00"/>
    <n v="799369.15"/>
    <n v="0"/>
    <n v="20.61"/>
    <n v="3.2429999999999999"/>
    <n v="136.9706544"/>
    <n v="8.4580000000000002"/>
  </r>
  <r>
    <x v="21"/>
    <d v="2011-02-04T00:00:00"/>
    <n v="946060.98"/>
    <n v="0"/>
    <n v="26.39"/>
    <n v="3.24"/>
    <n v="137.05424310000001"/>
    <n v="8.4580000000000002"/>
  </r>
  <r>
    <x v="21"/>
    <d v="2011-02-11T00:00:00"/>
    <n v="1009206.33"/>
    <n v="1"/>
    <n v="28.89"/>
    <n v="3.2549999999999999"/>
    <n v="137.13783179999999"/>
    <n v="8.4580000000000002"/>
  </r>
  <r>
    <x v="21"/>
    <d v="2011-02-18T00:00:00"/>
    <n v="975964.86"/>
    <n v="0"/>
    <n v="35.340000000000003"/>
    <n v="3.2629999999999999"/>
    <n v="137.2511849"/>
    <n v="8.4580000000000002"/>
  </r>
  <r>
    <x v="21"/>
    <d v="2011-02-25T00:00:00"/>
    <n v="911245.43"/>
    <n v="0"/>
    <n v="30.23"/>
    <n v="3.2810000000000001"/>
    <n v="137.3764439"/>
    <n v="8.4580000000000002"/>
  </r>
  <r>
    <x v="21"/>
    <d v="2011-03-04T00:00:00"/>
    <n v="997353.15"/>
    <n v="0"/>
    <n v="33.520000000000003"/>
    <n v="3.4369999999999998"/>
    <n v="137.5017028"/>
    <n v="8.4580000000000002"/>
  </r>
  <r>
    <x v="21"/>
    <d v="2011-03-11T00:00:00"/>
    <n v="944587.23"/>
    <n v="0"/>
    <n v="41.42"/>
    <n v="3.6"/>
    <n v="137.62696170000001"/>
    <n v="8.4580000000000002"/>
  </r>
  <r>
    <x v="21"/>
    <d v="2011-03-18T00:00:00"/>
    <n v="926427.12"/>
    <n v="0"/>
    <n v="43.38"/>
    <n v="3.6339999999999999"/>
    <n v="137.7398929"/>
    <n v="8.4580000000000002"/>
  </r>
  <r>
    <x v="21"/>
    <d v="2011-03-25T00:00:00"/>
    <n v="933528.39"/>
    <n v="0"/>
    <n v="38.770000000000003"/>
    <n v="3.6240000000000001"/>
    <n v="137.84789290000001"/>
    <n v="8.4580000000000002"/>
  </r>
  <r>
    <x v="21"/>
    <d v="2011-04-01T00:00:00"/>
    <n v="951588.37"/>
    <n v="0"/>
    <n v="36.04"/>
    <n v="3.6379999999999999"/>
    <n v="137.95589290000001"/>
    <n v="8.2520000000000007"/>
  </r>
  <r>
    <x v="21"/>
    <d v="2011-04-08T00:00:00"/>
    <n v="969046.69"/>
    <n v="0"/>
    <n v="44.42"/>
    <n v="3.72"/>
    <n v="138.06389290000001"/>
    <n v="8.2520000000000007"/>
  </r>
  <r>
    <x v="21"/>
    <d v="2011-04-15T00:00:00"/>
    <n v="1008557.04"/>
    <n v="0"/>
    <n v="48.88"/>
    <n v="3.823"/>
    <n v="138.16469520000001"/>
    <n v="8.2520000000000007"/>
  </r>
  <r>
    <x v="21"/>
    <d v="2011-04-22T00:00:00"/>
    <n v="1152781.8999999999"/>
    <n v="0"/>
    <n v="47.76"/>
    <n v="3.919"/>
    <n v="138.24750359999999"/>
    <n v="8.2520000000000007"/>
  </r>
  <r>
    <x v="21"/>
    <d v="2011-04-29T00:00:00"/>
    <n v="926133.8"/>
    <n v="0"/>
    <n v="57.2"/>
    <n v="3.988"/>
    <n v="138.3303119"/>
    <n v="8.2520000000000007"/>
  </r>
  <r>
    <x v="21"/>
    <d v="2011-05-06T00:00:00"/>
    <n v="1032076.06"/>
    <n v="0"/>
    <n v="53.63"/>
    <n v="4.0780000000000003"/>
    <n v="138.41312020000001"/>
    <n v="8.2520000000000007"/>
  </r>
  <r>
    <x v="21"/>
    <d v="2011-05-13T00:00:00"/>
    <n v="1001558.74"/>
    <n v="0"/>
    <n v="57.71"/>
    <n v="4.0949999999999998"/>
    <n v="138.49592860000001"/>
    <n v="8.2520000000000007"/>
  </r>
  <r>
    <x v="21"/>
    <d v="2011-05-20T00:00:00"/>
    <n v="970307.83"/>
    <n v="0"/>
    <n v="58.56"/>
    <n v="4.101"/>
    <n v="138.58710600000001"/>
    <n v="8.2520000000000007"/>
  </r>
  <r>
    <x v="21"/>
    <d v="2011-05-27T00:00:00"/>
    <n v="1021568.34"/>
    <n v="0"/>
    <n v="62.59"/>
    <n v="4.0339999999999998"/>
    <n v="138.6782834"/>
    <n v="8.2520000000000007"/>
  </r>
  <r>
    <x v="21"/>
    <d v="2011-06-03T00:00:00"/>
    <n v="1125169.92"/>
    <n v="0"/>
    <n v="70.09"/>
    <n v="3.9729999999999999"/>
    <n v="138.76946079999999"/>
    <n v="8.2520000000000007"/>
  </r>
  <r>
    <x v="21"/>
    <d v="2011-06-10T00:00:00"/>
    <n v="1060868.49"/>
    <n v="0"/>
    <n v="69.53"/>
    <n v="3.9239999999999999"/>
    <n v="138.86063820000001"/>
    <n v="8.2520000000000007"/>
  </r>
  <r>
    <x v="21"/>
    <d v="2011-06-17T00:00:00"/>
    <n v="1042454.61"/>
    <n v="0"/>
    <n v="63.97"/>
    <n v="3.8730000000000002"/>
    <n v="139.00283329999999"/>
    <n v="8.2520000000000007"/>
  </r>
  <r>
    <x v="21"/>
    <d v="2011-06-24T00:00:00"/>
    <n v="1012584.2"/>
    <n v="0"/>
    <n v="68.53"/>
    <n v="3.851"/>
    <n v="139.18329170000001"/>
    <n v="8.2520000000000007"/>
  </r>
  <r>
    <x v="21"/>
    <d v="2011-07-01T00:00:00"/>
    <n v="1077491.68"/>
    <n v="0"/>
    <n v="70.8"/>
    <n v="3.8149999999999999"/>
    <n v="139.36375000000001"/>
    <n v="8.0229999999999997"/>
  </r>
  <r>
    <x v="21"/>
    <d v="2011-07-08T00:00:00"/>
    <n v="1017050.65"/>
    <n v="0"/>
    <n v="74.22"/>
    <n v="3.7839999999999998"/>
    <n v="139.54420830000001"/>
    <n v="8.0229999999999997"/>
  </r>
  <r>
    <x v="21"/>
    <d v="2011-07-15T00:00:00"/>
    <n v="961953.57"/>
    <n v="0"/>
    <n v="75.2"/>
    <n v="3.827"/>
    <n v="139.70063250000001"/>
    <n v="8.0229999999999997"/>
  </r>
  <r>
    <x v="21"/>
    <d v="2011-07-22T00:00:00"/>
    <n v="964683.8"/>
    <n v="0"/>
    <n v="77.790000000000006"/>
    <n v="3.8820000000000001"/>
    <n v="139.7969712"/>
    <n v="8.0229999999999997"/>
  </r>
  <r>
    <x v="21"/>
    <d v="2011-07-29T00:00:00"/>
    <n v="944958.69"/>
    <n v="0"/>
    <n v="75.319999999999993"/>
    <n v="3.8980000000000001"/>
    <n v="139.89330989999999"/>
    <n v="8.0229999999999997"/>
  </r>
  <r>
    <x v="21"/>
    <d v="2011-08-05T00:00:00"/>
    <n v="983232.96"/>
    <n v="0"/>
    <n v="75.33"/>
    <n v="3.903"/>
    <n v="139.98964860000001"/>
    <n v="8.0229999999999997"/>
  </r>
  <r>
    <x v="21"/>
    <d v="2011-08-12T00:00:00"/>
    <n v="991779.2"/>
    <n v="0"/>
    <n v="74.69"/>
    <n v="3.88"/>
    <n v="140.0859873"/>
    <n v="8.0229999999999997"/>
  </r>
  <r>
    <x v="21"/>
    <d v="2011-08-19T00:00:00"/>
    <n v="973004.91"/>
    <n v="0"/>
    <n v="71.3"/>
    <n v="3.82"/>
    <n v="140.12892049999999"/>
    <n v="8.0229999999999997"/>
  </r>
  <r>
    <x v="21"/>
    <d v="2011-08-26T00:00:00"/>
    <n v="1181815.31"/>
    <n v="0"/>
    <n v="72.22"/>
    <n v="3.7959999999999998"/>
    <n v="140.1629528"/>
    <n v="8.0229999999999997"/>
  </r>
  <r>
    <x v="21"/>
    <d v="2011-09-02T00:00:00"/>
    <n v="912762.76"/>
    <n v="0"/>
    <n v="69.16"/>
    <n v="3.7839999999999998"/>
    <n v="140.19698500000001"/>
    <n v="8.0229999999999997"/>
  </r>
  <r>
    <x v="21"/>
    <d v="2011-09-09T00:00:00"/>
    <n v="1004434.54"/>
    <n v="1"/>
    <n v="69.14"/>
    <n v="3.8090000000000002"/>
    <n v="140.23101729999999"/>
    <n v="8.0229999999999997"/>
  </r>
  <r>
    <x v="21"/>
    <d v="2011-09-16T00:00:00"/>
    <n v="937420.65"/>
    <n v="0"/>
    <n v="68.08"/>
    <n v="3.8090000000000002"/>
    <n v="140.27350000000001"/>
    <n v="8.0229999999999997"/>
  </r>
  <r>
    <x v="21"/>
    <d v="2011-09-23T00:00:00"/>
    <n v="899834.75"/>
    <n v="0"/>
    <n v="62.36"/>
    <n v="3.758"/>
    <n v="140.32724999999999"/>
    <n v="8.0229999999999997"/>
  </r>
  <r>
    <x v="21"/>
    <d v="2011-09-30T00:00:00"/>
    <n v="953314.16"/>
    <n v="0"/>
    <n v="69.78"/>
    <n v="3.6840000000000002"/>
    <n v="140.381"/>
    <n v="8.0229999999999997"/>
  </r>
  <r>
    <x v="21"/>
    <d v="2011-10-07T00:00:00"/>
    <n v="993436.67"/>
    <n v="0"/>
    <n v="56.44"/>
    <n v="3.633"/>
    <n v="140.43475000000001"/>
    <n v="7.7060000000000004"/>
  </r>
  <r>
    <x v="21"/>
    <d v="2011-10-14T00:00:00"/>
    <n v="944337.32"/>
    <n v="0"/>
    <n v="62.63"/>
    <n v="3.5830000000000002"/>
    <n v="140.47841940000001"/>
    <n v="7.7060000000000004"/>
  </r>
  <r>
    <x v="21"/>
    <d v="2011-10-21T00:00:00"/>
    <n v="981567.22"/>
    <n v="0"/>
    <n v="59.3"/>
    <n v="3.6179999999999999"/>
    <n v="140.4616048"/>
    <n v="7.7060000000000004"/>
  </r>
  <r>
    <x v="21"/>
    <d v="2011-10-28T00:00:00"/>
    <n v="1099351.68"/>
    <n v="0"/>
    <n v="49.31"/>
    <n v="3.6040000000000001"/>
    <n v="140.44479029999999"/>
    <n v="7.7060000000000004"/>
  </r>
  <r>
    <x v="21"/>
    <d v="2011-11-04T00:00:00"/>
    <n v="1106575.5900000001"/>
    <n v="0"/>
    <n v="42.81"/>
    <n v="3.5859999999999999"/>
    <n v="140.42797580000001"/>
    <n v="7.7060000000000004"/>
  </r>
  <r>
    <x v="21"/>
    <d v="2011-11-11T00:00:00"/>
    <n v="1051740.29"/>
    <n v="0"/>
    <n v="47.8"/>
    <n v="3.57"/>
    <n v="140.4111613"/>
    <n v="7.7060000000000004"/>
  </r>
  <r>
    <x v="21"/>
    <d v="2011-11-18T00:00:00"/>
    <n v="1007579.44"/>
    <n v="0"/>
    <n v="50.62"/>
    <n v="3.5710000000000002"/>
    <n v="140.4127857"/>
    <n v="7.7060000000000004"/>
  </r>
  <r>
    <x v="21"/>
    <d v="2011-11-25T00:00:00"/>
    <n v="1535857.49"/>
    <n v="1"/>
    <n v="46.28"/>
    <n v="3.536"/>
    <n v="140.42178569999999"/>
    <n v="7.7060000000000004"/>
  </r>
  <r>
    <x v="21"/>
    <d v="2011-12-02T00:00:00"/>
    <n v="1167621.1399999999"/>
    <n v="0"/>
    <n v="49.11"/>
    <n v="3.5009999999999999"/>
    <n v="140.4307857"/>
    <n v="7.7060000000000004"/>
  </r>
  <r>
    <x v="21"/>
    <d v="2011-12-09T00:00:00"/>
    <n v="1308967.44"/>
    <n v="0"/>
    <n v="45.35"/>
    <n v="3.47"/>
    <n v="140.43978569999999"/>
    <n v="7.7060000000000004"/>
  </r>
  <r>
    <x v="21"/>
    <d v="2011-12-16T00:00:00"/>
    <n v="1453153.33"/>
    <n v="0"/>
    <n v="39.11"/>
    <n v="3.4449999999999998"/>
    <n v="140.4700795"/>
    <n v="7.7060000000000004"/>
  </r>
  <r>
    <x v="21"/>
    <d v="2011-12-23T00:00:00"/>
    <n v="1863195.68"/>
    <n v="0"/>
    <n v="39.83"/>
    <n v="3.4129999999999998"/>
    <n v="140.52876499999999"/>
    <n v="7.7060000000000004"/>
  </r>
  <r>
    <x v="21"/>
    <d v="2011-12-30T00:00:00"/>
    <n v="982661.14"/>
    <n v="1"/>
    <n v="36.28"/>
    <n v="3.4020000000000001"/>
    <n v="140.58745049999999"/>
    <n v="7.7060000000000004"/>
  </r>
  <r>
    <x v="21"/>
    <d v="2012-01-06T00:00:00"/>
    <n v="895358.2"/>
    <n v="0"/>
    <n v="34.61"/>
    <n v="3.4390000000000001"/>
    <n v="140.64613589999999"/>
    <n v="7.5030000000000001"/>
  </r>
  <r>
    <x v="21"/>
    <d v="2012-01-13T00:00:00"/>
    <n v="855437.57"/>
    <n v="0"/>
    <n v="39"/>
    <n v="3.5230000000000001"/>
    <n v="140.70482139999999"/>
    <n v="7.5030000000000001"/>
  </r>
  <r>
    <x v="21"/>
    <d v="2012-01-20T00:00:00"/>
    <n v="897027.44"/>
    <n v="0"/>
    <n v="29.16"/>
    <n v="3.5419999999999998"/>
    <n v="140.80861179999999"/>
    <n v="7.5030000000000001"/>
  </r>
  <r>
    <x v="21"/>
    <d v="2012-01-27T00:00:00"/>
    <n v="786459.23"/>
    <n v="0"/>
    <n v="35.68"/>
    <n v="3.5680000000000001"/>
    <n v="140.91240210000001"/>
    <n v="7.5030000000000001"/>
  </r>
  <r>
    <x v="21"/>
    <d v="2012-02-03T00:00:00"/>
    <n v="958487.75"/>
    <n v="0"/>
    <n v="40.58"/>
    <n v="3.633"/>
    <n v="141.01619239999999"/>
    <n v="7.5030000000000001"/>
  </r>
  <r>
    <x v="21"/>
    <d v="2012-02-10T00:00:00"/>
    <n v="1034448.07"/>
    <n v="1"/>
    <n v="35.68"/>
    <n v="3.6549999999999998"/>
    <n v="141.11998270000001"/>
    <n v="7.5030000000000001"/>
  </r>
  <r>
    <x v="21"/>
    <d v="2012-02-17T00:00:00"/>
    <n v="1004749.41"/>
    <n v="0"/>
    <n v="36.25"/>
    <n v="3.7029999999999998"/>
    <n v="141.21403570000001"/>
    <n v="7.5030000000000001"/>
  </r>
  <r>
    <x v="21"/>
    <d v="2012-02-24T00:00:00"/>
    <n v="912958.95"/>
    <n v="0"/>
    <n v="39"/>
    <n v="3.7509999999999999"/>
    <n v="141.30078570000001"/>
    <n v="7.5030000000000001"/>
  </r>
  <r>
    <x v="21"/>
    <d v="2012-03-02T00:00:00"/>
    <n v="974866.65"/>
    <n v="0"/>
    <n v="37.47"/>
    <n v="3.827"/>
    <n v="141.3875357"/>
    <n v="7.5030000000000001"/>
  </r>
  <r>
    <x v="21"/>
    <d v="2012-03-09T00:00:00"/>
    <n v="991127.01"/>
    <n v="0"/>
    <n v="41.72"/>
    <n v="3.8759999999999999"/>
    <n v="141.4742857"/>
    <n v="7.5030000000000001"/>
  </r>
  <r>
    <x v="21"/>
    <d v="2012-03-16T00:00:00"/>
    <n v="966780.01"/>
    <n v="0"/>
    <n v="46.06"/>
    <n v="3.867"/>
    <n v="141.55477999999999"/>
    <n v="7.5030000000000001"/>
  </r>
  <r>
    <x v="21"/>
    <d v="2012-03-23T00:00:00"/>
    <n v="992774.4"/>
    <n v="0"/>
    <n v="54.68"/>
    <n v="3.8889999999999998"/>
    <n v="141.6269332"/>
    <n v="7.5030000000000001"/>
  </r>
  <r>
    <x v="21"/>
    <d v="2012-03-30T00:00:00"/>
    <n v="965769.93"/>
    <n v="0"/>
    <n v="46.4"/>
    <n v="3.9209999999999998"/>
    <n v="141.6990864"/>
    <n v="7.5030000000000001"/>
  </r>
  <r>
    <x v="21"/>
    <d v="2012-04-06T00:00:00"/>
    <n v="1197489.6599999999"/>
    <n v="0"/>
    <n v="46.38"/>
    <n v="3.9569999999999999"/>
    <n v="141.7712396"/>
    <n v="7.6710000000000003"/>
  </r>
  <r>
    <x v="21"/>
    <d v="2012-04-13T00:00:00"/>
    <n v="939118.24"/>
    <n v="0"/>
    <n v="49.89"/>
    <n v="4.0250000000000004"/>
    <n v="141.8433929"/>
    <n v="7.6710000000000003"/>
  </r>
  <r>
    <x v="21"/>
    <d v="2012-04-20T00:00:00"/>
    <n v="1000342.87"/>
    <n v="0"/>
    <n v="58.81"/>
    <n v="4.0460000000000003"/>
    <n v="141.90152620000001"/>
    <n v="7.6710000000000003"/>
  </r>
  <r>
    <x v="21"/>
    <d v="2012-04-27T00:00:00"/>
    <n v="922539.94"/>
    <n v="0"/>
    <n v="51.42"/>
    <n v="4.0229999999999997"/>
    <n v="141.95965949999999"/>
    <n v="7.6710000000000003"/>
  </r>
  <r>
    <x v="21"/>
    <d v="2012-05-04T00:00:00"/>
    <n v="1005083.31"/>
    <n v="0"/>
    <n v="50.75"/>
    <n v="3.9910000000000001"/>
    <n v="142.01779289999999"/>
    <n v="7.6710000000000003"/>
  </r>
  <r>
    <x v="21"/>
    <d v="2012-05-11T00:00:00"/>
    <n v="997868.63"/>
    <n v="0"/>
    <n v="56.72"/>
    <n v="3.9470000000000001"/>
    <n v="142.0759262"/>
    <n v="7.6710000000000003"/>
  </r>
  <r>
    <x v="21"/>
    <d v="2012-05-18T00:00:00"/>
    <n v="986612.02"/>
    <n v="0"/>
    <n v="61.9"/>
    <n v="3.899"/>
    <n v="142.09701150000001"/>
    <n v="7.6710000000000003"/>
  </r>
  <r>
    <x v="21"/>
    <d v="2012-05-25T00:00:00"/>
    <n v="1047297.38"/>
    <n v="0"/>
    <n v="62.39"/>
    <n v="3.85"/>
    <n v="142.10327760000001"/>
    <n v="7.6710000000000003"/>
  </r>
  <r>
    <x v="21"/>
    <d v="2012-06-01T00:00:00"/>
    <n v="1102857.3700000001"/>
    <n v="0"/>
    <n v="70.010000000000005"/>
    <n v="3.798"/>
    <n v="142.10954380000001"/>
    <n v="7.6710000000000003"/>
  </r>
  <r>
    <x v="21"/>
    <d v="2012-06-08T00:00:00"/>
    <n v="1061134.3700000001"/>
    <n v="0"/>
    <n v="61.71"/>
    <n v="3.746"/>
    <n v="142.11580989999999"/>
    <n v="7.6710000000000003"/>
  </r>
  <r>
    <x v="21"/>
    <d v="2012-06-15T00:00:00"/>
    <n v="1061219.19"/>
    <n v="0"/>
    <n v="66.56"/>
    <n v="3.6829999999999998"/>
    <n v="142.12925480000001"/>
    <n v="7.6710000000000003"/>
  </r>
  <r>
    <x v="21"/>
    <d v="2012-06-22T00:00:00"/>
    <n v="1112449.3"/>
    <n v="0"/>
    <n v="70.61"/>
    <n v="3.629"/>
    <n v="142.16064639999999"/>
    <n v="7.6710000000000003"/>
  </r>
  <r>
    <x v="21"/>
    <d v="2012-06-29T00:00:00"/>
    <n v="1053881.78"/>
    <n v="0"/>
    <n v="70.989999999999995"/>
    <n v="3.577"/>
    <n v="142.19203809999999"/>
    <n v="7.6710000000000003"/>
  </r>
  <r>
    <x v="21"/>
    <d v="2012-07-06T00:00:00"/>
    <n v="1097786.1399999999"/>
    <n v="0"/>
    <n v="77.41"/>
    <n v="3.5379999999999998"/>
    <n v="142.22342979999999"/>
    <n v="7.7530000000000001"/>
  </r>
  <r>
    <x v="21"/>
    <d v="2012-07-13T00:00:00"/>
    <n v="971361.38"/>
    <n v="0"/>
    <n v="75.81"/>
    <n v="3.5609999999999999"/>
    <n v="142.2548214"/>
    <n v="7.7530000000000001"/>
  </r>
  <r>
    <x v="21"/>
    <d v="2012-07-20T00:00:00"/>
    <n v="991969.37"/>
    <n v="0"/>
    <n v="76.569999999999993"/>
    <n v="3.61"/>
    <n v="142.2337569"/>
    <n v="7.7530000000000001"/>
  </r>
  <r>
    <x v="21"/>
    <d v="2012-07-27T00:00:00"/>
    <n v="925731.21"/>
    <n v="0"/>
    <n v="73.52"/>
    <n v="3.7010000000000001"/>
    <n v="142.21269240000001"/>
    <n v="7.7530000000000001"/>
  </r>
  <r>
    <x v="21"/>
    <d v="2012-08-03T00:00:00"/>
    <n v="1007257.83"/>
    <n v="0"/>
    <n v="72.989999999999995"/>
    <n v="3.698"/>
    <n v="142.19162789999999"/>
    <n v="7.7530000000000001"/>
  </r>
  <r>
    <x v="21"/>
    <d v="2012-08-10T00:00:00"/>
    <n v="973812.79"/>
    <n v="0"/>
    <n v="76.739999999999995"/>
    <n v="3.7719999999999998"/>
    <n v="142.17056339999999"/>
    <n v="7.7530000000000001"/>
  </r>
  <r>
    <x v="21"/>
    <d v="2012-08-17T00:00:00"/>
    <n v="981273.26"/>
    <n v="0"/>
    <n v="74.92"/>
    <n v="3.84"/>
    <n v="142.21573849999999"/>
    <n v="7.7530000000000001"/>
  </r>
  <r>
    <x v="21"/>
    <d v="2012-08-24T00:00:00"/>
    <n v="1060906.75"/>
    <n v="0"/>
    <n v="70.42"/>
    <n v="3.8740000000000001"/>
    <n v="142.31059329999999"/>
    <n v="7.7530000000000001"/>
  </r>
  <r>
    <x v="21"/>
    <d v="2012-08-31T00:00:00"/>
    <n v="1022270.86"/>
    <n v="0"/>
    <n v="71.930000000000007"/>
    <n v="3.8839999999999999"/>
    <n v="142.4054482"/>
    <n v="7.7530000000000001"/>
  </r>
  <r>
    <x v="21"/>
    <d v="2012-09-07T00:00:00"/>
    <n v="996628.8"/>
    <n v="1"/>
    <n v="73.3"/>
    <n v="3.9209999999999998"/>
    <n v="142.500303"/>
    <n v="7.7530000000000001"/>
  </r>
  <r>
    <x v="21"/>
    <d v="2012-09-14T00:00:00"/>
    <n v="918049.28000000003"/>
    <n v="0"/>
    <n v="66.42"/>
    <n v="3.988"/>
    <n v="142.59388329999999"/>
    <n v="7.7530000000000001"/>
  </r>
  <r>
    <x v="21"/>
    <d v="2012-09-21T00:00:00"/>
    <n v="921612.53"/>
    <n v="0"/>
    <n v="63.38"/>
    <n v="4.056"/>
    <n v="142.6798167"/>
    <n v="7.7530000000000001"/>
  </r>
  <r>
    <x v="21"/>
    <d v="2012-09-28T00:00:00"/>
    <n v="976479.51"/>
    <n v="0"/>
    <n v="62.17"/>
    <n v="4.0179999999999998"/>
    <n v="142.76575"/>
    <n v="7.7530000000000001"/>
  </r>
  <r>
    <x v="21"/>
    <d v="2012-10-05T00:00:00"/>
    <n v="1009887.36"/>
    <n v="0"/>
    <n v="62.09"/>
    <n v="4.0270000000000001"/>
    <n v="142.85168329999999"/>
    <n v="7.5430000000000001"/>
  </r>
  <r>
    <x v="21"/>
    <d v="2012-10-12T00:00:00"/>
    <n v="1004039.84"/>
    <n v="0"/>
    <n v="54.18"/>
    <n v="4.0289999999999999"/>
    <n v="142.93761670000001"/>
    <n v="7.5430000000000001"/>
  </r>
  <r>
    <x v="21"/>
    <d v="2012-10-19T00:00:00"/>
    <n v="978027.95"/>
    <n v="0"/>
    <n v="55.28"/>
    <n v="4"/>
    <n v="142.8633629"/>
    <n v="7.5430000000000001"/>
  </r>
  <r>
    <x v="21"/>
    <d v="2012-10-26T00:00:00"/>
    <n v="1094422.69"/>
    <n v="0"/>
    <n v="57.58"/>
    <n v="3.9169999999999998"/>
    <n v="142.7624113"/>
    <n v="7.5430000000000001"/>
  </r>
  <r>
    <x v="22"/>
    <d v="2010-02-05T00:00:00"/>
    <n v="1364721.58"/>
    <n v="0"/>
    <n v="15.25"/>
    <n v="2.7879999999999998"/>
    <n v="131.5279032"/>
    <n v="5.8920000000000003"/>
  </r>
  <r>
    <x v="22"/>
    <d v="2010-02-12T00:00:00"/>
    <n v="1380892.08"/>
    <n v="1"/>
    <n v="18.75"/>
    <n v="2.7709999999999999"/>
    <n v="131.58661290000001"/>
    <n v="5.8920000000000003"/>
  </r>
  <r>
    <x v="22"/>
    <d v="2010-02-19T00:00:00"/>
    <n v="1319588.04"/>
    <n v="0"/>
    <n v="26.7"/>
    <n v="2.7469999999999999"/>
    <n v="131.637"/>
    <n v="5.8920000000000003"/>
  </r>
  <r>
    <x v="22"/>
    <d v="2010-02-26T00:00:00"/>
    <n v="1198709.6499999999"/>
    <n v="0"/>
    <n v="32.68"/>
    <n v="2.7530000000000001"/>
    <n v="131.68600000000001"/>
    <n v="5.8920000000000003"/>
  </r>
  <r>
    <x v="22"/>
    <d v="2010-03-05T00:00:00"/>
    <n v="1311175.93"/>
    <n v="0"/>
    <n v="33.15"/>
    <n v="2.766"/>
    <n v="131.73500000000001"/>
    <n v="5.8920000000000003"/>
  </r>
  <r>
    <x v="22"/>
    <d v="2010-03-12T00:00:00"/>
    <n v="1408082.96"/>
    <n v="0"/>
    <n v="36.07"/>
    <n v="2.8050000000000002"/>
    <n v="131.78399999999999"/>
    <n v="5.8920000000000003"/>
  </r>
  <r>
    <x v="22"/>
    <d v="2010-03-19T00:00:00"/>
    <n v="1229008.32"/>
    <n v="0"/>
    <n v="43.01"/>
    <n v="2.8340000000000001"/>
    <n v="131.8242903"/>
    <n v="5.8920000000000003"/>
  </r>
  <r>
    <x v="22"/>
    <d v="2010-03-26T00:00:00"/>
    <n v="1310701.8"/>
    <n v="0"/>
    <n v="38.590000000000003"/>
    <n v="2.831"/>
    <n v="131.86312899999999"/>
    <n v="5.8920000000000003"/>
  </r>
  <r>
    <x v="22"/>
    <d v="2010-04-02T00:00:00"/>
    <n v="1556627.62"/>
    <n v="0"/>
    <n v="40.5"/>
    <n v="2.8260000000000001"/>
    <n v="131.9019677"/>
    <n v="5.4349999999999996"/>
  </r>
  <r>
    <x v="22"/>
    <d v="2010-04-09T00:00:00"/>
    <n v="1264434.7"/>
    <n v="0"/>
    <n v="56.82"/>
    <n v="2.8490000000000002"/>
    <n v="131.94080650000001"/>
    <n v="5.4349999999999996"/>
  </r>
  <r>
    <x v="22"/>
    <d v="2010-04-16T00:00:00"/>
    <n v="1288823.72"/>
    <n v="0"/>
    <n v="44.25"/>
    <n v="2.8849999999999998"/>
    <n v="131.98089999999999"/>
    <n v="5.4349999999999996"/>
  </r>
  <r>
    <x v="22"/>
    <d v="2010-04-23T00:00:00"/>
    <n v="1315023.08"/>
    <n v="0"/>
    <n v="46.4"/>
    <n v="2.895"/>
    <n v="132.0226667"/>
    <n v="5.4349999999999996"/>
  </r>
  <r>
    <x v="22"/>
    <d v="2010-04-30T00:00:00"/>
    <n v="1259414.52"/>
    <n v="0"/>
    <n v="45.47"/>
    <n v="2.9350000000000001"/>
    <n v="132.06443329999999"/>
    <n v="5.4349999999999996"/>
  </r>
  <r>
    <x v="22"/>
    <d v="2010-05-07T00:00:00"/>
    <n v="1365552.28"/>
    <n v="0"/>
    <n v="61.04"/>
    <n v="2.9809999999999999"/>
    <n v="132.1062"/>
    <n v="5.4349999999999996"/>
  </r>
  <r>
    <x v="22"/>
    <d v="2010-05-14T00:00:00"/>
    <n v="1303055.0900000001"/>
    <n v="0"/>
    <n v="45.33"/>
    <n v="2.9830000000000001"/>
    <n v="132.152129"/>
    <n v="5.4349999999999996"/>
  </r>
  <r>
    <x v="22"/>
    <d v="2010-05-21T00:00:00"/>
    <n v="1327424.28"/>
    <n v="0"/>
    <n v="57.94"/>
    <n v="2.9609999999999999"/>
    <n v="132.2230323"/>
    <n v="5.4349999999999996"/>
  </r>
  <r>
    <x v="22"/>
    <d v="2010-05-28T00:00:00"/>
    <n v="1571158.56"/>
    <n v="0"/>
    <n v="69.260000000000005"/>
    <n v="2.9060000000000001"/>
    <n v="132.2939355"/>
    <n v="5.4349999999999996"/>
  </r>
  <r>
    <x v="22"/>
    <d v="2010-06-04T00:00:00"/>
    <n v="1514435.51"/>
    <n v="0"/>
    <n v="64.94"/>
    <n v="2.8570000000000002"/>
    <n v="132.36483870000001"/>
    <n v="5.4349999999999996"/>
  </r>
  <r>
    <x v="22"/>
    <d v="2010-06-11T00:00:00"/>
    <n v="1439432.06"/>
    <n v="0"/>
    <n v="58.35"/>
    <n v="2.83"/>
    <n v="132.43574190000001"/>
    <n v="5.4349999999999996"/>
  </r>
  <r>
    <x v="22"/>
    <d v="2010-06-18T00:00:00"/>
    <n v="1507708.93"/>
    <n v="0"/>
    <n v="60.29"/>
    <n v="2.8050000000000002"/>
    <n v="132.47333330000001"/>
    <n v="5.4349999999999996"/>
  </r>
  <r>
    <x v="22"/>
    <d v="2010-06-25T00:00:00"/>
    <n v="1415204.88"/>
    <n v="0"/>
    <n v="69.83"/>
    <n v="2.81"/>
    <n v="132.49760000000001"/>
    <n v="5.4349999999999996"/>
  </r>
  <r>
    <x v="22"/>
    <d v="2010-07-02T00:00:00"/>
    <n v="1549113.18"/>
    <n v="0"/>
    <n v="64.760000000000005"/>
    <n v="2.8149999999999999"/>
    <n v="132.5218667"/>
    <n v="5.3259999999999996"/>
  </r>
  <r>
    <x v="22"/>
    <d v="2010-07-09T00:00:00"/>
    <n v="1417535.78"/>
    <n v="0"/>
    <n v="77.16"/>
    <n v="2.806"/>
    <n v="132.54613330000001"/>
    <n v="5.3259999999999996"/>
  </r>
  <r>
    <x v="22"/>
    <d v="2010-07-16T00:00:00"/>
    <n v="1413124.11"/>
    <n v="0"/>
    <n v="73.94"/>
    <n v="2.7959999999999998"/>
    <n v="132.5667742"/>
    <n v="5.3259999999999996"/>
  </r>
  <r>
    <x v="22"/>
    <d v="2010-07-23T00:00:00"/>
    <n v="1333634.45"/>
    <n v="0"/>
    <n v="70.2"/>
    <n v="2.7839999999999998"/>
    <n v="132.5825806"/>
    <n v="5.3259999999999996"/>
  </r>
  <r>
    <x v="22"/>
    <d v="2010-07-30T00:00:00"/>
    <n v="1319773.55"/>
    <n v="0"/>
    <n v="69.709999999999994"/>
    <n v="2.7919999999999998"/>
    <n v="132.5983871"/>
    <n v="5.3259999999999996"/>
  </r>
  <r>
    <x v="22"/>
    <d v="2010-08-06T00:00:00"/>
    <n v="1417013.07"/>
    <n v="0"/>
    <n v="70.03"/>
    <n v="2.7919999999999998"/>
    <n v="132.6141935"/>
    <n v="5.3259999999999996"/>
  </r>
  <r>
    <x v="22"/>
    <d v="2010-08-13T00:00:00"/>
    <n v="1346345.97"/>
    <n v="0"/>
    <n v="67.430000000000007"/>
    <n v="2.81"/>
    <n v="132.63"/>
    <n v="5.3259999999999996"/>
  </r>
  <r>
    <x v="22"/>
    <d v="2010-08-20T00:00:00"/>
    <n v="1439901.05"/>
    <n v="0"/>
    <n v="68.650000000000006"/>
    <n v="2.7959999999999998"/>
    <n v="132.66161289999999"/>
    <n v="5.3259999999999996"/>
  </r>
  <r>
    <x v="22"/>
    <d v="2010-08-27T00:00:00"/>
    <n v="1584623.36"/>
    <n v="0"/>
    <n v="63.25"/>
    <n v="2.77"/>
    <n v="132.69322579999999"/>
    <n v="5.3259999999999996"/>
  </r>
  <r>
    <x v="22"/>
    <d v="2010-09-03T00:00:00"/>
    <n v="1405119.23"/>
    <n v="0"/>
    <n v="72.91"/>
    <n v="2.7349999999999999"/>
    <n v="132.72483869999999"/>
    <n v="5.3259999999999996"/>
  </r>
  <r>
    <x v="22"/>
    <d v="2010-09-10T00:00:00"/>
    <n v="1272842.8500000001"/>
    <n v="1"/>
    <n v="63.21"/>
    <n v="2.7170000000000001"/>
    <n v="132.75645159999999"/>
    <n v="5.3259999999999996"/>
  </r>
  <r>
    <x v="22"/>
    <d v="2010-09-17T00:00:00"/>
    <n v="1159132.58"/>
    <n v="0"/>
    <n v="55.3"/>
    <n v="2.7160000000000002"/>
    <n v="132.76706669999999"/>
    <n v="5.3259999999999996"/>
  </r>
  <r>
    <x v="22"/>
    <d v="2010-09-24T00:00:00"/>
    <n v="1099055.6499999999"/>
    <n v="0"/>
    <n v="57.75"/>
    <n v="2.718"/>
    <n v="132.76193330000001"/>
    <n v="5.3259999999999996"/>
  </r>
  <r>
    <x v="22"/>
    <d v="2010-10-01T00:00:00"/>
    <n v="1129909.44"/>
    <n v="0"/>
    <n v="62.07"/>
    <n v="2.7170000000000001"/>
    <n v="132.7568"/>
    <n v="5.2869999999999999"/>
  </r>
  <r>
    <x v="22"/>
    <d v="2010-10-08T00:00:00"/>
    <n v="1179851.68"/>
    <n v="0"/>
    <n v="50.75"/>
    <n v="2.7759999999999998"/>
    <n v="132.75166669999999"/>
    <n v="5.2869999999999999"/>
  </r>
  <r>
    <x v="22"/>
    <d v="2010-10-15T00:00:00"/>
    <n v="1119809.71"/>
    <n v="0"/>
    <n v="45.55"/>
    <n v="2.8780000000000001"/>
    <n v="132.7633548"/>
    <n v="5.2869999999999999"/>
  </r>
  <r>
    <x v="22"/>
    <d v="2010-10-22T00:00:00"/>
    <n v="1147503.92"/>
    <n v="0"/>
    <n v="43.19"/>
    <n v="2.919"/>
    <n v="132.8170968"/>
    <n v="5.2869999999999999"/>
  </r>
  <r>
    <x v="22"/>
    <d v="2010-10-29T00:00:00"/>
    <n v="1112871.23"/>
    <n v="0"/>
    <n v="48.68"/>
    <n v="2.9380000000000002"/>
    <n v="132.87083870000001"/>
    <n v="5.2869999999999999"/>
  </r>
  <r>
    <x v="22"/>
    <d v="2010-11-05T00:00:00"/>
    <n v="1203119.96"/>
    <n v="0"/>
    <n v="36.6"/>
    <n v="2.9380000000000002"/>
    <n v="132.92458060000001"/>
    <n v="5.2869999999999999"/>
  </r>
  <r>
    <x v="22"/>
    <d v="2010-11-12T00:00:00"/>
    <n v="1387953.75"/>
    <n v="0"/>
    <n v="35.590000000000003"/>
    <n v="2.9609999999999999"/>
    <n v="132.97832260000001"/>
    <n v="5.2869999999999999"/>
  </r>
  <r>
    <x v="22"/>
    <d v="2010-11-19T00:00:00"/>
    <n v="1314994.32"/>
    <n v="0"/>
    <n v="41.66"/>
    <n v="3.03"/>
    <n v="132.91720000000001"/>
    <n v="5.2869999999999999"/>
  </r>
  <r>
    <x v="22"/>
    <d v="2010-11-26T00:00:00"/>
    <n v="2072685.05"/>
    <n v="1"/>
    <n v="34.950000000000003"/>
    <n v="3.07"/>
    <n v="132.8369333"/>
    <n v="5.2869999999999999"/>
  </r>
  <r>
    <x v="22"/>
    <d v="2010-12-03T00:00:00"/>
    <n v="1617025.41"/>
    <n v="0"/>
    <n v="34.299999999999997"/>
    <n v="3.0649999999999999"/>
    <n v="132.75666670000001"/>
    <n v="5.2869999999999999"/>
  </r>
  <r>
    <x v="22"/>
    <d v="2010-12-10T00:00:00"/>
    <n v="1872365.99"/>
    <n v="0"/>
    <n v="20.12"/>
    <n v="3.1320000000000001"/>
    <n v="132.6764"/>
    <n v="5.2869999999999999"/>
  </r>
  <r>
    <x v="22"/>
    <d v="2010-12-17T00:00:00"/>
    <n v="2238573.48"/>
    <n v="0"/>
    <n v="23.05"/>
    <n v="3.1389999999999998"/>
    <n v="132.6804516"/>
    <n v="5.2869999999999999"/>
  </r>
  <r>
    <x v="22"/>
    <d v="2010-12-24T00:00:00"/>
    <n v="2734277.1"/>
    <n v="0"/>
    <n v="22.96"/>
    <n v="3.15"/>
    <n v="132.74774189999999"/>
    <n v="5.2869999999999999"/>
  </r>
  <r>
    <x v="22"/>
    <d v="2010-12-31T00:00:00"/>
    <n v="1169773.8500000001"/>
    <n v="1"/>
    <n v="19.05"/>
    <n v="3.177"/>
    <n v="132.81503230000001"/>
    <n v="5.2869999999999999"/>
  </r>
  <r>
    <x v="22"/>
    <d v="2011-01-07T00:00:00"/>
    <n v="1122034.48"/>
    <n v="0"/>
    <n v="27.81"/>
    <n v="3.1930000000000001"/>
    <n v="132.88232260000001"/>
    <n v="5.1139999999999999"/>
  </r>
  <r>
    <x v="22"/>
    <d v="2011-01-14T00:00:00"/>
    <n v="1016756.1"/>
    <n v="0"/>
    <n v="18.2"/>
    <n v="3.2149999999999999"/>
    <n v="132.9510645"/>
    <n v="5.1139999999999999"/>
  </r>
  <r>
    <x v="22"/>
    <d v="2011-01-21T00:00:00"/>
    <n v="1110706.06"/>
    <n v="0"/>
    <n v="15.58"/>
    <n v="3.2320000000000002"/>
    <n v="133.02851609999999"/>
    <n v="5.1139999999999999"/>
  </r>
  <r>
    <x v="22"/>
    <d v="2011-01-28T00:00:00"/>
    <n v="1083657.6100000001"/>
    <n v="0"/>
    <n v="10.91"/>
    <n v="3.2429999999999999"/>
    <n v="133.10596770000001"/>
    <n v="5.1139999999999999"/>
  </r>
  <r>
    <x v="22"/>
    <d v="2011-02-04T00:00:00"/>
    <n v="1159438.53"/>
    <n v="0"/>
    <n v="14.5"/>
    <n v="3.24"/>
    <n v="133.18341939999999"/>
    <n v="5.1139999999999999"/>
  </r>
  <r>
    <x v="22"/>
    <d v="2011-02-11T00:00:00"/>
    <n v="1249786.3999999999"/>
    <n v="1"/>
    <n v="21.52"/>
    <n v="3.2549999999999999"/>
    <n v="133.26087100000001"/>
    <n v="5.1139999999999999"/>
  </r>
  <r>
    <x v="22"/>
    <d v="2011-02-18T00:00:00"/>
    <n v="1369971.57"/>
    <n v="0"/>
    <n v="26.6"/>
    <n v="3.2629999999999999"/>
    <n v="133.37014289999999"/>
    <n v="5.1139999999999999"/>
  </r>
  <r>
    <x v="22"/>
    <d v="2011-02-25T00:00:00"/>
    <n v="1206917.2"/>
    <n v="0"/>
    <n v="17"/>
    <n v="3.2810000000000001"/>
    <n v="133.4921429"/>
    <n v="5.1139999999999999"/>
  </r>
  <r>
    <x v="22"/>
    <d v="2011-03-04T00:00:00"/>
    <n v="1301185.28"/>
    <n v="0"/>
    <n v="20.67"/>
    <n v="3.4369999999999998"/>
    <n v="133.61414289999999"/>
    <n v="5.1139999999999999"/>
  </r>
  <r>
    <x v="22"/>
    <d v="2011-03-11T00:00:00"/>
    <n v="1042043.55"/>
    <n v="0"/>
    <n v="29.36"/>
    <n v="3.6"/>
    <n v="133.7361429"/>
    <n v="5.1139999999999999"/>
  </r>
  <r>
    <x v="22"/>
    <d v="2011-03-18T00:00:00"/>
    <n v="1203682.6200000001"/>
    <n v="0"/>
    <n v="37.28"/>
    <n v="3.6339999999999999"/>
    <n v="133.8492258"/>
    <n v="5.1139999999999999"/>
  </r>
  <r>
    <x v="22"/>
    <d v="2011-03-25T00:00:00"/>
    <n v="1148624.83"/>
    <n v="0"/>
    <n v="29.11"/>
    <n v="3.6240000000000001"/>
    <n v="133.95874190000001"/>
    <n v="5.1139999999999999"/>
  </r>
  <r>
    <x v="22"/>
    <d v="2011-04-01T00:00:00"/>
    <n v="1182694.95"/>
    <n v="0"/>
    <n v="29.44"/>
    <n v="3.6379999999999999"/>
    <n v="134.06825810000001"/>
    <n v="4.7809999999999997"/>
  </r>
  <r>
    <x v="22"/>
    <d v="2011-04-08T00:00:00"/>
    <n v="1248901.98"/>
    <n v="0"/>
    <n v="36.74"/>
    <n v="3.72"/>
    <n v="134.17777419999999"/>
    <n v="4.7809999999999997"/>
  </r>
  <r>
    <x v="22"/>
    <d v="2011-04-15T00:00:00"/>
    <n v="1263680.51"/>
    <n v="0"/>
    <n v="45.51"/>
    <n v="3.823"/>
    <n v="134.2784667"/>
    <n v="4.7809999999999997"/>
  </r>
  <r>
    <x v="22"/>
    <d v="2011-04-22T00:00:00"/>
    <n v="1447301.24"/>
    <n v="0"/>
    <n v="39.619999999999997"/>
    <n v="3.919"/>
    <n v="134.3571"/>
    <n v="4.7809999999999997"/>
  </r>
  <r>
    <x v="22"/>
    <d v="2011-04-29T00:00:00"/>
    <n v="1173307.3999999999"/>
    <n v="0"/>
    <n v="54.2"/>
    <n v="3.988"/>
    <n v="134.43573330000001"/>
    <n v="4.7809999999999997"/>
  </r>
  <r>
    <x v="22"/>
    <d v="2011-05-06T00:00:00"/>
    <n v="1359921.13"/>
    <n v="0"/>
    <n v="50.07"/>
    <n v="4.0780000000000003"/>
    <n v="134.51436670000001"/>
    <n v="4.7809999999999997"/>
  </r>
  <r>
    <x v="22"/>
    <d v="2011-05-13T00:00:00"/>
    <n v="1254914.8700000001"/>
    <n v="0"/>
    <n v="55.12"/>
    <n v="4.0949999999999998"/>
    <n v="134.59299999999999"/>
    <n v="4.7809999999999997"/>
  </r>
  <r>
    <x v="22"/>
    <d v="2011-05-20T00:00:00"/>
    <n v="1337617.55"/>
    <n v="0"/>
    <n v="56.67"/>
    <n v="4.101"/>
    <n v="134.68038709999999"/>
    <n v="4.7809999999999997"/>
  </r>
  <r>
    <x v="22"/>
    <d v="2011-05-27T00:00:00"/>
    <n v="1361945.18"/>
    <n v="0"/>
    <n v="63.27"/>
    <n v="4.0339999999999998"/>
    <n v="134.76777419999999"/>
    <n v="4.7809999999999997"/>
  </r>
  <r>
    <x v="22"/>
    <d v="2011-06-03T00:00:00"/>
    <n v="1562161.97"/>
    <n v="0"/>
    <n v="67.209999999999994"/>
    <n v="3.9729999999999999"/>
    <n v="134.85516129999999"/>
    <n v="4.7809999999999997"/>
  </r>
  <r>
    <x v="22"/>
    <d v="2011-06-10T00:00:00"/>
    <n v="1447028.06"/>
    <n v="0"/>
    <n v="65.23"/>
    <n v="3.9239999999999999"/>
    <n v="134.94254839999999"/>
    <n v="4.7809999999999997"/>
  </r>
  <r>
    <x v="22"/>
    <d v="2011-06-17T00:00:00"/>
    <n v="1470520.83"/>
    <n v="0"/>
    <n v="61.06"/>
    <n v="3.8730000000000002"/>
    <n v="135.08373330000001"/>
    <n v="4.7809999999999997"/>
  </r>
  <r>
    <x v="22"/>
    <d v="2011-06-24T00:00:00"/>
    <n v="1434036.18"/>
    <n v="0"/>
    <n v="63.8"/>
    <n v="3.851"/>
    <n v="135.26526670000001"/>
    <n v="4.7809999999999997"/>
  </r>
  <r>
    <x v="22"/>
    <d v="2011-07-01T00:00:00"/>
    <n v="1492507.44"/>
    <n v="0"/>
    <n v="65.650000000000006"/>
    <n v="3.8149999999999999"/>
    <n v="135.4468"/>
    <n v="4.5839999999999996"/>
  </r>
  <r>
    <x v="22"/>
    <d v="2011-07-08T00:00:00"/>
    <n v="1379488.05"/>
    <n v="0"/>
    <n v="69.92"/>
    <n v="3.7839999999999998"/>
    <n v="135.62833330000001"/>
    <n v="4.5839999999999996"/>
  </r>
  <r>
    <x v="22"/>
    <d v="2011-07-15T00:00:00"/>
    <n v="1360520.56"/>
    <n v="0"/>
    <n v="69.8"/>
    <n v="3.827"/>
    <n v="135.7837419"/>
    <n v="4.5839999999999996"/>
  </r>
  <r>
    <x v="22"/>
    <d v="2011-07-22T00:00:00"/>
    <n v="1362144"/>
    <n v="0"/>
    <n v="76.739999999999995"/>
    <n v="3.8820000000000001"/>
    <n v="135.87383869999999"/>
    <n v="4.5839999999999996"/>
  </r>
  <r>
    <x v="22"/>
    <d v="2011-07-29T00:00:00"/>
    <n v="1319767.55"/>
    <n v="0"/>
    <n v="69.55"/>
    <n v="3.8980000000000001"/>
    <n v="135.96393549999999"/>
    <n v="4.5839999999999996"/>
  </r>
  <r>
    <x v="22"/>
    <d v="2011-08-05T00:00:00"/>
    <n v="1416344.68"/>
    <n v="0"/>
    <n v="69.53"/>
    <n v="3.903"/>
    <n v="136.05403229999999"/>
    <n v="4.5839999999999996"/>
  </r>
  <r>
    <x v="22"/>
    <d v="2011-08-12T00:00:00"/>
    <n v="1380952.05"/>
    <n v="0"/>
    <n v="69.86"/>
    <n v="3.88"/>
    <n v="136.14412899999999"/>
    <n v="4.5839999999999996"/>
  </r>
  <r>
    <x v="22"/>
    <d v="2011-08-19T00:00:00"/>
    <n v="1453416.53"/>
    <n v="0"/>
    <n v="67.09"/>
    <n v="3.82"/>
    <n v="136.18312900000001"/>
    <n v="4.5839999999999996"/>
  </r>
  <r>
    <x v="22"/>
    <d v="2011-08-26T00:00:00"/>
    <n v="1637266.29"/>
    <n v="0"/>
    <n v="67.040000000000006"/>
    <n v="3.7959999999999998"/>
    <n v="136.21361289999999"/>
    <n v="4.5839999999999996"/>
  </r>
  <r>
    <x v="22"/>
    <d v="2011-09-02T00:00:00"/>
    <n v="1464295.69"/>
    <n v="0"/>
    <n v="65.33"/>
    <n v="3.7839999999999998"/>
    <n v="136.24409679999999"/>
    <n v="4.5839999999999996"/>
  </r>
  <r>
    <x v="22"/>
    <d v="2011-09-09T00:00:00"/>
    <n v="1423289.9"/>
    <n v="1"/>
    <n v="66.040000000000006"/>
    <n v="3.8090000000000002"/>
    <n v="136.27458060000001"/>
    <n v="4.5839999999999996"/>
  </r>
  <r>
    <x v="22"/>
    <d v="2011-09-16T00:00:00"/>
    <n v="1253329.17"/>
    <n v="0"/>
    <n v="60.52"/>
    <n v="3.8090000000000002"/>
    <n v="136.31450000000001"/>
    <n v="4.5839999999999996"/>
  </r>
  <r>
    <x v="22"/>
    <d v="2011-09-23T00:00:00"/>
    <n v="1289082.81"/>
    <n v="0"/>
    <n v="57.14"/>
    <n v="3.758"/>
    <n v="136.36699999999999"/>
    <n v="4.5839999999999996"/>
  </r>
  <r>
    <x v="22"/>
    <d v="2011-09-30T00:00:00"/>
    <n v="1275597.8500000001"/>
    <n v="0"/>
    <n v="64.760000000000005"/>
    <n v="3.6840000000000002"/>
    <n v="136.4195"/>
    <n v="4.5839999999999996"/>
  </r>
  <r>
    <x v="22"/>
    <d v="2011-10-07T00:00:00"/>
    <n v="1463501.99"/>
    <n v="0"/>
    <n v="49"/>
    <n v="3.633"/>
    <n v="136.47200000000001"/>
    <n v="4.42"/>
  </r>
  <r>
    <x v="22"/>
    <d v="2011-10-14T00:00:00"/>
    <n v="1257778.3400000001"/>
    <n v="0"/>
    <n v="56.79"/>
    <n v="3.5830000000000002"/>
    <n v="136.51509680000001"/>
    <n v="4.42"/>
  </r>
  <r>
    <x v="22"/>
    <d v="2011-10-21T00:00:00"/>
    <n v="1441032.59"/>
    <n v="0"/>
    <n v="52.12"/>
    <n v="3.6179999999999999"/>
    <n v="136.5017742"/>
    <n v="4.42"/>
  </r>
  <r>
    <x v="22"/>
    <d v="2011-10-28T00:00:00"/>
    <n v="1407191.96"/>
    <n v="0"/>
    <n v="42.57"/>
    <n v="3.6040000000000001"/>
    <n v="136.48845159999999"/>
    <n v="4.42"/>
  </r>
  <r>
    <x v="22"/>
    <d v="2011-11-04T00:00:00"/>
    <n v="1428436.33"/>
    <n v="0"/>
    <n v="39.18"/>
    <n v="3.5859999999999999"/>
    <n v="136.47512900000001"/>
    <n v="4.42"/>
  </r>
  <r>
    <x v="22"/>
    <d v="2011-11-11T00:00:00"/>
    <n v="1436940.78"/>
    <n v="0"/>
    <n v="44.04"/>
    <n v="3.57"/>
    <n v="136.46180649999999"/>
    <n v="4.42"/>
  </r>
  <r>
    <x v="22"/>
    <d v="2011-11-18T00:00:00"/>
    <n v="1345631.96"/>
    <n v="0"/>
    <n v="45.48"/>
    <n v="3.5710000000000002"/>
    <n v="136.46666669999999"/>
    <n v="4.42"/>
  </r>
  <r>
    <x v="22"/>
    <d v="2011-11-25T00:00:00"/>
    <n v="2057059.53"/>
    <n v="1"/>
    <n v="35.229999999999997"/>
    <n v="3.536"/>
    <n v="136.47880000000001"/>
    <n v="4.42"/>
  </r>
  <r>
    <x v="22"/>
    <d v="2011-12-02T00:00:00"/>
    <n v="1552886.59"/>
    <n v="0"/>
    <n v="43.6"/>
    <n v="3.5009999999999999"/>
    <n v="136.49093329999999"/>
    <n v="4.42"/>
  </r>
  <r>
    <x v="22"/>
    <d v="2011-12-09T00:00:00"/>
    <n v="1841173.6"/>
    <n v="0"/>
    <n v="36.4"/>
    <n v="3.47"/>
    <n v="136.50306670000001"/>
    <n v="4.42"/>
  </r>
  <r>
    <x v="22"/>
    <d v="2011-12-16T00:00:00"/>
    <n v="2173621.2000000002"/>
    <n v="0"/>
    <n v="32.99"/>
    <n v="3.4449999999999998"/>
    <n v="136.53351610000001"/>
    <n v="4.42"/>
  </r>
  <r>
    <x v="22"/>
    <d v="2011-12-23T00:00:00"/>
    <n v="2587953.3199999998"/>
    <n v="0"/>
    <n v="27.8"/>
    <n v="3.4129999999999998"/>
    <n v="136.58838710000001"/>
    <n v="4.42"/>
  </r>
  <r>
    <x v="22"/>
    <d v="2011-12-30T00:00:00"/>
    <n v="1213486.95"/>
    <n v="1"/>
    <n v="22.3"/>
    <n v="3.4020000000000001"/>
    <n v="136.6432581"/>
    <n v="4.42"/>
  </r>
  <r>
    <x v="22"/>
    <d v="2012-01-06T00:00:00"/>
    <n v="1150662.55"/>
    <n v="0"/>
    <n v="24.29"/>
    <n v="3.4390000000000001"/>
    <n v="136.69812899999999"/>
    <n v="4.2610000000000001"/>
  </r>
  <r>
    <x v="22"/>
    <d v="2012-01-13T00:00:00"/>
    <n v="1031451.35"/>
    <n v="0"/>
    <n v="28.49"/>
    <n v="3.5230000000000001"/>
    <n v="136.75299999999999"/>
    <n v="4.2610000000000001"/>
  </r>
  <r>
    <x v="22"/>
    <d v="2012-01-20T00:00:00"/>
    <n v="1146992.1299999999"/>
    <n v="0"/>
    <n v="15.33"/>
    <n v="3.5419999999999998"/>
    <n v="136.85641939999999"/>
    <n v="4.2610000000000001"/>
  </r>
  <r>
    <x v="22"/>
    <d v="2012-01-27T00:00:00"/>
    <n v="1037476.38"/>
    <n v="0"/>
    <n v="25.71"/>
    <n v="3.5680000000000001"/>
    <n v="136.95983870000001"/>
    <n v="4.2610000000000001"/>
  </r>
  <r>
    <x v="22"/>
    <d v="2012-02-03T00:00:00"/>
    <n v="1261872.67"/>
    <n v="0"/>
    <n v="29.71"/>
    <n v="3.633"/>
    <n v="137.06325810000001"/>
    <n v="4.2610000000000001"/>
  </r>
  <r>
    <x v="22"/>
    <d v="2012-02-10T00:00:00"/>
    <n v="1358444.07"/>
    <n v="1"/>
    <n v="26.6"/>
    <n v="3.6549999999999998"/>
    <n v="137.1666774"/>
    <n v="4.2610000000000001"/>
  </r>
  <r>
    <x v="22"/>
    <d v="2012-02-17T00:00:00"/>
    <n v="1365546.69"/>
    <n v="0"/>
    <n v="27.01"/>
    <n v="3.7029999999999998"/>
    <n v="137.25831030000001"/>
    <n v="4.2610000000000001"/>
  </r>
  <r>
    <x v="22"/>
    <d v="2012-02-24T00:00:00"/>
    <n v="1272948.27"/>
    <n v="0"/>
    <n v="31.12"/>
    <n v="3.7509999999999999"/>
    <n v="137.34110340000001"/>
    <n v="4.2610000000000001"/>
  </r>
  <r>
    <x v="22"/>
    <d v="2012-03-02T00:00:00"/>
    <n v="1322852.2"/>
    <n v="0"/>
    <n v="25.91"/>
    <n v="3.827"/>
    <n v="137.42389660000001"/>
    <n v="4.2610000000000001"/>
  </r>
  <r>
    <x v="22"/>
    <d v="2012-03-09T00:00:00"/>
    <n v="1292724.8999999999"/>
    <n v="0"/>
    <n v="33.11"/>
    <n v="3.8759999999999999"/>
    <n v="137.50668970000001"/>
    <n v="4.2610000000000001"/>
  </r>
  <r>
    <x v="22"/>
    <d v="2012-03-16T00:00:00"/>
    <n v="1258364.31"/>
    <n v="0"/>
    <n v="41.19"/>
    <n v="3.867"/>
    <n v="137.58438709999999"/>
    <n v="4.2610000000000001"/>
  </r>
  <r>
    <x v="22"/>
    <d v="2012-03-23T00:00:00"/>
    <n v="1288154.1000000001"/>
    <n v="0"/>
    <n v="57.82"/>
    <n v="3.8889999999999998"/>
    <n v="137.65529029999999"/>
    <n v="4.2610000000000001"/>
  </r>
  <r>
    <x v="22"/>
    <d v="2012-03-30T00:00:00"/>
    <n v="1261964.96"/>
    <n v="0"/>
    <n v="36.71"/>
    <n v="3.9209999999999998"/>
    <n v="137.72619349999999"/>
    <n v="4.2610000000000001"/>
  </r>
  <r>
    <x v="22"/>
    <d v="2012-04-06T00:00:00"/>
    <n v="1604605.69"/>
    <n v="0"/>
    <n v="37.43"/>
    <n v="3.9569999999999999"/>
    <n v="137.79709679999999"/>
    <n v="4.125"/>
  </r>
  <r>
    <x v="22"/>
    <d v="2012-04-13T00:00:00"/>
    <n v="1231752.54"/>
    <n v="0"/>
    <n v="41.81"/>
    <n v="4.0250000000000004"/>
    <n v="137.86799999999999"/>
    <n v="4.125"/>
  </r>
  <r>
    <x v="22"/>
    <d v="2012-04-20T00:00:00"/>
    <n v="1287899.4099999999"/>
    <n v="0"/>
    <n v="56.55"/>
    <n v="4.0460000000000003"/>
    <n v="137.92306669999999"/>
    <n v="4.125"/>
  </r>
  <r>
    <x v="22"/>
    <d v="2012-04-27T00:00:00"/>
    <n v="1277758.76"/>
    <n v="0"/>
    <n v="44.62"/>
    <n v="4.0229999999999997"/>
    <n v="137.9781333"/>
    <n v="4.125"/>
  </r>
  <r>
    <x v="22"/>
    <d v="2012-05-04T00:00:00"/>
    <n v="1317379.68"/>
    <n v="0"/>
    <n v="45.88"/>
    <n v="3.9910000000000001"/>
    <n v="138.03319999999999"/>
    <n v="4.125"/>
  </r>
  <r>
    <x v="22"/>
    <d v="2012-05-11T00:00:00"/>
    <n v="1321914.3400000001"/>
    <n v="0"/>
    <n v="52.9"/>
    <n v="3.9470000000000001"/>
    <n v="138.08826669999999"/>
    <n v="4.125"/>
  </r>
  <r>
    <x v="22"/>
    <d v="2012-05-18T00:00:00"/>
    <n v="1332952.47"/>
    <n v="0"/>
    <n v="58.42"/>
    <n v="3.899"/>
    <n v="138.1065806"/>
    <n v="4.125"/>
  </r>
  <r>
    <x v="22"/>
    <d v="2012-05-25T00:00:00"/>
    <n v="1552934.64"/>
    <n v="0"/>
    <n v="66.430000000000007"/>
    <n v="3.85"/>
    <n v="138.11019350000001"/>
    <n v="4.125"/>
  </r>
  <r>
    <x v="22"/>
    <d v="2012-06-01T00:00:00"/>
    <n v="1476144.34"/>
    <n v="0"/>
    <n v="66.22"/>
    <n v="3.798"/>
    <n v="138.11380650000001"/>
    <n v="4.125"/>
  </r>
  <r>
    <x v="22"/>
    <d v="2012-06-08T00:00:00"/>
    <n v="1568048.54"/>
    <n v="0"/>
    <n v="56.82"/>
    <n v="3.746"/>
    <n v="138.11741939999999"/>
    <n v="4.125"/>
  </r>
  <r>
    <x v="22"/>
    <d v="2012-06-15T00:00:00"/>
    <n v="1543667.68"/>
    <n v="0"/>
    <n v="64.73"/>
    <n v="3.6829999999999998"/>
    <n v="138.12953329999999"/>
    <n v="4.125"/>
  </r>
  <r>
    <x v="22"/>
    <d v="2012-06-22T00:00:00"/>
    <n v="1522042.57"/>
    <n v="0"/>
    <n v="71.819999999999993"/>
    <n v="3.629"/>
    <n v="138.16290000000001"/>
    <n v="4.125"/>
  </r>
  <r>
    <x v="22"/>
    <d v="2012-06-29T00:00:00"/>
    <n v="1451782.16"/>
    <n v="0"/>
    <n v="64.23"/>
    <n v="3.577"/>
    <n v="138.1962667"/>
    <n v="4.125"/>
  </r>
  <r>
    <x v="22"/>
    <d v="2012-07-06T00:00:00"/>
    <n v="1545370.16"/>
    <n v="0"/>
    <n v="70.86"/>
    <n v="3.5379999999999998"/>
    <n v="138.22963329999999"/>
    <n v="4.1559999999999997"/>
  </r>
  <r>
    <x v="22"/>
    <d v="2012-07-13T00:00:00"/>
    <n v="1384921.63"/>
    <n v="0"/>
    <n v="69.19"/>
    <n v="3.5609999999999999"/>
    <n v="138.26300000000001"/>
    <n v="4.1559999999999997"/>
  </r>
  <r>
    <x v="22"/>
    <d v="2012-07-20T00:00:00"/>
    <n v="1381339.23"/>
    <n v="0"/>
    <n v="71.13"/>
    <n v="3.61"/>
    <n v="138.2331935"/>
    <n v="4.1559999999999997"/>
  </r>
  <r>
    <x v="22"/>
    <d v="2012-07-27T00:00:00"/>
    <n v="1322932.3600000001"/>
    <n v="0"/>
    <n v="69.31"/>
    <n v="3.7010000000000001"/>
    <n v="138.20338709999999"/>
    <n v="4.1559999999999997"/>
  </r>
  <r>
    <x v="22"/>
    <d v="2012-08-03T00:00:00"/>
    <n v="1416926.31"/>
    <n v="0"/>
    <n v="71.510000000000005"/>
    <n v="3.698"/>
    <n v="138.17358060000001"/>
    <n v="4.1559999999999997"/>
  </r>
  <r>
    <x v="22"/>
    <d v="2012-08-10T00:00:00"/>
    <n v="1436311.76"/>
    <n v="0"/>
    <n v="71.12"/>
    <n v="3.7719999999999998"/>
    <n v="138.1437742"/>
    <n v="4.1559999999999997"/>
  </r>
  <r>
    <x v="22"/>
    <d v="2012-08-17T00:00:00"/>
    <n v="1510131.45"/>
    <n v="0"/>
    <n v="69.97"/>
    <n v="3.84"/>
    <n v="138.18570969999999"/>
    <n v="4.1559999999999997"/>
  </r>
  <r>
    <x v="22"/>
    <d v="2012-08-24T00:00:00"/>
    <n v="1702220.96"/>
    <n v="0"/>
    <n v="64.63"/>
    <n v="3.8740000000000001"/>
    <n v="138.2814516"/>
    <n v="4.1559999999999997"/>
  </r>
  <r>
    <x v="22"/>
    <d v="2012-08-31T00:00:00"/>
    <n v="1577468.78"/>
    <n v="0"/>
    <n v="68.34"/>
    <n v="3.8839999999999999"/>
    <n v="138.3771935"/>
    <n v="4.1559999999999997"/>
  </r>
  <r>
    <x v="22"/>
    <d v="2012-09-07T00:00:00"/>
    <n v="1427162.26"/>
    <n v="1"/>
    <n v="66.739999999999995"/>
    <n v="3.9209999999999998"/>
    <n v="138.47293550000001"/>
    <n v="4.1559999999999997"/>
  </r>
  <r>
    <x v="22"/>
    <d v="2012-09-14T00:00:00"/>
    <n v="1279041.6399999999"/>
    <n v="0"/>
    <n v="61.37"/>
    <n v="3.988"/>
    <n v="138.56729999999999"/>
    <n v="4.1559999999999997"/>
  </r>
  <r>
    <x v="22"/>
    <d v="2012-09-21T00:00:00"/>
    <n v="1338627.55"/>
    <n v="0"/>
    <n v="56.8"/>
    <n v="4.056"/>
    <n v="138.6534"/>
    <n v="4.1559999999999997"/>
  </r>
  <r>
    <x v="22"/>
    <d v="2012-09-28T00:00:00"/>
    <n v="1319035.06"/>
    <n v="0"/>
    <n v="53.71"/>
    <n v="4.0179999999999998"/>
    <n v="138.73949999999999"/>
    <n v="4.1559999999999997"/>
  </r>
  <r>
    <x v="22"/>
    <d v="2012-10-05T00:00:00"/>
    <n v="1464616.59"/>
    <n v="0"/>
    <n v="56.65"/>
    <n v="4.0270000000000001"/>
    <n v="138.82560000000001"/>
    <n v="4.1449999999999996"/>
  </r>
  <r>
    <x v="22"/>
    <d v="2012-10-12T00:00:00"/>
    <n v="1412925.25"/>
    <n v="0"/>
    <n v="48.1"/>
    <n v="4.0289999999999999"/>
    <n v="138.9117"/>
    <n v="4.1449999999999996"/>
  </r>
  <r>
    <x v="22"/>
    <d v="2012-10-19T00:00:00"/>
    <n v="1363155.77"/>
    <n v="0"/>
    <n v="47.89"/>
    <n v="4"/>
    <n v="138.83361289999999"/>
    <n v="4.1449999999999996"/>
  </r>
  <r>
    <x v="22"/>
    <d v="2012-10-26T00:00:00"/>
    <n v="1347454.59"/>
    <n v="0"/>
    <n v="50.56"/>
    <n v="3.9169999999999998"/>
    <n v="138.72816130000001"/>
    <n v="4.1449999999999996"/>
  </r>
  <r>
    <x v="23"/>
    <d v="2010-02-05T00:00:00"/>
    <n v="1388725.63"/>
    <n v="0"/>
    <n v="22.43"/>
    <n v="2.9540000000000002"/>
    <n v="131.5279032"/>
    <n v="8.3260000000000005"/>
  </r>
  <r>
    <x v="23"/>
    <d v="2010-02-12T00:00:00"/>
    <n v="1414107.1"/>
    <n v="1"/>
    <n v="25.94"/>
    <n v="2.94"/>
    <n v="131.58661290000001"/>
    <n v="8.3260000000000005"/>
  </r>
  <r>
    <x v="23"/>
    <d v="2010-02-19T00:00:00"/>
    <n v="1385362.49"/>
    <n v="0"/>
    <n v="31.05"/>
    <n v="2.9089999999999998"/>
    <n v="131.637"/>
    <n v="8.3260000000000005"/>
  </r>
  <r>
    <x v="23"/>
    <d v="2010-02-26T00:00:00"/>
    <n v="1158722.74"/>
    <n v="0"/>
    <n v="33.979999999999997"/>
    <n v="2.91"/>
    <n v="131.68600000000001"/>
    <n v="8.3260000000000005"/>
  </r>
  <r>
    <x v="23"/>
    <d v="2010-03-05T00:00:00"/>
    <n v="1412387.37"/>
    <n v="0"/>
    <n v="36.729999999999997"/>
    <n v="2.919"/>
    <n v="131.73500000000001"/>
    <n v="8.3260000000000005"/>
  </r>
  <r>
    <x v="23"/>
    <d v="2010-03-12T00:00:00"/>
    <n v="1309340.1599999999"/>
    <n v="0"/>
    <n v="42.31"/>
    <n v="2.9380000000000002"/>
    <n v="131.78399999999999"/>
    <n v="8.3260000000000005"/>
  </r>
  <r>
    <x v="23"/>
    <d v="2010-03-19T00:00:00"/>
    <n v="1222511.29"/>
    <n v="0"/>
    <n v="46.09"/>
    <n v="2.96"/>
    <n v="131.8242903"/>
    <n v="8.3260000000000005"/>
  </r>
  <r>
    <x v="23"/>
    <d v="2010-03-26T00:00:00"/>
    <n v="1258311.56"/>
    <n v="0"/>
    <n v="48.87"/>
    <n v="2.9630000000000001"/>
    <n v="131.86312899999999"/>
    <n v="8.3260000000000005"/>
  </r>
  <r>
    <x v="23"/>
    <d v="2010-04-02T00:00:00"/>
    <n v="1478321.26"/>
    <n v="0"/>
    <n v="45.22"/>
    <n v="2.9569999999999999"/>
    <n v="131.9019677"/>
    <n v="8.2110000000000003"/>
  </r>
  <r>
    <x v="23"/>
    <d v="2010-04-09T00:00:00"/>
    <n v="1379579.63"/>
    <n v="0"/>
    <n v="62.06"/>
    <n v="2.992"/>
    <n v="131.94080650000001"/>
    <n v="8.2110000000000003"/>
  </r>
  <r>
    <x v="23"/>
    <d v="2010-04-16T00:00:00"/>
    <n v="1268266.72"/>
    <n v="0"/>
    <n v="51.08"/>
    <n v="3.01"/>
    <n v="131.98089999999999"/>
    <n v="8.2110000000000003"/>
  </r>
  <r>
    <x v="23"/>
    <d v="2010-04-23T00:00:00"/>
    <n v="1264117.01"/>
    <n v="0"/>
    <n v="51.07"/>
    <n v="3.0209999999999999"/>
    <n v="132.0226667"/>
    <n v="8.2110000000000003"/>
  </r>
  <r>
    <x v="23"/>
    <d v="2010-04-30T00:00:00"/>
    <n v="1259877.19"/>
    <n v="0"/>
    <n v="51.48"/>
    <n v="3.0419999999999998"/>
    <n v="132.06443329999999"/>
    <n v="8.2110000000000003"/>
  </r>
  <r>
    <x v="23"/>
    <d v="2010-05-07T00:00:00"/>
    <n v="1409705.03"/>
    <n v="0"/>
    <n v="66.650000000000006"/>
    <n v="3.0950000000000002"/>
    <n v="132.1062"/>
    <n v="8.2110000000000003"/>
  </r>
  <r>
    <x v="23"/>
    <d v="2010-05-14T00:00:00"/>
    <n v="1346783.35"/>
    <n v="0"/>
    <n v="51.31"/>
    <n v="3.1120000000000001"/>
    <n v="132.152129"/>
    <n v="8.2110000000000003"/>
  </r>
  <r>
    <x v="23"/>
    <d v="2010-05-21T00:00:00"/>
    <n v="1283482.8500000001"/>
    <n v="0"/>
    <n v="60.44"/>
    <n v="3.0960000000000001"/>
    <n v="132.2230323"/>
    <n v="8.2110000000000003"/>
  </r>
  <r>
    <x v="23"/>
    <d v="2010-05-28T00:00:00"/>
    <n v="1473868.15"/>
    <n v="0"/>
    <n v="69.59"/>
    <n v="3.0459999999999998"/>
    <n v="132.2939355"/>
    <n v="8.2110000000000003"/>
  </r>
  <r>
    <x v="23"/>
    <d v="2010-06-04T00:00:00"/>
    <n v="1566668.91"/>
    <n v="0"/>
    <n v="71.989999999999995"/>
    <n v="3.0059999999999998"/>
    <n v="132.36483870000001"/>
    <n v="8.2110000000000003"/>
  </r>
  <r>
    <x v="23"/>
    <d v="2010-06-11T00:00:00"/>
    <n v="1375458.21"/>
    <n v="0"/>
    <n v="64.84"/>
    <n v="2.972"/>
    <n v="132.43574190000001"/>
    <n v="8.2110000000000003"/>
  </r>
  <r>
    <x v="23"/>
    <d v="2010-06-18T00:00:00"/>
    <n v="1354168.18"/>
    <n v="0"/>
    <n v="67.17"/>
    <n v="2.9420000000000002"/>
    <n v="132.47333330000001"/>
    <n v="8.2110000000000003"/>
  </r>
  <r>
    <x v="23"/>
    <d v="2010-06-25T00:00:00"/>
    <n v="1399073.75"/>
    <n v="0"/>
    <n v="74.900000000000006"/>
    <n v="2.9580000000000002"/>
    <n v="132.49760000000001"/>
    <n v="8.2110000000000003"/>
  </r>
  <r>
    <x v="23"/>
    <d v="2010-07-02T00:00:00"/>
    <n v="1563387.94"/>
    <n v="0"/>
    <n v="71.12"/>
    <n v="2.9580000000000002"/>
    <n v="132.5218667"/>
    <n v="8.1170000000000009"/>
  </r>
  <r>
    <x v="23"/>
    <d v="2010-07-09T00:00:00"/>
    <n v="1665502.55"/>
    <n v="0"/>
    <n v="79.05"/>
    <n v="2.94"/>
    <n v="132.54613330000001"/>
    <n v="8.1170000000000009"/>
  </r>
  <r>
    <x v="23"/>
    <d v="2010-07-16T00:00:00"/>
    <n v="1418697.05"/>
    <n v="0"/>
    <n v="76.56"/>
    <n v="2.9329999999999998"/>
    <n v="132.5667742"/>
    <n v="8.1170000000000009"/>
  </r>
  <r>
    <x v="23"/>
    <d v="2010-07-23T00:00:00"/>
    <n v="1333740.3500000001"/>
    <n v="0"/>
    <n v="75.27"/>
    <n v="2.9239999999999999"/>
    <n v="132.5825806"/>
    <n v="8.1170000000000009"/>
  </r>
  <r>
    <x v="23"/>
    <d v="2010-07-30T00:00:00"/>
    <n v="1387517.63"/>
    <n v="0"/>
    <n v="75.91"/>
    <n v="2.9319999999999999"/>
    <n v="132.5983871"/>
    <n v="8.1170000000000009"/>
  </r>
  <r>
    <x v="23"/>
    <d v="2010-08-06T00:00:00"/>
    <n v="1442819.28"/>
    <n v="0"/>
    <n v="74.540000000000006"/>
    <n v="2.9420000000000002"/>
    <n v="132.6141935"/>
    <n v="8.1170000000000009"/>
  </r>
  <r>
    <x v="23"/>
    <d v="2010-08-13T00:00:00"/>
    <n v="1384243.75"/>
    <n v="0"/>
    <n v="74.17"/>
    <n v="2.923"/>
    <n v="132.63"/>
    <n v="8.1170000000000009"/>
  </r>
  <r>
    <x v="23"/>
    <d v="2010-08-20T00:00:00"/>
    <n v="1375307.54"/>
    <n v="0"/>
    <n v="72.17"/>
    <n v="2.9129999999999998"/>
    <n v="132.66161289999999"/>
    <n v="8.1170000000000009"/>
  </r>
  <r>
    <x v="23"/>
    <d v="2010-08-27T00:00:00"/>
    <n v="1350059.35"/>
    <n v="0"/>
    <n v="67"/>
    <n v="2.8849999999999998"/>
    <n v="132.69322579999999"/>
    <n v="8.1170000000000009"/>
  </r>
  <r>
    <x v="23"/>
    <d v="2010-09-03T00:00:00"/>
    <n v="1366381.6"/>
    <n v="0"/>
    <n v="73.52"/>
    <n v="2.86"/>
    <n v="132.72483869999999"/>
    <n v="8.1170000000000009"/>
  </r>
  <r>
    <x v="23"/>
    <d v="2010-09-10T00:00:00"/>
    <n v="1474498.59"/>
    <n v="1"/>
    <n v="67.11"/>
    <n v="2.8370000000000002"/>
    <n v="132.75645159999999"/>
    <n v="8.1170000000000009"/>
  </r>
  <r>
    <x v="23"/>
    <d v="2010-09-17T00:00:00"/>
    <n v="1273295.46"/>
    <n v="0"/>
    <n v="60.31"/>
    <n v="2.8460000000000001"/>
    <n v="132.76706669999999"/>
    <n v="8.1170000000000009"/>
  </r>
  <r>
    <x v="23"/>
    <d v="2010-09-24T00:00:00"/>
    <n v="1169413.27"/>
    <n v="0"/>
    <n v="64.3"/>
    <n v="2.8370000000000002"/>
    <n v="132.76193330000001"/>
    <n v="8.1170000000000009"/>
  </r>
  <r>
    <x v="23"/>
    <d v="2010-10-01T00:00:00"/>
    <n v="1215273.2"/>
    <n v="0"/>
    <n v="66.88"/>
    <n v="2.84"/>
    <n v="132.7568"/>
    <n v="8.2750000000000004"/>
  </r>
  <r>
    <x v="23"/>
    <d v="2010-10-08T00:00:00"/>
    <n v="1361944.94"/>
    <n v="0"/>
    <n v="54.82"/>
    <n v="2.903"/>
    <n v="132.75166669999999"/>
    <n v="8.2750000000000004"/>
  </r>
  <r>
    <x v="23"/>
    <d v="2010-10-15T00:00:00"/>
    <n v="1300806.74"/>
    <n v="0"/>
    <n v="52.83"/>
    <n v="2.9990000000000001"/>
    <n v="132.7633548"/>
    <n v="8.2750000000000004"/>
  </r>
  <r>
    <x v="23"/>
    <d v="2010-10-22T00:00:00"/>
    <n v="1234875.33"/>
    <n v="0"/>
    <n v="48.69"/>
    <n v="3.0489999999999999"/>
    <n v="132.8170968"/>
    <n v="8.2750000000000004"/>
  </r>
  <r>
    <x v="23"/>
    <d v="2010-10-29T00:00:00"/>
    <n v="1244925.94"/>
    <n v="0"/>
    <n v="57.29"/>
    <n v="3.0550000000000002"/>
    <n v="132.87083870000001"/>
    <n v="8.2750000000000004"/>
  </r>
  <r>
    <x v="23"/>
    <d v="2010-11-05T00:00:00"/>
    <n v="1285358.01"/>
    <n v="0"/>
    <n v="42.2"/>
    <n v="3.0489999999999999"/>
    <n v="132.92458060000001"/>
    <n v="8.2750000000000004"/>
  </r>
  <r>
    <x v="23"/>
    <d v="2010-11-12T00:00:00"/>
    <n v="1312877.01"/>
    <n v="0"/>
    <n v="41.76"/>
    <n v="3.0649999999999999"/>
    <n v="132.97832260000001"/>
    <n v="8.2750000000000004"/>
  </r>
  <r>
    <x v="23"/>
    <d v="2010-11-19T00:00:00"/>
    <n v="1277150.6000000001"/>
    <n v="0"/>
    <n v="45.63"/>
    <n v="3.1379999999999999"/>
    <n v="132.91720000000001"/>
    <n v="8.2750000000000004"/>
  </r>
  <r>
    <x v="23"/>
    <d v="2010-11-26T00:00:00"/>
    <n v="1779276.51"/>
    <n v="1"/>
    <n v="41.92"/>
    <n v="3.1859999999999999"/>
    <n v="132.8369333"/>
    <n v="8.2750000000000004"/>
  </r>
  <r>
    <x v="23"/>
    <d v="2010-12-03T00:00:00"/>
    <n v="1413302.7"/>
    <n v="0"/>
    <n v="37.08"/>
    <n v="3.2"/>
    <n v="132.75666670000001"/>
    <n v="8.2750000000000004"/>
  </r>
  <r>
    <x v="23"/>
    <d v="2010-12-10T00:00:00"/>
    <n v="1593012.75"/>
    <n v="0"/>
    <n v="27.11"/>
    <n v="3.2549999999999999"/>
    <n v="132.6764"/>
    <n v="8.2750000000000004"/>
  </r>
  <r>
    <x v="23"/>
    <d v="2010-12-17T00:00:00"/>
    <n v="1663525.77"/>
    <n v="0"/>
    <n v="27.99"/>
    <n v="3.3010000000000002"/>
    <n v="132.6804516"/>
    <n v="8.2750000000000004"/>
  </r>
  <r>
    <x v="23"/>
    <d v="2010-12-24T00:00:00"/>
    <n v="2386015.75"/>
    <n v="0"/>
    <n v="27.74"/>
    <n v="3.3090000000000002"/>
    <n v="132.74774189999999"/>
    <n v="8.2750000000000004"/>
  </r>
  <r>
    <x v="23"/>
    <d v="2010-12-31T00:00:00"/>
    <n v="1208600.05"/>
    <n v="1"/>
    <n v="25.9"/>
    <n v="3.3359999999999999"/>
    <n v="132.81503230000001"/>
    <n v="8.2750000000000004"/>
  </r>
  <r>
    <x v="23"/>
    <d v="2011-01-07T00:00:00"/>
    <n v="1178641.71"/>
    <n v="0"/>
    <n v="30.72"/>
    <n v="3.351"/>
    <n v="132.88232260000001"/>
    <n v="8.2520000000000007"/>
  </r>
  <r>
    <x v="23"/>
    <d v="2011-01-14T00:00:00"/>
    <n v="1167740.2"/>
    <n v="0"/>
    <n v="22.41"/>
    <n v="3.367"/>
    <n v="132.9510645"/>
    <n v="8.2520000000000007"/>
  </r>
  <r>
    <x v="23"/>
    <d v="2011-01-21T00:00:00"/>
    <n v="1107170.3899999999"/>
    <n v="0"/>
    <n v="23.69"/>
    <n v="3.391"/>
    <n v="133.02851609999999"/>
    <n v="8.2520000000000007"/>
  </r>
  <r>
    <x v="23"/>
    <d v="2011-01-28T00:00:00"/>
    <n v="1126921.3400000001"/>
    <n v="0"/>
    <n v="17.91"/>
    <n v="3.4020000000000001"/>
    <n v="133.10596770000001"/>
    <n v="8.2520000000000007"/>
  </r>
  <r>
    <x v="23"/>
    <d v="2011-02-04T00:00:00"/>
    <n v="1225182.04"/>
    <n v="0"/>
    <n v="23.83"/>
    <n v="3.4"/>
    <n v="133.18341939999999"/>
    <n v="8.2520000000000007"/>
  </r>
  <r>
    <x v="23"/>
    <d v="2011-02-11T00:00:00"/>
    <n v="1341240.6200000001"/>
    <n v="1"/>
    <n v="26.51"/>
    <n v="3.4159999999999999"/>
    <n v="133.26087100000001"/>
    <n v="8.2520000000000007"/>
  </r>
  <r>
    <x v="23"/>
    <d v="2011-02-18T00:00:00"/>
    <n v="1360150.12"/>
    <n v="0"/>
    <n v="34.04"/>
    <n v="3.42"/>
    <n v="133.37014289999999"/>
    <n v="8.2520000000000007"/>
  </r>
  <r>
    <x v="23"/>
    <d v="2011-02-25T00:00:00"/>
    <n v="1235121.33"/>
    <n v="0"/>
    <n v="26.09"/>
    <n v="3.452"/>
    <n v="133.4921429"/>
    <n v="8.2520000000000007"/>
  </r>
  <r>
    <x v="23"/>
    <d v="2011-03-04T00:00:00"/>
    <n v="1346994.53"/>
    <n v="0"/>
    <n v="31.36"/>
    <n v="3.605"/>
    <n v="133.61414289999999"/>
    <n v="8.2520000000000007"/>
  </r>
  <r>
    <x v="23"/>
    <d v="2011-03-11T00:00:00"/>
    <n v="1253218.7"/>
    <n v="0"/>
    <n v="39.51"/>
    <n v="3.7519999999999998"/>
    <n v="133.7361429"/>
    <n v="8.2520000000000007"/>
  </r>
  <r>
    <x v="23"/>
    <d v="2011-03-18T00:00:00"/>
    <n v="1168397.26"/>
    <n v="0"/>
    <n v="43.39"/>
    <n v="3.7959999999999998"/>
    <n v="133.8492258"/>
    <n v="8.2520000000000007"/>
  </r>
  <r>
    <x v="23"/>
    <d v="2011-03-25T00:00:00"/>
    <n v="1158693.1200000001"/>
    <n v="0"/>
    <n v="36.880000000000003"/>
    <n v="3.7890000000000001"/>
    <n v="133.95874190000001"/>
    <n v="8.2520000000000007"/>
  </r>
  <r>
    <x v="23"/>
    <d v="2011-04-01T00:00:00"/>
    <n v="1163803.3"/>
    <n v="0"/>
    <n v="35.729999999999997"/>
    <n v="3.8109999999999999"/>
    <n v="134.06825810000001"/>
    <n v="8.2119999999999997"/>
  </r>
  <r>
    <x v="23"/>
    <d v="2011-04-08T00:00:00"/>
    <n v="1273670.32"/>
    <n v="0"/>
    <n v="44.7"/>
    <n v="3.895"/>
    <n v="134.17777419999999"/>
    <n v="8.2119999999999997"/>
  </r>
  <r>
    <x v="23"/>
    <d v="2011-04-15T00:00:00"/>
    <n v="1245576.6499999999"/>
    <n v="0"/>
    <n v="52.36"/>
    <n v="3.9809999999999999"/>
    <n v="134.2784667"/>
    <n v="8.2119999999999997"/>
  </r>
  <r>
    <x v="23"/>
    <d v="2011-04-22T00:00:00"/>
    <n v="1372484.9"/>
    <n v="0"/>
    <n v="46"/>
    <n v="4.0609999999999999"/>
    <n v="134.3571"/>
    <n v="8.2119999999999997"/>
  </r>
  <r>
    <x v="23"/>
    <d v="2011-04-29T00:00:00"/>
    <n v="1197761.17"/>
    <n v="0"/>
    <n v="60.48"/>
    <n v="4.117"/>
    <n v="134.43573330000001"/>
    <n v="8.2119999999999997"/>
  </r>
  <r>
    <x v="23"/>
    <d v="2011-05-06T00:00:00"/>
    <n v="1339630.3500000001"/>
    <n v="0"/>
    <n v="55.75"/>
    <n v="4.1920000000000002"/>
    <n v="134.51436670000001"/>
    <n v="8.2119999999999997"/>
  </r>
  <r>
    <x v="23"/>
    <d v="2011-05-13T00:00:00"/>
    <n v="1311950.1599999999"/>
    <n v="0"/>
    <n v="58.49"/>
    <n v="4.2110000000000003"/>
    <n v="134.59299999999999"/>
    <n v="8.2119999999999997"/>
  </r>
  <r>
    <x v="23"/>
    <d v="2011-05-20T00:00:00"/>
    <n v="1234281.7"/>
    <n v="0"/>
    <n v="59.84"/>
    <n v="4.202"/>
    <n v="134.68038709999999"/>
    <n v="8.2119999999999997"/>
  </r>
  <r>
    <x v="23"/>
    <d v="2011-05-27T00:00:00"/>
    <n v="1311153.72"/>
    <n v="0"/>
    <n v="65.739999999999995"/>
    <n v="4.1340000000000003"/>
    <n v="134.76777419999999"/>
    <n v="8.2119999999999997"/>
  </r>
  <r>
    <x v="23"/>
    <d v="2011-06-03T00:00:00"/>
    <n v="1554837.62"/>
    <n v="0"/>
    <n v="73.12"/>
    <n v="4.069"/>
    <n v="134.85516129999999"/>
    <n v="8.2119999999999997"/>
  </r>
  <r>
    <x v="23"/>
    <d v="2011-06-10T00:00:00"/>
    <n v="1373841.91"/>
    <n v="0"/>
    <n v="70.02"/>
    <n v="4.0250000000000004"/>
    <n v="134.94254839999999"/>
    <n v="8.2119999999999997"/>
  </r>
  <r>
    <x v="23"/>
    <d v="2011-06-17T00:00:00"/>
    <n v="1320359.23"/>
    <n v="0"/>
    <n v="64.34"/>
    <n v="3.9889999999999999"/>
    <n v="135.08373330000001"/>
    <n v="8.2119999999999997"/>
  </r>
  <r>
    <x v="23"/>
    <d v="2011-06-24T00:00:00"/>
    <n v="1304850.67"/>
    <n v="0"/>
    <n v="68.88"/>
    <n v="3.964"/>
    <n v="135.26526670000001"/>
    <n v="8.2119999999999997"/>
  </r>
  <r>
    <x v="23"/>
    <d v="2011-07-01T00:00:00"/>
    <n v="1445596.61"/>
    <n v="0"/>
    <n v="70.27"/>
    <n v="3.9159999999999999"/>
    <n v="135.4468"/>
    <n v="8.3580000000000005"/>
  </r>
  <r>
    <x v="23"/>
    <d v="2011-07-08T00:00:00"/>
    <n v="1567340.07"/>
    <n v="0"/>
    <n v="72.56"/>
    <n v="3.8860000000000001"/>
    <n v="135.62833330000001"/>
    <n v="8.3580000000000005"/>
  </r>
  <r>
    <x v="23"/>
    <d v="2011-07-15T00:00:00"/>
    <n v="1356938.95"/>
    <n v="0"/>
    <n v="74.430000000000007"/>
    <n v="3.915"/>
    <n v="135.7837419"/>
    <n v="8.3580000000000005"/>
  </r>
  <r>
    <x v="23"/>
    <d v="2011-07-22T00:00:00"/>
    <n v="1357672.24"/>
    <n v="0"/>
    <n v="79.290000000000006"/>
    <n v="3.972"/>
    <n v="135.87383869999999"/>
    <n v="8.3580000000000005"/>
  </r>
  <r>
    <x v="23"/>
    <d v="2011-07-29T00:00:00"/>
    <n v="1310973.06"/>
    <n v="0"/>
    <n v="74.84"/>
    <n v="4.0039999999999996"/>
    <n v="135.96393549999999"/>
    <n v="8.3580000000000005"/>
  </r>
  <r>
    <x v="23"/>
    <d v="2011-08-05T00:00:00"/>
    <n v="1417616.81"/>
    <n v="0"/>
    <n v="74.64"/>
    <n v="4.0199999999999996"/>
    <n v="136.05403229999999"/>
    <n v="8.3580000000000005"/>
  </r>
  <r>
    <x v="23"/>
    <d v="2011-08-12T00:00:00"/>
    <n v="1402818.01"/>
    <n v="0"/>
    <n v="72.52"/>
    <n v="3.9950000000000001"/>
    <n v="136.14412899999999"/>
    <n v="8.3580000000000005"/>
  </r>
  <r>
    <x v="23"/>
    <d v="2011-08-19T00:00:00"/>
    <n v="1352039.88"/>
    <n v="0"/>
    <n v="69.930000000000007"/>
    <n v="3.9420000000000002"/>
    <n v="136.18312900000001"/>
    <n v="8.3580000000000005"/>
  </r>
  <r>
    <x v="23"/>
    <d v="2011-08-26T00:00:00"/>
    <n v="1402372.09"/>
    <n v="0"/>
    <n v="69.94"/>
    <n v="3.9060000000000001"/>
    <n v="136.21361289999999"/>
    <n v="8.3580000000000005"/>
  </r>
  <r>
    <x v="23"/>
    <d v="2011-09-02T00:00:00"/>
    <n v="1196105.44"/>
    <n v="0"/>
    <n v="68.14"/>
    <n v="3.879"/>
    <n v="136.24409679999999"/>
    <n v="8.3580000000000005"/>
  </r>
  <r>
    <x v="23"/>
    <d v="2011-09-09T00:00:00"/>
    <n v="1527455.19"/>
    <n v="1"/>
    <n v="68.319999999999993"/>
    <n v="3.93"/>
    <n v="136.27458060000001"/>
    <n v="8.3580000000000005"/>
  </r>
  <r>
    <x v="23"/>
    <d v="2011-09-16T00:00:00"/>
    <n v="1227535.97"/>
    <n v="0"/>
    <n v="65.56"/>
    <n v="3.9369999999999998"/>
    <n v="136.31450000000001"/>
    <n v="8.3580000000000005"/>
  </r>
  <r>
    <x v="23"/>
    <d v="2011-09-23T00:00:00"/>
    <n v="1232376.49"/>
    <n v="0"/>
    <n v="60.61"/>
    <n v="3.899"/>
    <n v="136.36699999999999"/>
    <n v="8.3580000000000005"/>
  </r>
  <r>
    <x v="23"/>
    <d v="2011-09-30T00:00:00"/>
    <n v="1246242.6100000001"/>
    <n v="0"/>
    <n v="68"/>
    <n v="3.8580000000000001"/>
    <n v="136.4195"/>
    <n v="8.3580000000000005"/>
  </r>
  <r>
    <x v="23"/>
    <d v="2011-10-07T00:00:00"/>
    <n v="1405914.39"/>
    <n v="0"/>
    <n v="53.87"/>
    <n v="3.7749999999999999"/>
    <n v="136.47200000000001"/>
    <n v="8.4540000000000006"/>
  </r>
  <r>
    <x v="23"/>
    <d v="2011-10-14T00:00:00"/>
    <n v="1333315.03"/>
    <n v="0"/>
    <n v="60.21"/>
    <n v="3.7440000000000002"/>
    <n v="136.51509680000001"/>
    <n v="8.4540000000000006"/>
  </r>
  <r>
    <x v="23"/>
    <d v="2011-10-21T00:00:00"/>
    <n v="1283563.43"/>
    <n v="0"/>
    <n v="56.6"/>
    <n v="3.7570000000000001"/>
    <n v="136.5017742"/>
    <n v="8.4540000000000006"/>
  </r>
  <r>
    <x v="23"/>
    <d v="2011-10-28T00:00:00"/>
    <n v="1307142.75"/>
    <n v="0"/>
    <n v="48"/>
    <n v="3.7570000000000001"/>
    <n v="136.48845159999999"/>
    <n v="8.4540000000000006"/>
  </r>
  <r>
    <x v="23"/>
    <d v="2011-11-04T00:00:00"/>
    <n v="1385860.38"/>
    <n v="0"/>
    <n v="39.869999999999997"/>
    <n v="3.738"/>
    <n v="136.47512900000001"/>
    <n v="8.4540000000000006"/>
  </r>
  <r>
    <x v="23"/>
    <d v="2011-11-11T00:00:00"/>
    <n v="1425078.59"/>
    <n v="0"/>
    <n v="46.78"/>
    <n v="3.7189999999999999"/>
    <n v="136.46180649999999"/>
    <n v="8.4540000000000006"/>
  </r>
  <r>
    <x v="23"/>
    <d v="2011-11-18T00:00:00"/>
    <n v="1297535.69"/>
    <n v="0"/>
    <n v="48.17"/>
    <n v="3.7170000000000001"/>
    <n v="136.46666669999999"/>
    <n v="8.4540000000000006"/>
  </r>
  <r>
    <x v="23"/>
    <d v="2011-11-25T00:00:00"/>
    <n v="1761235.67"/>
    <n v="1"/>
    <n v="41.83"/>
    <n v="3.6890000000000001"/>
    <n v="136.47880000000001"/>
    <n v="8.4540000000000006"/>
  </r>
  <r>
    <x v="23"/>
    <d v="2011-12-02T00:00:00"/>
    <n v="1335647.1000000001"/>
    <n v="0"/>
    <n v="47.21"/>
    <n v="3.6659999999999999"/>
    <n v="136.49093329999999"/>
    <n v="8.4540000000000006"/>
  </r>
  <r>
    <x v="23"/>
    <d v="2011-12-09T00:00:00"/>
    <n v="1529615.54"/>
    <n v="0"/>
    <n v="42.3"/>
    <n v="3.6269999999999998"/>
    <n v="136.50306670000001"/>
    <n v="8.4540000000000006"/>
  </r>
  <r>
    <x v="23"/>
    <d v="2011-12-16T00:00:00"/>
    <n v="1624994.43"/>
    <n v="0"/>
    <n v="36"/>
    <n v="3.6110000000000002"/>
    <n v="136.53351610000001"/>
    <n v="8.4540000000000006"/>
  </r>
  <r>
    <x v="23"/>
    <d v="2011-12-23T00:00:00"/>
    <n v="2168344.23"/>
    <n v="0"/>
    <n v="36.93"/>
    <n v="3.5870000000000002"/>
    <n v="136.58838710000001"/>
    <n v="8.4540000000000006"/>
  </r>
  <r>
    <x v="23"/>
    <d v="2011-12-30T00:00:00"/>
    <n v="1363973.16"/>
    <n v="1"/>
    <n v="33.450000000000003"/>
    <n v="3.5659999999999998"/>
    <n v="136.6432581"/>
    <n v="8.4540000000000006"/>
  </r>
  <r>
    <x v="23"/>
    <d v="2012-01-06T00:00:00"/>
    <n v="1251581.8899999999"/>
    <n v="0"/>
    <n v="32.86"/>
    <n v="3.585"/>
    <n v="136.69812899999999"/>
    <n v="8.6590000000000007"/>
  </r>
  <r>
    <x v="23"/>
    <d v="2012-01-13T00:00:00"/>
    <n v="1155594.2"/>
    <n v="0"/>
    <n v="36.5"/>
    <n v="3.6659999999999999"/>
    <n v="136.75299999999999"/>
    <n v="8.6590000000000007"/>
  </r>
  <r>
    <x v="23"/>
    <d v="2012-01-20T00:00:00"/>
    <n v="1151993.8500000001"/>
    <n v="0"/>
    <n v="25.73"/>
    <n v="3.7050000000000001"/>
    <n v="136.85641939999999"/>
    <n v="8.6590000000000007"/>
  </r>
  <r>
    <x v="23"/>
    <d v="2012-01-27T00:00:00"/>
    <n v="1057290.4099999999"/>
    <n v="0"/>
    <n v="31.92"/>
    <n v="3.7370000000000001"/>
    <n v="136.95983870000001"/>
    <n v="8.6590000000000007"/>
  </r>
  <r>
    <x v="23"/>
    <d v="2012-02-03T00:00:00"/>
    <n v="1249696.97"/>
    <n v="0"/>
    <n v="38.61"/>
    <n v="3.7959999999999998"/>
    <n v="137.06325810000001"/>
    <n v="8.6590000000000007"/>
  </r>
  <r>
    <x v="23"/>
    <d v="2012-02-10T00:00:00"/>
    <n v="1403460.87"/>
    <n v="1"/>
    <n v="33.82"/>
    <n v="3.8260000000000001"/>
    <n v="137.1666774"/>
    <n v="8.6590000000000007"/>
  </r>
  <r>
    <x v="23"/>
    <d v="2012-02-17T00:00:00"/>
    <n v="1326370.08"/>
    <n v="0"/>
    <n v="33.92"/>
    <n v="3.8740000000000001"/>
    <n v="137.25831030000001"/>
    <n v="8.6590000000000007"/>
  </r>
  <r>
    <x v="23"/>
    <d v="2012-02-24T00:00:00"/>
    <n v="1303233.1499999999"/>
    <n v="0"/>
    <n v="37.35"/>
    <n v="3.9169999999999998"/>
    <n v="137.34110340000001"/>
    <n v="8.6590000000000007"/>
  </r>
  <r>
    <x v="23"/>
    <d v="2012-03-02T00:00:00"/>
    <n v="1213994.3899999999"/>
    <n v="0"/>
    <n v="35.36"/>
    <n v="3.9830000000000001"/>
    <n v="137.42389660000001"/>
    <n v="8.6590000000000007"/>
  </r>
  <r>
    <x v="23"/>
    <d v="2012-03-09T00:00:00"/>
    <n v="1325835.7"/>
    <n v="0"/>
    <n v="41.5"/>
    <n v="4.0209999999999999"/>
    <n v="137.50668970000001"/>
    <n v="8.6590000000000007"/>
  </r>
  <r>
    <x v="23"/>
    <d v="2012-03-16T00:00:00"/>
    <n v="1239299.1200000001"/>
    <n v="0"/>
    <n v="48.68"/>
    <n v="4.0209999999999999"/>
    <n v="137.58438709999999"/>
    <n v="8.6590000000000007"/>
  </r>
  <r>
    <x v="23"/>
    <d v="2012-03-23T00:00:00"/>
    <n v="1221723.94"/>
    <n v="0"/>
    <n v="59.51"/>
    <n v="4.0540000000000003"/>
    <n v="137.65529029999999"/>
    <n v="8.6590000000000007"/>
  </r>
  <r>
    <x v="23"/>
    <d v="2012-03-30T00:00:00"/>
    <n v="1230106.1299999999"/>
    <n v="0"/>
    <n v="47.28"/>
    <n v="4.0979999999999999"/>
    <n v="137.72619349999999"/>
    <n v="8.6590000000000007"/>
  </r>
  <r>
    <x v="23"/>
    <d v="2012-04-06T00:00:00"/>
    <n v="1524734.29"/>
    <n v="0"/>
    <n v="45.25"/>
    <n v="4.1429999999999998"/>
    <n v="137.79709679999999"/>
    <n v="8.9830000000000005"/>
  </r>
  <r>
    <x v="23"/>
    <d v="2012-04-13T00:00:00"/>
    <n v="1285783.8700000001"/>
    <n v="0"/>
    <n v="48.65"/>
    <n v="4.1870000000000003"/>
    <n v="137.86799999999999"/>
    <n v="8.9830000000000005"/>
  </r>
  <r>
    <x v="23"/>
    <d v="2012-04-20T00:00:00"/>
    <n v="1208654.3999999999"/>
    <n v="0"/>
    <n v="61.05"/>
    <n v="4.17"/>
    <n v="137.92306669999999"/>
    <n v="8.9830000000000005"/>
  </r>
  <r>
    <x v="23"/>
    <d v="2012-04-27T00:00:00"/>
    <n v="1194334.6499999999"/>
    <n v="0"/>
    <n v="49.26"/>
    <n v="4.1630000000000003"/>
    <n v="137.9781333"/>
    <n v="8.9830000000000005"/>
  </r>
  <r>
    <x v="23"/>
    <d v="2012-05-04T00:00:00"/>
    <n v="1306551.71"/>
    <n v="0"/>
    <n v="52.14"/>
    <n v="4.1239999999999997"/>
    <n v="138.03319999999999"/>
    <n v="8.9830000000000005"/>
  </r>
  <r>
    <x v="23"/>
    <d v="2012-05-11T00:00:00"/>
    <n v="1355391.79"/>
    <n v="0"/>
    <n v="58.7"/>
    <n v="4.0549999999999997"/>
    <n v="138.08826669999999"/>
    <n v="8.9830000000000005"/>
  </r>
  <r>
    <x v="23"/>
    <d v="2012-05-18T00:00:00"/>
    <n v="1298809.8"/>
    <n v="0"/>
    <n v="63.1"/>
    <n v="4.0289999999999999"/>
    <n v="138.1065806"/>
    <n v="8.9830000000000005"/>
  </r>
  <r>
    <x v="23"/>
    <d v="2012-05-25T00:00:00"/>
    <n v="1407897.57"/>
    <n v="0"/>
    <n v="65.790000000000006"/>
    <n v="3.9790000000000001"/>
    <n v="138.11019350000001"/>
    <n v="8.9830000000000005"/>
  </r>
  <r>
    <x v="23"/>
    <d v="2012-06-01T00:00:00"/>
    <n v="1467722.19"/>
    <n v="0"/>
    <n v="71.790000000000006"/>
    <n v="3.915"/>
    <n v="138.11380650000001"/>
    <n v="8.9830000000000005"/>
  </r>
  <r>
    <x v="23"/>
    <d v="2012-06-08T00:00:00"/>
    <n v="1406313.13"/>
    <n v="0"/>
    <n v="59.93"/>
    <n v="3.871"/>
    <n v="138.11741939999999"/>
    <n v="8.9830000000000005"/>
  </r>
  <r>
    <x v="23"/>
    <d v="2012-06-15T00:00:00"/>
    <n v="1364445.98"/>
    <n v="0"/>
    <n v="68.28"/>
    <n v="3.786"/>
    <n v="138.12953329999999"/>
    <n v="8.9830000000000005"/>
  </r>
  <r>
    <x v="23"/>
    <d v="2012-06-22T00:00:00"/>
    <n v="1434709.63"/>
    <n v="0"/>
    <n v="72.290000000000006"/>
    <n v="3.722"/>
    <n v="138.16290000000001"/>
    <n v="8.9830000000000005"/>
  </r>
  <r>
    <x v="23"/>
    <d v="2012-06-29T00:00:00"/>
    <n v="1428869.9"/>
    <n v="0"/>
    <n v="70.400000000000006"/>
    <n v="3.6669999999999998"/>
    <n v="138.1962667"/>
    <n v="8.9830000000000005"/>
  </r>
  <r>
    <x v="23"/>
    <d v="2012-07-06T00:00:00"/>
    <n v="1645097.75"/>
    <n v="0"/>
    <n v="77.180000000000007"/>
    <n v="3.6459999999999999"/>
    <n v="138.22963329999999"/>
    <n v="8.9529999999999994"/>
  </r>
  <r>
    <x v="23"/>
    <d v="2012-07-13T00:00:00"/>
    <n v="1405475.78"/>
    <n v="0"/>
    <n v="75.36"/>
    <n v="3.6890000000000001"/>
    <n v="138.26300000000001"/>
    <n v="8.9529999999999994"/>
  </r>
  <r>
    <x v="23"/>
    <d v="2012-07-20T00:00:00"/>
    <n v="1394299"/>
    <n v="0"/>
    <n v="76.42"/>
    <n v="3.7320000000000002"/>
    <n v="138.2331935"/>
    <n v="8.9529999999999994"/>
  </r>
  <r>
    <x v="23"/>
    <d v="2012-07-27T00:00:00"/>
    <n v="1307339.1399999999"/>
    <n v="0"/>
    <n v="73.62"/>
    <n v="3.82"/>
    <n v="138.20338709999999"/>
    <n v="8.9529999999999994"/>
  </r>
  <r>
    <x v="23"/>
    <d v="2012-08-03T00:00:00"/>
    <n v="1440374.13"/>
    <n v="0"/>
    <n v="73.260000000000005"/>
    <n v="3.819"/>
    <n v="138.17358060000001"/>
    <n v="8.9529999999999994"/>
  </r>
  <r>
    <x v="23"/>
    <d v="2012-08-10T00:00:00"/>
    <n v="1497054.81"/>
    <n v="0"/>
    <n v="75.53"/>
    <n v="3.863"/>
    <n v="138.1437742"/>
    <n v="8.9529999999999994"/>
  </r>
  <r>
    <x v="23"/>
    <d v="2012-08-17T00:00:00"/>
    <n v="1397970.54"/>
    <n v="0"/>
    <n v="72.87"/>
    <n v="3.9630000000000001"/>
    <n v="138.18570969999999"/>
    <n v="8.9529999999999994"/>
  </r>
  <r>
    <x v="23"/>
    <d v="2012-08-24T00:00:00"/>
    <n v="1303726.54"/>
    <n v="0"/>
    <n v="68.13"/>
    <n v="3.9969999999999999"/>
    <n v="138.2814516"/>
    <n v="8.9529999999999994"/>
  </r>
  <r>
    <x v="23"/>
    <d v="2012-08-31T00:00:00"/>
    <n v="1344558.92"/>
    <n v="0"/>
    <n v="71.180000000000007"/>
    <n v="4.0259999999999998"/>
    <n v="138.3771935"/>
    <n v="8.9529999999999994"/>
  </r>
  <r>
    <x v="23"/>
    <d v="2012-09-07T00:00:00"/>
    <n v="1477134.75"/>
    <n v="1"/>
    <n v="72.81"/>
    <n v="4.0759999999999996"/>
    <n v="138.47293550000001"/>
    <n v="8.9529999999999994"/>
  </r>
  <r>
    <x v="23"/>
    <d v="2012-09-14T00:00:00"/>
    <n v="1242909.53"/>
    <n v="0"/>
    <n v="64.28"/>
    <n v="4.0880000000000001"/>
    <n v="138.56729999999999"/>
    <n v="8.9529999999999994"/>
  </r>
  <r>
    <x v="23"/>
    <d v="2012-09-21T00:00:00"/>
    <n v="1261158.47"/>
    <n v="0"/>
    <n v="61.25"/>
    <n v="4.2030000000000003"/>
    <n v="138.6534"/>
    <n v="8.9529999999999994"/>
  </r>
  <r>
    <x v="23"/>
    <d v="2012-09-28T00:00:00"/>
    <n v="1259278.3600000001"/>
    <n v="0"/>
    <n v="58.86"/>
    <n v="4.1580000000000004"/>
    <n v="138.73949999999999"/>
    <n v="8.9529999999999994"/>
  </r>
  <r>
    <x v="23"/>
    <d v="2012-10-05T00:00:00"/>
    <n v="1416720.54"/>
    <n v="0"/>
    <n v="60.35"/>
    <n v="4.1509999999999998"/>
    <n v="138.82560000000001"/>
    <n v="8.6929999999999996"/>
  </r>
  <r>
    <x v="23"/>
    <d v="2012-10-12T00:00:00"/>
    <n v="1416301.17"/>
    <n v="0"/>
    <n v="51.64"/>
    <n v="4.1859999999999999"/>
    <n v="138.9117"/>
    <n v="8.6929999999999996"/>
  </r>
  <r>
    <x v="23"/>
    <d v="2012-10-19T00:00:00"/>
    <n v="1255414.8400000001"/>
    <n v="0"/>
    <n v="52.59"/>
    <n v="4.1529999999999996"/>
    <n v="138.83361289999999"/>
    <n v="8.6929999999999996"/>
  </r>
  <r>
    <x v="23"/>
    <d v="2012-10-26T00:00:00"/>
    <n v="1307182.29"/>
    <n v="0"/>
    <n v="55.16"/>
    <n v="4.0709999999999997"/>
    <n v="138.72816130000001"/>
    <n v="8.6929999999999996"/>
  </r>
  <r>
    <x v="24"/>
    <d v="2010-02-05T00:00:00"/>
    <n v="677231.63"/>
    <n v="0"/>
    <n v="21.1"/>
    <n v="2.7839999999999998"/>
    <n v="204.24719350000001"/>
    <n v="8.1869999999999994"/>
  </r>
  <r>
    <x v="24"/>
    <d v="2010-02-12T00:00:00"/>
    <n v="583364.02"/>
    <n v="1"/>
    <n v="19.64"/>
    <n v="2.7730000000000001"/>
    <n v="204.3857472"/>
    <n v="8.1869999999999994"/>
  </r>
  <r>
    <x v="24"/>
    <d v="2010-02-19T00:00:00"/>
    <n v="676260.67"/>
    <n v="0"/>
    <n v="24.16"/>
    <n v="2.7450000000000001"/>
    <n v="204.4321004"/>
    <n v="8.1869999999999994"/>
  </r>
  <r>
    <x v="24"/>
    <d v="2010-02-26T00:00:00"/>
    <n v="628516.56999999995"/>
    <n v="0"/>
    <n v="29.16"/>
    <n v="2.754"/>
    <n v="204.46308690000001"/>
    <n v="8.1869999999999994"/>
  </r>
  <r>
    <x v="24"/>
    <d v="2010-03-05T00:00:00"/>
    <n v="665750.06000000006"/>
    <n v="0"/>
    <n v="29.45"/>
    <n v="2.7770000000000001"/>
    <n v="204.49407339999999"/>
    <n v="8.1869999999999994"/>
  </r>
  <r>
    <x v="24"/>
    <d v="2010-03-12T00:00:00"/>
    <n v="660619.99"/>
    <n v="0"/>
    <n v="40.049999999999997"/>
    <n v="2.8180000000000001"/>
    <n v="204.52505980000001"/>
    <n v="8.1869999999999994"/>
  </r>
  <r>
    <x v="24"/>
    <d v="2010-03-19T00:00:00"/>
    <n v="659795.84"/>
    <n v="0"/>
    <n v="45"/>
    <n v="2.8439999999999999"/>
    <n v="204.3782258"/>
    <n v="8.1869999999999994"/>
  </r>
  <r>
    <x v="24"/>
    <d v="2010-03-26T00:00:00"/>
    <n v="696687.6"/>
    <n v="0"/>
    <n v="45.84"/>
    <n v="2.8540000000000001"/>
    <n v="204.20175499999999"/>
    <n v="8.1869999999999994"/>
  </r>
  <r>
    <x v="24"/>
    <d v="2010-04-02T00:00:00"/>
    <n v="822486.37"/>
    <n v="0"/>
    <n v="47.2"/>
    <n v="2.85"/>
    <n v="204.02528419999999"/>
    <n v="7.8559999999999999"/>
  </r>
  <r>
    <x v="24"/>
    <d v="2010-04-09T00:00:00"/>
    <n v="712647.97"/>
    <n v="0"/>
    <n v="61.36"/>
    <n v="2.8690000000000002"/>
    <n v="203.84881340000001"/>
    <n v="7.8559999999999999"/>
  </r>
  <r>
    <x v="24"/>
    <d v="2010-04-16T00:00:00"/>
    <n v="715311.6"/>
    <n v="0"/>
    <n v="52.16"/>
    <n v="2.899"/>
    <n v="203.7307486"/>
    <n v="7.8559999999999999"/>
  </r>
  <r>
    <x v="24"/>
    <d v="2010-04-23T00:00:00"/>
    <n v="694531.72"/>
    <n v="0"/>
    <n v="46.12"/>
    <n v="2.9020000000000001"/>
    <n v="203.6905586"/>
    <n v="7.8559999999999999"/>
  </r>
  <r>
    <x v="24"/>
    <d v="2010-04-30T00:00:00"/>
    <n v="706924.02"/>
    <n v="0"/>
    <n v="50.97"/>
    <n v="2.9209999999999998"/>
    <n v="203.65036850000001"/>
    <n v="7.8559999999999999"/>
  </r>
  <r>
    <x v="24"/>
    <d v="2010-05-07T00:00:00"/>
    <n v="724468.97"/>
    <n v="0"/>
    <n v="63.67"/>
    <n v="2.9660000000000002"/>
    <n v="203.6101784"/>
    <n v="7.8559999999999999"/>
  </r>
  <r>
    <x v="24"/>
    <d v="2010-05-14T00:00:00"/>
    <n v="698073.95"/>
    <n v="0"/>
    <n v="50.27"/>
    <n v="2.9820000000000002"/>
    <n v="203.61339150000001"/>
    <n v="7.8559999999999999"/>
  </r>
  <r>
    <x v="24"/>
    <d v="2010-05-21T00:00:00"/>
    <n v="704113.22"/>
    <n v="0"/>
    <n v="57.17"/>
    <n v="2.9580000000000002"/>
    <n v="203.87702350000001"/>
    <n v="7.8559999999999999"/>
  </r>
  <r>
    <x v="24"/>
    <d v="2010-05-28T00:00:00"/>
    <n v="792442.54"/>
    <n v="0"/>
    <n v="69.31"/>
    <n v="2.899"/>
    <n v="204.1406556"/>
    <n v="7.8559999999999999"/>
  </r>
  <r>
    <x v="24"/>
    <d v="2010-06-04T00:00:00"/>
    <n v="764155.44"/>
    <n v="0"/>
    <n v="69.22"/>
    <n v="2.847"/>
    <n v="204.4042877"/>
    <n v="7.8559999999999999"/>
  </r>
  <r>
    <x v="24"/>
    <d v="2010-06-11T00:00:00"/>
    <n v="737163.2"/>
    <n v="0"/>
    <n v="63.68"/>
    <n v="2.8090000000000002"/>
    <n v="204.66791979999999"/>
    <n v="7.8559999999999999"/>
  </r>
  <r>
    <x v="24"/>
    <d v="2010-06-18T00:00:00"/>
    <n v="780444.94"/>
    <n v="0"/>
    <n v="69.56"/>
    <n v="2.78"/>
    <n v="204.67003600000001"/>
    <n v="7.8559999999999999"/>
  </r>
  <r>
    <x v="24"/>
    <d v="2010-06-25T00:00:00"/>
    <n v="737569.14"/>
    <n v="0"/>
    <n v="72.17"/>
    <n v="2.8079999999999998"/>
    <n v="204.5675459"/>
    <n v="7.8559999999999999"/>
  </r>
  <r>
    <x v="24"/>
    <d v="2010-07-02T00:00:00"/>
    <n v="759407.87"/>
    <n v="0"/>
    <n v="66.42"/>
    <n v="2.8149999999999999"/>
    <n v="204.46505590000001"/>
    <n v="7.5270000000000001"/>
  </r>
  <r>
    <x v="24"/>
    <d v="2010-07-09T00:00:00"/>
    <n v="719591.13"/>
    <n v="0"/>
    <n v="75.239999999999995"/>
    <n v="2.7930000000000001"/>
    <n v="204.3625658"/>
    <n v="7.5270000000000001"/>
  </r>
  <r>
    <x v="24"/>
    <d v="2010-07-16T00:00:00"/>
    <n v="726997.84"/>
    <n v="0"/>
    <n v="73.430000000000007"/>
    <n v="2.7829999999999999"/>
    <n v="204.3571656"/>
    <n v="7.5270000000000001"/>
  </r>
  <r>
    <x v="24"/>
    <d v="2010-07-23T00:00:00"/>
    <n v="665290.93000000005"/>
    <n v="0"/>
    <n v="75.37"/>
    <n v="2.7709999999999999"/>
    <n v="204.48121879999999"/>
    <n v="7.5270000000000001"/>
  </r>
  <r>
    <x v="24"/>
    <d v="2010-07-30T00:00:00"/>
    <n v="682124.34"/>
    <n v="0"/>
    <n v="71.989999999999995"/>
    <n v="2.7810000000000001"/>
    <n v="204.60527200000001"/>
    <n v="7.5270000000000001"/>
  </r>
  <r>
    <x v="24"/>
    <d v="2010-08-06T00:00:00"/>
    <n v="699464.43"/>
    <n v="0"/>
    <n v="71.790000000000006"/>
    <n v="2.7839999999999998"/>
    <n v="204.72932520000001"/>
    <n v="7.5270000000000001"/>
  </r>
  <r>
    <x v="24"/>
    <d v="2010-08-13T00:00:00"/>
    <n v="686072.39"/>
    <n v="0"/>
    <n v="72.73"/>
    <n v="2.8050000000000002"/>
    <n v="204.8533784"/>
    <n v="7.5270000000000001"/>
  </r>
  <r>
    <x v="24"/>
    <d v="2010-08-20T00:00:00"/>
    <n v="724499.81"/>
    <n v="0"/>
    <n v="71.81"/>
    <n v="2.7789999999999999"/>
    <n v="204.82170439999999"/>
    <n v="7.5270000000000001"/>
  </r>
  <r>
    <x v="24"/>
    <d v="2010-08-27T00:00:00"/>
    <n v="711461.95"/>
    <n v="0"/>
    <n v="67.150000000000006"/>
    <n v="2.7549999999999999"/>
    <n v="204.7900305"/>
    <n v="7.5270000000000001"/>
  </r>
  <r>
    <x v="24"/>
    <d v="2010-09-03T00:00:00"/>
    <n v="685700.08"/>
    <n v="0"/>
    <n v="71.17"/>
    <n v="2.7149999999999999"/>
    <n v="204.75835660000001"/>
    <n v="7.5270000000000001"/>
  </r>
  <r>
    <x v="24"/>
    <d v="2010-09-10T00:00:00"/>
    <n v="655811.94999999995"/>
    <n v="1"/>
    <n v="61.14"/>
    <n v="2.6989999999999998"/>
    <n v="204.7266827"/>
    <n v="7.5270000000000001"/>
  </r>
  <r>
    <x v="24"/>
    <d v="2010-09-17T00:00:00"/>
    <n v="628989.88"/>
    <n v="0"/>
    <n v="60.13"/>
    <n v="2.706"/>
    <n v="204.75132790000001"/>
    <n v="7.5270000000000001"/>
  </r>
  <r>
    <x v="24"/>
    <d v="2010-09-24T00:00:00"/>
    <n v="607819.32999999996"/>
    <n v="0"/>
    <n v="65.06"/>
    <n v="2.7130000000000001"/>
    <n v="204.81821260000001"/>
    <n v="7.5270000000000001"/>
  </r>
  <r>
    <x v="24"/>
    <d v="2010-10-01T00:00:00"/>
    <n v="658640.14"/>
    <n v="0"/>
    <n v="57.56"/>
    <n v="2.7069999999999999"/>
    <n v="204.88509730000001"/>
    <n v="7.484"/>
  </r>
  <r>
    <x v="24"/>
    <d v="2010-10-08T00:00:00"/>
    <n v="674283.86"/>
    <n v="0"/>
    <n v="48.46"/>
    <n v="2.7639999999999998"/>
    <n v="204.95198199999999"/>
    <n v="7.484"/>
  </r>
  <r>
    <x v="24"/>
    <d v="2010-10-15T00:00:00"/>
    <n v="616094.71999999997"/>
    <n v="0"/>
    <n v="54.09"/>
    <n v="2.8679999999999999"/>
    <n v="205.0137637"/>
    <n v="7.484"/>
  </r>
  <r>
    <x v="24"/>
    <d v="2010-10-22T00:00:00"/>
    <n v="661644.18999999994"/>
    <n v="0"/>
    <n v="46.73"/>
    <n v="2.9169999999999998"/>
    <n v="205.06278810000001"/>
    <n v="7.484"/>
  </r>
  <r>
    <x v="24"/>
    <d v="2010-10-29T00:00:00"/>
    <n v="674458.03"/>
    <n v="0"/>
    <n v="55.72"/>
    <n v="2.9209999999999998"/>
    <n v="205.11181260000001"/>
    <n v="7.484"/>
  </r>
  <r>
    <x v="24"/>
    <d v="2010-11-05T00:00:00"/>
    <n v="696314.53"/>
    <n v="0"/>
    <n v="38.799999999999997"/>
    <n v="2.9169999999999998"/>
    <n v="205.16083699999999"/>
    <n v="7.484"/>
  </r>
  <r>
    <x v="24"/>
    <d v="2010-11-12T00:00:00"/>
    <n v="713250.08"/>
    <n v="0"/>
    <n v="40.68"/>
    <n v="2.931"/>
    <n v="205.20986139999999"/>
    <n v="7.484"/>
  </r>
  <r>
    <x v="24"/>
    <d v="2010-11-19T00:00:00"/>
    <n v="718056.73"/>
    <n v="0"/>
    <n v="42.72"/>
    <n v="3"/>
    <n v="205.09928110000001"/>
    <n v="7.484"/>
  </r>
  <r>
    <x v="24"/>
    <d v="2010-11-26T00:00:00"/>
    <n v="1115240.6100000001"/>
    <n v="1"/>
    <n v="43.43"/>
    <n v="3.0390000000000001"/>
    <n v="204.96209999999999"/>
    <n v="7.484"/>
  </r>
  <r>
    <x v="24"/>
    <d v="2010-12-03T00:00:00"/>
    <n v="885572.96"/>
    <n v="0"/>
    <n v="32.409999999999997"/>
    <n v="3.0459999999999998"/>
    <n v="204.8249189"/>
    <n v="7.484"/>
  </r>
  <r>
    <x v="24"/>
    <d v="2010-12-10T00:00:00"/>
    <n v="964729.18"/>
    <n v="0"/>
    <n v="22.65"/>
    <n v="3.109"/>
    <n v="204.68773780000001"/>
    <n v="7.484"/>
  </r>
  <r>
    <x v="24"/>
    <d v="2010-12-17T00:00:00"/>
    <n v="1047707.59"/>
    <n v="0"/>
    <n v="21.6"/>
    <n v="3.14"/>
    <n v="204.63211939999999"/>
    <n v="7.484"/>
  </r>
  <r>
    <x v="24"/>
    <d v="2010-12-24T00:00:00"/>
    <n v="1295391.19"/>
    <n v="0"/>
    <n v="22.94"/>
    <n v="3.141"/>
    <n v="204.6376731"/>
    <n v="7.484"/>
  </r>
  <r>
    <x v="24"/>
    <d v="2010-12-31T00:00:00"/>
    <n v="623092.54"/>
    <n v="1"/>
    <n v="25.89"/>
    <n v="3.1789999999999998"/>
    <n v="204.64322670000001"/>
    <n v="7.484"/>
  </r>
  <r>
    <x v="24"/>
    <d v="2011-01-07T00:00:00"/>
    <n v="558794.63"/>
    <n v="0"/>
    <n v="29"/>
    <n v="3.1930000000000001"/>
    <n v="204.6487803"/>
    <n v="7.343"/>
  </r>
  <r>
    <x v="24"/>
    <d v="2011-01-14T00:00:00"/>
    <n v="572360.82999999996"/>
    <n v="0"/>
    <n v="18.3"/>
    <n v="3.2050000000000001"/>
    <n v="204.7026042"/>
    <n v="7.343"/>
  </r>
  <r>
    <x v="24"/>
    <d v="2011-01-21T00:00:00"/>
    <n v="568093.56999999995"/>
    <n v="0"/>
    <n v="23.21"/>
    <n v="3.2290000000000001"/>
    <n v="205.0460497"/>
    <n v="7.343"/>
  </r>
  <r>
    <x v="24"/>
    <d v="2011-01-28T00:00:00"/>
    <n v="600448.68999999994"/>
    <n v="0"/>
    <n v="18.920000000000002"/>
    <n v="3.2370000000000001"/>
    <n v="205.3894952"/>
    <n v="7.343"/>
  </r>
  <r>
    <x v="24"/>
    <d v="2011-02-04T00:00:00"/>
    <n v="639830.44999999995"/>
    <n v="0"/>
    <n v="23.94"/>
    <n v="3.2309999999999999"/>
    <n v="205.7329407"/>
    <n v="7.343"/>
  </r>
  <r>
    <x v="24"/>
    <d v="2011-02-11T00:00:00"/>
    <n v="615666.78"/>
    <n v="1"/>
    <n v="21.18"/>
    <n v="3.2389999999999999"/>
    <n v="206.0763862"/>
    <n v="7.343"/>
  </r>
  <r>
    <x v="24"/>
    <d v="2011-02-18T00:00:00"/>
    <n v="634637.03"/>
    <n v="0"/>
    <n v="38.42"/>
    <n v="3.2450000000000001"/>
    <n v="206.3694701"/>
    <n v="7.343"/>
  </r>
  <r>
    <x v="24"/>
    <d v="2011-02-25T00:00:00"/>
    <n v="570816.34"/>
    <n v="0"/>
    <n v="28.36"/>
    <n v="3.274"/>
    <n v="206.6424093"/>
    <n v="7.343"/>
  </r>
  <r>
    <x v="24"/>
    <d v="2011-03-04T00:00:00"/>
    <n v="640912.18000000005"/>
    <n v="0"/>
    <n v="31.59"/>
    <n v="3.4329999999999998"/>
    <n v="206.91534849999999"/>
    <n v="7.343"/>
  </r>
  <r>
    <x v="24"/>
    <d v="2011-03-11T00:00:00"/>
    <n v="599828.39"/>
    <n v="0"/>
    <n v="36.729999999999997"/>
    <n v="3.5819999999999999"/>
    <n v="207.1882876"/>
    <n v="7.343"/>
  </r>
  <r>
    <x v="24"/>
    <d v="2011-03-18T00:00:00"/>
    <n v="603393.64"/>
    <n v="0"/>
    <n v="40.94"/>
    <n v="3.6309999999999998"/>
    <n v="207.42838449999999"/>
    <n v="7.343"/>
  </r>
  <r>
    <x v="24"/>
    <d v="2011-03-25T00:00:00"/>
    <n v="616324.24"/>
    <n v="0"/>
    <n v="38.51"/>
    <n v="3.625"/>
    <n v="207.65534439999999"/>
    <n v="7.343"/>
  </r>
  <r>
    <x v="24"/>
    <d v="2011-04-01T00:00:00"/>
    <n v="618377.79"/>
    <n v="0"/>
    <n v="28.5"/>
    <n v="3.6379999999999999"/>
    <n v="207.88230429999999"/>
    <n v="7.2869999999999999"/>
  </r>
  <r>
    <x v="24"/>
    <d v="2011-04-08T00:00:00"/>
    <n v="648606.13"/>
    <n v="0"/>
    <n v="42.11"/>
    <n v="3.72"/>
    <n v="208.10926420000001"/>
    <n v="7.2869999999999999"/>
  </r>
  <r>
    <x v="24"/>
    <d v="2011-04-15T00:00:00"/>
    <n v="674562.45"/>
    <n v="0"/>
    <n v="51.43"/>
    <n v="3.8210000000000002"/>
    <n v="208.3172811"/>
    <n v="7.2869999999999999"/>
  </r>
  <r>
    <x v="24"/>
    <d v="2011-04-22T00:00:00"/>
    <n v="756588.42"/>
    <n v="0"/>
    <n v="45.87"/>
    <n v="3.8919999999999999"/>
    <n v="208.47794049999999"/>
    <n v="7.2869999999999999"/>
  </r>
  <r>
    <x v="24"/>
    <d v="2011-04-29T00:00:00"/>
    <n v="649245"/>
    <n v="0"/>
    <n v="58.43"/>
    <n v="3.9620000000000002"/>
    <n v="208.6386"/>
    <n v="7.2869999999999999"/>
  </r>
  <r>
    <x v="24"/>
    <d v="2011-05-06T00:00:00"/>
    <n v="659446.55000000005"/>
    <n v="0"/>
    <n v="49.5"/>
    <n v="4.0460000000000003"/>
    <n v="208.79925950000001"/>
    <n v="7.2869999999999999"/>
  </r>
  <r>
    <x v="24"/>
    <d v="2011-05-13T00:00:00"/>
    <n v="684783.15"/>
    <n v="0"/>
    <n v="60.1"/>
    <n v="4.0659999999999998"/>
    <n v="208.95991889999999"/>
    <n v="7.2869999999999999"/>
  </r>
  <r>
    <x v="24"/>
    <d v="2011-05-20T00:00:00"/>
    <n v="677971.33"/>
    <n v="0"/>
    <n v="56.56"/>
    <n v="4.0620000000000003"/>
    <n v="208.75831650000001"/>
    <n v="7.2869999999999999"/>
  </r>
  <r>
    <x v="24"/>
    <d v="2011-05-27T00:00:00"/>
    <n v="718373.94"/>
    <n v="0"/>
    <n v="67.180000000000007"/>
    <n v="3.9849999999999999"/>
    <n v="208.556714"/>
    <n v="7.2869999999999999"/>
  </r>
  <r>
    <x v="24"/>
    <d v="2011-06-03T00:00:00"/>
    <n v="737551.74"/>
    <n v="0"/>
    <n v="70.69"/>
    <n v="3.9220000000000002"/>
    <n v="208.35511159999999"/>
    <n v="7.2869999999999999"/>
  </r>
  <r>
    <x v="24"/>
    <d v="2011-06-10T00:00:00"/>
    <n v="740259.63"/>
    <n v="0"/>
    <n v="71.45"/>
    <n v="3.8809999999999998"/>
    <n v="208.1535092"/>
    <n v="7.2869999999999999"/>
  </r>
  <r>
    <x v="24"/>
    <d v="2011-06-17T00:00:00"/>
    <n v="717373.43"/>
    <n v="0"/>
    <n v="63.58"/>
    <n v="3.8420000000000001"/>
    <n v="208.12656039999999"/>
    <n v="7.2869999999999999"/>
  </r>
  <r>
    <x v="24"/>
    <d v="2011-06-24T00:00:00"/>
    <n v="699270.1"/>
    <n v="0"/>
    <n v="70.709999999999994"/>
    <n v="3.8039999999999998"/>
    <n v="208.23060179999999"/>
    <n v="7.2869999999999999"/>
  </r>
  <r>
    <x v="24"/>
    <d v="2011-07-01T00:00:00"/>
    <n v="706206.86"/>
    <n v="0"/>
    <n v="66.61"/>
    <n v="3.7480000000000002"/>
    <n v="208.33464319999999"/>
    <n v="7.274"/>
  </r>
  <r>
    <x v="24"/>
    <d v="2011-07-08T00:00:00"/>
    <n v="698529.64"/>
    <n v="0"/>
    <n v="71.64"/>
    <n v="3.7109999999999999"/>
    <n v="208.43868470000001"/>
    <n v="7.274"/>
  </r>
  <r>
    <x v="24"/>
    <d v="2011-07-15T00:00:00"/>
    <n v="680510.23"/>
    <n v="0"/>
    <n v="72.67"/>
    <n v="3.76"/>
    <n v="208.53093369999999"/>
    <n v="7.274"/>
  </r>
  <r>
    <x v="24"/>
    <d v="2011-07-22T00:00:00"/>
    <n v="670854.96"/>
    <n v="0"/>
    <n v="78.099999999999994"/>
    <n v="3.8109999999999999"/>
    <n v="208.59370179999999"/>
    <n v="7.274"/>
  </r>
  <r>
    <x v="24"/>
    <d v="2011-07-29T00:00:00"/>
    <n v="668390.81999999995"/>
    <n v="0"/>
    <n v="74.72"/>
    <n v="3.8290000000000002"/>
    <n v="208.65646989999999"/>
    <n v="7.274"/>
  </r>
  <r>
    <x v="24"/>
    <d v="2011-08-05T00:00:00"/>
    <n v="679706.01"/>
    <n v="0"/>
    <n v="74"/>
    <n v="3.8420000000000001"/>
    <n v="208.71923799999999"/>
    <n v="7.274"/>
  </r>
  <r>
    <x v="24"/>
    <d v="2011-08-12T00:00:00"/>
    <n v="667130.48"/>
    <n v="0"/>
    <n v="70.930000000000007"/>
    <n v="3.8119999999999998"/>
    <n v="208.78200609999999"/>
    <n v="7.274"/>
  </r>
  <r>
    <x v="24"/>
    <d v="2011-08-19T00:00:00"/>
    <n v="688958.75"/>
    <n v="0"/>
    <n v="68.09"/>
    <n v="3.7469999999999999"/>
    <n v="208.8424359"/>
    <n v="7.274"/>
  </r>
  <r>
    <x v="24"/>
    <d v="2011-08-26T00:00:00"/>
    <n v="726422.55"/>
    <n v="0"/>
    <n v="66.8"/>
    <n v="3.7040000000000002"/>
    <n v="208.90247600000001"/>
    <n v="7.274"/>
  </r>
  <r>
    <x v="24"/>
    <d v="2011-09-02T00:00:00"/>
    <n v="699779"/>
    <n v="0"/>
    <n v="67.2"/>
    <n v="3.7029999999999998"/>
    <n v="208.96251609999999"/>
    <n v="7.274"/>
  </r>
  <r>
    <x v="24"/>
    <d v="2011-09-09T00:00:00"/>
    <n v="673248.48"/>
    <n v="1"/>
    <n v="67.510000000000005"/>
    <n v="3.738"/>
    <n v="209.0225562"/>
    <n v="7.274"/>
  </r>
  <r>
    <x v="24"/>
    <d v="2011-09-16T00:00:00"/>
    <n v="628720.46"/>
    <n v="0"/>
    <n v="62.05"/>
    <n v="3.742"/>
    <n v="209.18938919999999"/>
    <n v="7.274"/>
  </r>
  <r>
    <x v="24"/>
    <d v="2011-09-23T00:00:00"/>
    <n v="620885.93000000005"/>
    <n v="0"/>
    <n v="60.28"/>
    <n v="3.7109999999999999"/>
    <n v="209.4986126"/>
    <n v="7.274"/>
  </r>
  <r>
    <x v="24"/>
    <d v="2011-09-30T00:00:00"/>
    <n v="639160.24"/>
    <n v="0"/>
    <n v="60.7"/>
    <n v="3.645"/>
    <n v="209.80783600000001"/>
    <n v="7.274"/>
  </r>
  <r>
    <x v="24"/>
    <d v="2011-10-07T00:00:00"/>
    <n v="671522.87"/>
    <n v="0"/>
    <n v="50.82"/>
    <n v="3.5830000000000002"/>
    <n v="210.11705950000001"/>
    <n v="7.0819999999999999"/>
  </r>
  <r>
    <x v="24"/>
    <d v="2011-10-14T00:00:00"/>
    <n v="646915.47"/>
    <n v="0"/>
    <n v="58.95"/>
    <n v="3.5409999999999999"/>
    <n v="210.40276019999999"/>
    <n v="7.0819999999999999"/>
  </r>
  <r>
    <x v="24"/>
    <d v="2011-10-21T00:00:00"/>
    <n v="690675.5"/>
    <n v="0"/>
    <n v="50.22"/>
    <n v="3.57"/>
    <n v="210.54732519999999"/>
    <n v="7.0819999999999999"/>
  </r>
  <r>
    <x v="24"/>
    <d v="2011-10-28T00:00:00"/>
    <n v="724443.97"/>
    <n v="0"/>
    <n v="46.28"/>
    <n v="3.569"/>
    <n v="210.69189009999999"/>
    <n v="7.0819999999999999"/>
  </r>
  <r>
    <x v="24"/>
    <d v="2011-11-04T00:00:00"/>
    <n v="718393.61"/>
    <n v="0"/>
    <n v="40.880000000000003"/>
    <n v="3.5510000000000002"/>
    <n v="210.83645509999999"/>
    <n v="7.0819999999999999"/>
  </r>
  <r>
    <x v="24"/>
    <d v="2011-11-11T00:00:00"/>
    <n v="719235.07"/>
    <n v="0"/>
    <n v="44.81"/>
    <n v="3.53"/>
    <n v="210.98102009999999"/>
    <n v="7.0819999999999999"/>
  </r>
  <r>
    <x v="24"/>
    <d v="2011-11-18T00:00:00"/>
    <n v="728525.6"/>
    <n v="0"/>
    <n v="46.41"/>
    <n v="3.53"/>
    <n v="211.18472070000001"/>
    <n v="7.0819999999999999"/>
  </r>
  <r>
    <x v="24"/>
    <d v="2011-11-25T00:00:00"/>
    <n v="1116211.3899999999"/>
    <n v="1"/>
    <n v="43.49"/>
    <n v="3.492"/>
    <n v="211.4120757"/>
    <n v="7.0819999999999999"/>
  </r>
  <r>
    <x v="24"/>
    <d v="2011-12-02T00:00:00"/>
    <n v="878314.57"/>
    <n v="0"/>
    <n v="42.85"/>
    <n v="3.452"/>
    <n v="211.6394306"/>
    <n v="7.0819999999999999"/>
  </r>
  <r>
    <x v="24"/>
    <d v="2011-12-09T00:00:00"/>
    <n v="916446.02"/>
    <n v="0"/>
    <n v="38.69"/>
    <n v="3.415"/>
    <n v="211.86678559999999"/>
    <n v="7.0819999999999999"/>
  </r>
  <r>
    <x v="24"/>
    <d v="2011-12-16T00:00:00"/>
    <n v="997502.47"/>
    <n v="0"/>
    <n v="33.090000000000003"/>
    <n v="3.4129999999999998"/>
    <n v="212.0685039"/>
    <n v="7.0819999999999999"/>
  </r>
  <r>
    <x v="24"/>
    <d v="2011-12-23T00:00:00"/>
    <n v="1290532.97"/>
    <n v="0"/>
    <n v="36.56"/>
    <n v="3.3889999999999998"/>
    <n v="212.2360401"/>
    <n v="7.0819999999999999"/>
  </r>
  <r>
    <x v="24"/>
    <d v="2011-12-30T00:00:00"/>
    <n v="683665.37"/>
    <n v="1"/>
    <n v="32.42"/>
    <n v="3.3889999999999998"/>
    <n v="212.4035763"/>
    <n v="7.0819999999999999"/>
  </r>
  <r>
    <x v="24"/>
    <d v="2012-01-06T00:00:00"/>
    <n v="636419.12"/>
    <n v="0"/>
    <n v="30.23"/>
    <n v="3.4220000000000002"/>
    <n v="212.5711125"/>
    <n v="6.9610000000000003"/>
  </r>
  <r>
    <x v="24"/>
    <d v="2012-01-13T00:00:00"/>
    <n v="614764.31000000006"/>
    <n v="0"/>
    <n v="34.6"/>
    <n v="3.5129999999999999"/>
    <n v="212.7386486"/>
    <n v="6.9610000000000003"/>
  </r>
  <r>
    <x v="24"/>
    <d v="2012-01-20T00:00:00"/>
    <n v="594744.89"/>
    <n v="0"/>
    <n v="23.87"/>
    <n v="3.5329999999999999"/>
    <n v="212.83363990000001"/>
    <n v="6.9610000000000003"/>
  </r>
  <r>
    <x v="24"/>
    <d v="2012-01-27T00:00:00"/>
    <n v="589554.29"/>
    <n v="0"/>
    <n v="32.24"/>
    <n v="3.5670000000000002"/>
    <n v="212.92863120000001"/>
    <n v="6.9610000000000003"/>
  </r>
  <r>
    <x v="24"/>
    <d v="2012-02-03T00:00:00"/>
    <n v="642776.4"/>
    <n v="0"/>
    <n v="34.979999999999997"/>
    <n v="3.617"/>
    <n v="213.02362249999999"/>
    <n v="6.9610000000000003"/>
  </r>
  <r>
    <x v="24"/>
    <d v="2012-02-10T00:00:00"/>
    <n v="658984.38"/>
    <n v="1"/>
    <n v="32.47"/>
    <n v="3.64"/>
    <n v="213.11861379999999"/>
    <n v="6.9610000000000003"/>
  </r>
  <r>
    <x v="24"/>
    <d v="2012-02-17T00:00:00"/>
    <n v="654088.02"/>
    <n v="0"/>
    <n v="32.229999999999997"/>
    <n v="3.6949999999999998"/>
    <n v="213.2732106"/>
    <n v="6.9610000000000003"/>
  </r>
  <r>
    <x v="24"/>
    <d v="2012-02-24T00:00:00"/>
    <n v="613501.05000000005"/>
    <n v="0"/>
    <n v="35.51"/>
    <n v="3.7389999999999999"/>
    <n v="213.47251159999999"/>
    <n v="6.9610000000000003"/>
  </r>
  <r>
    <x v="24"/>
    <d v="2012-03-02T00:00:00"/>
    <n v="643155.89"/>
    <n v="0"/>
    <n v="36.01"/>
    <n v="3.8159999999999998"/>
    <n v="213.6718127"/>
    <n v="6.9610000000000003"/>
  </r>
  <r>
    <x v="24"/>
    <d v="2012-03-09T00:00:00"/>
    <n v="643711.53"/>
    <n v="0"/>
    <n v="37.44"/>
    <n v="3.8479999999999999"/>
    <n v="213.8711137"/>
    <n v="6.9610000000000003"/>
  </r>
  <r>
    <x v="24"/>
    <d v="2012-03-16T00:00:00"/>
    <n v="638204.27"/>
    <n v="0"/>
    <n v="50.64"/>
    <n v="3.8620000000000001"/>
    <n v="214.0167132"/>
    <n v="6.9610000000000003"/>
  </r>
  <r>
    <x v="24"/>
    <d v="2012-03-23T00:00:00"/>
    <n v="672831.78"/>
    <n v="0"/>
    <n v="62.7"/>
    <n v="3.9"/>
    <n v="214.0907105"/>
    <n v="6.9610000000000003"/>
  </r>
  <r>
    <x v="24"/>
    <d v="2012-03-30T00:00:00"/>
    <n v="684348.92"/>
    <n v="0"/>
    <n v="47.92"/>
    <n v="3.9529999999999998"/>
    <n v="214.1647079"/>
    <n v="6.9610000000000003"/>
  </r>
  <r>
    <x v="24"/>
    <d v="2012-04-06T00:00:00"/>
    <n v="791356.9"/>
    <n v="0"/>
    <n v="44.73"/>
    <n v="3.996"/>
    <n v="214.23870529999999"/>
    <n v="7.1390000000000002"/>
  </r>
  <r>
    <x v="24"/>
    <d v="2012-04-13T00:00:00"/>
    <n v="658691.56000000006"/>
    <n v="0"/>
    <n v="42.46"/>
    <n v="4.0439999999999996"/>
    <n v="214.31270269999999"/>
    <n v="7.1390000000000002"/>
  </r>
  <r>
    <x v="24"/>
    <d v="2012-04-20T00:00:00"/>
    <n v="661566.48"/>
    <n v="0"/>
    <n v="57.1"/>
    <n v="4.0270000000000001"/>
    <n v="214.3675045"/>
    <n v="7.1390000000000002"/>
  </r>
  <r>
    <x v="24"/>
    <d v="2012-04-27T00:00:00"/>
    <n v="655157.31999999995"/>
    <n v="0"/>
    <n v="44.2"/>
    <n v="4.0039999999999996"/>
    <n v="214.4223063"/>
    <n v="7.1390000000000002"/>
  </r>
  <r>
    <x v="24"/>
    <d v="2012-05-04T00:00:00"/>
    <n v="696421.72"/>
    <n v="0"/>
    <n v="58.76"/>
    <n v="3.9510000000000001"/>
    <n v="214.47710810000001"/>
    <n v="7.1390000000000002"/>
  </r>
  <r>
    <x v="24"/>
    <d v="2012-05-11T00:00:00"/>
    <n v="739866.16"/>
    <n v="0"/>
    <n v="59.21"/>
    <n v="3.8889999999999998"/>
    <n v="214.53190989999999"/>
    <n v="7.1390000000000002"/>
  </r>
  <r>
    <x v="24"/>
    <d v="2012-05-18T00:00:00"/>
    <n v="717207.19"/>
    <n v="0"/>
    <n v="58.21"/>
    <n v="3.8479999999999999"/>
    <n v="214.54855710000001"/>
    <n v="7.1390000000000002"/>
  </r>
  <r>
    <x v="24"/>
    <d v="2012-05-25T00:00:00"/>
    <n v="783371.02"/>
    <n v="0"/>
    <n v="67.69"/>
    <n v="3.798"/>
    <n v="214.54994249999999"/>
    <n v="7.1390000000000002"/>
  </r>
  <r>
    <x v="24"/>
    <d v="2012-06-01T00:00:00"/>
    <n v="694765.95"/>
    <n v="0"/>
    <n v="69.540000000000006"/>
    <n v="3.742"/>
    <n v="214.5513278"/>
    <n v="7.1390000000000002"/>
  </r>
  <r>
    <x v="24"/>
    <d v="2012-06-08T00:00:00"/>
    <n v="730254.19"/>
    <n v="0"/>
    <n v="58.48"/>
    <n v="3.6890000000000001"/>
    <n v="214.5527132"/>
    <n v="7.1390000000000002"/>
  </r>
  <r>
    <x v="24"/>
    <d v="2012-06-15T00:00:00"/>
    <n v="753860.89"/>
    <n v="0"/>
    <n v="68.34"/>
    <n v="3.62"/>
    <n v="214.56532429999999"/>
    <n v="7.1390000000000002"/>
  </r>
  <r>
    <x v="24"/>
    <d v="2012-06-22T00:00:00"/>
    <n v="721601.9"/>
    <n v="0"/>
    <n v="73.52"/>
    <n v="3.5640000000000001"/>
    <n v="214.60599999999999"/>
    <n v="7.1390000000000002"/>
  </r>
  <r>
    <x v="24"/>
    <d v="2012-06-29T00:00:00"/>
    <n v="718890.81"/>
    <n v="0"/>
    <n v="69.84"/>
    <n v="3.5059999999999998"/>
    <n v="214.6466757"/>
    <n v="7.1390000000000002"/>
  </r>
  <r>
    <x v="24"/>
    <d v="2012-07-06T00:00:00"/>
    <n v="753385.55"/>
    <n v="0"/>
    <n v="75.52"/>
    <n v="3.4750000000000001"/>
    <n v="214.68735140000001"/>
    <n v="7.28"/>
  </r>
  <r>
    <x v="24"/>
    <d v="2012-07-13T00:00:00"/>
    <n v="714093.95"/>
    <n v="0"/>
    <n v="73.87"/>
    <n v="3.5230000000000001"/>
    <n v="214.728027"/>
    <n v="7.28"/>
  </r>
  <r>
    <x v="24"/>
    <d v="2012-07-20T00:00:00"/>
    <n v="685676.58"/>
    <n v="0"/>
    <n v="74.319999999999993"/>
    <n v="3.5670000000000002"/>
    <n v="214.7331351"/>
    <n v="7.28"/>
  </r>
  <r>
    <x v="24"/>
    <d v="2012-07-27T00:00:00"/>
    <n v="659109.53"/>
    <n v="0"/>
    <n v="72.98"/>
    <n v="3.6469999999999998"/>
    <n v="214.7382432"/>
    <n v="7.28"/>
  </r>
  <r>
    <x v="24"/>
    <d v="2012-08-03T00:00:00"/>
    <n v="709724.6"/>
    <n v="0"/>
    <n v="72.08"/>
    <n v="3.6539999999999999"/>
    <n v="214.74335139999999"/>
    <n v="7.28"/>
  </r>
  <r>
    <x v="24"/>
    <d v="2012-08-10T00:00:00"/>
    <n v="710496.97"/>
    <n v="0"/>
    <n v="71.930000000000007"/>
    <n v="3.722"/>
    <n v="214.7484595"/>
    <n v="7.28"/>
  </r>
  <r>
    <x v="24"/>
    <d v="2012-08-17T00:00:00"/>
    <n v="728467.72"/>
    <n v="0"/>
    <n v="66.989999999999995"/>
    <n v="3.8069999999999999"/>
    <n v="214.82557800000001"/>
    <n v="7.28"/>
  </r>
  <r>
    <x v="24"/>
    <d v="2012-08-24T00:00:00"/>
    <n v="756527.64"/>
    <n v="0"/>
    <n v="64.53"/>
    <n v="3.8340000000000001"/>
    <n v="214.95670440000001"/>
    <n v="7.28"/>
  </r>
  <r>
    <x v="24"/>
    <d v="2012-08-31T00:00:00"/>
    <n v="714828.73"/>
    <n v="0"/>
    <n v="68.55"/>
    <n v="3.867"/>
    <n v="215.0878309"/>
    <n v="7.28"/>
  </r>
  <r>
    <x v="24"/>
    <d v="2012-09-07T00:00:00"/>
    <n v="671482.9"/>
    <n v="1"/>
    <n v="72.790000000000006"/>
    <n v="3.911"/>
    <n v="215.2189573"/>
    <n v="7.28"/>
  </r>
  <r>
    <x v="24"/>
    <d v="2012-09-14T00:00:00"/>
    <n v="657241.63"/>
    <n v="0"/>
    <n v="60.9"/>
    <n v="3.948"/>
    <n v="215.35837570000001"/>
    <n v="7.28"/>
  </r>
  <r>
    <x v="24"/>
    <d v="2012-09-21T00:00:00"/>
    <n v="664745.19999999995"/>
    <n v="0"/>
    <n v="57.6"/>
    <n v="4.0380000000000003"/>
    <n v="215.54754589999999"/>
    <n v="7.28"/>
  </r>
  <r>
    <x v="24"/>
    <d v="2012-09-28T00:00:00"/>
    <n v="683300.84"/>
    <n v="0"/>
    <n v="54.52"/>
    <n v="3.9969999999999999"/>
    <n v="215.73671619999999"/>
    <n v="7.28"/>
  </r>
  <r>
    <x v="24"/>
    <d v="2012-10-05T00:00:00"/>
    <n v="699536.73"/>
    <n v="0"/>
    <n v="57.58"/>
    <n v="3.9849999999999999"/>
    <n v="215.92588649999999"/>
    <n v="7.2930000000000001"/>
  </r>
  <r>
    <x v="24"/>
    <d v="2012-10-12T00:00:00"/>
    <n v="697317.41"/>
    <n v="0"/>
    <n v="43.74"/>
    <n v="4"/>
    <n v="216.11505679999999"/>
    <n v="7.2930000000000001"/>
  </r>
  <r>
    <x v="24"/>
    <d v="2012-10-19T00:00:00"/>
    <n v="685531.85"/>
    <n v="0"/>
    <n v="51.93"/>
    <n v="3.9689999999999999"/>
    <n v="216.1464699"/>
    <n v="7.2930000000000001"/>
  </r>
  <r>
    <x v="24"/>
    <d v="2012-10-26T00:00:00"/>
    <n v="688940.94"/>
    <n v="0"/>
    <n v="56.69"/>
    <n v="3.8820000000000001"/>
    <n v="216.15159019999999"/>
    <n v="7.2930000000000001"/>
  </r>
  <r>
    <x v="25"/>
    <d v="2010-02-05T00:00:00"/>
    <n v="1034119.21"/>
    <n v="0"/>
    <n v="9.5500000000000007"/>
    <n v="2.7879999999999998"/>
    <n v="131.5279032"/>
    <n v="8.4879999999999995"/>
  </r>
  <r>
    <x v="25"/>
    <d v="2010-02-12T00:00:00"/>
    <n v="1015684.09"/>
    <n v="1"/>
    <n v="18.14"/>
    <n v="2.7709999999999999"/>
    <n v="131.58661290000001"/>
    <n v="8.4879999999999995"/>
  </r>
  <r>
    <x v="25"/>
    <d v="2010-02-19T00:00:00"/>
    <n v="999348.55"/>
    <n v="0"/>
    <n v="22.62"/>
    <n v="2.7469999999999999"/>
    <n v="131.637"/>
    <n v="8.4879999999999995"/>
  </r>
  <r>
    <x v="25"/>
    <d v="2010-02-26T00:00:00"/>
    <n v="855385.01"/>
    <n v="0"/>
    <n v="27.32"/>
    <n v="2.7530000000000001"/>
    <n v="131.68600000000001"/>
    <n v="8.4879999999999995"/>
  </r>
  <r>
    <x v="25"/>
    <d v="2010-03-05T00:00:00"/>
    <n v="1005669.58"/>
    <n v="0"/>
    <n v="28.6"/>
    <n v="2.766"/>
    <n v="131.73500000000001"/>
    <n v="8.4879999999999995"/>
  </r>
  <r>
    <x v="25"/>
    <d v="2010-03-12T00:00:00"/>
    <n v="963382.09"/>
    <n v="0"/>
    <n v="31.1"/>
    <n v="2.8050000000000002"/>
    <n v="131.78399999999999"/>
    <n v="8.4879999999999995"/>
  </r>
  <r>
    <x v="25"/>
    <d v="2010-03-19T00:00:00"/>
    <n v="903366.55"/>
    <n v="0"/>
    <n v="35.340000000000003"/>
    <n v="2.8340000000000001"/>
    <n v="131.8242903"/>
    <n v="8.4879999999999995"/>
  </r>
  <r>
    <x v="25"/>
    <d v="2010-03-26T00:00:00"/>
    <n v="893613"/>
    <n v="0"/>
    <n v="35.26"/>
    <n v="2.831"/>
    <n v="131.86312899999999"/>
    <n v="8.4879999999999995"/>
  </r>
  <r>
    <x v="25"/>
    <d v="2010-04-02T00:00:00"/>
    <n v="1029849.2"/>
    <n v="0"/>
    <n v="36.53"/>
    <n v="2.8260000000000001"/>
    <n v="131.9019677"/>
    <n v="8.5120000000000005"/>
  </r>
  <r>
    <x v="25"/>
    <d v="2010-04-09T00:00:00"/>
    <n v="1022293.81"/>
    <n v="0"/>
    <n v="50.13"/>
    <n v="2.8490000000000002"/>
    <n v="131.94080650000001"/>
    <n v="8.5120000000000005"/>
  </r>
  <r>
    <x v="25"/>
    <d v="2010-04-16T00:00:00"/>
    <n v="905548.38"/>
    <n v="0"/>
    <n v="36.6"/>
    <n v="2.8849999999999998"/>
    <n v="131.98089999999999"/>
    <n v="8.5120000000000005"/>
  </r>
  <r>
    <x v="25"/>
    <d v="2010-04-23T00:00:00"/>
    <n v="881930.87"/>
    <n v="0"/>
    <n v="39.68"/>
    <n v="2.895"/>
    <n v="132.0226667"/>
    <n v="8.5120000000000005"/>
  </r>
  <r>
    <x v="25"/>
    <d v="2010-04-30T00:00:00"/>
    <n v="904503.85"/>
    <n v="0"/>
    <n v="40.56"/>
    <n v="2.9350000000000001"/>
    <n v="132.06443329999999"/>
    <n v="8.5120000000000005"/>
  </r>
  <r>
    <x v="25"/>
    <d v="2010-05-07T00:00:00"/>
    <n v="1074479.73"/>
    <n v="0"/>
    <n v="54.72"/>
    <n v="2.9809999999999999"/>
    <n v="132.1062"/>
    <n v="8.5120000000000005"/>
  </r>
  <r>
    <x v="25"/>
    <d v="2010-05-14T00:00:00"/>
    <n v="972663.59"/>
    <n v="0"/>
    <n v="39.08"/>
    <n v="2.9830000000000001"/>
    <n v="132.152129"/>
    <n v="8.5120000000000005"/>
  </r>
  <r>
    <x v="25"/>
    <d v="2010-05-21T00:00:00"/>
    <n v="986765.01"/>
    <n v="0"/>
    <n v="50.81"/>
    <n v="2.9609999999999999"/>
    <n v="132.2230323"/>
    <n v="8.5120000000000005"/>
  </r>
  <r>
    <x v="25"/>
    <d v="2010-05-28T00:00:00"/>
    <n v="1069851.5900000001"/>
    <n v="0"/>
    <n v="61.65"/>
    <n v="2.9060000000000001"/>
    <n v="132.2939355"/>
    <n v="8.5120000000000005"/>
  </r>
  <r>
    <x v="25"/>
    <d v="2010-06-04T00:00:00"/>
    <n v="1003202.66"/>
    <n v="0"/>
    <n v="58.46"/>
    <n v="2.8570000000000002"/>
    <n v="132.36483870000001"/>
    <n v="8.5120000000000005"/>
  </r>
  <r>
    <x v="25"/>
    <d v="2010-06-11T00:00:00"/>
    <n v="1073862.5900000001"/>
    <n v="0"/>
    <n v="51.62"/>
    <n v="2.83"/>
    <n v="132.43574190000001"/>
    <n v="8.5120000000000005"/>
  </r>
  <r>
    <x v="25"/>
    <d v="2010-06-18T00:00:00"/>
    <n v="1001286.67"/>
    <n v="0"/>
    <n v="53.62"/>
    <n v="2.8050000000000002"/>
    <n v="132.47333330000001"/>
    <n v="8.5120000000000005"/>
  </r>
  <r>
    <x v="25"/>
    <d v="2010-06-25T00:00:00"/>
    <n v="976242.09"/>
    <n v="0"/>
    <n v="63.78"/>
    <n v="2.81"/>
    <n v="132.49760000000001"/>
    <n v="8.5120000000000005"/>
  </r>
  <r>
    <x v="25"/>
    <d v="2010-07-02T00:00:00"/>
    <n v="1078455.48"/>
    <n v="0"/>
    <n v="58.9"/>
    <n v="2.8149999999999999"/>
    <n v="132.5218667"/>
    <n v="8.4450000000000003"/>
  </r>
  <r>
    <x v="25"/>
    <d v="2010-07-09T00:00:00"/>
    <n v="1122356.53"/>
    <n v="0"/>
    <n v="71.08"/>
    <n v="2.806"/>
    <n v="132.54613330000001"/>
    <n v="8.4450000000000003"/>
  </r>
  <r>
    <x v="25"/>
    <d v="2010-07-16T00:00:00"/>
    <n v="1028151.72"/>
    <n v="0"/>
    <n v="67.66"/>
    <n v="2.7959999999999998"/>
    <n v="132.5667742"/>
    <n v="8.4450000000000003"/>
  </r>
  <r>
    <x v="25"/>
    <d v="2010-07-23T00:00:00"/>
    <n v="971615.62"/>
    <n v="0"/>
    <n v="65.400000000000006"/>
    <n v="2.7839999999999998"/>
    <n v="132.5825806"/>
    <n v="8.4450000000000003"/>
  </r>
  <r>
    <x v="25"/>
    <d v="2010-07-30T00:00:00"/>
    <n v="1005324.28"/>
    <n v="0"/>
    <n v="63.79"/>
    <n v="2.7919999999999998"/>
    <n v="132.5983871"/>
    <n v="8.4450000000000003"/>
  </r>
  <r>
    <x v="25"/>
    <d v="2010-08-06T00:00:00"/>
    <n v="1125329.77"/>
    <n v="0"/>
    <n v="62.93"/>
    <n v="2.7919999999999998"/>
    <n v="132.6141935"/>
    <n v="8.4450000000000003"/>
  </r>
  <r>
    <x v="25"/>
    <d v="2010-08-13T00:00:00"/>
    <n v="1011938.29"/>
    <n v="0"/>
    <n v="61.58"/>
    <n v="2.81"/>
    <n v="132.63"/>
    <n v="8.4450000000000003"/>
  </r>
  <r>
    <x v="25"/>
    <d v="2010-08-20T00:00:00"/>
    <n v="1007385.36"/>
    <n v="0"/>
    <n v="62.68"/>
    <n v="2.7959999999999998"/>
    <n v="132.66161289999999"/>
    <n v="8.4450000000000003"/>
  </r>
  <r>
    <x v="25"/>
    <d v="2010-08-27T00:00:00"/>
    <n v="977322.52"/>
    <n v="0"/>
    <n v="57.23"/>
    <n v="2.77"/>
    <n v="132.69322579999999"/>
    <n v="8.4450000000000003"/>
  </r>
  <r>
    <x v="25"/>
    <d v="2010-09-03T00:00:00"/>
    <n v="1037549.71"/>
    <n v="0"/>
    <n v="66.930000000000007"/>
    <n v="2.7349999999999999"/>
    <n v="132.72483869999999"/>
    <n v="8.4450000000000003"/>
  </r>
  <r>
    <x v="25"/>
    <d v="2010-09-10T00:00:00"/>
    <n v="1042226.3"/>
    <n v="1"/>
    <n v="54.82"/>
    <n v="2.7170000000000001"/>
    <n v="132.75645159999999"/>
    <n v="8.4450000000000003"/>
  </r>
  <r>
    <x v="25"/>
    <d v="2010-09-17T00:00:00"/>
    <n v="923473.7"/>
    <n v="0"/>
    <n v="50.08"/>
    <n v="2.7160000000000002"/>
    <n v="132.76706669999999"/>
    <n v="8.4450000000000003"/>
  </r>
  <r>
    <x v="25"/>
    <d v="2010-09-24T00:00:00"/>
    <n v="868636.3"/>
    <n v="0"/>
    <n v="52.47"/>
    <n v="2.718"/>
    <n v="132.76193330000001"/>
    <n v="8.4450000000000003"/>
  </r>
  <r>
    <x v="25"/>
    <d v="2010-10-01T00:00:00"/>
    <n v="923221.52"/>
    <n v="0"/>
    <n v="57.8"/>
    <n v="2.7170000000000001"/>
    <n v="132.7568"/>
    <n v="8.1489999999999991"/>
  </r>
  <r>
    <x v="25"/>
    <d v="2010-10-08T00:00:00"/>
    <n v="1001069.52"/>
    <n v="0"/>
    <n v="46.81"/>
    <n v="2.7759999999999998"/>
    <n v="132.75166669999999"/>
    <n v="8.1489999999999991"/>
  </r>
  <r>
    <x v="25"/>
    <d v="2010-10-15T00:00:00"/>
    <n v="937956.89"/>
    <n v="0"/>
    <n v="39.93"/>
    <n v="2.8780000000000001"/>
    <n v="132.7633548"/>
    <n v="8.1489999999999991"/>
  </r>
  <r>
    <x v="25"/>
    <d v="2010-10-22T00:00:00"/>
    <n v="916522.66"/>
    <n v="0"/>
    <n v="36.130000000000003"/>
    <n v="2.919"/>
    <n v="132.8170968"/>
    <n v="8.1489999999999991"/>
  </r>
  <r>
    <x v="25"/>
    <d v="2010-10-29T00:00:00"/>
    <n v="895069.88"/>
    <n v="0"/>
    <n v="40.299999999999997"/>
    <n v="2.9380000000000002"/>
    <n v="132.87083870000001"/>
    <n v="8.1489999999999991"/>
  </r>
  <r>
    <x v="25"/>
    <d v="2010-11-05T00:00:00"/>
    <n v="970224.51"/>
    <n v="0"/>
    <n v="30.51"/>
    <n v="2.9380000000000002"/>
    <n v="132.92458060000001"/>
    <n v="8.1489999999999991"/>
  </r>
  <r>
    <x v="25"/>
    <d v="2010-11-12T00:00:00"/>
    <n v="971193.01"/>
    <n v="0"/>
    <n v="37.51"/>
    <n v="2.9609999999999999"/>
    <n v="132.97832260000001"/>
    <n v="8.1489999999999991"/>
  </r>
  <r>
    <x v="25"/>
    <d v="2010-11-19T00:00:00"/>
    <n v="901972.7"/>
    <n v="0"/>
    <n v="36.729999999999997"/>
    <n v="3.03"/>
    <n v="132.91720000000001"/>
    <n v="8.1489999999999991"/>
  </r>
  <r>
    <x v="25"/>
    <d v="2010-11-26T00:00:00"/>
    <n v="1286833.6200000001"/>
    <n v="1"/>
    <n v="28.11"/>
    <n v="3.07"/>
    <n v="132.8369333"/>
    <n v="8.1489999999999991"/>
  </r>
  <r>
    <x v="25"/>
    <d v="2010-12-03T00:00:00"/>
    <n v="1016143.64"/>
    <n v="0"/>
    <n v="27.73"/>
    <n v="3.0649999999999999"/>
    <n v="132.75666670000001"/>
    <n v="8.1489999999999991"/>
  </r>
  <r>
    <x v="25"/>
    <d v="2010-12-10T00:00:00"/>
    <n v="1149612.04"/>
    <n v="0"/>
    <n v="16.600000000000001"/>
    <n v="3.1320000000000001"/>
    <n v="132.6764"/>
    <n v="8.1489999999999991"/>
  </r>
  <r>
    <x v="25"/>
    <d v="2010-12-17T00:00:00"/>
    <n v="1196813.33"/>
    <n v="0"/>
    <n v="20.61"/>
    <n v="3.1389999999999998"/>
    <n v="132.6804516"/>
    <n v="8.1489999999999991"/>
  </r>
  <r>
    <x v="25"/>
    <d v="2010-12-24T00:00:00"/>
    <n v="1573982.47"/>
    <n v="0"/>
    <n v="21.81"/>
    <n v="3.15"/>
    <n v="132.74774189999999"/>
    <n v="8.1489999999999991"/>
  </r>
  <r>
    <x v="25"/>
    <d v="2010-12-31T00:00:00"/>
    <n v="877268.29"/>
    <n v="1"/>
    <n v="18.73"/>
    <n v="3.177"/>
    <n v="132.81503230000001"/>
    <n v="8.1489999999999991"/>
  </r>
  <r>
    <x v="25"/>
    <d v="2011-01-07T00:00:00"/>
    <n v="938149.21"/>
    <n v="0"/>
    <n v="21.13"/>
    <n v="3.1930000000000001"/>
    <n v="132.88232260000001"/>
    <n v="7.907"/>
  </r>
  <r>
    <x v="25"/>
    <d v="2011-01-14T00:00:00"/>
    <n v="812323.29"/>
    <n v="0"/>
    <n v="16.7"/>
    <n v="3.2149999999999999"/>
    <n v="132.9510645"/>
    <n v="7.907"/>
  </r>
  <r>
    <x v="25"/>
    <d v="2011-01-21T00:00:00"/>
    <n v="809833.21"/>
    <n v="0"/>
    <n v="12.98"/>
    <n v="3.2320000000000002"/>
    <n v="133.02851609999999"/>
    <n v="7.907"/>
  </r>
  <r>
    <x v="25"/>
    <d v="2011-01-28T00:00:00"/>
    <n v="817485.14"/>
    <n v="0"/>
    <n v="5.54"/>
    <n v="3.2429999999999999"/>
    <n v="133.10596770000001"/>
    <n v="7.907"/>
  </r>
  <r>
    <x v="25"/>
    <d v="2011-02-04T00:00:00"/>
    <n v="911807.02"/>
    <n v="0"/>
    <n v="11.17"/>
    <n v="3.24"/>
    <n v="133.18341939999999"/>
    <n v="7.907"/>
  </r>
  <r>
    <x v="25"/>
    <d v="2011-02-11T00:00:00"/>
    <n v="1010711.08"/>
    <n v="1"/>
    <n v="15.12"/>
    <n v="3.2549999999999999"/>
    <n v="133.26087100000001"/>
    <n v="7.907"/>
  </r>
  <r>
    <x v="25"/>
    <d v="2011-02-18T00:00:00"/>
    <n v="981978.02"/>
    <n v="0"/>
    <n v="19.63"/>
    <n v="3.2629999999999999"/>
    <n v="133.37014289999999"/>
    <n v="7.907"/>
  </r>
  <r>
    <x v="25"/>
    <d v="2011-02-25T00:00:00"/>
    <n v="910298.44"/>
    <n v="0"/>
    <n v="16.3"/>
    <n v="3.2810000000000001"/>
    <n v="133.4921429"/>
    <n v="7.907"/>
  </r>
  <r>
    <x v="25"/>
    <d v="2011-03-04T00:00:00"/>
    <n v="945643.17"/>
    <n v="0"/>
    <n v="14.31"/>
    <n v="3.4369999999999998"/>
    <n v="133.61414289999999"/>
    <n v="7.907"/>
  </r>
  <r>
    <x v="25"/>
    <d v="2011-03-11T00:00:00"/>
    <n v="946614.55"/>
    <n v="0"/>
    <n v="28.13"/>
    <n v="3.6"/>
    <n v="133.7361429"/>
    <n v="7.907"/>
  </r>
  <r>
    <x v="25"/>
    <d v="2011-03-18T00:00:00"/>
    <n v="887426.12"/>
    <n v="0"/>
    <n v="31.76"/>
    <n v="3.6339999999999999"/>
    <n v="133.8492258"/>
    <n v="7.907"/>
  </r>
  <r>
    <x v="25"/>
    <d v="2011-03-25T00:00:00"/>
    <n v="866566.54"/>
    <n v="0"/>
    <n v="22.99"/>
    <n v="3.6240000000000001"/>
    <n v="133.95874190000001"/>
    <n v="7.907"/>
  </r>
  <r>
    <x v="25"/>
    <d v="2011-04-01T00:00:00"/>
    <n v="849231.61"/>
    <n v="0"/>
    <n v="22.99"/>
    <n v="3.6379999999999999"/>
    <n v="134.06825810000001"/>
    <n v="7.8179999999999996"/>
  </r>
  <r>
    <x v="25"/>
    <d v="2011-04-08T00:00:00"/>
    <n v="985229.81"/>
    <n v="0"/>
    <n v="29.09"/>
    <n v="3.72"/>
    <n v="134.17777419999999"/>
    <n v="7.8179999999999996"/>
  </r>
  <r>
    <x v="25"/>
    <d v="2011-04-15T00:00:00"/>
    <n v="863266.12"/>
    <n v="0"/>
    <n v="39.46"/>
    <n v="3.823"/>
    <n v="134.2784667"/>
    <n v="7.8179999999999996"/>
  </r>
  <r>
    <x v="25"/>
    <d v="2011-04-22T00:00:00"/>
    <n v="921700.61"/>
    <n v="0"/>
    <n v="33.81"/>
    <n v="3.919"/>
    <n v="134.3571"/>
    <n v="7.8179999999999996"/>
  </r>
  <r>
    <x v="25"/>
    <d v="2011-04-29T00:00:00"/>
    <n v="873450.29"/>
    <n v="0"/>
    <n v="47.17"/>
    <n v="3.988"/>
    <n v="134.43573330000001"/>
    <n v="7.8179999999999996"/>
  </r>
  <r>
    <x v="25"/>
    <d v="2011-05-06T00:00:00"/>
    <n v="1024778.23"/>
    <n v="0"/>
    <n v="45"/>
    <n v="4.0780000000000003"/>
    <n v="134.51436670000001"/>
    <n v="7.8179999999999996"/>
  </r>
  <r>
    <x v="25"/>
    <d v="2011-05-13T00:00:00"/>
    <n v="941008.85"/>
    <n v="0"/>
    <n v="48.2"/>
    <n v="4.0949999999999998"/>
    <n v="134.59299999999999"/>
    <n v="7.8179999999999996"/>
  </r>
  <r>
    <x v="25"/>
    <d v="2011-05-20T00:00:00"/>
    <n v="938334.62"/>
    <n v="0"/>
    <n v="48.86"/>
    <n v="4.101"/>
    <n v="134.68038709999999"/>
    <n v="7.8179999999999996"/>
  </r>
  <r>
    <x v="25"/>
    <d v="2011-05-27T00:00:00"/>
    <n v="996723.58"/>
    <n v="0"/>
    <n v="56.74"/>
    <n v="4.0339999999999998"/>
    <n v="134.76777419999999"/>
    <n v="7.8179999999999996"/>
  </r>
  <r>
    <x v="25"/>
    <d v="2011-06-03T00:00:00"/>
    <n v="1054454.3999999999"/>
    <n v="0"/>
    <n v="60.49"/>
    <n v="3.9729999999999999"/>
    <n v="134.85516129999999"/>
    <n v="7.8179999999999996"/>
  </r>
  <r>
    <x v="25"/>
    <d v="2011-06-10T00:00:00"/>
    <n v="1094058.68"/>
    <n v="0"/>
    <n v="59.85"/>
    <n v="3.9239999999999999"/>
    <n v="134.94254839999999"/>
    <n v="7.8179999999999996"/>
  </r>
  <r>
    <x v="25"/>
    <d v="2011-06-17T00:00:00"/>
    <n v="981646.46"/>
    <n v="0"/>
    <n v="54.5"/>
    <n v="3.8730000000000002"/>
    <n v="135.08373330000001"/>
    <n v="7.8179999999999996"/>
  </r>
  <r>
    <x v="25"/>
    <d v="2011-06-24T00:00:00"/>
    <n v="997474.93"/>
    <n v="0"/>
    <n v="56.94"/>
    <n v="3.851"/>
    <n v="135.26526670000001"/>
    <n v="7.8179999999999996"/>
  </r>
  <r>
    <x v="25"/>
    <d v="2011-07-01T00:00:00"/>
    <n v="1070119.0900000001"/>
    <n v="0"/>
    <n v="59.89"/>
    <n v="3.8149999999999999"/>
    <n v="135.4468"/>
    <n v="7.7670000000000003"/>
  </r>
  <r>
    <x v="25"/>
    <d v="2011-07-08T00:00:00"/>
    <n v="1133807.03"/>
    <n v="0"/>
    <n v="63.34"/>
    <n v="3.7839999999999998"/>
    <n v="135.62833330000001"/>
    <n v="7.7670000000000003"/>
  </r>
  <r>
    <x v="25"/>
    <d v="2011-07-15T00:00:00"/>
    <n v="1021534.7"/>
    <n v="0"/>
    <n v="64.430000000000007"/>
    <n v="3.827"/>
    <n v="135.7837419"/>
    <n v="7.7670000000000003"/>
  </r>
  <r>
    <x v="25"/>
    <d v="2011-07-22T00:00:00"/>
    <n v="1017867.8"/>
    <n v="0"/>
    <n v="69.52"/>
    <n v="3.8820000000000001"/>
    <n v="135.87383869999999"/>
    <n v="7.7670000000000003"/>
  </r>
  <r>
    <x v="25"/>
    <d v="2011-07-29T00:00:00"/>
    <n v="1005360.5"/>
    <n v="0"/>
    <n v="63.32"/>
    <n v="3.8980000000000001"/>
    <n v="135.96393549999999"/>
    <n v="7.7670000000000003"/>
  </r>
  <r>
    <x v="25"/>
    <d v="2011-08-05T00:00:00"/>
    <n v="1107552.43"/>
    <n v="0"/>
    <n v="63.16"/>
    <n v="3.903"/>
    <n v="136.05403229999999"/>
    <n v="7.7670000000000003"/>
  </r>
  <r>
    <x v="25"/>
    <d v="2011-08-12T00:00:00"/>
    <n v="1087644.5"/>
    <n v="0"/>
    <n v="62.99"/>
    <n v="3.88"/>
    <n v="136.14412899999999"/>
    <n v="7.7670000000000003"/>
  </r>
  <r>
    <x v="25"/>
    <d v="2011-08-19T00:00:00"/>
    <n v="1021766.75"/>
    <n v="0"/>
    <n v="60.58"/>
    <n v="3.82"/>
    <n v="136.18312900000001"/>
    <n v="7.7670000000000003"/>
  </r>
  <r>
    <x v="25"/>
    <d v="2011-08-26T00:00:00"/>
    <n v="1064617.6200000001"/>
    <n v="0"/>
    <n v="61.1"/>
    <n v="3.7959999999999998"/>
    <n v="136.21361289999999"/>
    <n v="7.7670000000000003"/>
  </r>
  <r>
    <x v="25"/>
    <d v="2011-09-02T00:00:00"/>
    <n v="1040143.14"/>
    <n v="0"/>
    <n v="59.67"/>
    <n v="3.7839999999999998"/>
    <n v="136.24409679999999"/>
    <n v="7.7670000000000003"/>
  </r>
  <r>
    <x v="25"/>
    <d v="2011-09-09T00:00:00"/>
    <n v="1069710.97"/>
    <n v="1"/>
    <n v="60.98"/>
    <n v="3.8090000000000002"/>
    <n v="136.27458060000001"/>
    <n v="7.7670000000000003"/>
  </r>
  <r>
    <x v="25"/>
    <d v="2011-09-16T00:00:00"/>
    <n v="951569.84"/>
    <n v="0"/>
    <n v="55.19"/>
    <n v="3.8090000000000002"/>
    <n v="136.31450000000001"/>
    <n v="7.7670000000000003"/>
  </r>
  <r>
    <x v="25"/>
    <d v="2011-09-23T00:00:00"/>
    <n v="923644.6"/>
    <n v="0"/>
    <n v="50.72"/>
    <n v="3.758"/>
    <n v="136.36699999999999"/>
    <n v="7.7670000000000003"/>
  </r>
  <r>
    <x v="25"/>
    <d v="2011-09-30T00:00:00"/>
    <n v="959339.51"/>
    <n v="0"/>
    <n v="59.42"/>
    <n v="3.6840000000000002"/>
    <n v="136.4195"/>
    <n v="7.7670000000000003"/>
  </r>
  <r>
    <x v="25"/>
    <d v="2011-10-07T00:00:00"/>
    <n v="1130022.99"/>
    <n v="0"/>
    <n v="46.84"/>
    <n v="3.633"/>
    <n v="136.47200000000001"/>
    <n v="7.5979999999999999"/>
  </r>
  <r>
    <x v="25"/>
    <d v="2011-10-14T00:00:00"/>
    <n v="987886.07999999996"/>
    <n v="0"/>
    <n v="53.91"/>
    <n v="3.5830000000000002"/>
    <n v="136.51509680000001"/>
    <n v="7.5979999999999999"/>
  </r>
  <r>
    <x v="25"/>
    <d v="2011-10-21T00:00:00"/>
    <n v="974907.28"/>
    <n v="0"/>
    <n v="45.23"/>
    <n v="3.6179999999999999"/>
    <n v="136.5017742"/>
    <n v="7.5979999999999999"/>
  </r>
  <r>
    <x v="25"/>
    <d v="2011-10-28T00:00:00"/>
    <n v="972256.98"/>
    <n v="0"/>
    <n v="35.06"/>
    <n v="3.6040000000000001"/>
    <n v="136.48845159999999"/>
    <n v="7.5979999999999999"/>
  </r>
  <r>
    <x v="25"/>
    <d v="2011-11-04T00:00:00"/>
    <n v="988950.75"/>
    <n v="0"/>
    <n v="31.7"/>
    <n v="3.5859999999999999"/>
    <n v="136.47512900000001"/>
    <n v="7.5979999999999999"/>
  </r>
  <r>
    <x v="25"/>
    <d v="2011-11-11T00:00:00"/>
    <n v="1077640.1299999999"/>
    <n v="0"/>
    <n v="40.08"/>
    <n v="3.57"/>
    <n v="136.46180649999999"/>
    <n v="7.5979999999999999"/>
  </r>
  <r>
    <x v="25"/>
    <d v="2011-11-18T00:00:00"/>
    <n v="946091.79"/>
    <n v="0"/>
    <n v="37.78"/>
    <n v="3.5710000000000002"/>
    <n v="136.46666669999999"/>
    <n v="7.5979999999999999"/>
  </r>
  <r>
    <x v="25"/>
    <d v="2011-11-25T00:00:00"/>
    <n v="1282320.05"/>
    <n v="1"/>
    <n v="31.07"/>
    <n v="3.536"/>
    <n v="136.47880000000001"/>
    <n v="7.5979999999999999"/>
  </r>
  <r>
    <x v="25"/>
    <d v="2011-12-02T00:00:00"/>
    <n v="1012498.49"/>
    <n v="0"/>
    <n v="36.74"/>
    <n v="3.5009999999999999"/>
    <n v="136.49093329999999"/>
    <n v="7.5979999999999999"/>
  </r>
  <r>
    <x v="25"/>
    <d v="2011-12-09T00:00:00"/>
    <n v="1148987.46"/>
    <n v="0"/>
    <n v="34.24"/>
    <n v="3.47"/>
    <n v="136.50306670000001"/>
    <n v="7.5979999999999999"/>
  </r>
  <r>
    <x v="25"/>
    <d v="2011-12-16T00:00:00"/>
    <n v="1204807.83"/>
    <n v="0"/>
    <n v="28.24"/>
    <n v="3.4449999999999998"/>
    <n v="136.53351610000001"/>
    <n v="7.5979999999999999"/>
  </r>
  <r>
    <x v="25"/>
    <d v="2011-12-23T00:00:00"/>
    <n v="1515175.01"/>
    <n v="0"/>
    <n v="22.53"/>
    <n v="3.4129999999999998"/>
    <n v="136.58838710000001"/>
    <n v="7.5979999999999999"/>
  </r>
  <r>
    <x v="25"/>
    <d v="2011-12-30T00:00:00"/>
    <n v="972834.42"/>
    <n v="1"/>
    <n v="18.8"/>
    <n v="3.4020000000000001"/>
    <n v="136.6432581"/>
    <n v="7.5979999999999999"/>
  </r>
  <r>
    <x v="25"/>
    <d v="2012-01-06T00:00:00"/>
    <n v="971557.62"/>
    <n v="0"/>
    <n v="22.94"/>
    <n v="3.4390000000000001"/>
    <n v="136.69812899999999"/>
    <n v="7.4669999999999996"/>
  </r>
  <r>
    <x v="25"/>
    <d v="2012-01-13T00:00:00"/>
    <n v="836305.65"/>
    <n v="0"/>
    <n v="25.55"/>
    <n v="3.5230000000000001"/>
    <n v="136.75299999999999"/>
    <n v="7.4669999999999996"/>
  </r>
  <r>
    <x v="25"/>
    <d v="2012-01-20T00:00:00"/>
    <n v="838751.5"/>
    <n v="0"/>
    <n v="15.22"/>
    <n v="3.5419999999999998"/>
    <n v="136.85641939999999"/>
    <n v="7.4669999999999996"/>
  </r>
  <r>
    <x v="25"/>
    <d v="2012-01-27T00:00:00"/>
    <n v="820059.89"/>
    <n v="0"/>
    <n v="24.16"/>
    <n v="3.5680000000000001"/>
    <n v="136.95983870000001"/>
    <n v="7.4669999999999996"/>
  </r>
  <r>
    <x v="25"/>
    <d v="2012-02-03T00:00:00"/>
    <n v="939158.25"/>
    <n v="0"/>
    <n v="25.24"/>
    <n v="3.633"/>
    <n v="137.06325810000001"/>
    <n v="7.4669999999999996"/>
  </r>
  <r>
    <x v="25"/>
    <d v="2012-02-10T00:00:00"/>
    <n v="1081005.6399999999"/>
    <n v="1"/>
    <n v="23.89"/>
    <n v="3.6549999999999998"/>
    <n v="137.1666774"/>
    <n v="7.4669999999999996"/>
  </r>
  <r>
    <x v="25"/>
    <d v="2012-02-17T00:00:00"/>
    <n v="965788.76"/>
    <n v="0"/>
    <n v="23.9"/>
    <n v="3.7029999999999998"/>
    <n v="137.25831030000001"/>
    <n v="7.4669999999999996"/>
  </r>
  <r>
    <x v="25"/>
    <d v="2012-02-24T00:00:00"/>
    <n v="917924.47"/>
    <n v="0"/>
    <n v="28.06"/>
    <n v="3.7509999999999999"/>
    <n v="137.34110340000001"/>
    <n v="7.4669999999999996"/>
  </r>
  <r>
    <x v="25"/>
    <d v="2012-03-02T00:00:00"/>
    <n v="955641.74"/>
    <n v="0"/>
    <n v="22.49"/>
    <n v="3.827"/>
    <n v="137.42389660000001"/>
    <n v="7.4669999999999996"/>
  </r>
  <r>
    <x v="25"/>
    <d v="2012-03-09T00:00:00"/>
    <n v="1028569.01"/>
    <n v="0"/>
    <n v="29.03"/>
    <n v="3.8759999999999999"/>
    <n v="137.50668970000001"/>
    <n v="7.4669999999999996"/>
  </r>
  <r>
    <x v="25"/>
    <d v="2012-03-16T00:00:00"/>
    <n v="919503.4"/>
    <n v="0"/>
    <n v="35.06"/>
    <n v="3.867"/>
    <n v="137.58438709999999"/>
    <n v="7.4669999999999996"/>
  </r>
  <r>
    <x v="25"/>
    <d v="2012-03-23T00:00:00"/>
    <n v="874790.68"/>
    <n v="0"/>
    <n v="49.97"/>
    <n v="3.8889999999999998"/>
    <n v="137.65529029999999"/>
    <n v="7.4669999999999996"/>
  </r>
  <r>
    <x v="25"/>
    <d v="2012-03-30T00:00:00"/>
    <n v="922018.43"/>
    <n v="0"/>
    <n v="33.33"/>
    <n v="3.9209999999999998"/>
    <n v="137.72619349999999"/>
    <n v="7.4669999999999996"/>
  </r>
  <r>
    <x v="25"/>
    <d v="2012-04-06T00:00:00"/>
    <n v="1116829.23"/>
    <n v="0"/>
    <n v="33.35"/>
    <n v="3.9569999999999999"/>
    <n v="137.79709679999999"/>
    <n v="7.4889999999999999"/>
  </r>
  <r>
    <x v="25"/>
    <d v="2012-04-13T00:00:00"/>
    <n v="889670.29"/>
    <n v="0"/>
    <n v="36.9"/>
    <n v="4.0250000000000004"/>
    <n v="137.86799999999999"/>
    <n v="7.4889999999999999"/>
  </r>
  <r>
    <x v="25"/>
    <d v="2012-04-20T00:00:00"/>
    <n v="923600.02"/>
    <n v="0"/>
    <n v="50.81"/>
    <n v="4.0460000000000003"/>
    <n v="137.92306669999999"/>
    <n v="7.4889999999999999"/>
  </r>
  <r>
    <x v="25"/>
    <d v="2012-04-27T00:00:00"/>
    <n v="911969"/>
    <n v="0"/>
    <n v="43.6"/>
    <n v="4.0229999999999997"/>
    <n v="137.9781333"/>
    <n v="7.4889999999999999"/>
  </r>
  <r>
    <x v="25"/>
    <d v="2012-05-04T00:00:00"/>
    <n v="946573.29"/>
    <n v="0"/>
    <n v="40.29"/>
    <n v="3.9910000000000001"/>
    <n v="138.03319999999999"/>
    <n v="7.4889999999999999"/>
  </r>
  <r>
    <x v="25"/>
    <d v="2012-05-11T00:00:00"/>
    <n v="1062548.73"/>
    <n v="0"/>
    <n v="47.11"/>
    <n v="3.9470000000000001"/>
    <n v="138.08826669999999"/>
    <n v="7.4889999999999999"/>
  </r>
  <r>
    <x v="25"/>
    <d v="2012-05-18T00:00:00"/>
    <n v="978082.84"/>
    <n v="0"/>
    <n v="52.55"/>
    <n v="3.899"/>
    <n v="138.1065806"/>
    <n v="7.4889999999999999"/>
  </r>
  <r>
    <x v="25"/>
    <d v="2012-05-25T00:00:00"/>
    <n v="1067310.74"/>
    <n v="0"/>
    <n v="58.2"/>
    <n v="3.85"/>
    <n v="138.11019350000001"/>
    <n v="7.4889999999999999"/>
  </r>
  <r>
    <x v="25"/>
    <d v="2012-06-01T00:00:00"/>
    <n v="1015853.03"/>
    <n v="0"/>
    <n v="58.51"/>
    <n v="3.798"/>
    <n v="138.11380650000001"/>
    <n v="7.4889999999999999"/>
  </r>
  <r>
    <x v="25"/>
    <d v="2012-06-08T00:00:00"/>
    <n v="1106176.83"/>
    <n v="0"/>
    <n v="49.43"/>
    <n v="3.746"/>
    <n v="138.11741939999999"/>
    <n v="7.4889999999999999"/>
  </r>
  <r>
    <x v="25"/>
    <d v="2012-06-15T00:00:00"/>
    <n v="1029248.22"/>
    <n v="0"/>
    <n v="57.84"/>
    <n v="3.6829999999999998"/>
    <n v="138.12953329999999"/>
    <n v="7.4889999999999999"/>
  </r>
  <r>
    <x v="25"/>
    <d v="2012-06-22T00:00:00"/>
    <n v="1056282.9099999999"/>
    <n v="0"/>
    <n v="63.04"/>
    <n v="3.629"/>
    <n v="138.16290000000001"/>
    <n v="7.4889999999999999"/>
  </r>
  <r>
    <x v="25"/>
    <d v="2012-06-29T00:00:00"/>
    <n v="1051190.44"/>
    <n v="0"/>
    <n v="60.71"/>
    <n v="3.577"/>
    <n v="138.1962667"/>
    <n v="7.4889999999999999"/>
  </r>
  <r>
    <x v="25"/>
    <d v="2012-07-06T00:00:00"/>
    <n v="1180470.8"/>
    <n v="0"/>
    <n v="64.94"/>
    <n v="3.5379999999999998"/>
    <n v="138.22963329999999"/>
    <n v="7.4050000000000002"/>
  </r>
  <r>
    <x v="25"/>
    <d v="2012-07-13T00:00:00"/>
    <n v="1063149.78"/>
    <n v="0"/>
    <n v="64.47"/>
    <n v="3.5609999999999999"/>
    <n v="138.26300000000001"/>
    <n v="7.4050000000000002"/>
  </r>
  <r>
    <x v="25"/>
    <d v="2012-07-20T00:00:00"/>
    <n v="1049625.8999999999"/>
    <n v="0"/>
    <n v="66.75"/>
    <n v="3.61"/>
    <n v="138.2331935"/>
    <n v="7.4050000000000002"/>
  </r>
  <r>
    <x v="25"/>
    <d v="2012-07-27T00:00:00"/>
    <n v="1031745.14"/>
    <n v="0"/>
    <n v="64.12"/>
    <n v="3.7010000000000001"/>
    <n v="138.20338709999999"/>
    <n v="7.4050000000000002"/>
  </r>
  <r>
    <x v="25"/>
    <d v="2012-08-03T00:00:00"/>
    <n v="1090915.0900000001"/>
    <n v="0"/>
    <n v="65.599999999999994"/>
    <n v="3.698"/>
    <n v="138.17358060000001"/>
    <n v="7.4050000000000002"/>
  </r>
  <r>
    <x v="25"/>
    <d v="2012-08-10T00:00:00"/>
    <n v="1121476.51"/>
    <n v="0"/>
    <n v="67.010000000000005"/>
    <n v="3.7719999999999998"/>
    <n v="138.1437742"/>
    <n v="7.4050000000000002"/>
  </r>
  <r>
    <x v="25"/>
    <d v="2012-08-17T00:00:00"/>
    <n v="1068292.56"/>
    <n v="0"/>
    <n v="65.540000000000006"/>
    <n v="3.84"/>
    <n v="138.18570969999999"/>
    <n v="7.4050000000000002"/>
  </r>
  <r>
    <x v="25"/>
    <d v="2012-08-24T00:00:00"/>
    <n v="1022704.2"/>
    <n v="0"/>
    <n v="62.08"/>
    <n v="3.8740000000000001"/>
    <n v="138.2814516"/>
    <n v="7.4050000000000002"/>
  </r>
  <r>
    <x v="25"/>
    <d v="2012-08-31T00:00:00"/>
    <n v="1053495.51"/>
    <n v="0"/>
    <n v="63.69"/>
    <n v="3.8839999999999999"/>
    <n v="138.3771935"/>
    <n v="7.4050000000000002"/>
  </r>
  <r>
    <x v="25"/>
    <d v="2012-09-07T00:00:00"/>
    <n v="1081874.03"/>
    <n v="1"/>
    <n v="61.58"/>
    <n v="3.9209999999999998"/>
    <n v="138.47293550000001"/>
    <n v="7.4050000000000002"/>
  </r>
  <r>
    <x v="25"/>
    <d v="2012-09-14T00:00:00"/>
    <n v="986131.94"/>
    <n v="0"/>
    <n v="57.69"/>
    <n v="3.988"/>
    <n v="138.56729999999999"/>
    <n v="7.4050000000000002"/>
  </r>
  <r>
    <x v="25"/>
    <d v="2012-09-21T00:00:00"/>
    <n v="961084.08"/>
    <n v="0"/>
    <n v="52.68"/>
    <n v="4.056"/>
    <n v="138.6534"/>
    <n v="7.4050000000000002"/>
  </r>
  <r>
    <x v="25"/>
    <d v="2012-09-28T00:00:00"/>
    <n v="964726.37"/>
    <n v="0"/>
    <n v="50.66"/>
    <n v="4.0179999999999998"/>
    <n v="138.73949999999999"/>
    <n v="7.4050000000000002"/>
  </r>
  <r>
    <x v="25"/>
    <d v="2012-10-05T00:00:00"/>
    <n v="1095504.26"/>
    <n v="0"/>
    <n v="54.07"/>
    <n v="4.0270000000000001"/>
    <n v="138.82560000000001"/>
    <n v="7.1379999999999999"/>
  </r>
  <r>
    <x v="25"/>
    <d v="2012-10-12T00:00:00"/>
    <n v="1044639.69"/>
    <n v="0"/>
    <n v="45.19"/>
    <n v="4.0289999999999999"/>
    <n v="138.9117"/>
    <n v="7.1379999999999999"/>
  </r>
  <r>
    <x v="25"/>
    <d v="2012-10-19T00:00:00"/>
    <n v="975578.02"/>
    <n v="0"/>
    <n v="43.51"/>
    <n v="4"/>
    <n v="138.83361289999999"/>
    <n v="7.1379999999999999"/>
  </r>
  <r>
    <x v="25"/>
    <d v="2012-10-26T00:00:00"/>
    <n v="958619.8"/>
    <n v="0"/>
    <n v="46.95"/>
    <n v="3.9169999999999998"/>
    <n v="138.72816130000001"/>
    <n v="7.1379999999999999"/>
  </r>
  <r>
    <x v="26"/>
    <d v="2010-02-05T00:00:00"/>
    <n v="1874289.79"/>
    <n v="0"/>
    <n v="27.19"/>
    <n v="2.9540000000000002"/>
    <n v="135.35246079999999"/>
    <n v="8.2370000000000001"/>
  </r>
  <r>
    <x v="26"/>
    <d v="2010-02-12T00:00:00"/>
    <n v="1745362.72"/>
    <n v="1"/>
    <n v="29.81"/>
    <n v="2.94"/>
    <n v="135.41130759999999"/>
    <n v="8.2370000000000001"/>
  </r>
  <r>
    <x v="26"/>
    <d v="2010-02-19T00:00:00"/>
    <n v="1945070.33"/>
    <n v="0"/>
    <n v="32.44"/>
    <n v="2.9089999999999998"/>
    <n v="135.46577809999999"/>
    <n v="8.2370000000000001"/>
  </r>
  <r>
    <x v="26"/>
    <d v="2010-02-26T00:00:00"/>
    <n v="1390934.27"/>
    <n v="0"/>
    <n v="36"/>
    <n v="2.91"/>
    <n v="135.5195191"/>
    <n v="8.2370000000000001"/>
  </r>
  <r>
    <x v="26"/>
    <d v="2010-03-05T00:00:00"/>
    <n v="1313729.72"/>
    <n v="0"/>
    <n v="38.07"/>
    <n v="2.919"/>
    <n v="135.57326019999999"/>
    <n v="8.2370000000000001"/>
  </r>
  <r>
    <x v="26"/>
    <d v="2010-03-12T00:00:00"/>
    <n v="1925113.12"/>
    <n v="0"/>
    <n v="45.98"/>
    <n v="2.9380000000000002"/>
    <n v="135.62700129999999"/>
    <n v="8.2370000000000001"/>
  </r>
  <r>
    <x v="26"/>
    <d v="2010-03-19T00:00:00"/>
    <n v="1700627.97"/>
    <n v="0"/>
    <n v="49.04"/>
    <n v="2.96"/>
    <n v="135.6682247"/>
    <n v="8.2370000000000001"/>
  </r>
  <r>
    <x v="26"/>
    <d v="2010-03-26T00:00:00"/>
    <n v="1836714.84"/>
    <n v="0"/>
    <n v="52.34"/>
    <n v="2.9630000000000001"/>
    <n v="135.7073618"/>
    <n v="8.2370000000000001"/>
  </r>
  <r>
    <x v="26"/>
    <d v="2010-04-02T00:00:00"/>
    <n v="2053952.97"/>
    <n v="0"/>
    <n v="46.9"/>
    <n v="2.9569999999999999"/>
    <n v="135.74649880000001"/>
    <n v="8.0579999999999998"/>
  </r>
  <r>
    <x v="26"/>
    <d v="2010-04-09T00:00:00"/>
    <n v="1955814.13"/>
    <n v="0"/>
    <n v="62.62"/>
    <n v="2.992"/>
    <n v="135.78563589999999"/>
    <n v="8.0579999999999998"/>
  </r>
  <r>
    <x v="26"/>
    <d v="2010-04-16T00:00:00"/>
    <n v="1857500.96"/>
    <n v="0"/>
    <n v="54.95"/>
    <n v="3.01"/>
    <n v="135.82724999999999"/>
    <n v="8.0579999999999998"/>
  </r>
  <r>
    <x v="26"/>
    <d v="2010-04-23T00:00:00"/>
    <n v="1850205.47"/>
    <n v="0"/>
    <n v="53.91"/>
    <n v="3.0209999999999999"/>
    <n v="135.87216670000001"/>
    <n v="8.0579999999999998"/>
  </r>
  <r>
    <x v="26"/>
    <d v="2010-04-30T00:00:00"/>
    <n v="1805885.04"/>
    <n v="0"/>
    <n v="53.55"/>
    <n v="3.0419999999999998"/>
    <n v="135.9170833"/>
    <n v="8.0579999999999998"/>
  </r>
  <r>
    <x v="26"/>
    <d v="2010-05-07T00:00:00"/>
    <n v="1939458.84"/>
    <n v="0"/>
    <n v="69.02"/>
    <n v="3.0950000000000002"/>
    <n v="135.96199999999999"/>
    <n v="8.0579999999999998"/>
  </r>
  <r>
    <x v="26"/>
    <d v="2010-05-14T00:00:00"/>
    <n v="1842465.78"/>
    <n v="0"/>
    <n v="53.82"/>
    <n v="3.1120000000000001"/>
    <n v="136.01039399999999"/>
    <n v="8.0579999999999998"/>
  </r>
  <r>
    <x v="26"/>
    <d v="2010-05-21T00:00:00"/>
    <n v="1836595.58"/>
    <n v="0"/>
    <n v="63.31"/>
    <n v="3.0960000000000001"/>
    <n v="136.0796521"/>
    <n v="8.0579999999999998"/>
  </r>
  <r>
    <x v="26"/>
    <d v="2010-05-28T00:00:00"/>
    <n v="1962468.67"/>
    <n v="0"/>
    <n v="67.88"/>
    <n v="3.0459999999999998"/>
    <n v="136.14891009999999"/>
    <n v="8.0579999999999998"/>
  </r>
  <r>
    <x v="26"/>
    <d v="2010-06-04T00:00:00"/>
    <n v="2073102.59"/>
    <n v="0"/>
    <n v="74.290000000000006"/>
    <n v="3.0059999999999998"/>
    <n v="136.21816820000001"/>
    <n v="8.0579999999999998"/>
  </r>
  <r>
    <x v="26"/>
    <d v="2010-06-11T00:00:00"/>
    <n v="1873812.93"/>
    <n v="0"/>
    <n v="68.900000000000006"/>
    <n v="2.972"/>
    <n v="136.28742629999999"/>
    <n v="8.0579999999999998"/>
  </r>
  <r>
    <x v="26"/>
    <d v="2010-06-18T00:00:00"/>
    <n v="1887182.27"/>
    <n v="0"/>
    <n v="70"/>
    <n v="2.9420000000000002"/>
    <n v="136.32433929999999"/>
    <n v="8.0579999999999998"/>
  </r>
  <r>
    <x v="26"/>
    <d v="2010-06-25T00:00:00"/>
    <n v="1962625.01"/>
    <n v="0"/>
    <n v="78.02"/>
    <n v="2.9580000000000002"/>
    <n v="136.3483143"/>
    <n v="8.0579999999999998"/>
  </r>
  <r>
    <x v="26"/>
    <d v="2010-07-02T00:00:00"/>
    <n v="2024554.1"/>
    <n v="0"/>
    <n v="76.25"/>
    <n v="2.9580000000000002"/>
    <n v="136.37228930000001"/>
    <n v="7.9820000000000002"/>
  </r>
  <r>
    <x v="26"/>
    <d v="2010-07-09T00:00:00"/>
    <n v="2119163.0099999998"/>
    <n v="0"/>
    <n v="82.69"/>
    <n v="2.94"/>
    <n v="136.39626430000001"/>
    <n v="7.9820000000000002"/>
  </r>
  <r>
    <x v="26"/>
    <d v="2010-07-16T00:00:00"/>
    <n v="1880691.64"/>
    <n v="0"/>
    <n v="78.260000000000005"/>
    <n v="2.9329999999999998"/>
    <n v="136.41798270000001"/>
    <n v="7.9820000000000002"/>
  </r>
  <r>
    <x v="26"/>
    <d v="2010-07-23T00:00:00"/>
    <n v="1808250.71"/>
    <n v="0"/>
    <n v="81.56"/>
    <n v="2.9239999999999999"/>
    <n v="136.4366924"/>
    <n v="7.9820000000000002"/>
  </r>
  <r>
    <x v="26"/>
    <d v="2010-07-30T00:00:00"/>
    <n v="1816489.53"/>
    <n v="0"/>
    <n v="79.78"/>
    <n v="2.9319999999999999"/>
    <n v="136.45540209999999"/>
    <n v="7.9820000000000002"/>
  </r>
  <r>
    <x v="26"/>
    <d v="2010-08-06T00:00:00"/>
    <n v="1908036.68"/>
    <n v="0"/>
    <n v="77.45"/>
    <n v="2.9420000000000002"/>
    <n v="136.4741118"/>
    <n v="7.9820000000000002"/>
  </r>
  <r>
    <x v="26"/>
    <d v="2010-08-13T00:00:00"/>
    <n v="1864436.12"/>
    <n v="0"/>
    <n v="77.36"/>
    <n v="2.923"/>
    <n v="136.4928214"/>
    <n v="7.9820000000000002"/>
  </r>
  <r>
    <x v="26"/>
    <d v="2010-08-20T00:00:00"/>
    <n v="1936878.46"/>
    <n v="0"/>
    <n v="75.16"/>
    <n v="2.9129999999999998"/>
    <n v="136.5249182"/>
    <n v="7.9820000000000002"/>
  </r>
  <r>
    <x v="26"/>
    <d v="2010-08-27T00:00:00"/>
    <n v="1870684.21"/>
    <n v="0"/>
    <n v="70.31"/>
    <n v="2.8849999999999998"/>
    <n v="136.55701500000001"/>
    <n v="7.9820000000000002"/>
  </r>
  <r>
    <x v="26"/>
    <d v="2010-09-03T00:00:00"/>
    <n v="1908110.9"/>
    <n v="0"/>
    <n v="78.52"/>
    <n v="2.86"/>
    <n v="136.58911180000001"/>
    <n v="7.9820000000000002"/>
  </r>
  <r>
    <x v="26"/>
    <d v="2010-09-10T00:00:00"/>
    <n v="1913494.81"/>
    <n v="1"/>
    <n v="70.38"/>
    <n v="2.8370000000000002"/>
    <n v="136.62120849999999"/>
    <n v="7.9820000000000002"/>
  </r>
  <r>
    <x v="26"/>
    <d v="2010-09-17T00:00:00"/>
    <n v="1629978.46"/>
    <n v="0"/>
    <n v="64.5"/>
    <n v="2.8460000000000001"/>
    <n v="136.63380710000001"/>
    <n v="7.9820000000000002"/>
  </r>
  <r>
    <x v="26"/>
    <d v="2010-09-24T00:00:00"/>
    <n v="1597002.71"/>
    <n v="0"/>
    <n v="67.08"/>
    <n v="2.8370000000000002"/>
    <n v="136.63178210000001"/>
    <n v="7.9820000000000002"/>
  </r>
  <r>
    <x v="26"/>
    <d v="2010-10-01T00:00:00"/>
    <n v="1543532.83"/>
    <n v="0"/>
    <n v="70.19"/>
    <n v="2.84"/>
    <n v="136.62975710000001"/>
    <n v="8.0210000000000008"/>
  </r>
  <r>
    <x v="26"/>
    <d v="2010-10-08T00:00:00"/>
    <n v="1707662.87"/>
    <n v="0"/>
    <n v="57.78"/>
    <n v="2.903"/>
    <n v="136.6277321"/>
    <n v="8.0210000000000008"/>
  </r>
  <r>
    <x v="26"/>
    <d v="2010-10-15T00:00:00"/>
    <n v="1728388.2"/>
    <n v="0"/>
    <n v="58.38"/>
    <n v="2.9990000000000001"/>
    <n v="136.64019350000001"/>
    <n v="8.0210000000000008"/>
  </r>
  <r>
    <x v="26"/>
    <d v="2010-10-22T00:00:00"/>
    <n v="1693935.29"/>
    <n v="0"/>
    <n v="52.82"/>
    <n v="3.0489999999999999"/>
    <n v="136.68887100000001"/>
    <n v="8.0210000000000008"/>
  </r>
  <r>
    <x v="26"/>
    <d v="2010-10-29T00:00:00"/>
    <n v="1688955.49"/>
    <n v="0"/>
    <n v="61.02"/>
    <n v="3.0550000000000002"/>
    <n v="136.73754840000001"/>
    <n v="8.0210000000000008"/>
  </r>
  <r>
    <x v="26"/>
    <d v="2010-11-05T00:00:00"/>
    <n v="1686010.02"/>
    <n v="0"/>
    <n v="45.91"/>
    <n v="3.0489999999999999"/>
    <n v="136.78622580000001"/>
    <n v="8.0210000000000008"/>
  </r>
  <r>
    <x v="26"/>
    <d v="2010-11-12T00:00:00"/>
    <n v="1828010.25"/>
    <n v="0"/>
    <n v="45.9"/>
    <n v="3.0649999999999999"/>
    <n v="136.83490320000001"/>
    <n v="8.0210000000000008"/>
  </r>
  <r>
    <x v="26"/>
    <d v="2010-11-19T00:00:00"/>
    <n v="1704785.74"/>
    <n v="0"/>
    <n v="50.81"/>
    <n v="3.1379999999999999"/>
    <n v="136.7715714"/>
    <n v="8.0210000000000008"/>
  </r>
  <r>
    <x v="26"/>
    <d v="2010-11-26T00:00:00"/>
    <n v="2627910.75"/>
    <n v="1"/>
    <n v="46.67"/>
    <n v="3.1859999999999999"/>
    <n v="136.68957140000001"/>
    <n v="8.0210000000000008"/>
  </r>
  <r>
    <x v="26"/>
    <d v="2010-12-03T00:00:00"/>
    <n v="1884343.67"/>
    <n v="0"/>
    <n v="41.81"/>
    <n v="3.2"/>
    <n v="136.60757140000001"/>
    <n v="8.0210000000000008"/>
  </r>
  <r>
    <x v="26"/>
    <d v="2010-12-10T00:00:00"/>
    <n v="2139733.6800000002"/>
    <n v="0"/>
    <n v="30.83"/>
    <n v="3.2549999999999999"/>
    <n v="136.52557139999999"/>
    <n v="8.0210000000000008"/>
  </r>
  <r>
    <x v="26"/>
    <d v="2010-12-17T00:00:00"/>
    <n v="2350098.36"/>
    <n v="0"/>
    <n v="31.62"/>
    <n v="3.3010000000000002"/>
    <n v="136.52928109999999"/>
    <n v="8.0210000000000008"/>
  </r>
  <r>
    <x v="26"/>
    <d v="2010-12-24T00:00:00"/>
    <n v="3078162.08"/>
    <n v="0"/>
    <n v="31.34"/>
    <n v="3.3090000000000002"/>
    <n v="136.597273"/>
    <n v="8.0210000000000008"/>
  </r>
  <r>
    <x v="26"/>
    <d v="2010-12-31T00:00:00"/>
    <n v="1440963"/>
    <n v="1"/>
    <n v="29.59"/>
    <n v="3.3359999999999999"/>
    <n v="136.66526500000001"/>
    <n v="8.0210000000000008"/>
  </r>
  <r>
    <x v="26"/>
    <d v="2011-01-07T00:00:00"/>
    <n v="1568159.48"/>
    <n v="0"/>
    <n v="34.42"/>
    <n v="3.351"/>
    <n v="136.73325689999999"/>
    <n v="7.827"/>
  </r>
  <r>
    <x v="26"/>
    <d v="2011-01-14T00:00:00"/>
    <n v="1532308.62"/>
    <n v="0"/>
    <n v="25.7"/>
    <n v="3.367"/>
    <n v="136.80347699999999"/>
    <n v="7.827"/>
  </r>
  <r>
    <x v="26"/>
    <d v="2011-01-21T00:00:00"/>
    <n v="1517029.9"/>
    <n v="0"/>
    <n v="30.13"/>
    <n v="3.391"/>
    <n v="136.88706569999999"/>
    <n v="7.827"/>
  </r>
  <r>
    <x v="26"/>
    <d v="2011-01-28T00:00:00"/>
    <n v="1421111.55"/>
    <n v="0"/>
    <n v="23.64"/>
    <n v="3.4020000000000001"/>
    <n v="136.9706544"/>
    <n v="7.827"/>
  </r>
  <r>
    <x v="26"/>
    <d v="2011-02-04T00:00:00"/>
    <n v="1628100.79"/>
    <n v="0"/>
    <n v="28.7"/>
    <n v="3.4"/>
    <n v="137.05424310000001"/>
    <n v="7.827"/>
  </r>
  <r>
    <x v="26"/>
    <d v="2011-02-11T00:00:00"/>
    <n v="1636224.77"/>
    <n v="1"/>
    <n v="30.45"/>
    <n v="3.4159999999999999"/>
    <n v="137.13783179999999"/>
    <n v="7.827"/>
  </r>
  <r>
    <x v="26"/>
    <d v="2011-02-18T00:00:00"/>
    <n v="1709365.19"/>
    <n v="0"/>
    <n v="39.32"/>
    <n v="3.42"/>
    <n v="137.2511849"/>
    <n v="7.827"/>
  </r>
  <r>
    <x v="26"/>
    <d v="2011-02-25T00:00:00"/>
    <n v="1688935.71"/>
    <n v="0"/>
    <n v="33.049999999999997"/>
    <n v="3.452"/>
    <n v="137.3764439"/>
    <n v="7.827"/>
  </r>
  <r>
    <x v="26"/>
    <d v="2011-03-04T00:00:00"/>
    <n v="1656130.67"/>
    <n v="0"/>
    <n v="36.99"/>
    <n v="3.605"/>
    <n v="137.5017028"/>
    <n v="7.827"/>
  </r>
  <r>
    <x v="26"/>
    <d v="2011-03-11T00:00:00"/>
    <n v="1613259.77"/>
    <n v="0"/>
    <n v="43.64"/>
    <n v="3.7519999999999998"/>
    <n v="137.62696170000001"/>
    <n v="7.827"/>
  </r>
  <r>
    <x v="26"/>
    <d v="2011-03-18T00:00:00"/>
    <n v="1624539.21"/>
    <n v="0"/>
    <n v="46.65"/>
    <n v="3.7959999999999998"/>
    <n v="137.7398929"/>
    <n v="7.827"/>
  </r>
  <r>
    <x v="26"/>
    <d v="2011-03-25T00:00:00"/>
    <n v="1554651.08"/>
    <n v="0"/>
    <n v="40.11"/>
    <n v="3.7890000000000001"/>
    <n v="137.84789290000001"/>
    <n v="7.827"/>
  </r>
  <r>
    <x v="26"/>
    <d v="2011-04-01T00:00:00"/>
    <n v="1628868.28"/>
    <n v="0"/>
    <n v="37.270000000000003"/>
    <n v="3.8109999999999999"/>
    <n v="137.95589290000001"/>
    <n v="7.7249999999999996"/>
  </r>
  <r>
    <x v="26"/>
    <d v="2011-04-08T00:00:00"/>
    <n v="1689844.18"/>
    <n v="0"/>
    <n v="46.87"/>
    <n v="3.895"/>
    <n v="138.06389290000001"/>
    <n v="7.7249999999999996"/>
  </r>
  <r>
    <x v="26"/>
    <d v="2011-04-15T00:00:00"/>
    <n v="1727175.61"/>
    <n v="0"/>
    <n v="52.24"/>
    <n v="3.9809999999999999"/>
    <n v="138.16469520000001"/>
    <n v="7.7249999999999996"/>
  </r>
  <r>
    <x v="26"/>
    <d v="2011-04-22T00:00:00"/>
    <n v="1921655.48"/>
    <n v="0"/>
    <n v="50.02"/>
    <n v="4.0609999999999999"/>
    <n v="138.24750359999999"/>
    <n v="7.7249999999999996"/>
  </r>
  <r>
    <x v="26"/>
    <d v="2011-04-29T00:00:00"/>
    <n v="1642074.64"/>
    <n v="0"/>
    <n v="61.71"/>
    <n v="4.117"/>
    <n v="138.3303119"/>
    <n v="7.7249999999999996"/>
  </r>
  <r>
    <x v="26"/>
    <d v="2011-05-06T00:00:00"/>
    <n v="1757041.96"/>
    <n v="0"/>
    <n v="56.48"/>
    <n v="4.1920000000000002"/>
    <n v="138.41312020000001"/>
    <n v="7.7249999999999996"/>
  </r>
  <r>
    <x v="26"/>
    <d v="2011-05-13T00:00:00"/>
    <n v="1763545.32"/>
    <n v="0"/>
    <n v="60.07"/>
    <n v="4.2110000000000003"/>
    <n v="138.49592860000001"/>
    <n v="7.7249999999999996"/>
  </r>
  <r>
    <x v="26"/>
    <d v="2011-05-20T00:00:00"/>
    <n v="1725268.56"/>
    <n v="0"/>
    <n v="60.22"/>
    <n v="4.202"/>
    <n v="138.58710600000001"/>
    <n v="7.7249999999999996"/>
  </r>
  <r>
    <x v="26"/>
    <d v="2011-05-27T00:00:00"/>
    <n v="1820723.17"/>
    <n v="0"/>
    <n v="66.430000000000007"/>
    <n v="4.1340000000000003"/>
    <n v="138.6782834"/>
    <n v="7.7249999999999996"/>
  </r>
  <r>
    <x v="26"/>
    <d v="2011-06-03T00:00:00"/>
    <n v="2053708.01"/>
    <n v="0"/>
    <n v="74.17"/>
    <n v="4.069"/>
    <n v="138.76946079999999"/>
    <n v="7.7249999999999996"/>
  </r>
  <r>
    <x v="26"/>
    <d v="2011-06-10T00:00:00"/>
    <n v="1817914.71"/>
    <n v="0"/>
    <n v="73.260000000000005"/>
    <n v="4.0250000000000004"/>
    <n v="138.86063820000001"/>
    <n v="7.7249999999999996"/>
  </r>
  <r>
    <x v="26"/>
    <d v="2011-06-17T00:00:00"/>
    <n v="1814740.09"/>
    <n v="0"/>
    <n v="67.03"/>
    <n v="3.9889999999999999"/>
    <n v="139.00283329999999"/>
    <n v="7.7249999999999996"/>
  </r>
  <r>
    <x v="26"/>
    <d v="2011-06-24T00:00:00"/>
    <n v="1811455.15"/>
    <n v="0"/>
    <n v="72.02"/>
    <n v="3.964"/>
    <n v="139.18329170000001"/>
    <n v="7.7249999999999996"/>
  </r>
  <r>
    <x v="26"/>
    <d v="2011-07-01T00:00:00"/>
    <n v="1949983.93"/>
    <n v="0"/>
    <n v="73.760000000000005"/>
    <n v="3.9159999999999999"/>
    <n v="139.36375000000001"/>
    <n v="7.85"/>
  </r>
  <r>
    <x v="26"/>
    <d v="2011-07-08T00:00:00"/>
    <n v="2000055.27"/>
    <n v="0"/>
    <n v="76.87"/>
    <n v="3.8860000000000001"/>
    <n v="139.54420830000001"/>
    <n v="7.85"/>
  </r>
  <r>
    <x v="26"/>
    <d v="2011-07-15T00:00:00"/>
    <n v="1762155.79"/>
    <n v="0"/>
    <n v="77.83"/>
    <n v="3.915"/>
    <n v="139.70063250000001"/>
    <n v="7.85"/>
  </r>
  <r>
    <x v="26"/>
    <d v="2011-07-22T00:00:00"/>
    <n v="1754879.45"/>
    <n v="0"/>
    <n v="82.28"/>
    <n v="3.972"/>
    <n v="139.7969712"/>
    <n v="7.85"/>
  </r>
  <r>
    <x v="26"/>
    <d v="2011-07-29T00:00:00"/>
    <n v="1744879.06"/>
    <n v="0"/>
    <n v="79.41"/>
    <n v="4.0039999999999996"/>
    <n v="139.89330989999999"/>
    <n v="7.85"/>
  </r>
  <r>
    <x v="26"/>
    <d v="2011-08-05T00:00:00"/>
    <n v="1747289.53"/>
    <n v="0"/>
    <n v="78.14"/>
    <n v="4.0199999999999996"/>
    <n v="139.98964860000001"/>
    <n v="7.85"/>
  </r>
  <r>
    <x v="26"/>
    <d v="2011-08-12T00:00:00"/>
    <n v="1758437.96"/>
    <n v="0"/>
    <n v="76.67"/>
    <n v="3.9950000000000001"/>
    <n v="140.0859873"/>
    <n v="7.85"/>
  </r>
  <r>
    <x v="26"/>
    <d v="2011-08-19T00:00:00"/>
    <n v="1781905.24"/>
    <n v="0"/>
    <n v="72.97"/>
    <n v="3.9420000000000002"/>
    <n v="140.12892049999999"/>
    <n v="7.85"/>
  </r>
  <r>
    <x v="26"/>
    <d v="2011-08-26T00:00:00"/>
    <n v="2034400.78"/>
    <n v="0"/>
    <n v="72.88"/>
    <n v="3.9060000000000001"/>
    <n v="140.1629528"/>
    <n v="7.85"/>
  </r>
  <r>
    <x v="26"/>
    <d v="2011-09-02T00:00:00"/>
    <n v="1511717.53"/>
    <n v="0"/>
    <n v="71.44"/>
    <n v="3.879"/>
    <n v="140.19698500000001"/>
    <n v="7.85"/>
  </r>
  <r>
    <x v="26"/>
    <d v="2011-09-09T00:00:00"/>
    <n v="1911470.84"/>
    <n v="1"/>
    <n v="70.930000000000007"/>
    <n v="3.93"/>
    <n v="140.23101729999999"/>
    <n v="7.85"/>
  </r>
  <r>
    <x v="26"/>
    <d v="2011-09-16T00:00:00"/>
    <n v="1613773.9"/>
    <n v="0"/>
    <n v="69.650000000000006"/>
    <n v="3.9369999999999998"/>
    <n v="140.27350000000001"/>
    <n v="7.85"/>
  </r>
  <r>
    <x v="26"/>
    <d v="2011-09-23T00:00:00"/>
    <n v="1606208.68"/>
    <n v="0"/>
    <n v="63.61"/>
    <n v="3.899"/>
    <n v="140.32724999999999"/>
    <n v="7.85"/>
  </r>
  <r>
    <x v="26"/>
    <d v="2011-09-30T00:00:00"/>
    <n v="1599626.26"/>
    <n v="0"/>
    <n v="70.92"/>
    <n v="3.8580000000000001"/>
    <n v="140.381"/>
    <n v="7.85"/>
  </r>
  <r>
    <x v="26"/>
    <d v="2011-10-07T00:00:00"/>
    <n v="1672339.27"/>
    <n v="0"/>
    <n v="56.91"/>
    <n v="3.7749999999999999"/>
    <n v="140.43475000000001"/>
    <n v="7.9059999999999997"/>
  </r>
  <r>
    <x v="26"/>
    <d v="2011-10-14T00:00:00"/>
    <n v="1682652.51"/>
    <n v="0"/>
    <n v="64.78"/>
    <n v="3.7440000000000002"/>
    <n v="140.47841940000001"/>
    <n v="7.9059999999999997"/>
  </r>
  <r>
    <x v="26"/>
    <d v="2011-10-21T00:00:00"/>
    <n v="1689591.44"/>
    <n v="0"/>
    <n v="59.62"/>
    <n v="3.7570000000000001"/>
    <n v="140.4616048"/>
    <n v="7.9059999999999997"/>
  </r>
  <r>
    <x v="26"/>
    <d v="2011-10-28T00:00:00"/>
    <n v="1710372.4"/>
    <n v="0"/>
    <n v="51.81"/>
    <n v="3.7570000000000001"/>
    <n v="140.44479029999999"/>
    <n v="7.9059999999999997"/>
  </r>
  <r>
    <x v="26"/>
    <d v="2011-11-04T00:00:00"/>
    <n v="1621109.3"/>
    <n v="0"/>
    <n v="44.46"/>
    <n v="3.738"/>
    <n v="140.42797580000001"/>
    <n v="7.9059999999999997"/>
  </r>
  <r>
    <x v="26"/>
    <d v="2011-11-11T00:00:00"/>
    <n v="1800728.07"/>
    <n v="0"/>
    <n v="49.69"/>
    <n v="3.7189999999999999"/>
    <n v="140.4111613"/>
    <n v="7.9059999999999997"/>
  </r>
  <r>
    <x v="26"/>
    <d v="2011-11-18T00:00:00"/>
    <n v="1723739.44"/>
    <n v="0"/>
    <n v="51.42"/>
    <n v="3.7170000000000001"/>
    <n v="140.4127857"/>
    <n v="7.9059999999999997"/>
  </r>
  <r>
    <x v="26"/>
    <d v="2011-11-25T00:00:00"/>
    <n v="2504400.71"/>
    <n v="1"/>
    <n v="47.88"/>
    <n v="3.6890000000000001"/>
    <n v="140.42178569999999"/>
    <n v="7.9059999999999997"/>
  </r>
  <r>
    <x v="26"/>
    <d v="2011-12-02T00:00:00"/>
    <n v="1806924.74"/>
    <n v="0"/>
    <n v="50.55"/>
    <n v="3.6659999999999999"/>
    <n v="140.4307857"/>
    <n v="7.9059999999999997"/>
  </r>
  <r>
    <x v="26"/>
    <d v="2011-12-09T00:00:00"/>
    <n v="2014665.98"/>
    <n v="0"/>
    <n v="46.28"/>
    <n v="3.6269999999999998"/>
    <n v="140.43978569999999"/>
    <n v="7.9059999999999997"/>
  </r>
  <r>
    <x v="26"/>
    <d v="2011-12-16T00:00:00"/>
    <n v="2205919.86"/>
    <n v="0"/>
    <n v="40.68"/>
    <n v="3.6110000000000002"/>
    <n v="140.4700795"/>
    <n v="7.9059999999999997"/>
  </r>
  <r>
    <x v="26"/>
    <d v="2011-12-23T00:00:00"/>
    <n v="2739019.75"/>
    <n v="0"/>
    <n v="41.59"/>
    <n v="3.5870000000000002"/>
    <n v="140.52876499999999"/>
    <n v="7.9059999999999997"/>
  </r>
  <r>
    <x v="26"/>
    <d v="2011-12-30T00:00:00"/>
    <n v="1650604.6"/>
    <n v="1"/>
    <n v="37.85"/>
    <n v="3.5659999999999998"/>
    <n v="140.58745049999999"/>
    <n v="7.9059999999999997"/>
  </r>
  <r>
    <x v="26"/>
    <d v="2012-01-06T00:00:00"/>
    <n v="1535287.4"/>
    <n v="0"/>
    <n v="35.799999999999997"/>
    <n v="3.585"/>
    <n v="140.64613589999999"/>
    <n v="8.0090000000000003"/>
  </r>
  <r>
    <x v="26"/>
    <d v="2012-01-13T00:00:00"/>
    <n v="1492399.13"/>
    <n v="0"/>
    <n v="41.3"/>
    <n v="3.6659999999999999"/>
    <n v="140.70482139999999"/>
    <n v="8.0090000000000003"/>
  </r>
  <r>
    <x v="26"/>
    <d v="2012-01-20T00:00:00"/>
    <n v="1542131.05"/>
    <n v="0"/>
    <n v="30.35"/>
    <n v="3.7050000000000001"/>
    <n v="140.80861179999999"/>
    <n v="8.0090000000000003"/>
  </r>
  <r>
    <x v="26"/>
    <d v="2012-01-27T00:00:00"/>
    <n v="1263534.8600000001"/>
    <n v="0"/>
    <n v="36.96"/>
    <n v="3.7370000000000001"/>
    <n v="140.91240210000001"/>
    <n v="8.0090000000000003"/>
  </r>
  <r>
    <x v="26"/>
    <d v="2012-02-03T00:00:00"/>
    <n v="1564246.02"/>
    <n v="0"/>
    <n v="42.52"/>
    <n v="3.7959999999999998"/>
    <n v="141.01619239999999"/>
    <n v="8.0090000000000003"/>
  </r>
  <r>
    <x v="26"/>
    <d v="2012-02-10T00:00:00"/>
    <n v="1651605.35"/>
    <n v="1"/>
    <n v="37.86"/>
    <n v="3.8260000000000001"/>
    <n v="141.11998270000001"/>
    <n v="8.0090000000000003"/>
  </r>
  <r>
    <x v="26"/>
    <d v="2012-02-17T00:00:00"/>
    <n v="1606221.56"/>
    <n v="0"/>
    <n v="37.24"/>
    <n v="3.8740000000000001"/>
    <n v="141.21403570000001"/>
    <n v="8.0090000000000003"/>
  </r>
  <r>
    <x v="26"/>
    <d v="2012-02-24T00:00:00"/>
    <n v="1648602.39"/>
    <n v="0"/>
    <n v="41.74"/>
    <n v="3.9169999999999998"/>
    <n v="141.30078570000001"/>
    <n v="8.0090000000000003"/>
  </r>
  <r>
    <x v="26"/>
    <d v="2012-03-02T00:00:00"/>
    <n v="1509323.09"/>
    <n v="0"/>
    <n v="40.07"/>
    <n v="3.9830000000000001"/>
    <n v="141.3875357"/>
    <n v="8.0090000000000003"/>
  </r>
  <r>
    <x v="26"/>
    <d v="2012-03-09T00:00:00"/>
    <n v="1607343.41"/>
    <n v="0"/>
    <n v="44.32"/>
    <n v="4.0209999999999999"/>
    <n v="141.4742857"/>
    <n v="8.0090000000000003"/>
  </r>
  <r>
    <x v="26"/>
    <d v="2012-03-16T00:00:00"/>
    <n v="1635984.07"/>
    <n v="0"/>
    <n v="49.6"/>
    <n v="4.0209999999999999"/>
    <n v="141.55477999999999"/>
    <n v="8.0090000000000003"/>
  </r>
  <r>
    <x v="26"/>
    <d v="2012-03-23T00:00:00"/>
    <n v="1620839.34"/>
    <n v="0"/>
    <n v="57.3"/>
    <n v="4.0540000000000003"/>
    <n v="141.6269332"/>
    <n v="8.0090000000000003"/>
  </r>
  <r>
    <x v="26"/>
    <d v="2012-03-30T00:00:00"/>
    <n v="1615494.14"/>
    <n v="0"/>
    <n v="49.4"/>
    <n v="4.0979999999999999"/>
    <n v="141.6990864"/>
    <n v="8.0090000000000003"/>
  </r>
  <r>
    <x v="26"/>
    <d v="2012-04-06T00:00:00"/>
    <n v="1899013.34"/>
    <n v="0"/>
    <n v="48.73"/>
    <n v="4.1429999999999998"/>
    <n v="141.7712396"/>
    <n v="8.2530000000000001"/>
  </r>
  <r>
    <x v="26"/>
    <d v="2012-04-13T00:00:00"/>
    <n v="1650405.21"/>
    <n v="0"/>
    <n v="52.22"/>
    <n v="4.1870000000000003"/>
    <n v="141.8433929"/>
    <n v="8.2530000000000001"/>
  </r>
  <r>
    <x v="26"/>
    <d v="2012-04-20T00:00:00"/>
    <n v="1639999.47"/>
    <n v="0"/>
    <n v="62.62"/>
    <n v="4.17"/>
    <n v="141.90152620000001"/>
    <n v="8.2530000000000001"/>
  </r>
  <r>
    <x v="26"/>
    <d v="2012-04-27T00:00:00"/>
    <n v="1565498.84"/>
    <n v="0"/>
    <n v="52.33"/>
    <n v="4.1630000000000003"/>
    <n v="141.95965949999999"/>
    <n v="8.2530000000000001"/>
  </r>
  <r>
    <x v="26"/>
    <d v="2012-05-04T00:00:00"/>
    <n v="1669388.45"/>
    <n v="0"/>
    <n v="53.68"/>
    <n v="4.1239999999999997"/>
    <n v="142.01779289999999"/>
    <n v="8.2530000000000001"/>
  </r>
  <r>
    <x v="26"/>
    <d v="2012-05-11T00:00:00"/>
    <n v="1674306.31"/>
    <n v="0"/>
    <n v="58.97"/>
    <n v="4.0549999999999997"/>
    <n v="142.0759262"/>
    <n v="8.2530000000000001"/>
  </r>
  <r>
    <x v="26"/>
    <d v="2012-05-18T00:00:00"/>
    <n v="1707158.82"/>
    <n v="0"/>
    <n v="65.150000000000006"/>
    <n v="4.0289999999999999"/>
    <n v="142.09701150000001"/>
    <n v="8.2530000000000001"/>
  </r>
  <r>
    <x v="26"/>
    <d v="2012-05-25T00:00:00"/>
    <n v="1818906.73"/>
    <n v="0"/>
    <n v="64.77"/>
    <n v="3.9790000000000001"/>
    <n v="142.10327760000001"/>
    <n v="8.2530000000000001"/>
  </r>
  <r>
    <x v="26"/>
    <d v="2012-06-01T00:00:00"/>
    <n v="1900638.6"/>
    <n v="0"/>
    <n v="73.400000000000006"/>
    <n v="3.915"/>
    <n v="142.10954380000001"/>
    <n v="8.2530000000000001"/>
  </r>
  <r>
    <x v="26"/>
    <d v="2012-06-08T00:00:00"/>
    <n v="1764756.31"/>
    <n v="0"/>
    <n v="64.05"/>
    <n v="3.871"/>
    <n v="142.11580989999999"/>
    <n v="8.2530000000000001"/>
  </r>
  <r>
    <x v="26"/>
    <d v="2012-06-15T00:00:00"/>
    <n v="1773500.56"/>
    <n v="0"/>
    <n v="69.52"/>
    <n v="3.786"/>
    <n v="142.12925480000001"/>
    <n v="8.2530000000000001"/>
  </r>
  <r>
    <x v="26"/>
    <d v="2012-06-22T00:00:00"/>
    <n v="1837884.79"/>
    <n v="0"/>
    <n v="73.23"/>
    <n v="3.722"/>
    <n v="142.16064639999999"/>
    <n v="8.2530000000000001"/>
  </r>
  <r>
    <x v="26"/>
    <d v="2012-06-29T00:00:00"/>
    <n v="1842555.32"/>
    <n v="0"/>
    <n v="73.94"/>
    <n v="3.6669999999999998"/>
    <n v="142.19203809999999"/>
    <n v="8.2530000000000001"/>
  </r>
  <r>
    <x v="26"/>
    <d v="2012-07-06T00:00:00"/>
    <n v="2062224.92"/>
    <n v="0"/>
    <n v="82.08"/>
    <n v="3.6459999999999999"/>
    <n v="142.22342979999999"/>
    <n v="8.2390000000000008"/>
  </r>
  <r>
    <x v="26"/>
    <d v="2012-07-13T00:00:00"/>
    <n v="1755889.53"/>
    <n v="0"/>
    <n v="78.95"/>
    <n v="3.6890000000000001"/>
    <n v="142.2548214"/>
    <n v="8.2390000000000008"/>
  </r>
  <r>
    <x v="26"/>
    <d v="2012-07-20T00:00:00"/>
    <n v="1730913.66"/>
    <n v="0"/>
    <n v="78.64"/>
    <n v="3.7320000000000002"/>
    <n v="142.2337569"/>
    <n v="8.2390000000000008"/>
  </r>
  <r>
    <x v="26"/>
    <d v="2012-07-27T00:00:00"/>
    <n v="1625883.71"/>
    <n v="0"/>
    <n v="76.010000000000005"/>
    <n v="3.82"/>
    <n v="142.21269240000001"/>
    <n v="8.2390000000000008"/>
  </r>
  <r>
    <x v="26"/>
    <d v="2012-08-03T00:00:00"/>
    <n v="1705810.84"/>
    <n v="0"/>
    <n v="75.22"/>
    <n v="3.819"/>
    <n v="142.19162789999999"/>
    <n v="8.2390000000000008"/>
  </r>
  <r>
    <x v="26"/>
    <d v="2012-08-10T00:00:00"/>
    <n v="1720537.26"/>
    <n v="0"/>
    <n v="78.44"/>
    <n v="3.863"/>
    <n v="142.17056339999999"/>
    <n v="8.2390000000000008"/>
  </r>
  <r>
    <x v="26"/>
    <d v="2012-08-17T00:00:00"/>
    <n v="1735339.59"/>
    <n v="0"/>
    <n v="76.510000000000005"/>
    <n v="3.9630000000000001"/>
    <n v="142.21573849999999"/>
    <n v="8.2390000000000008"/>
  </r>
  <r>
    <x v="26"/>
    <d v="2012-08-24T00:00:00"/>
    <n v="1780443.36"/>
    <n v="0"/>
    <n v="72.930000000000007"/>
    <n v="3.9969999999999999"/>
    <n v="142.31059329999999"/>
    <n v="8.2390000000000008"/>
  </r>
  <r>
    <x v="26"/>
    <d v="2012-08-31T00:00:00"/>
    <n v="1731935.43"/>
    <n v="0"/>
    <n v="75"/>
    <n v="4.0259999999999998"/>
    <n v="142.4054482"/>
    <n v="8.2390000000000008"/>
  </r>
  <r>
    <x v="26"/>
    <d v="2012-09-07T00:00:00"/>
    <n v="1840955.23"/>
    <n v="1"/>
    <n v="76"/>
    <n v="4.0759999999999996"/>
    <n v="142.500303"/>
    <n v="8.2390000000000008"/>
  </r>
  <r>
    <x v="26"/>
    <d v="2012-09-14T00:00:00"/>
    <n v="1519604.5"/>
    <n v="0"/>
    <n v="68.72"/>
    <n v="4.0880000000000001"/>
    <n v="142.59388329999999"/>
    <n v="8.2390000000000008"/>
  </r>
  <r>
    <x v="26"/>
    <d v="2012-09-21T00:00:00"/>
    <n v="1557485.75"/>
    <n v="0"/>
    <n v="66.099999999999994"/>
    <n v="4.2030000000000003"/>
    <n v="142.6798167"/>
    <n v="8.2390000000000008"/>
  </r>
  <r>
    <x v="26"/>
    <d v="2012-09-28T00:00:00"/>
    <n v="1540687.63"/>
    <n v="0"/>
    <n v="64.92"/>
    <n v="4.1580000000000004"/>
    <n v="142.76575"/>
    <n v="8.2390000000000008"/>
  </r>
  <r>
    <x v="26"/>
    <d v="2012-10-05T00:00:00"/>
    <n v="1591816.88"/>
    <n v="0"/>
    <n v="64.5"/>
    <n v="4.1509999999999998"/>
    <n v="142.85168329999999"/>
    <n v="8"/>
  </r>
  <r>
    <x v="26"/>
    <d v="2012-10-12T00:00:00"/>
    <n v="1660081.29"/>
    <n v="0"/>
    <n v="55.4"/>
    <n v="4.1859999999999999"/>
    <n v="142.93761670000001"/>
    <n v="8"/>
  </r>
  <r>
    <x v="26"/>
    <d v="2012-10-19T00:00:00"/>
    <n v="1620374.24"/>
    <n v="0"/>
    <n v="56.53"/>
    <n v="4.1529999999999996"/>
    <n v="142.8633629"/>
    <n v="8"/>
  </r>
  <r>
    <x v="26"/>
    <d v="2012-10-26T00:00:00"/>
    <n v="1703047.74"/>
    <n v="0"/>
    <n v="58.99"/>
    <n v="4.0709999999999997"/>
    <n v="142.7624113"/>
    <n v="8"/>
  </r>
  <r>
    <x v="27"/>
    <d v="2010-02-05T00:00:00"/>
    <n v="1672352.29"/>
    <n v="0"/>
    <n v="49.47"/>
    <n v="2.9620000000000002"/>
    <n v="126.4420645"/>
    <n v="13.975"/>
  </r>
  <r>
    <x v="27"/>
    <d v="2010-02-12T00:00:00"/>
    <n v="1558968.49"/>
    <n v="1"/>
    <n v="47.87"/>
    <n v="2.9460000000000002"/>
    <n v="126.49625810000001"/>
    <n v="13.975"/>
  </r>
  <r>
    <x v="27"/>
    <d v="2010-02-19T00:00:00"/>
    <n v="1491300.42"/>
    <n v="0"/>
    <n v="54.83"/>
    <n v="2.915"/>
    <n v="126.5262857"/>
    <n v="13.975"/>
  </r>
  <r>
    <x v="27"/>
    <d v="2010-02-26T00:00:00"/>
    <n v="1542173.33"/>
    <n v="0"/>
    <n v="50.23"/>
    <n v="2.8250000000000002"/>
    <n v="126.5522857"/>
    <n v="13.975"/>
  </r>
  <r>
    <x v="27"/>
    <d v="2010-03-05T00:00:00"/>
    <n v="1608435.45"/>
    <n v="0"/>
    <n v="53.77"/>
    <n v="2.9870000000000001"/>
    <n v="126.5782857"/>
    <n v="13.975"/>
  </r>
  <r>
    <x v="27"/>
    <d v="2010-03-12T00:00:00"/>
    <n v="1326877.1100000001"/>
    <n v="0"/>
    <n v="50.11"/>
    <n v="2.9249999999999998"/>
    <n v="126.60428570000001"/>
    <n v="13.975"/>
  </r>
  <r>
    <x v="27"/>
    <d v="2010-03-19T00:00:00"/>
    <n v="1279819.43"/>
    <n v="0"/>
    <n v="59.57"/>
    <n v="3.0539999999999998"/>
    <n v="126.6066452"/>
    <n v="13.975"/>
  </r>
  <r>
    <x v="27"/>
    <d v="2010-03-26T00:00:00"/>
    <n v="1245268.77"/>
    <n v="0"/>
    <n v="60.06"/>
    <n v="3.0830000000000002"/>
    <n v="126.6050645"/>
    <n v="13.975"/>
  </r>
  <r>
    <x v="27"/>
    <d v="2010-04-02T00:00:00"/>
    <n v="1441559.4"/>
    <n v="0"/>
    <n v="59.84"/>
    <n v="3.0859999999999999"/>
    <n v="126.6034839"/>
    <n v="14.099"/>
  </r>
  <r>
    <x v="27"/>
    <d v="2010-04-09T00:00:00"/>
    <n v="1382359.21"/>
    <n v="0"/>
    <n v="59.25"/>
    <n v="3.09"/>
    <n v="126.6019032"/>
    <n v="14.099"/>
  </r>
  <r>
    <x v="27"/>
    <d v="2010-04-16T00:00:00"/>
    <n v="1268240.6599999999"/>
    <n v="0"/>
    <n v="64.95"/>
    <n v="3.109"/>
    <n v="126.5621"/>
    <n v="14.099"/>
  </r>
  <r>
    <x v="27"/>
    <d v="2010-04-23T00:00:00"/>
    <n v="1244177.21"/>
    <n v="0"/>
    <n v="64.55"/>
    <n v="3.05"/>
    <n v="126.4713333"/>
    <n v="14.099"/>
  </r>
  <r>
    <x v="27"/>
    <d v="2010-04-30T00:00:00"/>
    <n v="1186971.02"/>
    <n v="0"/>
    <n v="67.38"/>
    <n v="3.105"/>
    <n v="126.3805667"/>
    <n v="14.099"/>
  </r>
  <r>
    <x v="27"/>
    <d v="2010-05-07T00:00:00"/>
    <n v="1532893.22"/>
    <n v="0"/>
    <n v="70.150000000000006"/>
    <n v="3.1269999999999998"/>
    <n v="126.2898"/>
    <n v="14.099"/>
  </r>
  <r>
    <x v="27"/>
    <d v="2010-05-14T00:00:00"/>
    <n v="1245898.73"/>
    <n v="0"/>
    <n v="68.44"/>
    <n v="3.145"/>
    <n v="126.2085484"/>
    <n v="14.099"/>
  </r>
  <r>
    <x v="27"/>
    <d v="2010-05-21T00:00:00"/>
    <n v="1217923.71"/>
    <n v="0"/>
    <n v="76.2"/>
    <n v="3.12"/>
    <n v="126.1843871"/>
    <n v="14.099"/>
  </r>
  <r>
    <x v="27"/>
    <d v="2010-05-28T00:00:00"/>
    <n v="1176588.25"/>
    <n v="0"/>
    <n v="67.84"/>
    <n v="3.0579999999999998"/>
    <n v="126.16022580000001"/>
    <n v="14.099"/>
  </r>
  <r>
    <x v="27"/>
    <d v="2010-06-04T00:00:00"/>
    <n v="1543678.02"/>
    <n v="0"/>
    <n v="81.39"/>
    <n v="2.9409999999999998"/>
    <n v="126.1360645"/>
    <n v="14.099"/>
  </r>
  <r>
    <x v="27"/>
    <d v="2010-06-11T00:00:00"/>
    <n v="1348995.17"/>
    <n v="0"/>
    <n v="90.84"/>
    <n v="2.9489999999999998"/>
    <n v="126.1119032"/>
    <n v="14.099"/>
  </r>
  <r>
    <x v="27"/>
    <d v="2010-06-18T00:00:00"/>
    <n v="1267619.06"/>
    <n v="0"/>
    <n v="81.06"/>
    <n v="3.0430000000000001"/>
    <n v="126.114"/>
    <n v="14.099"/>
  </r>
  <r>
    <x v="27"/>
    <d v="2010-06-25T00:00:00"/>
    <n v="1231025.07"/>
    <n v="0"/>
    <n v="87.27"/>
    <n v="3.0840000000000001"/>
    <n v="126.1266"/>
    <n v="14.099"/>
  </r>
  <r>
    <x v="27"/>
    <d v="2010-07-02T00:00:00"/>
    <n v="1399960.15"/>
    <n v="0"/>
    <n v="91.98"/>
    <n v="3.105"/>
    <n v="126.1392"/>
    <n v="14.18"/>
  </r>
  <r>
    <x v="27"/>
    <d v="2010-07-09T00:00:00"/>
    <n v="1340293.8700000001"/>
    <n v="0"/>
    <n v="90.37"/>
    <n v="3.1"/>
    <n v="126.15179999999999"/>
    <n v="14.18"/>
  </r>
  <r>
    <x v="27"/>
    <d v="2010-07-16T00:00:00"/>
    <n v="1225336.4099999999"/>
    <n v="0"/>
    <n v="97.18"/>
    <n v="3.0939999999999999"/>
    <n v="126.1498065"/>
    <n v="14.18"/>
  </r>
  <r>
    <x v="27"/>
    <d v="2010-07-23T00:00:00"/>
    <n v="1205884.98"/>
    <n v="0"/>
    <n v="99.22"/>
    <n v="3.1120000000000001"/>
    <n v="126.1283548"/>
    <n v="14.18"/>
  </r>
  <r>
    <x v="27"/>
    <d v="2010-07-30T00:00:00"/>
    <n v="1150204.71"/>
    <n v="0"/>
    <n v="96.31"/>
    <n v="3.0169999999999999"/>
    <n v="126.1069032"/>
    <n v="14.18"/>
  </r>
  <r>
    <x v="27"/>
    <d v="2010-08-06T00:00:00"/>
    <n v="1523101.38"/>
    <n v="0"/>
    <n v="92.95"/>
    <n v="3.1230000000000002"/>
    <n v="126.0854516"/>
    <n v="14.18"/>
  </r>
  <r>
    <x v="27"/>
    <d v="2010-08-13T00:00:00"/>
    <n v="1218688.0900000001"/>
    <n v="0"/>
    <n v="87.01"/>
    <n v="3.1589999999999998"/>
    <n v="126.06399999999999"/>
    <n v="14.18"/>
  </r>
  <r>
    <x v="27"/>
    <d v="2010-08-20T00:00:00"/>
    <n v="1195897.6000000001"/>
    <n v="0"/>
    <n v="92.81"/>
    <n v="3.0409999999999999"/>
    <n v="126.0766452"/>
    <n v="14.18"/>
  </r>
  <r>
    <x v="27"/>
    <d v="2010-08-27T00:00:00"/>
    <n v="1191585.92"/>
    <n v="0"/>
    <n v="93.19"/>
    <n v="3.129"/>
    <n v="126.0892903"/>
    <n v="14.18"/>
  </r>
  <r>
    <x v="27"/>
    <d v="2010-09-03T00:00:00"/>
    <n v="1523410.71"/>
    <n v="0"/>
    <n v="83.12"/>
    <n v="3.0870000000000002"/>
    <n v="126.1019355"/>
    <n v="14.18"/>
  </r>
  <r>
    <x v="27"/>
    <d v="2010-09-10T00:00:00"/>
    <n v="1246062.17"/>
    <n v="1"/>
    <n v="83.63"/>
    <n v="3.044"/>
    <n v="126.1145806"/>
    <n v="14.18"/>
  </r>
  <r>
    <x v="27"/>
    <d v="2010-09-17T00:00:00"/>
    <n v="1159812.3500000001"/>
    <n v="0"/>
    <n v="82.45"/>
    <n v="3.028"/>
    <n v="126.1454667"/>
    <n v="14.18"/>
  </r>
  <r>
    <x v="27"/>
    <d v="2010-09-24T00:00:00"/>
    <n v="1111797.21"/>
    <n v="0"/>
    <n v="81.77"/>
    <n v="2.9390000000000001"/>
    <n v="126.1900333"/>
    <n v="14.18"/>
  </r>
  <r>
    <x v="27"/>
    <d v="2010-10-01T00:00:00"/>
    <n v="1203080.4099999999"/>
    <n v="0"/>
    <n v="85.2"/>
    <n v="3.0009999999999999"/>
    <n v="126.2346"/>
    <n v="14.313000000000001"/>
  </r>
  <r>
    <x v="27"/>
    <d v="2010-10-08T00:00:00"/>
    <n v="1334571.8700000001"/>
    <n v="0"/>
    <n v="71.819999999999993"/>
    <n v="3.0129999999999999"/>
    <n v="126.2791667"/>
    <n v="14.313000000000001"/>
  </r>
  <r>
    <x v="27"/>
    <d v="2010-10-15T00:00:00"/>
    <n v="1158062.99"/>
    <n v="0"/>
    <n v="75"/>
    <n v="2.976"/>
    <n v="126.32667739999999"/>
    <n v="14.313000000000001"/>
  </r>
  <r>
    <x v="27"/>
    <d v="2010-10-22T00:00:00"/>
    <n v="1120619.32"/>
    <n v="0"/>
    <n v="68.849999999999994"/>
    <n v="3.0139999999999998"/>
    <n v="126.3815484"/>
    <n v="14.313000000000001"/>
  </r>
  <r>
    <x v="27"/>
    <d v="2010-10-29T00:00:00"/>
    <n v="1231688.48"/>
    <n v="0"/>
    <n v="61.09"/>
    <n v="3.016"/>
    <n v="126.43641940000001"/>
    <n v="14.313000000000001"/>
  </r>
  <r>
    <x v="27"/>
    <d v="2010-11-05T00:00:00"/>
    <n v="1501663.26"/>
    <n v="0"/>
    <n v="65.489999999999995"/>
    <n v="3.129"/>
    <n v="126.4912903"/>
    <n v="14.313000000000001"/>
  </r>
  <r>
    <x v="27"/>
    <d v="2010-11-12T00:00:00"/>
    <n v="1266460.45"/>
    <n v="0"/>
    <n v="57.79"/>
    <n v="3.13"/>
    <n v="126.54616129999999"/>
    <n v="14.313000000000001"/>
  </r>
  <r>
    <x v="27"/>
    <d v="2010-11-19T00:00:00"/>
    <n v="1179315.72"/>
    <n v="0"/>
    <n v="58.18"/>
    <n v="3.161"/>
    <n v="126.60720000000001"/>
    <n v="14.313000000000001"/>
  </r>
  <r>
    <x v="27"/>
    <d v="2010-11-26T00:00:00"/>
    <n v="1937033.5"/>
    <n v="1"/>
    <n v="47.66"/>
    <n v="3.1619999999999999"/>
    <n v="126.66926669999999"/>
    <n v="14.313000000000001"/>
  </r>
  <r>
    <x v="27"/>
    <d v="2010-12-03T00:00:00"/>
    <n v="1447916.29"/>
    <n v="0"/>
    <n v="43.33"/>
    <n v="3.0409999999999999"/>
    <n v="126.7313333"/>
    <n v="14.313000000000001"/>
  </r>
  <r>
    <x v="27"/>
    <d v="2010-12-10T00:00:00"/>
    <n v="1466164.49"/>
    <n v="0"/>
    <n v="50.01"/>
    <n v="3.2029999999999998"/>
    <n v="126.79340000000001"/>
    <n v="14.313000000000001"/>
  </r>
  <r>
    <x v="27"/>
    <d v="2010-12-17T00:00:00"/>
    <n v="1510443.62"/>
    <n v="0"/>
    <n v="52.77"/>
    <n v="3.2360000000000002"/>
    <n v="126.8794839"/>
    <n v="14.313000000000001"/>
  </r>
  <r>
    <x v="27"/>
    <d v="2010-12-24T00:00:00"/>
    <n v="2026026.39"/>
    <n v="0"/>
    <n v="52.02"/>
    <n v="3.2360000000000002"/>
    <n v="126.9835806"/>
    <n v="14.313000000000001"/>
  </r>
  <r>
    <x v="27"/>
    <d v="2010-12-31T00:00:00"/>
    <n v="1090558.57"/>
    <n v="1"/>
    <n v="45.64"/>
    <n v="3.1480000000000001"/>
    <n v="127.0876774"/>
    <n v="14.313000000000001"/>
  </r>
  <r>
    <x v="27"/>
    <d v="2011-01-07T00:00:00"/>
    <n v="1402902.47"/>
    <n v="0"/>
    <n v="37.64"/>
    <n v="3.2869999999999999"/>
    <n v="127.1917742"/>
    <n v="14.021000000000001"/>
  </r>
  <r>
    <x v="27"/>
    <d v="2011-01-14T00:00:00"/>
    <n v="1098286.6100000001"/>
    <n v="0"/>
    <n v="43.15"/>
    <n v="3.3119999999999998"/>
    <n v="127.30093549999999"/>
    <n v="14.021000000000001"/>
  </r>
  <r>
    <x v="27"/>
    <d v="2011-01-21T00:00:00"/>
    <n v="1079669.1100000001"/>
    <n v="0"/>
    <n v="53.53"/>
    <n v="3.2229999999999999"/>
    <n v="127.4404839"/>
    <n v="14.021000000000001"/>
  </r>
  <r>
    <x v="27"/>
    <d v="2011-01-28T00:00:00"/>
    <n v="1127859.69"/>
    <n v="0"/>
    <n v="50.74"/>
    <n v="3.3420000000000001"/>
    <n v="127.5800323"/>
    <n v="14.021000000000001"/>
  </r>
  <r>
    <x v="27"/>
    <d v="2011-02-04T00:00:00"/>
    <n v="1564897.32"/>
    <n v="0"/>
    <n v="45.14"/>
    <n v="3.3479999999999999"/>
    <n v="127.7195806"/>
    <n v="14.021000000000001"/>
  </r>
  <r>
    <x v="27"/>
    <d v="2011-02-11T00:00:00"/>
    <n v="1397301.38"/>
    <n v="1"/>
    <n v="51.3"/>
    <n v="3.3809999999999998"/>
    <n v="127.859129"/>
    <n v="14.021000000000001"/>
  </r>
  <r>
    <x v="27"/>
    <d v="2011-02-18T00:00:00"/>
    <n v="1514828.82"/>
    <n v="0"/>
    <n v="53.35"/>
    <n v="3.43"/>
    <n v="127.99525"/>
    <n v="14.021000000000001"/>
  </r>
  <r>
    <x v="27"/>
    <d v="2011-02-25T00:00:00"/>
    <n v="1311796.9099999999"/>
    <n v="0"/>
    <n v="48.45"/>
    <n v="3.53"/>
    <n v="128.13"/>
    <n v="14.021000000000001"/>
  </r>
  <r>
    <x v="27"/>
    <d v="2011-03-04T00:00:00"/>
    <n v="1723736.91"/>
    <n v="0"/>
    <n v="51.72"/>
    <n v="3.6739999999999999"/>
    <n v="128.26474999999999"/>
    <n v="14.021000000000001"/>
  </r>
  <r>
    <x v="27"/>
    <d v="2011-03-11T00:00:00"/>
    <n v="1380836.35"/>
    <n v="0"/>
    <n v="57.75"/>
    <n v="3.8180000000000001"/>
    <n v="128.39949999999999"/>
    <n v="14.021000000000001"/>
  </r>
  <r>
    <x v="27"/>
    <d v="2011-03-18T00:00:00"/>
    <n v="1286413.71"/>
    <n v="0"/>
    <n v="64.209999999999994"/>
    <n v="3.6920000000000002"/>
    <n v="128.5121935"/>
    <n v="14.021000000000001"/>
  </r>
  <r>
    <x v="27"/>
    <d v="2011-03-25T00:00:00"/>
    <n v="1201059.72"/>
    <n v="0"/>
    <n v="54.4"/>
    <n v="3.9089999999999998"/>
    <n v="128.61606449999999"/>
    <n v="14.021000000000001"/>
  </r>
  <r>
    <x v="27"/>
    <d v="2011-04-01T00:00:00"/>
    <n v="1336838.4099999999"/>
    <n v="0"/>
    <n v="63.63"/>
    <n v="3.7719999999999998"/>
    <n v="128.71993549999999"/>
    <n v="13.736000000000001"/>
  </r>
  <r>
    <x v="27"/>
    <d v="2011-04-08T00:00:00"/>
    <n v="1414713.5"/>
    <n v="0"/>
    <n v="64.47"/>
    <n v="4.0030000000000001"/>
    <n v="128.82380649999999"/>
    <n v="13.736000000000001"/>
  </r>
  <r>
    <x v="27"/>
    <d v="2011-04-15T00:00:00"/>
    <n v="1240126.07"/>
    <n v="0"/>
    <n v="57.63"/>
    <n v="3.8679999999999999"/>
    <n v="128.9107333"/>
    <n v="13.736000000000001"/>
  </r>
  <r>
    <x v="27"/>
    <d v="2011-04-22T00:00:00"/>
    <n v="1297452"/>
    <n v="0"/>
    <n v="72.12"/>
    <n v="4.1340000000000003"/>
    <n v="128.95529999999999"/>
    <n v="13.736000000000001"/>
  </r>
  <r>
    <x v="27"/>
    <d v="2011-04-29T00:00:00"/>
    <n v="1222367.8999999999"/>
    <n v="0"/>
    <n v="68.27"/>
    <n v="4.1509999999999998"/>
    <n v="128.99986670000001"/>
    <n v="13.736000000000001"/>
  </r>
  <r>
    <x v="27"/>
    <d v="2011-05-06T00:00:00"/>
    <n v="1515890.38"/>
    <n v="0"/>
    <n v="68.400000000000006"/>
    <n v="4.1929999999999996"/>
    <n v="129.04443330000001"/>
    <n v="13.736000000000001"/>
  </r>
  <r>
    <x v="27"/>
    <d v="2011-05-13T00:00:00"/>
    <n v="1253316.3"/>
    <n v="0"/>
    <n v="70.930000000000007"/>
    <n v="4.202"/>
    <n v="129.089"/>
    <n v="13.736000000000001"/>
  </r>
  <r>
    <x v="27"/>
    <d v="2011-05-20T00:00:00"/>
    <n v="1151282.31"/>
    <n v="0"/>
    <n v="66.59"/>
    <n v="4.1689999999999996"/>
    <n v="129.07567739999999"/>
    <n v="13.736000000000001"/>
  </r>
  <r>
    <x v="27"/>
    <d v="2011-05-27T00:00:00"/>
    <n v="1160043.98"/>
    <n v="0"/>
    <n v="76.67"/>
    <n v="4.0869999999999997"/>
    <n v="129.06235480000001"/>
    <n v="13.736000000000001"/>
  </r>
  <r>
    <x v="27"/>
    <d v="2011-06-03T00:00:00"/>
    <n v="1403779.25"/>
    <n v="0"/>
    <n v="71.81"/>
    <n v="4.0309999999999997"/>
    <n v="129.04903229999999"/>
    <n v="13.736000000000001"/>
  </r>
  <r>
    <x v="27"/>
    <d v="2011-06-10T00:00:00"/>
    <n v="1339972.83"/>
    <n v="0"/>
    <n v="78.72"/>
    <n v="3.9809999999999999"/>
    <n v="129.03570970000001"/>
    <n v="13.736000000000001"/>
  </r>
  <r>
    <x v="27"/>
    <d v="2011-06-17T00:00:00"/>
    <n v="1268503.49"/>
    <n v="0"/>
    <n v="86.84"/>
    <n v="3.9350000000000001"/>
    <n v="129.04320000000001"/>
    <n v="13.736000000000001"/>
  </r>
  <r>
    <x v="27"/>
    <d v="2011-06-24T00:00:00"/>
    <n v="1208809.3400000001"/>
    <n v="0"/>
    <n v="88.95"/>
    <n v="3.8980000000000001"/>
    <n v="129.06630000000001"/>
    <n v="13.736000000000001"/>
  </r>
  <r>
    <x v="27"/>
    <d v="2011-07-01T00:00:00"/>
    <n v="1319054.57"/>
    <n v="0"/>
    <n v="89.85"/>
    <n v="3.8420000000000001"/>
    <n v="129.08940000000001"/>
    <n v="13.503"/>
  </r>
  <r>
    <x v="27"/>
    <d v="2011-07-08T00:00:00"/>
    <n v="1459655.85"/>
    <n v="0"/>
    <n v="89.9"/>
    <n v="3.7050000000000001"/>
    <n v="129.11250000000001"/>
    <n v="13.503"/>
  </r>
  <r>
    <x v="27"/>
    <d v="2011-07-15T00:00:00"/>
    <n v="1197373.1299999999"/>
    <n v="0"/>
    <n v="88.1"/>
    <n v="3.6920000000000002"/>
    <n v="129.13383870000001"/>
    <n v="13.503"/>
  </r>
  <r>
    <x v="27"/>
    <d v="2011-07-22T00:00:00"/>
    <n v="1165870.54"/>
    <n v="0"/>
    <n v="91.17"/>
    <n v="3.794"/>
    <n v="129.1507742"/>
    <n v="13.503"/>
  </r>
  <r>
    <x v="27"/>
    <d v="2011-07-29T00:00:00"/>
    <n v="1114530.29"/>
    <n v="0"/>
    <n v="93.29"/>
    <n v="3.8050000000000002"/>
    <n v="129.16770969999999"/>
    <n v="13.503"/>
  </r>
  <r>
    <x v="27"/>
    <d v="2011-08-05T00:00:00"/>
    <n v="1523870.89"/>
    <n v="0"/>
    <n v="90.61"/>
    <n v="3.8029999999999999"/>
    <n v="129.18464520000001"/>
    <n v="13.503"/>
  </r>
  <r>
    <x v="27"/>
    <d v="2011-08-12T00:00:00"/>
    <n v="1218764.94"/>
    <n v="0"/>
    <n v="91.04"/>
    <n v="3.7010000000000001"/>
    <n v="129.2015806"/>
    <n v="13.503"/>
  </r>
  <r>
    <x v="27"/>
    <d v="2011-08-19T00:00:00"/>
    <n v="1200019.74"/>
    <n v="0"/>
    <n v="91.74"/>
    <n v="3.7429999999999999"/>
    <n v="129.24058059999999"/>
    <n v="13.503"/>
  </r>
  <r>
    <x v="27"/>
    <d v="2011-08-26T00:00:00"/>
    <n v="1166479.51"/>
    <n v="0"/>
    <n v="94.61"/>
    <n v="3.74"/>
    <n v="129.28325810000001"/>
    <n v="13.503"/>
  </r>
  <r>
    <x v="27"/>
    <d v="2011-09-02T00:00:00"/>
    <n v="1468871.49"/>
    <n v="0"/>
    <n v="93.66"/>
    <n v="3.798"/>
    <n v="129.32593550000001"/>
    <n v="13.503"/>
  </r>
  <r>
    <x v="27"/>
    <d v="2011-09-09T00:00:00"/>
    <n v="1310087"/>
    <n v="1"/>
    <n v="88"/>
    <n v="3.9129999999999998"/>
    <n v="129.36861289999999"/>
    <n v="13.503"/>
  </r>
  <r>
    <x v="27"/>
    <d v="2011-09-16T00:00:00"/>
    <n v="1159212.1000000001"/>
    <n v="0"/>
    <n v="76.36"/>
    <n v="3.9180000000000001"/>
    <n v="129.4306"/>
    <n v="13.503"/>
  </r>
  <r>
    <x v="27"/>
    <d v="2011-09-23T00:00:00"/>
    <n v="1109105.92"/>
    <n v="0"/>
    <n v="82.95"/>
    <n v="3.7890000000000001"/>
    <n v="129.51833329999999"/>
    <n v="13.503"/>
  </r>
  <r>
    <x v="27"/>
    <d v="2011-09-30T00:00:00"/>
    <n v="1120731.76"/>
    <n v="0"/>
    <n v="83.26"/>
    <n v="3.8769999999999998"/>
    <n v="129.60606670000001"/>
    <n v="13.503"/>
  </r>
  <r>
    <x v="27"/>
    <d v="2011-10-07T00:00:00"/>
    <n v="1557314.58"/>
    <n v="0"/>
    <n v="70.44"/>
    <n v="3.827"/>
    <n v="129.69380000000001"/>
    <n v="12.89"/>
  </r>
  <r>
    <x v="27"/>
    <d v="2011-10-14T00:00:00"/>
    <n v="1220984.94"/>
    <n v="0"/>
    <n v="67.31"/>
    <n v="3.8050000000000002"/>
    <n v="129.77064519999999"/>
    <n v="12.89"/>
  </r>
  <r>
    <x v="27"/>
    <d v="2011-10-21T00:00:00"/>
    <n v="1203172.05"/>
    <n v="0"/>
    <n v="73.05"/>
    <n v="3.8420000000000001"/>
    <n v="129.78216130000001"/>
    <n v="12.89"/>
  </r>
  <r>
    <x v="27"/>
    <d v="2011-10-28T00:00:00"/>
    <n v="1242746.06"/>
    <n v="0"/>
    <n v="67.41"/>
    <n v="3.7269999999999999"/>
    <n v="129.79367740000001"/>
    <n v="12.89"/>
  </r>
  <r>
    <x v="27"/>
    <d v="2011-11-04T00:00:00"/>
    <n v="1576654.67"/>
    <n v="0"/>
    <n v="59.77"/>
    <n v="3.8279999999999998"/>
    <n v="129.8051935"/>
    <n v="12.89"/>
  </r>
  <r>
    <x v="27"/>
    <d v="2011-11-11T00:00:00"/>
    <n v="1402654.95"/>
    <n v="0"/>
    <n v="48.76"/>
    <n v="3.8239999999999998"/>
    <n v="129.81670969999999"/>
    <n v="12.89"/>
  </r>
  <r>
    <x v="27"/>
    <d v="2011-11-18T00:00:00"/>
    <n v="1255081.22"/>
    <n v="0"/>
    <n v="54.2"/>
    <n v="3.8130000000000002"/>
    <n v="129.8268333"/>
    <n v="12.89"/>
  </r>
  <r>
    <x v="27"/>
    <d v="2011-11-25T00:00:00"/>
    <n v="1929738.27"/>
    <n v="1"/>
    <n v="53.25"/>
    <n v="3.6219999999999999"/>
    <n v="129.8364"/>
    <n v="12.89"/>
  </r>
  <r>
    <x v="27"/>
    <d v="2011-12-02T00:00:00"/>
    <n v="1368130.35"/>
    <n v="0"/>
    <n v="52.5"/>
    <n v="3.7010000000000001"/>
    <n v="129.84596669999999"/>
    <n v="12.89"/>
  </r>
  <r>
    <x v="27"/>
    <d v="2011-12-09T00:00:00"/>
    <n v="1467024.3"/>
    <n v="0"/>
    <n v="42.17"/>
    <n v="3.6440000000000001"/>
    <n v="129.85553329999999"/>
    <n v="12.89"/>
  </r>
  <r>
    <x v="27"/>
    <d v="2011-12-16T00:00:00"/>
    <n v="1429954.66"/>
    <n v="0"/>
    <n v="43.29"/>
    <n v="3.6"/>
    <n v="129.8980645"/>
    <n v="12.89"/>
  </r>
  <r>
    <x v="27"/>
    <d v="2011-12-23T00:00:00"/>
    <n v="1796203.51"/>
    <n v="0"/>
    <n v="45.4"/>
    <n v="3.5409999999999999"/>
    <n v="129.98454839999999"/>
    <n v="12.89"/>
  </r>
  <r>
    <x v="27"/>
    <d v="2011-12-30T00:00:00"/>
    <n v="1270036.53"/>
    <n v="1"/>
    <n v="44.64"/>
    <n v="3.4279999999999999"/>
    <n v="130.07103230000001"/>
    <n v="12.89"/>
  </r>
  <r>
    <x v="27"/>
    <d v="2012-01-06T00:00:00"/>
    <n v="1466046.07"/>
    <n v="0"/>
    <n v="50.43"/>
    <n v="3.5990000000000002"/>
    <n v="130.15751610000001"/>
    <n v="12.186999999999999"/>
  </r>
  <r>
    <x v="27"/>
    <d v="2012-01-13T00:00:00"/>
    <n v="1161190.29"/>
    <n v="0"/>
    <n v="48.07"/>
    <n v="3.657"/>
    <n v="130.244"/>
    <n v="12.186999999999999"/>
  </r>
  <r>
    <x v="27"/>
    <d v="2012-01-20T00:00:00"/>
    <n v="1129540.48"/>
    <n v="0"/>
    <n v="46.2"/>
    <n v="3.66"/>
    <n v="130.27922580000001"/>
    <n v="12.186999999999999"/>
  </r>
  <r>
    <x v="27"/>
    <d v="2012-01-27T00:00:00"/>
    <n v="1132948.48"/>
    <n v="0"/>
    <n v="50.43"/>
    <n v="3.6749999999999998"/>
    <n v="130.31445160000001"/>
    <n v="12.186999999999999"/>
  </r>
  <r>
    <x v="27"/>
    <d v="2012-02-03T00:00:00"/>
    <n v="1531599.44"/>
    <n v="0"/>
    <n v="50.58"/>
    <n v="3.702"/>
    <n v="130.34967739999999"/>
    <n v="12.186999999999999"/>
  </r>
  <r>
    <x v="27"/>
    <d v="2012-02-10T00:00:00"/>
    <n v="1572966.15"/>
    <n v="1"/>
    <n v="52.27"/>
    <n v="3.722"/>
    <n v="130.3849032"/>
    <n v="12.186999999999999"/>
  </r>
  <r>
    <x v="27"/>
    <d v="2012-02-17T00:00:00"/>
    <n v="1501503.68"/>
    <n v="0"/>
    <n v="51.8"/>
    <n v="3.7810000000000001"/>
    <n v="130.45462069999999"/>
    <n v="12.186999999999999"/>
  </r>
  <r>
    <x v="27"/>
    <d v="2012-02-24T00:00:00"/>
    <n v="1323487.9099999999"/>
    <n v="0"/>
    <n v="53.13"/>
    <n v="3.95"/>
    <n v="130.55020690000001"/>
    <n v="12.186999999999999"/>
  </r>
  <r>
    <x v="27"/>
    <d v="2012-03-02T00:00:00"/>
    <n v="1451740.57"/>
    <n v="0"/>
    <n v="52.27"/>
    <n v="4.1779999999999999"/>
    <n v="130.64579309999999"/>
    <n v="12.186999999999999"/>
  </r>
  <r>
    <x v="27"/>
    <d v="2012-03-09T00:00:00"/>
    <n v="1680764.06"/>
    <n v="0"/>
    <n v="54.54"/>
    <n v="4.25"/>
    <n v="130.74137930000001"/>
    <n v="12.186999999999999"/>
  </r>
  <r>
    <x v="27"/>
    <d v="2012-03-16T00:00:00"/>
    <n v="1337875.49"/>
    <n v="0"/>
    <n v="64.44"/>
    <n v="4.2729999999999997"/>
    <n v="130.82619349999999"/>
    <n v="12.186999999999999"/>
  </r>
  <r>
    <x v="27"/>
    <d v="2012-03-23T00:00:00"/>
    <n v="1216059.4099999999"/>
    <n v="0"/>
    <n v="56.26"/>
    <n v="4.0380000000000003"/>
    <n v="130.89664519999999"/>
    <n v="12.186999999999999"/>
  </r>
  <r>
    <x v="27"/>
    <d v="2012-03-30T00:00:00"/>
    <n v="1209524.1100000001"/>
    <n v="0"/>
    <n v="64.36"/>
    <n v="4.2939999999999996"/>
    <n v="130.96709680000001"/>
    <n v="12.186999999999999"/>
  </r>
  <r>
    <x v="27"/>
    <d v="2012-04-06T00:00:00"/>
    <n v="1559592.79"/>
    <n v="0"/>
    <n v="64.05"/>
    <n v="4.1210000000000004"/>
    <n v="131.03754839999999"/>
    <n v="11.627000000000001"/>
  </r>
  <r>
    <x v="27"/>
    <d v="2012-04-13T00:00:00"/>
    <n v="1290684.95"/>
    <n v="0"/>
    <n v="64.28"/>
    <n v="4.2539999999999996"/>
    <n v="131.108"/>
    <n v="11.627000000000001"/>
  </r>
  <r>
    <x v="27"/>
    <d v="2012-04-20T00:00:00"/>
    <n v="1180797.2"/>
    <n v="0"/>
    <n v="66.73"/>
    <n v="4.2220000000000004"/>
    <n v="131.11733330000001"/>
    <n v="11.627000000000001"/>
  </r>
  <r>
    <x v="27"/>
    <d v="2012-04-27T00:00:00"/>
    <n v="1170456.1599999999"/>
    <n v="0"/>
    <n v="77.989999999999995"/>
    <n v="4.1929999999999996"/>
    <n v="131.12666669999999"/>
    <n v="11.627000000000001"/>
  </r>
  <r>
    <x v="27"/>
    <d v="2012-05-04T00:00:00"/>
    <n v="1450628.85"/>
    <n v="0"/>
    <n v="76.03"/>
    <n v="4.1710000000000003"/>
    <n v="131.136"/>
    <n v="11.627000000000001"/>
  </r>
  <r>
    <x v="27"/>
    <d v="2012-05-11T00:00:00"/>
    <n v="1264575.18"/>
    <n v="0"/>
    <n v="77.27"/>
    <n v="4.1859999999999999"/>
    <n v="131.1453333"/>
    <n v="11.627000000000001"/>
  </r>
  <r>
    <x v="27"/>
    <d v="2012-05-18T00:00:00"/>
    <n v="1213310.45"/>
    <n v="0"/>
    <n v="84.51"/>
    <n v="4.1100000000000003"/>
    <n v="131.09832259999999"/>
    <n v="11.627000000000001"/>
  </r>
  <r>
    <x v="27"/>
    <d v="2012-05-25T00:00:00"/>
    <n v="1151214.4099999999"/>
    <n v="0"/>
    <n v="83.84"/>
    <n v="4.2930000000000001"/>
    <n v="131.02877419999999"/>
    <n v="11.627000000000001"/>
  </r>
  <r>
    <x v="27"/>
    <d v="2012-06-01T00:00:00"/>
    <n v="1245480.95"/>
    <n v="0"/>
    <n v="78.11"/>
    <n v="4.2770000000000001"/>
    <n v="130.95922580000001"/>
    <n v="11.627000000000001"/>
  </r>
  <r>
    <x v="27"/>
    <d v="2012-06-08T00:00:00"/>
    <n v="1440687.69"/>
    <n v="0"/>
    <n v="84.83"/>
    <n v="4.1029999999999998"/>
    <n v="130.88967740000001"/>
    <n v="11.627000000000001"/>
  </r>
  <r>
    <x v="27"/>
    <d v="2012-06-15T00:00:00"/>
    <n v="1229760.97"/>
    <n v="0"/>
    <n v="85.94"/>
    <n v="4.1440000000000001"/>
    <n v="130.82953330000001"/>
    <n v="11.627000000000001"/>
  </r>
  <r>
    <x v="27"/>
    <d v="2012-06-22T00:00:00"/>
    <n v="1180671.55"/>
    <n v="0"/>
    <n v="91.61"/>
    <n v="4.0140000000000002"/>
    <n v="130.7929"/>
    <n v="11.627000000000001"/>
  </r>
  <r>
    <x v="27"/>
    <d v="2012-06-29T00:00:00"/>
    <n v="1129031.98"/>
    <n v="0"/>
    <n v="90.47"/>
    <n v="3.875"/>
    <n v="130.7562667"/>
    <n v="11.627000000000001"/>
  </r>
  <r>
    <x v="27"/>
    <d v="2012-07-06T00:00:00"/>
    <n v="1500863.54"/>
    <n v="0"/>
    <n v="89.13"/>
    <n v="3.7650000000000001"/>
    <n v="130.7196333"/>
    <n v="10.926"/>
  </r>
  <r>
    <x v="27"/>
    <d v="2012-07-13T00:00:00"/>
    <n v="1179915.04"/>
    <n v="0"/>
    <n v="95.61"/>
    <n v="3.7229999999999999"/>
    <n v="130.68299999999999"/>
    <n v="10.926"/>
  </r>
  <r>
    <x v="27"/>
    <d v="2012-07-20T00:00:00"/>
    <n v="1149427.48"/>
    <n v="0"/>
    <n v="85.53"/>
    <n v="3.726"/>
    <n v="130.70129030000001"/>
    <n v="10.926"/>
  </r>
  <r>
    <x v="27"/>
    <d v="2012-07-27T00:00:00"/>
    <n v="1135035.0900000001"/>
    <n v="0"/>
    <n v="93.47"/>
    <n v="3.7690000000000001"/>
    <n v="130.7195806"/>
    <n v="10.926"/>
  </r>
  <r>
    <x v="27"/>
    <d v="2012-08-03T00:00:00"/>
    <n v="1376520.1"/>
    <n v="0"/>
    <n v="88.16"/>
    <n v="3.76"/>
    <n v="130.73787100000001"/>
    <n v="10.926"/>
  </r>
  <r>
    <x v="27"/>
    <d v="2012-08-10T00:00:00"/>
    <n v="1269113.4099999999"/>
    <n v="0"/>
    <n v="95.91"/>
    <n v="3.8109999999999999"/>
    <n v="130.7561613"/>
    <n v="10.926"/>
  </r>
  <r>
    <x v="27"/>
    <d v="2012-08-17T00:00:00"/>
    <n v="1184198.4099999999"/>
    <n v="0"/>
    <n v="94.87"/>
    <n v="4.0019999999999998"/>
    <n v="130.79096770000001"/>
    <n v="10.926"/>
  </r>
  <r>
    <x v="27"/>
    <d v="2012-08-24T00:00:00"/>
    <n v="1199309.5900000001"/>
    <n v="0"/>
    <n v="85.32"/>
    <n v="4.0549999999999997"/>
    <n v="130.8381613"/>
    <n v="10.926"/>
  </r>
  <r>
    <x v="27"/>
    <d v="2012-08-31T00:00:00"/>
    <n v="1227118.75"/>
    <n v="0"/>
    <n v="89.78"/>
    <n v="4.093"/>
    <n v="130.88535479999999"/>
    <n v="10.926"/>
  </r>
  <r>
    <x v="27"/>
    <d v="2012-09-07T00:00:00"/>
    <n v="1469693.99"/>
    <n v="1"/>
    <n v="88.52"/>
    <n v="4.1239999999999997"/>
    <n v="130.9325484"/>
    <n v="10.926"/>
  </r>
  <r>
    <x v="27"/>
    <d v="2012-09-14T00:00:00"/>
    <n v="1124660.77"/>
    <n v="0"/>
    <n v="83.64"/>
    <n v="4.133"/>
    <n v="130.97766669999999"/>
    <n v="10.926"/>
  </r>
  <r>
    <x v="27"/>
    <d v="2012-09-21T00:00:00"/>
    <n v="1135340.19"/>
    <n v="0"/>
    <n v="82.97"/>
    <n v="4.125"/>
    <n v="131.01033330000001"/>
    <n v="10.926"/>
  </r>
  <r>
    <x v="27"/>
    <d v="2012-09-28T00:00:00"/>
    <n v="1129508.6100000001"/>
    <n v="0"/>
    <n v="81.22"/>
    <n v="3.9660000000000002"/>
    <n v="131.04300000000001"/>
    <n v="10.926"/>
  </r>
  <r>
    <x v="27"/>
    <d v="2012-10-05T00:00:00"/>
    <n v="1462941.03"/>
    <n v="0"/>
    <n v="81.61"/>
    <n v="3.9660000000000002"/>
    <n v="131.0756667"/>
    <n v="10.199"/>
  </r>
  <r>
    <x v="27"/>
    <d v="2012-10-12T00:00:00"/>
    <n v="1205536.71"/>
    <n v="0"/>
    <n v="71.739999999999995"/>
    <n v="4.468"/>
    <n v="131.1083333"/>
    <n v="10.199"/>
  </r>
  <r>
    <x v="27"/>
    <d v="2012-10-19T00:00:00"/>
    <n v="1143724.48"/>
    <n v="0"/>
    <n v="68.66"/>
    <n v="4.4489999999999998"/>
    <n v="131.14996769999999"/>
    <n v="10.199"/>
  </r>
  <r>
    <x v="27"/>
    <d v="2012-10-26T00:00:00"/>
    <n v="1213860.6100000001"/>
    <n v="0"/>
    <n v="65.95"/>
    <n v="4.3010000000000002"/>
    <n v="131.19309680000001"/>
    <n v="10.199"/>
  </r>
  <r>
    <x v="28"/>
    <d v="2010-02-05T00:00:00"/>
    <n v="538634.46"/>
    <n v="0"/>
    <n v="24.36"/>
    <n v="2.7879999999999998"/>
    <n v="131.5279032"/>
    <n v="10.064"/>
  </r>
  <r>
    <x v="28"/>
    <d v="2010-02-12T00:00:00"/>
    <n v="529672.94999999995"/>
    <n v="1"/>
    <n v="28.14"/>
    <n v="2.7709999999999999"/>
    <n v="131.58661290000001"/>
    <n v="10.064"/>
  </r>
  <r>
    <x v="28"/>
    <d v="2010-02-19T00:00:00"/>
    <n v="542399.06999999995"/>
    <n v="0"/>
    <n v="31.96"/>
    <n v="2.7469999999999999"/>
    <n v="131.637"/>
    <n v="10.064"/>
  </r>
  <r>
    <x v="28"/>
    <d v="2010-02-26T00:00:00"/>
    <n v="488417.61"/>
    <n v="0"/>
    <n v="35.979999999999997"/>
    <n v="2.7530000000000001"/>
    <n v="131.68600000000001"/>
    <n v="10.064"/>
  </r>
  <r>
    <x v="28"/>
    <d v="2010-03-05T00:00:00"/>
    <n v="535087.91"/>
    <n v="0"/>
    <n v="36.82"/>
    <n v="2.766"/>
    <n v="131.73500000000001"/>
    <n v="10.064"/>
  </r>
  <r>
    <x v="28"/>
    <d v="2010-03-12T00:00:00"/>
    <n v="519042.49"/>
    <n v="0"/>
    <n v="43.43"/>
    <n v="2.8050000000000002"/>
    <n v="131.78399999999999"/>
    <n v="10.064"/>
  </r>
  <r>
    <x v="28"/>
    <d v="2010-03-19T00:00:00"/>
    <n v="496851.6"/>
    <n v="0"/>
    <n v="46.03"/>
    <n v="2.8340000000000001"/>
    <n v="131.8242903"/>
    <n v="10.064"/>
  </r>
  <r>
    <x v="28"/>
    <d v="2010-03-26T00:00:00"/>
    <n v="552985.34"/>
    <n v="0"/>
    <n v="48.56"/>
    <n v="2.831"/>
    <n v="131.86312899999999"/>
    <n v="10.064"/>
  </r>
  <r>
    <x v="28"/>
    <d v="2010-04-02T00:00:00"/>
    <n v="599629.25"/>
    <n v="0"/>
    <n v="44.96"/>
    <n v="2.8260000000000001"/>
    <n v="131.9019677"/>
    <n v="10.16"/>
  </r>
  <r>
    <x v="28"/>
    <d v="2010-04-09T00:00:00"/>
    <n v="569937.23"/>
    <n v="0"/>
    <n v="57.06"/>
    <n v="2.8490000000000002"/>
    <n v="131.94080650000001"/>
    <n v="10.16"/>
  </r>
  <r>
    <x v="28"/>
    <d v="2010-04-16T00:00:00"/>
    <n v="509100.84"/>
    <n v="0"/>
    <n v="51.14"/>
    <n v="2.8849999999999998"/>
    <n v="131.98089999999999"/>
    <n v="10.16"/>
  </r>
  <r>
    <x v="28"/>
    <d v="2010-04-23T00:00:00"/>
    <n v="505329.66"/>
    <n v="0"/>
    <n v="51.04"/>
    <n v="2.895"/>
    <n v="132.0226667"/>
    <n v="10.16"/>
  </r>
  <r>
    <x v="28"/>
    <d v="2010-04-30T00:00:00"/>
    <n v="501013.47"/>
    <n v="0"/>
    <n v="50.96"/>
    <n v="2.9350000000000001"/>
    <n v="132.06443329999999"/>
    <n v="10.16"/>
  </r>
  <r>
    <x v="28"/>
    <d v="2010-05-07T00:00:00"/>
    <n v="568497.35"/>
    <n v="0"/>
    <n v="63.81"/>
    <n v="2.9809999999999999"/>
    <n v="132.1062"/>
    <n v="10.16"/>
  </r>
  <r>
    <x v="28"/>
    <d v="2010-05-14T00:00:00"/>
    <n v="518940.88"/>
    <n v="0"/>
    <n v="50.99"/>
    <n v="2.9830000000000001"/>
    <n v="132.152129"/>
    <n v="10.16"/>
  </r>
  <r>
    <x v="28"/>
    <d v="2010-05-21T00:00:00"/>
    <n v="502021.82"/>
    <n v="0"/>
    <n v="59.99"/>
    <n v="2.9609999999999999"/>
    <n v="132.2230323"/>
    <n v="10.16"/>
  </r>
  <r>
    <x v="28"/>
    <d v="2010-05-28T00:00:00"/>
    <n v="577627.66"/>
    <n v="0"/>
    <n v="65.64"/>
    <n v="2.9060000000000001"/>
    <n v="132.2939355"/>
    <n v="10.16"/>
  </r>
  <r>
    <x v="28"/>
    <d v="2010-06-04T00:00:00"/>
    <n v="588017.66"/>
    <n v="0"/>
    <n v="69.489999999999995"/>
    <n v="2.8570000000000002"/>
    <n v="132.36483870000001"/>
    <n v="10.16"/>
  </r>
  <r>
    <x v="28"/>
    <d v="2010-06-11T00:00:00"/>
    <n v="540716.57999999996"/>
    <n v="0"/>
    <n v="65.010000000000005"/>
    <n v="2.83"/>
    <n v="132.43574190000001"/>
    <n v="10.16"/>
  </r>
  <r>
    <x v="28"/>
    <d v="2010-06-18T00:00:00"/>
    <n v="558731.74"/>
    <n v="0"/>
    <n v="67.13"/>
    <n v="2.8050000000000002"/>
    <n v="132.47333330000001"/>
    <n v="10.16"/>
  </r>
  <r>
    <x v="28"/>
    <d v="2010-06-25T00:00:00"/>
    <n v="585548.79"/>
    <n v="0"/>
    <n v="74.37"/>
    <n v="2.81"/>
    <n v="132.49760000000001"/>
    <n v="10.16"/>
  </r>
  <r>
    <x v="28"/>
    <d v="2010-07-02T00:00:00"/>
    <n v="581473.55000000005"/>
    <n v="0"/>
    <n v="72.88"/>
    <n v="2.8149999999999999"/>
    <n v="132.5218667"/>
    <n v="10.409000000000001"/>
  </r>
  <r>
    <x v="28"/>
    <d v="2010-07-09T00:00:00"/>
    <n v="563449.43000000005"/>
    <n v="0"/>
    <n v="79.22"/>
    <n v="2.806"/>
    <n v="132.54613330000001"/>
    <n v="10.409000000000001"/>
  </r>
  <r>
    <x v="28"/>
    <d v="2010-07-16T00:00:00"/>
    <n v="512292.01"/>
    <n v="0"/>
    <n v="76.3"/>
    <n v="2.7959999999999998"/>
    <n v="132.5667742"/>
    <n v="10.409000000000001"/>
  </r>
  <r>
    <x v="28"/>
    <d v="2010-07-23T00:00:00"/>
    <n v="506502.09"/>
    <n v="0"/>
    <n v="76.91"/>
    <n v="2.7839999999999998"/>
    <n v="132.5825806"/>
    <n v="10.409000000000001"/>
  </r>
  <r>
    <x v="28"/>
    <d v="2010-07-30T00:00:00"/>
    <n v="509872.77"/>
    <n v="0"/>
    <n v="76.349999999999994"/>
    <n v="2.7919999999999998"/>
    <n v="132.5983871"/>
    <n v="10.409000000000001"/>
  </r>
  <r>
    <x v="28"/>
    <d v="2010-08-06T00:00:00"/>
    <n v="519787.93"/>
    <n v="0"/>
    <n v="74.37"/>
    <n v="2.7919999999999998"/>
    <n v="132.6141935"/>
    <n v="10.409000000000001"/>
  </r>
  <r>
    <x v="28"/>
    <d v="2010-08-13T00:00:00"/>
    <n v="495269"/>
    <n v="0"/>
    <n v="74.75"/>
    <n v="2.81"/>
    <n v="132.63"/>
    <n v="10.409000000000001"/>
  </r>
  <r>
    <x v="28"/>
    <d v="2010-08-20T00:00:00"/>
    <n v="531640.18999999994"/>
    <n v="0"/>
    <n v="73.209999999999994"/>
    <n v="2.7959999999999998"/>
    <n v="132.66161289999999"/>
    <n v="10.409000000000001"/>
  </r>
  <r>
    <x v="28"/>
    <d v="2010-08-27T00:00:00"/>
    <n v="545766.13"/>
    <n v="0"/>
    <n v="68.989999999999995"/>
    <n v="2.77"/>
    <n v="132.69322579999999"/>
    <n v="10.409000000000001"/>
  </r>
  <r>
    <x v="28"/>
    <d v="2010-09-03T00:00:00"/>
    <n v="579272.38"/>
    <n v="0"/>
    <n v="75.849999999999994"/>
    <n v="2.7349999999999999"/>
    <n v="132.72483869999999"/>
    <n v="10.409000000000001"/>
  </r>
  <r>
    <x v="28"/>
    <d v="2010-09-10T00:00:00"/>
    <n v="491290.37"/>
    <n v="1"/>
    <n v="68.599999999999994"/>
    <n v="2.7170000000000001"/>
    <n v="132.75645159999999"/>
    <n v="10.409000000000001"/>
  </r>
  <r>
    <x v="28"/>
    <d v="2010-09-17T00:00:00"/>
    <n v="463752.89"/>
    <n v="0"/>
    <n v="62.49"/>
    <n v="2.7160000000000002"/>
    <n v="132.76706669999999"/>
    <n v="10.409000000000001"/>
  </r>
  <r>
    <x v="28"/>
    <d v="2010-09-24T00:00:00"/>
    <n v="465338.41"/>
    <n v="0"/>
    <n v="65.14"/>
    <n v="2.718"/>
    <n v="132.76193330000001"/>
    <n v="10.409000000000001"/>
  </r>
  <r>
    <x v="28"/>
    <d v="2010-10-01T00:00:00"/>
    <n v="474698.01"/>
    <n v="0"/>
    <n v="69.31"/>
    <n v="2.7170000000000001"/>
    <n v="132.7568"/>
    <n v="10.523999999999999"/>
  </r>
  <r>
    <x v="28"/>
    <d v="2010-10-08T00:00:00"/>
    <n v="530059.06000000006"/>
    <n v="0"/>
    <n v="56.32"/>
    <n v="2.7759999999999998"/>
    <n v="132.75166669999999"/>
    <n v="10.523999999999999"/>
  </r>
  <r>
    <x v="28"/>
    <d v="2010-10-15T00:00:00"/>
    <n v="483011.69"/>
    <n v="0"/>
    <n v="55.23"/>
    <n v="2.8780000000000001"/>
    <n v="132.7633548"/>
    <n v="10.523999999999999"/>
  </r>
  <r>
    <x v="28"/>
    <d v="2010-10-22T00:00:00"/>
    <n v="505221.17"/>
    <n v="0"/>
    <n v="50.24"/>
    <n v="2.919"/>
    <n v="132.8170968"/>
    <n v="10.523999999999999"/>
  </r>
  <r>
    <x v="28"/>
    <d v="2010-10-29T00:00:00"/>
    <n v="527058.59"/>
    <n v="0"/>
    <n v="57.73"/>
    <n v="2.9380000000000002"/>
    <n v="132.87083870000001"/>
    <n v="10.523999999999999"/>
  </r>
  <r>
    <x v="28"/>
    <d v="2010-11-05T00:00:00"/>
    <n v="521002.97"/>
    <n v="0"/>
    <n v="44.34"/>
    <n v="2.9380000000000002"/>
    <n v="132.92458060000001"/>
    <n v="10.523999999999999"/>
  </r>
  <r>
    <x v="28"/>
    <d v="2010-11-12T00:00:00"/>
    <n v="524450.69999999995"/>
    <n v="0"/>
    <n v="44.42"/>
    <n v="2.9609999999999999"/>
    <n v="132.97832260000001"/>
    <n v="10.523999999999999"/>
  </r>
  <r>
    <x v="28"/>
    <d v="2010-11-19T00:00:00"/>
    <n v="508174.55"/>
    <n v="0"/>
    <n v="48.62"/>
    <n v="3.03"/>
    <n v="132.91720000000001"/>
    <n v="10.523999999999999"/>
  </r>
  <r>
    <x v="28"/>
    <d v="2010-11-26T00:00:00"/>
    <n v="975268.91"/>
    <n v="1"/>
    <n v="44.61"/>
    <n v="3.07"/>
    <n v="132.8369333"/>
    <n v="10.523999999999999"/>
  </r>
  <r>
    <x v="28"/>
    <d v="2010-12-03T00:00:00"/>
    <n v="642678.53"/>
    <n v="0"/>
    <n v="39.42"/>
    <n v="3.0649999999999999"/>
    <n v="132.75666670000001"/>
    <n v="10.523999999999999"/>
  </r>
  <r>
    <x v="28"/>
    <d v="2010-12-10T00:00:00"/>
    <n v="713834.74"/>
    <n v="0"/>
    <n v="28.43"/>
    <n v="3.1320000000000001"/>
    <n v="132.6764"/>
    <n v="10.523999999999999"/>
  </r>
  <r>
    <x v="28"/>
    <d v="2010-12-17T00:00:00"/>
    <n v="850538.25"/>
    <n v="0"/>
    <n v="30.46"/>
    <n v="3.1389999999999998"/>
    <n v="132.6804516"/>
    <n v="10.523999999999999"/>
  </r>
  <r>
    <x v="28"/>
    <d v="2010-12-24T00:00:00"/>
    <n v="1130926.79"/>
    <n v="0"/>
    <n v="29.76"/>
    <n v="3.15"/>
    <n v="132.74774189999999"/>
    <n v="10.523999999999999"/>
  </r>
  <r>
    <x v="28"/>
    <d v="2010-12-31T00:00:00"/>
    <n v="465992.02"/>
    <n v="1"/>
    <n v="28.49"/>
    <n v="3.177"/>
    <n v="132.81503230000001"/>
    <n v="10.523999999999999"/>
  </r>
  <r>
    <x v="28"/>
    <d v="2011-01-07T00:00:00"/>
    <n v="455952.18"/>
    <n v="0"/>
    <n v="32.56"/>
    <n v="3.1930000000000001"/>
    <n v="132.88232260000001"/>
    <n v="10.256"/>
  </r>
  <r>
    <x v="28"/>
    <d v="2011-01-14T00:00:00"/>
    <n v="426905.26"/>
    <n v="0"/>
    <n v="24.76"/>
    <n v="3.2149999999999999"/>
    <n v="132.9510645"/>
    <n v="10.256"/>
  </r>
  <r>
    <x v="28"/>
    <d v="2011-01-21T00:00:00"/>
    <n v="445134.15"/>
    <n v="0"/>
    <n v="26.8"/>
    <n v="3.2320000000000002"/>
    <n v="133.02851609999999"/>
    <n v="10.256"/>
  </r>
  <r>
    <x v="28"/>
    <d v="2011-01-28T00:00:00"/>
    <n v="410426.97"/>
    <n v="0"/>
    <n v="20.61"/>
    <n v="3.2429999999999999"/>
    <n v="133.10596770000001"/>
    <n v="10.256"/>
  </r>
  <r>
    <x v="28"/>
    <d v="2011-02-04T00:00:00"/>
    <n v="504126.89"/>
    <n v="0"/>
    <n v="26.39"/>
    <n v="3.24"/>
    <n v="133.18341939999999"/>
    <n v="10.256"/>
  </r>
  <r>
    <x v="28"/>
    <d v="2011-02-11T00:00:00"/>
    <n v="550387.78"/>
    <n v="1"/>
    <n v="28.89"/>
    <n v="3.2549999999999999"/>
    <n v="133.26087100000001"/>
    <n v="10.256"/>
  </r>
  <r>
    <x v="28"/>
    <d v="2011-02-18T00:00:00"/>
    <n v="542529.21"/>
    <n v="0"/>
    <n v="35.340000000000003"/>
    <n v="3.2629999999999999"/>
    <n v="133.37014289999999"/>
    <n v="10.256"/>
  </r>
  <r>
    <x v="28"/>
    <d v="2011-02-25T00:00:00"/>
    <n v="483660.15"/>
    <n v="0"/>
    <n v="30.23"/>
    <n v="3.2810000000000001"/>
    <n v="133.4921429"/>
    <n v="10.256"/>
  </r>
  <r>
    <x v="28"/>
    <d v="2011-03-04T00:00:00"/>
    <n v="536031.67000000004"/>
    <n v="0"/>
    <n v="33.520000000000003"/>
    <n v="3.4369999999999998"/>
    <n v="133.61414289999999"/>
    <n v="10.256"/>
  </r>
  <r>
    <x v="28"/>
    <d v="2011-03-11T00:00:00"/>
    <n v="493430.45"/>
    <n v="0"/>
    <n v="41.42"/>
    <n v="3.6"/>
    <n v="133.7361429"/>
    <n v="10.256"/>
  </r>
  <r>
    <x v="28"/>
    <d v="2011-03-18T00:00:00"/>
    <n v="493653.43"/>
    <n v="0"/>
    <n v="43.38"/>
    <n v="3.6339999999999999"/>
    <n v="133.8492258"/>
    <n v="10.256"/>
  </r>
  <r>
    <x v="28"/>
    <d v="2011-03-25T00:00:00"/>
    <n v="478773.05"/>
    <n v="0"/>
    <n v="38.770000000000003"/>
    <n v="3.6240000000000001"/>
    <n v="133.95874190000001"/>
    <n v="10.256"/>
  </r>
  <r>
    <x v="28"/>
    <d v="2011-04-01T00:00:00"/>
    <n v="475615.26"/>
    <n v="0"/>
    <n v="36.04"/>
    <n v="3.6379999999999999"/>
    <n v="134.06825810000001"/>
    <n v="9.9659999999999993"/>
  </r>
  <r>
    <x v="28"/>
    <d v="2011-04-08T00:00:00"/>
    <n v="505304.33"/>
    <n v="0"/>
    <n v="44.42"/>
    <n v="3.72"/>
    <n v="134.17777419999999"/>
    <n v="9.9659999999999993"/>
  </r>
  <r>
    <x v="28"/>
    <d v="2011-04-15T00:00:00"/>
    <n v="518245.97"/>
    <n v="0"/>
    <n v="48.88"/>
    <n v="3.823"/>
    <n v="134.2784667"/>
    <n v="9.9659999999999993"/>
  </r>
  <r>
    <x v="28"/>
    <d v="2011-04-22T00:00:00"/>
    <n v="589252.68999999994"/>
    <n v="0"/>
    <n v="47.76"/>
    <n v="3.919"/>
    <n v="134.3571"/>
    <n v="9.9659999999999993"/>
  </r>
  <r>
    <x v="28"/>
    <d v="2011-04-29T00:00:00"/>
    <n v="493078.64"/>
    <n v="0"/>
    <n v="57.2"/>
    <n v="3.988"/>
    <n v="134.43573330000001"/>
    <n v="9.9659999999999993"/>
  </r>
  <r>
    <x v="28"/>
    <d v="2011-05-06T00:00:00"/>
    <n v="534372.53"/>
    <n v="0"/>
    <n v="53.63"/>
    <n v="4.0780000000000003"/>
    <n v="134.51436670000001"/>
    <n v="9.9659999999999993"/>
  </r>
  <r>
    <x v="28"/>
    <d v="2011-05-13T00:00:00"/>
    <n v="549551.02"/>
    <n v="0"/>
    <n v="57.71"/>
    <n v="4.0949999999999998"/>
    <n v="134.59299999999999"/>
    <n v="9.9659999999999993"/>
  </r>
  <r>
    <x v="28"/>
    <d v="2011-05-20T00:00:00"/>
    <n v="492932.51"/>
    <n v="0"/>
    <n v="58.56"/>
    <n v="4.101"/>
    <n v="134.68038709999999"/>
    <n v="9.9659999999999993"/>
  </r>
  <r>
    <x v="28"/>
    <d v="2011-05-27T00:00:00"/>
    <n v="550735.64"/>
    <n v="0"/>
    <n v="62.59"/>
    <n v="4.0339999999999998"/>
    <n v="134.76777419999999"/>
    <n v="9.9659999999999993"/>
  </r>
  <r>
    <x v="28"/>
    <d v="2011-06-03T00:00:00"/>
    <n v="598251.56999999995"/>
    <n v="0"/>
    <n v="70.09"/>
    <n v="3.9729999999999999"/>
    <n v="134.85516129999999"/>
    <n v="9.9659999999999993"/>
  </r>
  <r>
    <x v="28"/>
    <d v="2011-06-10T00:00:00"/>
    <n v="558431.43999999994"/>
    <n v="0"/>
    <n v="69.53"/>
    <n v="3.9239999999999999"/>
    <n v="134.94254839999999"/>
    <n v="9.9659999999999993"/>
  </r>
  <r>
    <x v="28"/>
    <d v="2011-06-17T00:00:00"/>
    <n v="536914.17000000004"/>
    <n v="0"/>
    <n v="63.97"/>
    <n v="3.8730000000000002"/>
    <n v="135.08373330000001"/>
    <n v="9.9659999999999993"/>
  </r>
  <r>
    <x v="28"/>
    <d v="2011-06-24T00:00:00"/>
    <n v="545368.17000000004"/>
    <n v="0"/>
    <n v="68.53"/>
    <n v="3.851"/>
    <n v="135.26526670000001"/>
    <n v="9.9659999999999993"/>
  </r>
  <r>
    <x v="28"/>
    <d v="2011-07-01T00:00:00"/>
    <n v="567114.6"/>
    <n v="0"/>
    <n v="70.8"/>
    <n v="3.8149999999999999"/>
    <n v="135.4468"/>
    <n v="9.8629999999999995"/>
  </r>
  <r>
    <x v="28"/>
    <d v="2011-07-08T00:00:00"/>
    <n v="547586.06999999995"/>
    <n v="0"/>
    <n v="74.22"/>
    <n v="3.7839999999999998"/>
    <n v="135.62833330000001"/>
    <n v="9.8629999999999995"/>
  </r>
  <r>
    <x v="28"/>
    <d v="2011-07-15T00:00:00"/>
    <n v="505246.15"/>
    <n v="0"/>
    <n v="75.2"/>
    <n v="3.827"/>
    <n v="135.7837419"/>
    <n v="9.8629999999999995"/>
  </r>
  <r>
    <x v="28"/>
    <d v="2011-07-22T00:00:00"/>
    <n v="507335.75"/>
    <n v="0"/>
    <n v="77.790000000000006"/>
    <n v="3.8820000000000001"/>
    <n v="135.87383869999999"/>
    <n v="9.8629999999999995"/>
  </r>
  <r>
    <x v="28"/>
    <d v="2011-07-29T00:00:00"/>
    <n v="474653.06"/>
    <n v="0"/>
    <n v="75.319999999999993"/>
    <n v="3.8980000000000001"/>
    <n v="135.96393549999999"/>
    <n v="9.8629999999999995"/>
  </r>
  <r>
    <x v="28"/>
    <d v="2011-08-05T00:00:00"/>
    <n v="503486.37"/>
    <n v="0"/>
    <n v="75.33"/>
    <n v="3.903"/>
    <n v="136.05403229999999"/>
    <n v="9.8629999999999995"/>
  </r>
  <r>
    <x v="28"/>
    <d v="2011-08-12T00:00:00"/>
    <n v="471311.5"/>
    <n v="0"/>
    <n v="74.69"/>
    <n v="3.88"/>
    <n v="136.14412899999999"/>
    <n v="9.8629999999999995"/>
  </r>
  <r>
    <x v="28"/>
    <d v="2011-08-19T00:00:00"/>
    <n v="498056"/>
    <n v="0"/>
    <n v="71.3"/>
    <n v="3.82"/>
    <n v="136.18312900000001"/>
    <n v="9.8629999999999995"/>
  </r>
  <r>
    <x v="28"/>
    <d v="2011-08-26T00:00:00"/>
    <n v="608294.98"/>
    <n v="0"/>
    <n v="72.22"/>
    <n v="3.7959999999999998"/>
    <n v="136.21361289999999"/>
    <n v="9.8629999999999995"/>
  </r>
  <r>
    <x v="28"/>
    <d v="2011-09-02T00:00:00"/>
    <n v="497085.91"/>
    <n v="0"/>
    <n v="69.16"/>
    <n v="3.7839999999999998"/>
    <n v="136.24409679999999"/>
    <n v="9.8629999999999995"/>
  </r>
  <r>
    <x v="28"/>
    <d v="2011-09-09T00:00:00"/>
    <n v="505406.71999999997"/>
    <n v="1"/>
    <n v="69.14"/>
    <n v="3.8090000000000002"/>
    <n v="136.27458060000001"/>
    <n v="9.8629999999999995"/>
  </r>
  <r>
    <x v="28"/>
    <d v="2011-09-16T00:00:00"/>
    <n v="474129.35"/>
    <n v="0"/>
    <n v="68.08"/>
    <n v="3.8090000000000002"/>
    <n v="136.31450000000001"/>
    <n v="9.8629999999999995"/>
  </r>
  <r>
    <x v="28"/>
    <d v="2011-09-23T00:00:00"/>
    <n v="475696.37"/>
    <n v="0"/>
    <n v="62.36"/>
    <n v="3.758"/>
    <n v="136.36699999999999"/>
    <n v="9.8629999999999995"/>
  </r>
  <r>
    <x v="28"/>
    <d v="2011-09-30T00:00:00"/>
    <n v="446516.26"/>
    <n v="0"/>
    <n v="69.78"/>
    <n v="3.6840000000000002"/>
    <n v="136.4195"/>
    <n v="9.8629999999999995"/>
  </r>
  <r>
    <x v="28"/>
    <d v="2011-10-07T00:00:00"/>
    <n v="514993"/>
    <n v="0"/>
    <n v="56.44"/>
    <n v="3.633"/>
    <n v="136.47200000000001"/>
    <n v="9.3569999999999993"/>
  </r>
  <r>
    <x v="28"/>
    <d v="2011-10-14T00:00:00"/>
    <n v="475776.45"/>
    <n v="0"/>
    <n v="62.63"/>
    <n v="3.5830000000000002"/>
    <n v="136.51509680000001"/>
    <n v="9.3569999999999993"/>
  </r>
  <r>
    <x v="28"/>
    <d v="2011-10-21T00:00:00"/>
    <n v="505068.22"/>
    <n v="0"/>
    <n v="59.3"/>
    <n v="3.6179999999999999"/>
    <n v="136.5017742"/>
    <n v="9.3569999999999993"/>
  </r>
  <r>
    <x v="28"/>
    <d v="2011-10-28T00:00:00"/>
    <n v="515119.64"/>
    <n v="0"/>
    <n v="49.31"/>
    <n v="3.6040000000000001"/>
    <n v="136.48845159999999"/>
    <n v="9.3569999999999993"/>
  </r>
  <r>
    <x v="28"/>
    <d v="2011-11-04T00:00:00"/>
    <n v="620735.72"/>
    <n v="0"/>
    <n v="42.81"/>
    <n v="3.5859999999999999"/>
    <n v="136.47512900000001"/>
    <n v="9.3569999999999993"/>
  </r>
  <r>
    <x v="28"/>
    <d v="2011-11-11T00:00:00"/>
    <n v="531600.62"/>
    <n v="0"/>
    <n v="47.8"/>
    <n v="3.57"/>
    <n v="136.46180649999999"/>
    <n v="9.3569999999999993"/>
  </r>
  <r>
    <x v="28"/>
    <d v="2011-11-18T00:00:00"/>
    <n v="504601.29"/>
    <n v="0"/>
    <n v="50.62"/>
    <n v="3.5710000000000002"/>
    <n v="136.46666669999999"/>
    <n v="9.3569999999999993"/>
  </r>
  <r>
    <x v="28"/>
    <d v="2011-11-25T00:00:00"/>
    <n v="913165.19"/>
    <n v="1"/>
    <n v="46.28"/>
    <n v="3.536"/>
    <n v="136.47880000000001"/>
    <n v="9.3569999999999993"/>
  </r>
  <r>
    <x v="28"/>
    <d v="2011-12-02T00:00:00"/>
    <n v="579874.22"/>
    <n v="0"/>
    <n v="49.11"/>
    <n v="3.5009999999999999"/>
    <n v="136.49093329999999"/>
    <n v="9.3569999999999993"/>
  </r>
  <r>
    <x v="28"/>
    <d v="2011-12-09T00:00:00"/>
    <n v="633240.53"/>
    <n v="0"/>
    <n v="45.35"/>
    <n v="3.47"/>
    <n v="136.50306670000001"/>
    <n v="9.3569999999999993"/>
  </r>
  <r>
    <x v="28"/>
    <d v="2011-12-16T00:00:00"/>
    <n v="736805.66"/>
    <n v="0"/>
    <n v="39.11"/>
    <n v="3.4449999999999998"/>
    <n v="136.53351610000001"/>
    <n v="9.3569999999999993"/>
  </r>
  <r>
    <x v="28"/>
    <d v="2011-12-23T00:00:00"/>
    <n v="1016637.39"/>
    <n v="0"/>
    <n v="39.83"/>
    <n v="3.4129999999999998"/>
    <n v="136.58838710000001"/>
    <n v="9.3569999999999993"/>
  </r>
  <r>
    <x v="28"/>
    <d v="2011-12-30T00:00:00"/>
    <n v="551743.05000000005"/>
    <n v="1"/>
    <n v="36.28"/>
    <n v="3.4020000000000001"/>
    <n v="136.6432581"/>
    <n v="9.3569999999999993"/>
  </r>
  <r>
    <x v="28"/>
    <d v="2012-01-06T00:00:00"/>
    <n v="469773.85"/>
    <n v="0"/>
    <n v="34.61"/>
    <n v="3.4390000000000001"/>
    <n v="136.69812899999999"/>
    <n v="8.9879999999999995"/>
  </r>
  <r>
    <x v="28"/>
    <d v="2012-01-13T00:00:00"/>
    <n v="444756.37"/>
    <n v="0"/>
    <n v="39"/>
    <n v="3.5230000000000001"/>
    <n v="136.75299999999999"/>
    <n v="8.9879999999999995"/>
  </r>
  <r>
    <x v="28"/>
    <d v="2012-01-20T00:00:00"/>
    <n v="446863.31"/>
    <n v="0"/>
    <n v="29.16"/>
    <n v="3.5419999999999998"/>
    <n v="136.85641939999999"/>
    <n v="8.9879999999999995"/>
  </r>
  <r>
    <x v="28"/>
    <d v="2012-01-27T00:00:00"/>
    <n v="395987.24"/>
    <n v="0"/>
    <n v="35.68"/>
    <n v="3.5680000000000001"/>
    <n v="136.95983870000001"/>
    <n v="8.9879999999999995"/>
  </r>
  <r>
    <x v="28"/>
    <d v="2012-02-03T00:00:00"/>
    <n v="493159.35"/>
    <n v="0"/>
    <n v="40.58"/>
    <n v="3.633"/>
    <n v="137.06325810000001"/>
    <n v="8.9879999999999995"/>
  </r>
  <r>
    <x v="28"/>
    <d v="2012-02-10T00:00:00"/>
    <n v="545840.05000000005"/>
    <n v="1"/>
    <n v="35.68"/>
    <n v="3.6549999999999998"/>
    <n v="137.1666774"/>
    <n v="8.9879999999999995"/>
  </r>
  <r>
    <x v="28"/>
    <d v="2012-02-17T00:00:00"/>
    <n v="559606.91"/>
    <n v="0"/>
    <n v="36.25"/>
    <n v="3.7029999999999998"/>
    <n v="137.25831030000001"/>
    <n v="8.9879999999999995"/>
  </r>
  <r>
    <x v="28"/>
    <d v="2012-02-24T00:00:00"/>
    <n v="488782.63"/>
    <n v="0"/>
    <n v="39"/>
    <n v="3.7509999999999999"/>
    <n v="137.34110340000001"/>
    <n v="8.9879999999999995"/>
  </r>
  <r>
    <x v="28"/>
    <d v="2012-03-02T00:00:00"/>
    <n v="500801.72"/>
    <n v="0"/>
    <n v="37.47"/>
    <n v="3.827"/>
    <n v="137.42389660000001"/>
    <n v="8.9879999999999995"/>
  </r>
  <r>
    <x v="28"/>
    <d v="2012-03-09T00:00:00"/>
    <n v="504750.35"/>
    <n v="0"/>
    <n v="41.72"/>
    <n v="3.8759999999999999"/>
    <n v="137.50668970000001"/>
    <n v="8.9879999999999995"/>
  </r>
  <r>
    <x v="28"/>
    <d v="2012-03-16T00:00:00"/>
    <n v="489293.72"/>
    <n v="0"/>
    <n v="46.06"/>
    <n v="3.867"/>
    <n v="137.58438709999999"/>
    <n v="8.9879999999999995"/>
  </r>
  <r>
    <x v="28"/>
    <d v="2012-03-23T00:00:00"/>
    <n v="517408.48"/>
    <n v="0"/>
    <n v="54.68"/>
    <n v="3.8889999999999998"/>
    <n v="137.65529029999999"/>
    <n v="8.9879999999999995"/>
  </r>
  <r>
    <x v="28"/>
    <d v="2012-03-30T00:00:00"/>
    <n v="504566.28"/>
    <n v="0"/>
    <n v="46.4"/>
    <n v="3.9209999999999998"/>
    <n v="137.72619349999999"/>
    <n v="8.9879999999999995"/>
  </r>
  <r>
    <x v="28"/>
    <d v="2012-04-06T00:00:00"/>
    <n v="633826.55000000005"/>
    <n v="0"/>
    <n v="46.38"/>
    <n v="3.9569999999999999"/>
    <n v="137.79709679999999"/>
    <n v="9.14"/>
  </r>
  <r>
    <x v="28"/>
    <d v="2012-04-13T00:00:00"/>
    <n v="520493.83"/>
    <n v="0"/>
    <n v="49.89"/>
    <n v="4.0250000000000004"/>
    <n v="137.86799999999999"/>
    <n v="9.14"/>
  </r>
  <r>
    <x v="28"/>
    <d v="2012-04-20T00:00:00"/>
    <n v="525200.59"/>
    <n v="0"/>
    <n v="58.81"/>
    <n v="4.0460000000000003"/>
    <n v="137.92306669999999"/>
    <n v="9.14"/>
  </r>
  <r>
    <x v="28"/>
    <d v="2012-04-27T00:00:00"/>
    <n v="497250.22"/>
    <n v="0"/>
    <n v="51.42"/>
    <n v="4.0229999999999997"/>
    <n v="137.9781333"/>
    <n v="9.14"/>
  </r>
  <r>
    <x v="28"/>
    <d v="2012-05-04T00:00:00"/>
    <n v="504963.84000000003"/>
    <n v="0"/>
    <n v="50.75"/>
    <n v="3.9910000000000001"/>
    <n v="138.03319999999999"/>
    <n v="9.14"/>
  </r>
  <r>
    <x v="28"/>
    <d v="2012-05-11T00:00:00"/>
    <n v="529707.87"/>
    <n v="0"/>
    <n v="56.72"/>
    <n v="3.9470000000000001"/>
    <n v="138.08826669999999"/>
    <n v="9.14"/>
  </r>
  <r>
    <x v="28"/>
    <d v="2012-05-18T00:00:00"/>
    <n v="543706.04"/>
    <n v="0"/>
    <n v="61.9"/>
    <n v="3.899"/>
    <n v="138.1065806"/>
    <n v="9.14"/>
  </r>
  <r>
    <x v="28"/>
    <d v="2012-05-25T00:00:00"/>
    <n v="549665.67000000004"/>
    <n v="0"/>
    <n v="62.39"/>
    <n v="3.85"/>
    <n v="138.11019350000001"/>
    <n v="9.14"/>
  </r>
  <r>
    <x v="28"/>
    <d v="2012-06-01T00:00:00"/>
    <n v="576252.35"/>
    <n v="0"/>
    <n v="70.010000000000005"/>
    <n v="3.798"/>
    <n v="138.11380650000001"/>
    <n v="9.14"/>
  </r>
  <r>
    <x v="28"/>
    <d v="2012-06-08T00:00:00"/>
    <n v="554093.15"/>
    <n v="0"/>
    <n v="61.71"/>
    <n v="3.746"/>
    <n v="138.11741939999999"/>
    <n v="9.14"/>
  </r>
  <r>
    <x v="28"/>
    <d v="2012-06-15T00:00:00"/>
    <n v="552338.76"/>
    <n v="0"/>
    <n v="66.56"/>
    <n v="3.6829999999999998"/>
    <n v="138.12953329999999"/>
    <n v="9.14"/>
  </r>
  <r>
    <x v="28"/>
    <d v="2012-06-22T00:00:00"/>
    <n v="581854.5"/>
    <n v="0"/>
    <n v="70.61"/>
    <n v="3.629"/>
    <n v="138.16290000000001"/>
    <n v="9.14"/>
  </r>
  <r>
    <x v="28"/>
    <d v="2012-06-29T00:00:00"/>
    <n v="555954.13"/>
    <n v="0"/>
    <n v="70.989999999999995"/>
    <n v="3.577"/>
    <n v="138.1962667"/>
    <n v="9.14"/>
  </r>
  <r>
    <x v="28"/>
    <d v="2012-07-06T00:00:00"/>
    <n v="578832.41"/>
    <n v="0"/>
    <n v="77.41"/>
    <n v="3.5379999999999998"/>
    <n v="138.22963329999999"/>
    <n v="9.4190000000000005"/>
  </r>
  <r>
    <x v="28"/>
    <d v="2012-07-13T00:00:00"/>
    <n v="514709.76000000001"/>
    <n v="0"/>
    <n v="75.81"/>
    <n v="3.5609999999999999"/>
    <n v="138.26300000000001"/>
    <n v="9.4190000000000005"/>
  </r>
  <r>
    <x v="28"/>
    <d v="2012-07-20T00:00:00"/>
    <n v="506705.36"/>
    <n v="0"/>
    <n v="76.569999999999993"/>
    <n v="3.61"/>
    <n v="138.2331935"/>
    <n v="9.4190000000000005"/>
  </r>
  <r>
    <x v="28"/>
    <d v="2012-07-27T00:00:00"/>
    <n v="475158.24"/>
    <n v="0"/>
    <n v="73.52"/>
    <n v="3.7010000000000001"/>
    <n v="138.20338709999999"/>
    <n v="9.4190000000000005"/>
  </r>
  <r>
    <x v="28"/>
    <d v="2012-08-03T00:00:00"/>
    <n v="504754.74"/>
    <n v="0"/>
    <n v="72.989999999999995"/>
    <n v="3.698"/>
    <n v="138.17358060000001"/>
    <n v="9.4190000000000005"/>
  </r>
  <r>
    <x v="28"/>
    <d v="2012-08-10T00:00:00"/>
    <n v="518628.42"/>
    <n v="0"/>
    <n v="76.739999999999995"/>
    <n v="3.7719999999999998"/>
    <n v="138.1437742"/>
    <n v="9.4190000000000005"/>
  </r>
  <r>
    <x v="28"/>
    <d v="2012-08-17T00:00:00"/>
    <n v="416881.66"/>
    <n v="0"/>
    <n v="74.92"/>
    <n v="3.84"/>
    <n v="138.18570969999999"/>
    <n v="9.4190000000000005"/>
  </r>
  <r>
    <x v="28"/>
    <d v="2012-08-24T00:00:00"/>
    <n v="615026.15"/>
    <n v="0"/>
    <n v="70.42"/>
    <n v="3.8740000000000001"/>
    <n v="138.2814516"/>
    <n v="9.4190000000000005"/>
  </r>
  <r>
    <x v="28"/>
    <d v="2012-08-31T00:00:00"/>
    <n v="545844.91"/>
    <n v="0"/>
    <n v="71.930000000000007"/>
    <n v="3.8839999999999999"/>
    <n v="138.3771935"/>
    <n v="9.4190000000000005"/>
  </r>
  <r>
    <x v="28"/>
    <d v="2012-09-07T00:00:00"/>
    <n v="540811.85"/>
    <n v="1"/>
    <n v="73.3"/>
    <n v="3.9209999999999998"/>
    <n v="138.47293550000001"/>
    <n v="9.4190000000000005"/>
  </r>
  <r>
    <x v="28"/>
    <d v="2012-09-14T00:00:00"/>
    <n v="475127.18"/>
    <n v="0"/>
    <n v="66.42"/>
    <n v="3.988"/>
    <n v="138.56729999999999"/>
    <n v="9.4190000000000005"/>
  </r>
  <r>
    <x v="28"/>
    <d v="2012-09-21T00:00:00"/>
    <n v="489079.23"/>
    <n v="0"/>
    <n v="63.38"/>
    <n v="4.056"/>
    <n v="138.6534"/>
    <n v="9.4190000000000005"/>
  </r>
  <r>
    <x v="28"/>
    <d v="2012-09-28T00:00:00"/>
    <n v="489674.23"/>
    <n v="0"/>
    <n v="62.17"/>
    <n v="4.0179999999999998"/>
    <n v="138.73949999999999"/>
    <n v="9.4190000000000005"/>
  </r>
  <r>
    <x v="28"/>
    <d v="2012-10-05T00:00:00"/>
    <n v="520632.8"/>
    <n v="0"/>
    <n v="62.09"/>
    <n v="4.0270000000000001"/>
    <n v="138.82560000000001"/>
    <n v="9.1509999999999998"/>
  </r>
  <r>
    <x v="28"/>
    <d v="2012-10-12T00:00:00"/>
    <n v="513737"/>
    <n v="0"/>
    <n v="54.18"/>
    <n v="4.0289999999999999"/>
    <n v="138.9117"/>
    <n v="9.1509999999999998"/>
  </r>
  <r>
    <x v="28"/>
    <d v="2012-10-19T00:00:00"/>
    <n v="516909.24"/>
    <n v="0"/>
    <n v="55.28"/>
    <n v="4"/>
    <n v="138.83361289999999"/>
    <n v="9.1509999999999998"/>
  </r>
  <r>
    <x v="28"/>
    <d v="2012-10-26T00:00:00"/>
    <n v="534970.68000000005"/>
    <n v="0"/>
    <n v="57.58"/>
    <n v="3.9169999999999998"/>
    <n v="138.72816130000001"/>
    <n v="9.1509999999999998"/>
  </r>
  <r>
    <x v="29"/>
    <d v="2010-02-05T00:00:00"/>
    <n v="465108.52"/>
    <n v="0"/>
    <n v="39.049999999999997"/>
    <n v="2.5720000000000001"/>
    <n v="210.7526053"/>
    <n v="8.3239999999999998"/>
  </r>
  <r>
    <x v="29"/>
    <d v="2010-02-12T00:00:00"/>
    <n v="497374.57"/>
    <n v="1"/>
    <n v="37.770000000000003"/>
    <n v="2.548"/>
    <n v="210.89799350000001"/>
    <n v="8.3239999999999998"/>
  </r>
  <r>
    <x v="29"/>
    <d v="2010-02-19T00:00:00"/>
    <n v="463513.26"/>
    <n v="0"/>
    <n v="39.75"/>
    <n v="2.5139999999999998"/>
    <n v="210.94516049999999"/>
    <n v="8.3239999999999998"/>
  </r>
  <r>
    <x v="29"/>
    <d v="2010-02-26T00:00:00"/>
    <n v="472330.71"/>
    <n v="0"/>
    <n v="45.31"/>
    <n v="2.5609999999999999"/>
    <n v="210.9759573"/>
    <n v="8.3239999999999998"/>
  </r>
  <r>
    <x v="29"/>
    <d v="2010-03-05T00:00:00"/>
    <n v="472591.07"/>
    <n v="0"/>
    <n v="48.61"/>
    <n v="2.625"/>
    <n v="211.00675419999999"/>
    <n v="8.3239999999999998"/>
  </r>
  <r>
    <x v="29"/>
    <d v="2010-03-12T00:00:00"/>
    <n v="468189.93"/>
    <n v="0"/>
    <n v="57.1"/>
    <n v="2.6669999999999998"/>
    <n v="211.03755100000001"/>
    <n v="8.3239999999999998"/>
  </r>
  <r>
    <x v="29"/>
    <d v="2010-03-19T00:00:00"/>
    <n v="445736.36"/>
    <n v="0"/>
    <n v="54.68"/>
    <n v="2.72"/>
    <n v="210.8733316"/>
    <n v="8.3239999999999998"/>
  </r>
  <r>
    <x v="29"/>
    <d v="2010-03-26T00:00:00"/>
    <n v="442457.35"/>
    <n v="0"/>
    <n v="51.66"/>
    <n v="2.7320000000000002"/>
    <n v="210.67660950000001"/>
    <n v="8.3239999999999998"/>
  </r>
  <r>
    <x v="29"/>
    <d v="2010-04-02T00:00:00"/>
    <n v="457884.06"/>
    <n v="0"/>
    <n v="64.12"/>
    <n v="2.7189999999999999"/>
    <n v="210.4798874"/>
    <n v="8.1999999999999993"/>
  </r>
  <r>
    <x v="29"/>
    <d v="2010-04-09T00:00:00"/>
    <n v="454800.96"/>
    <n v="0"/>
    <n v="65.739999999999995"/>
    <n v="2.77"/>
    <n v="210.28316530000001"/>
    <n v="8.1999999999999993"/>
  </r>
  <r>
    <x v="29"/>
    <d v="2010-04-16T00:00:00"/>
    <n v="471054.16"/>
    <n v="0"/>
    <n v="67.87"/>
    <n v="2.8079999999999998"/>
    <n v="210.1495463"/>
    <n v="8.1999999999999993"/>
  </r>
  <r>
    <x v="29"/>
    <d v="2010-04-23T00:00:00"/>
    <n v="462454.39"/>
    <n v="0"/>
    <n v="64.209999999999994"/>
    <n v="2.7949999999999999"/>
    <n v="210.10006480000001"/>
    <n v="8.1999999999999993"/>
  </r>
  <r>
    <x v="29"/>
    <d v="2010-04-30T00:00:00"/>
    <n v="456140.34"/>
    <n v="0"/>
    <n v="66.930000000000007"/>
    <n v="2.78"/>
    <n v="210.0505833"/>
    <n v="8.1999999999999993"/>
  </r>
  <r>
    <x v="29"/>
    <d v="2010-05-07T00:00:00"/>
    <n v="457883.94"/>
    <n v="0"/>
    <n v="70.87"/>
    <n v="2.835"/>
    <n v="210.00110179999999"/>
    <n v="8.1999999999999993"/>
  </r>
  <r>
    <x v="29"/>
    <d v="2010-05-14T00:00:00"/>
    <n v="461868.09"/>
    <n v="0"/>
    <n v="73.08"/>
    <n v="2.8540000000000001"/>
    <n v="209.9984585"/>
    <n v="8.1999999999999993"/>
  </r>
  <r>
    <x v="29"/>
    <d v="2010-05-21T00:00:00"/>
    <n v="455751.84"/>
    <n v="0"/>
    <n v="74.239999999999995"/>
    <n v="2.8260000000000001"/>
    <n v="210.27684429999999"/>
    <n v="8.1999999999999993"/>
  </r>
  <r>
    <x v="29"/>
    <d v="2010-05-28T00:00:00"/>
    <n v="462474.16"/>
    <n v="0"/>
    <n v="80.94"/>
    <n v="2.7589999999999999"/>
    <n v="210.55523009999999"/>
    <n v="8.1999999999999993"/>
  </r>
  <r>
    <x v="29"/>
    <d v="2010-06-04T00:00:00"/>
    <n v="458343.7"/>
    <n v="0"/>
    <n v="82.68"/>
    <n v="2.7050000000000001"/>
    <n v="210.83361600000001"/>
    <n v="8.1999999999999993"/>
  </r>
  <r>
    <x v="29"/>
    <d v="2010-06-11T00:00:00"/>
    <n v="445530.16"/>
    <n v="0"/>
    <n v="83.51"/>
    <n v="2.6680000000000001"/>
    <n v="211.1120018"/>
    <n v="8.1999999999999993"/>
  </r>
  <r>
    <x v="29"/>
    <d v="2010-06-18T00:00:00"/>
    <n v="447727.52"/>
    <n v="0"/>
    <n v="86.18"/>
    <n v="2.637"/>
    <n v="211.10965429999999"/>
    <n v="8.1999999999999993"/>
  </r>
  <r>
    <x v="29"/>
    <d v="2010-06-25T00:00:00"/>
    <n v="453210.24"/>
    <n v="0"/>
    <n v="87.01"/>
    <n v="2.653"/>
    <n v="210.9950134"/>
    <n v="8.1999999999999993"/>
  </r>
  <r>
    <x v="29"/>
    <d v="2010-07-02T00:00:00"/>
    <n v="450337.47"/>
    <n v="0"/>
    <n v="82.29"/>
    <n v="2.669"/>
    <n v="210.88037259999999"/>
    <n v="8.0990000000000002"/>
  </r>
  <r>
    <x v="29"/>
    <d v="2010-07-09T00:00:00"/>
    <n v="436293.4"/>
    <n v="0"/>
    <n v="81.67"/>
    <n v="2.6419999999999999"/>
    <n v="210.7657317"/>
    <n v="8.0990000000000002"/>
  </r>
  <r>
    <x v="29"/>
    <d v="2010-07-16T00:00:00"/>
    <n v="438068.71"/>
    <n v="0"/>
    <n v="85.61"/>
    <n v="2.6230000000000002"/>
    <n v="210.75779539999999"/>
    <n v="8.0990000000000002"/>
  </r>
  <r>
    <x v="29"/>
    <d v="2010-07-23T00:00:00"/>
    <n v="440491.33"/>
    <n v="0"/>
    <n v="87.17"/>
    <n v="2.6080000000000001"/>
    <n v="210.89213190000001"/>
    <n v="8.0990000000000002"/>
  </r>
  <r>
    <x v="29"/>
    <d v="2010-07-30T00:00:00"/>
    <n v="437893.76"/>
    <n v="0"/>
    <n v="83.59"/>
    <n v="2.64"/>
    <n v="211.0264684"/>
    <n v="8.0990000000000002"/>
  </r>
  <r>
    <x v="29"/>
    <d v="2010-08-06T00:00:00"/>
    <n v="441407.06"/>
    <n v="0"/>
    <n v="90.3"/>
    <n v="2.6269999999999998"/>
    <n v="211.16080489999999"/>
    <n v="8.0990000000000002"/>
  </r>
  <r>
    <x v="29"/>
    <d v="2010-08-13T00:00:00"/>
    <n v="444160.07"/>
    <n v="0"/>
    <n v="89.65"/>
    <n v="2.6920000000000002"/>
    <n v="211.29514130000001"/>
    <n v="8.0990000000000002"/>
  </r>
  <r>
    <x v="29"/>
    <d v="2010-08-20T00:00:00"/>
    <n v="447139.8"/>
    <n v="0"/>
    <n v="89.58"/>
    <n v="2.6640000000000001"/>
    <n v="211.25965859999999"/>
    <n v="8.0990000000000002"/>
  </r>
  <r>
    <x v="29"/>
    <d v="2010-08-27T00:00:00"/>
    <n v="443810.78"/>
    <n v="0"/>
    <n v="86.2"/>
    <n v="2.6190000000000002"/>
    <n v="211.22417590000001"/>
    <n v="8.0990000000000002"/>
  </r>
  <r>
    <x v="29"/>
    <d v="2010-09-03T00:00:00"/>
    <n v="461548.98"/>
    <n v="0"/>
    <n v="82.57"/>
    <n v="2.577"/>
    <n v="211.18869309999999"/>
    <n v="8.0990000000000002"/>
  </r>
  <r>
    <x v="29"/>
    <d v="2010-09-10T00:00:00"/>
    <n v="455162.92"/>
    <n v="1"/>
    <n v="79.3"/>
    <n v="2.5649999999999999"/>
    <n v="211.15321040000001"/>
    <n v="8.0990000000000002"/>
  </r>
  <r>
    <x v="29"/>
    <d v="2010-09-17T00:00:00"/>
    <n v="462058.19"/>
    <n v="0"/>
    <n v="83.03"/>
    <n v="2.5819999999999999"/>
    <n v="211.18064150000001"/>
    <n v="8.0990000000000002"/>
  </r>
  <r>
    <x v="29"/>
    <d v="2010-09-24T00:00:00"/>
    <n v="448392.17"/>
    <n v="0"/>
    <n v="80.790000000000006"/>
    <n v="2.6240000000000001"/>
    <n v="211.25525780000001"/>
    <n v="8.0990000000000002"/>
  </r>
  <r>
    <x v="29"/>
    <d v="2010-10-01T00:00:00"/>
    <n v="445475.3"/>
    <n v="0"/>
    <n v="70.28"/>
    <n v="2.6030000000000002"/>
    <n v="211.32987420000001"/>
    <n v="8.1630000000000003"/>
  </r>
  <r>
    <x v="29"/>
    <d v="2010-10-08T00:00:00"/>
    <n v="462080.47"/>
    <n v="0"/>
    <n v="65.760000000000005"/>
    <n v="2.633"/>
    <n v="211.4044906"/>
    <n v="8.1630000000000003"/>
  </r>
  <r>
    <x v="29"/>
    <d v="2010-10-15T00:00:00"/>
    <n v="453943.89"/>
    <n v="0"/>
    <n v="68.61"/>
    <n v="2.72"/>
    <n v="211.47132859999999"/>
    <n v="8.1630000000000003"/>
  </r>
  <r>
    <x v="29"/>
    <d v="2010-10-22T00:00:00"/>
    <n v="459631.74"/>
    <n v="0"/>
    <n v="70.72"/>
    <n v="2.7250000000000001"/>
    <n v="211.51872080000001"/>
    <n v="8.1630000000000003"/>
  </r>
  <r>
    <x v="29"/>
    <d v="2010-10-29T00:00:00"/>
    <n v="438334.39"/>
    <n v="0"/>
    <n v="67.510000000000005"/>
    <n v="2.7160000000000002"/>
    <n v="211.5661131"/>
    <n v="8.1630000000000003"/>
  </r>
  <r>
    <x v="29"/>
    <d v="2010-11-05T00:00:00"/>
    <n v="484661.87"/>
    <n v="0"/>
    <n v="58.71"/>
    <n v="2.6890000000000001"/>
    <n v="211.61350530000001"/>
    <n v="8.1630000000000003"/>
  </r>
  <r>
    <x v="29"/>
    <d v="2010-11-12T00:00:00"/>
    <n v="431266.64"/>
    <n v="0"/>
    <n v="60.95"/>
    <n v="2.7280000000000002"/>
    <n v="211.6608975"/>
    <n v="8.1630000000000003"/>
  </r>
  <r>
    <x v="29"/>
    <d v="2010-11-19T00:00:00"/>
    <n v="423707.69"/>
    <n v="0"/>
    <n v="51.71"/>
    <n v="2.7709999999999999"/>
    <n v="211.54703040000001"/>
    <n v="8.1630000000000003"/>
  </r>
  <r>
    <x v="29"/>
    <d v="2010-11-26T00:00:00"/>
    <n v="462732.36"/>
    <n v="1"/>
    <n v="62.96"/>
    <n v="2.7349999999999999"/>
    <n v="211.40628670000001"/>
    <n v="8.1630000000000003"/>
  </r>
  <r>
    <x v="29"/>
    <d v="2010-12-03T00:00:00"/>
    <n v="407112.22"/>
    <n v="0"/>
    <n v="50.43"/>
    <n v="2.7080000000000002"/>
    <n v="211.26554300000001"/>
    <n v="8.1630000000000003"/>
  </r>
  <r>
    <x v="29"/>
    <d v="2010-12-10T00:00:00"/>
    <n v="428631.91"/>
    <n v="0"/>
    <n v="46.35"/>
    <n v="2.843"/>
    <n v="211.12479930000001"/>
    <n v="8.1630000000000003"/>
  </r>
  <r>
    <x v="29"/>
    <d v="2010-12-17T00:00:00"/>
    <n v="445332.28"/>
    <n v="0"/>
    <n v="48.63"/>
    <n v="2.8690000000000002"/>
    <n v="211.06454579999999"/>
    <n v="8.1630000000000003"/>
  </r>
  <r>
    <x v="29"/>
    <d v="2010-12-24T00:00:00"/>
    <n v="519354.88"/>
    <n v="0"/>
    <n v="51.29"/>
    <n v="2.8860000000000001"/>
    <n v="211.06465990000001"/>
    <n v="8.1630000000000003"/>
  </r>
  <r>
    <x v="29"/>
    <d v="2010-12-31T00:00:00"/>
    <n v="397631.02"/>
    <n v="1"/>
    <n v="47.19"/>
    <n v="2.9430000000000001"/>
    <n v="211.064774"/>
    <n v="8.1630000000000003"/>
  </r>
  <r>
    <x v="29"/>
    <d v="2011-01-07T00:00:00"/>
    <n v="451077.21"/>
    <n v="0"/>
    <n v="44.24"/>
    <n v="2.976"/>
    <n v="211.06488809999999"/>
    <n v="8.0280000000000005"/>
  </r>
  <r>
    <x v="29"/>
    <d v="2011-01-14T00:00:00"/>
    <n v="465408.72"/>
    <n v="0"/>
    <n v="34.14"/>
    <n v="2.9830000000000001"/>
    <n v="211.11767130000001"/>
    <n v="8.0280000000000005"/>
  </r>
  <r>
    <x v="29"/>
    <d v="2011-01-21T00:00:00"/>
    <n v="439132.62"/>
    <n v="0"/>
    <n v="42.72"/>
    <n v="3.016"/>
    <n v="211.48646909999999"/>
    <n v="8.0280000000000005"/>
  </r>
  <r>
    <x v="29"/>
    <d v="2011-01-28T00:00:00"/>
    <n v="425989.04"/>
    <n v="0"/>
    <n v="44.04"/>
    <n v="3.01"/>
    <n v="211.85526680000001"/>
    <n v="8.0280000000000005"/>
  </r>
  <r>
    <x v="29"/>
    <d v="2011-02-04T00:00:00"/>
    <n v="490970.95"/>
    <n v="0"/>
    <n v="36.33"/>
    <n v="2.9889999999999999"/>
    <n v="212.22406459999999"/>
    <n v="8.0280000000000005"/>
  </r>
  <r>
    <x v="29"/>
    <d v="2011-02-11T00:00:00"/>
    <n v="470921.24"/>
    <n v="1"/>
    <n v="34.61"/>
    <n v="3.0219999999999998"/>
    <n v="212.5928624"/>
    <n v="8.0280000000000005"/>
  </r>
  <r>
    <x v="29"/>
    <d v="2011-02-18T00:00:00"/>
    <n v="417070.51"/>
    <n v="0"/>
    <n v="59.87"/>
    <n v="3.0449999999999999"/>
    <n v="212.9033115"/>
    <n v="8.0280000000000005"/>
  </r>
  <r>
    <x v="29"/>
    <d v="2011-02-25T00:00:00"/>
    <n v="432687.97"/>
    <n v="0"/>
    <n v="61.27"/>
    <n v="3.0649999999999999"/>
    <n v="213.19042099999999"/>
    <n v="8.0280000000000005"/>
  </r>
  <r>
    <x v="29"/>
    <d v="2011-03-04T00:00:00"/>
    <n v="443334.71"/>
    <n v="0"/>
    <n v="59.52"/>
    <n v="3.2879999999999998"/>
    <n v="213.4775305"/>
    <n v="8.0280000000000005"/>
  </r>
  <r>
    <x v="29"/>
    <d v="2011-03-11T00:00:00"/>
    <n v="438529.81"/>
    <n v="0"/>
    <n v="54.69"/>
    <n v="3.4590000000000001"/>
    <n v="213.76464010000001"/>
    <n v="8.0280000000000005"/>
  </r>
  <r>
    <x v="29"/>
    <d v="2011-03-18T00:00:00"/>
    <n v="425470.84"/>
    <n v="0"/>
    <n v="63.26"/>
    <n v="3.488"/>
    <n v="214.01562379999999"/>
    <n v="8.0280000000000005"/>
  </r>
  <r>
    <x v="29"/>
    <d v="2011-03-25T00:00:00"/>
    <n v="431754.01"/>
    <n v="0"/>
    <n v="70.33"/>
    <n v="3.4729999999999999"/>
    <n v="214.25215729999999"/>
    <n v="8.0280000000000005"/>
  </r>
  <r>
    <x v="29"/>
    <d v="2011-04-01T00:00:00"/>
    <n v="437926.79"/>
    <n v="0"/>
    <n v="56.36"/>
    <n v="3.524"/>
    <n v="214.4886908"/>
    <n v="7.931"/>
  </r>
  <r>
    <x v="29"/>
    <d v="2011-04-08T00:00:00"/>
    <n v="443889.5"/>
    <n v="0"/>
    <n v="68.62"/>
    <n v="3.6219999999999999"/>
    <n v="214.72522420000001"/>
    <n v="7.931"/>
  </r>
  <r>
    <x v="29"/>
    <d v="2011-04-15T00:00:00"/>
    <n v="426666.92"/>
    <n v="0"/>
    <n v="71.010000000000005"/>
    <n v="3.7429999999999999"/>
    <n v="214.94206310000001"/>
    <n v="7.931"/>
  </r>
  <r>
    <x v="29"/>
    <d v="2011-04-22T00:00:00"/>
    <n v="445358.73"/>
    <n v="0"/>
    <n v="70.790000000000006"/>
    <n v="3.8069999999999999"/>
    <n v="215.10966569999999"/>
    <n v="7.931"/>
  </r>
  <r>
    <x v="29"/>
    <d v="2011-04-29T00:00:00"/>
    <n v="423687.2"/>
    <n v="0"/>
    <n v="70.19"/>
    <n v="3.81"/>
    <n v="215.2772683"/>
    <n v="7.931"/>
  </r>
  <r>
    <x v="29"/>
    <d v="2011-05-06T00:00:00"/>
    <n v="438789.52"/>
    <n v="0"/>
    <n v="61.87"/>
    <n v="3.9060000000000001"/>
    <n v="215.44487090000001"/>
    <n v="7.931"/>
  </r>
  <r>
    <x v="29"/>
    <d v="2011-05-13T00:00:00"/>
    <n v="424614.59"/>
    <n v="0"/>
    <n v="75.040000000000006"/>
    <n v="3.899"/>
    <n v="215.61247349999999"/>
    <n v="7.931"/>
  </r>
  <r>
    <x v="29"/>
    <d v="2011-05-20T00:00:00"/>
    <n v="435102.2"/>
    <n v="0"/>
    <n v="68.36"/>
    <n v="3.907"/>
    <n v="215.38347780000001"/>
    <n v="7.931"/>
  </r>
  <r>
    <x v="29"/>
    <d v="2011-05-27T00:00:00"/>
    <n v="429305.82"/>
    <n v="0"/>
    <n v="76.86"/>
    <n v="3.786"/>
    <n v="215.15448219999999"/>
    <n v="7.931"/>
  </r>
  <r>
    <x v="29"/>
    <d v="2011-06-03T00:00:00"/>
    <n v="432808.48"/>
    <n v="0"/>
    <n v="83.82"/>
    <n v="3.6989999999999998"/>
    <n v="214.92548650000001"/>
    <n v="7.931"/>
  </r>
  <r>
    <x v="29"/>
    <d v="2011-06-10T00:00:00"/>
    <n v="424697.05"/>
    <n v="0"/>
    <n v="84.71"/>
    <n v="3.6480000000000001"/>
    <n v="214.69649079999999"/>
    <n v="7.931"/>
  </r>
  <r>
    <x v="29"/>
    <d v="2011-06-17T00:00:00"/>
    <n v="435481.03"/>
    <n v="0"/>
    <n v="87.54"/>
    <n v="3.637"/>
    <n v="214.65135380000001"/>
    <n v="7.931"/>
  </r>
  <r>
    <x v="29"/>
    <d v="2011-06-24T00:00:00"/>
    <n v="422715.74"/>
    <n v="0"/>
    <n v="85.72"/>
    <n v="3.5939999999999999"/>
    <n v="214.74411079999999"/>
    <n v="7.931"/>
  </r>
  <r>
    <x v="29"/>
    <d v="2011-07-01T00:00:00"/>
    <n v="428782.38"/>
    <n v="0"/>
    <n v="87.57"/>
    <n v="3.524"/>
    <n v="214.83686779999999"/>
    <n v="7.8520000000000003"/>
  </r>
  <r>
    <x v="29"/>
    <d v="2011-07-08T00:00:00"/>
    <n v="419764.37"/>
    <n v="0"/>
    <n v="89.16"/>
    <n v="3.48"/>
    <n v="214.92962489999999"/>
    <n v="7.8520000000000003"/>
  </r>
  <r>
    <x v="29"/>
    <d v="2011-07-15T00:00:00"/>
    <n v="420515.63"/>
    <n v="0"/>
    <n v="91.05"/>
    <n v="3.5750000000000002"/>
    <n v="215.01344259999999"/>
    <n v="7.8520000000000003"/>
  </r>
  <r>
    <x v="29"/>
    <d v="2011-07-22T00:00:00"/>
    <n v="423441.76"/>
    <n v="0"/>
    <n v="90.27"/>
    <n v="3.6509999999999998"/>
    <n v="215.0749122"/>
    <n v="7.8520000000000003"/>
  </r>
  <r>
    <x v="29"/>
    <d v="2011-07-29T00:00:00"/>
    <n v="414245.96"/>
    <n v="0"/>
    <n v="91.56"/>
    <n v="3.6819999999999999"/>
    <n v="215.1363819"/>
    <n v="7.8520000000000003"/>
  </r>
  <r>
    <x v="29"/>
    <d v="2011-08-05T00:00:00"/>
    <n v="431798.64"/>
    <n v="0"/>
    <n v="94.22"/>
    <n v="3.6840000000000002"/>
    <n v="215.19785150000001"/>
    <n v="7.8520000000000003"/>
  </r>
  <r>
    <x v="29"/>
    <d v="2011-08-12T00:00:00"/>
    <n v="412224.67"/>
    <n v="0"/>
    <n v="92.32"/>
    <n v="3.6379999999999999"/>
    <n v="215.25932109999999"/>
    <n v="7.8520000000000003"/>
  </r>
  <r>
    <x v="29"/>
    <d v="2011-08-19T00:00:00"/>
    <n v="414450.61"/>
    <n v="0"/>
    <n v="90.11"/>
    <n v="3.5539999999999998"/>
    <n v="215.3229307"/>
    <n v="7.8520000000000003"/>
  </r>
  <r>
    <x v="29"/>
    <d v="2011-08-26T00:00:00"/>
    <n v="387944.83"/>
    <n v="0"/>
    <n v="92.07"/>
    <n v="3.5230000000000001"/>
    <n v="215.386897"/>
    <n v="7.8520000000000003"/>
  </r>
  <r>
    <x v="29"/>
    <d v="2011-09-02T00:00:00"/>
    <n v="369722.32"/>
    <n v="0"/>
    <n v="91.94"/>
    <n v="3.5329999999999999"/>
    <n v="215.45086319999999"/>
    <n v="7.8520000000000003"/>
  </r>
  <r>
    <x v="29"/>
    <d v="2011-09-09T00:00:00"/>
    <n v="370897.82"/>
    <n v="1"/>
    <n v="78.87"/>
    <n v="3.5459999999999998"/>
    <n v="215.51482949999999"/>
    <n v="7.8520000000000003"/>
  </r>
  <r>
    <x v="29"/>
    <d v="2011-09-16T00:00:00"/>
    <n v="382914.66"/>
    <n v="0"/>
    <n v="80.62"/>
    <n v="3.5259999999999998"/>
    <n v="215.6944378"/>
    <n v="7.8520000000000003"/>
  </r>
  <r>
    <x v="29"/>
    <d v="2011-09-23T00:00:00"/>
    <n v="391837.56"/>
    <n v="0"/>
    <n v="75.680000000000007"/>
    <n v="3.4670000000000001"/>
    <n v="216.02823559999999"/>
    <n v="7.8520000000000003"/>
  </r>
  <r>
    <x v="29"/>
    <d v="2011-09-30T00:00:00"/>
    <n v="387001.13"/>
    <n v="0"/>
    <n v="78.91"/>
    <n v="3.355"/>
    <n v="216.36203330000001"/>
    <n v="7.8520000000000003"/>
  </r>
  <r>
    <x v="29"/>
    <d v="2011-10-07T00:00:00"/>
    <n v="417528.26"/>
    <n v="0"/>
    <n v="71.64"/>
    <n v="3.2850000000000001"/>
    <n v="216.69583109999999"/>
    <n v="7.4409999999999998"/>
  </r>
  <r>
    <x v="29"/>
    <d v="2011-10-14T00:00:00"/>
    <n v="410711.99"/>
    <n v="0"/>
    <n v="69.790000000000006"/>
    <n v="3.274"/>
    <n v="217.0048261"/>
    <n v="7.4409999999999998"/>
  </r>
  <r>
    <x v="29"/>
    <d v="2011-10-21T00:00:00"/>
    <n v="428958.53"/>
    <n v="0"/>
    <n v="65.16"/>
    <n v="3.3530000000000002"/>
    <n v="217.1650042"/>
    <n v="7.4409999999999998"/>
  </r>
  <r>
    <x v="29"/>
    <d v="2011-10-28T00:00:00"/>
    <n v="426151.88"/>
    <n v="0"/>
    <n v="65.459999999999994"/>
    <n v="3.3719999999999999"/>
    <n v="217.32518239999999"/>
    <n v="7.4409999999999998"/>
  </r>
  <r>
    <x v="29"/>
    <d v="2011-11-04T00:00:00"/>
    <n v="432359.04"/>
    <n v="0"/>
    <n v="56.01"/>
    <n v="3.3319999999999999"/>
    <n v="217.48536050000001"/>
    <n v="7.4409999999999998"/>
  </r>
  <r>
    <x v="29"/>
    <d v="2011-11-11T00:00:00"/>
    <n v="409686.63"/>
    <n v="0"/>
    <n v="59.8"/>
    <n v="3.2970000000000002"/>
    <n v="217.6455387"/>
    <n v="7.4409999999999998"/>
  </r>
  <r>
    <x v="29"/>
    <d v="2011-11-18T00:00:00"/>
    <n v="436462.63"/>
    <n v="0"/>
    <n v="61.9"/>
    <n v="3.3079999999999998"/>
    <n v="217.8670218"/>
    <n v="7.4409999999999998"/>
  </r>
  <r>
    <x v="29"/>
    <d v="2011-11-25T00:00:00"/>
    <n v="452163.93"/>
    <n v="1"/>
    <n v="56.43"/>
    <n v="3.2360000000000002"/>
    <n v="218.11302689999999"/>
    <n v="7.4409999999999998"/>
  </r>
  <r>
    <x v="29"/>
    <d v="2011-12-02T00:00:00"/>
    <n v="412385.75"/>
    <n v="0"/>
    <n v="48.72"/>
    <n v="3.1720000000000002"/>
    <n v="218.35903189999999"/>
    <n v="7.4409999999999998"/>
  </r>
  <r>
    <x v="29"/>
    <d v="2011-12-09T00:00:00"/>
    <n v="436741.02"/>
    <n v="0"/>
    <n v="41.44"/>
    <n v="3.1579999999999999"/>
    <n v="218.60503700000001"/>
    <n v="7.4409999999999998"/>
  </r>
  <r>
    <x v="29"/>
    <d v="2011-12-16T00:00:00"/>
    <n v="441265.08"/>
    <n v="0"/>
    <n v="50.56"/>
    <n v="3.1589999999999998"/>
    <n v="218.8217928"/>
    <n v="7.4409999999999998"/>
  </r>
  <r>
    <x v="29"/>
    <d v="2011-12-23T00:00:00"/>
    <n v="492022.68"/>
    <n v="0"/>
    <n v="46.54"/>
    <n v="3.1120000000000001"/>
    <n v="218.9995495"/>
    <n v="7.4409999999999998"/>
  </r>
  <r>
    <x v="29"/>
    <d v="2011-12-30T00:00:00"/>
    <n v="376777.45"/>
    <n v="1"/>
    <n v="45.16"/>
    <n v="3.129"/>
    <n v="219.1773063"/>
    <n v="7.4409999999999998"/>
  </r>
  <r>
    <x v="29"/>
    <d v="2012-01-06T00:00:00"/>
    <n v="457030.86"/>
    <n v="0"/>
    <n v="48.1"/>
    <n v="3.157"/>
    <n v="219.355063"/>
    <n v="7.0570000000000004"/>
  </r>
  <r>
    <x v="29"/>
    <d v="2012-01-13T00:00:00"/>
    <n v="447023.91"/>
    <n v="0"/>
    <n v="45"/>
    <n v="3.2610000000000001"/>
    <n v="219.5328198"/>
    <n v="7.0570000000000004"/>
  </r>
  <r>
    <x v="29"/>
    <d v="2012-01-20T00:00:00"/>
    <n v="438760.62"/>
    <n v="0"/>
    <n v="52.21"/>
    <n v="3.2679999999999998"/>
    <n v="219.6258417"/>
    <n v="7.0570000000000004"/>
  </r>
  <r>
    <x v="29"/>
    <d v="2012-01-27T00:00:00"/>
    <n v="433037.66"/>
    <n v="0"/>
    <n v="50.79"/>
    <n v="3.29"/>
    <n v="219.71886359999999"/>
    <n v="7.0570000000000004"/>
  </r>
  <r>
    <x v="29"/>
    <d v="2012-02-03T00:00:00"/>
    <n v="434080.74"/>
    <n v="0"/>
    <n v="55.83"/>
    <n v="3.36"/>
    <n v="219.81188539999999"/>
    <n v="7.0570000000000004"/>
  </r>
  <r>
    <x v="29"/>
    <d v="2012-02-10T00:00:00"/>
    <n v="451365.99"/>
    <n v="1"/>
    <n v="46.52"/>
    <n v="3.4089999999999998"/>
    <n v="219.90490729999999"/>
    <n v="7.0570000000000004"/>
  </r>
  <r>
    <x v="29"/>
    <d v="2012-02-17T00:00:00"/>
    <n v="435109.11"/>
    <n v="0"/>
    <n v="45.03"/>
    <n v="3.51"/>
    <n v="220.06519929999999"/>
    <n v="7.0570000000000004"/>
  </r>
  <r>
    <x v="29"/>
    <d v="2012-02-24T00:00:00"/>
    <n v="425215.71"/>
    <n v="0"/>
    <n v="54.81"/>
    <n v="3.5550000000000002"/>
    <n v="220.27594400000001"/>
    <n v="7.0570000000000004"/>
  </r>
  <r>
    <x v="29"/>
    <d v="2012-03-02T00:00:00"/>
    <n v="438640.61"/>
    <n v="0"/>
    <n v="59.3"/>
    <n v="3.63"/>
    <n v="220.48668860000001"/>
    <n v="7.0570000000000004"/>
  </r>
  <r>
    <x v="29"/>
    <d v="2012-03-09T00:00:00"/>
    <n v="446617.89"/>
    <n v="0"/>
    <n v="57.16"/>
    <n v="3.669"/>
    <n v="220.69743320000001"/>
    <n v="7.0570000000000004"/>
  </r>
  <r>
    <x v="29"/>
    <d v="2012-03-16T00:00:00"/>
    <n v="413617.45"/>
    <n v="0"/>
    <n v="63.39"/>
    <n v="3.734"/>
    <n v="220.84984679999999"/>
    <n v="7.0570000000000004"/>
  </r>
  <r>
    <x v="29"/>
    <d v="2012-03-23T00:00:00"/>
    <n v="430222.97"/>
    <n v="0"/>
    <n v="62.96"/>
    <n v="3.7869999999999999"/>
    <n v="220.92448580000001"/>
    <n v="7.0570000000000004"/>
  </r>
  <r>
    <x v="29"/>
    <d v="2012-03-30T00:00:00"/>
    <n v="449603.91"/>
    <n v="0"/>
    <n v="67.87"/>
    <n v="3.8450000000000002"/>
    <n v="220.9991248"/>
    <n v="7.0570000000000004"/>
  </r>
  <r>
    <x v="29"/>
    <d v="2012-04-06T00:00:00"/>
    <n v="461511.92"/>
    <n v="0"/>
    <n v="69.02"/>
    <n v="3.891"/>
    <n v="221.07376379999999"/>
    <n v="6.891"/>
  </r>
  <r>
    <x v="29"/>
    <d v="2012-04-13T00:00:00"/>
    <n v="428784.7"/>
    <n v="0"/>
    <n v="69.03"/>
    <n v="3.891"/>
    <n v="221.14840280000001"/>
    <n v="6.891"/>
  </r>
  <r>
    <x v="29"/>
    <d v="2012-04-20T00:00:00"/>
    <n v="462909.41"/>
    <n v="0"/>
    <n v="66.97"/>
    <n v="3.8769999999999998"/>
    <n v="221.20210739999999"/>
    <n v="6.891"/>
  </r>
  <r>
    <x v="29"/>
    <d v="2012-04-27T00:00:00"/>
    <n v="433744.83"/>
    <n v="0"/>
    <n v="69.209999999999994"/>
    <n v="3.8140000000000001"/>
    <n v="221.25581199999999"/>
    <n v="6.891"/>
  </r>
  <r>
    <x v="29"/>
    <d v="2012-05-04T00:00:00"/>
    <n v="454477.54"/>
    <n v="0"/>
    <n v="77.53"/>
    <n v="3.7490000000000001"/>
    <n v="221.30951659999999"/>
    <n v="6.891"/>
  </r>
  <r>
    <x v="29"/>
    <d v="2012-05-11T00:00:00"/>
    <n v="436070.45"/>
    <n v="0"/>
    <n v="74.14"/>
    <n v="3.6880000000000002"/>
    <n v="221.3632212"/>
    <n v="6.891"/>
  </r>
  <r>
    <x v="29"/>
    <d v="2012-05-18T00:00:00"/>
    <n v="460945.14"/>
    <n v="0"/>
    <n v="72.42"/>
    <n v="3.63"/>
    <n v="221.38033100000001"/>
    <n v="6.891"/>
  </r>
  <r>
    <x v="29"/>
    <d v="2012-05-25T00:00:00"/>
    <n v="449355.91"/>
    <n v="0"/>
    <n v="79.489999999999995"/>
    <n v="3.5609999999999999"/>
    <n v="221.3828029"/>
    <n v="6.891"/>
  </r>
  <r>
    <x v="29"/>
    <d v="2012-06-01T00:00:00"/>
    <n v="427021.18"/>
    <n v="0"/>
    <n v="79.239999999999995"/>
    <n v="3.5009999999999999"/>
    <n v="221.38527479999999"/>
    <n v="6.891"/>
  </r>
  <r>
    <x v="29"/>
    <d v="2012-06-08T00:00:00"/>
    <n v="437222.94"/>
    <n v="0"/>
    <n v="79.47"/>
    <n v="3.452"/>
    <n v="221.38774670000001"/>
    <n v="6.891"/>
  </r>
  <r>
    <x v="29"/>
    <d v="2012-06-15T00:00:00"/>
    <n v="438523.24"/>
    <n v="0"/>
    <n v="81.510000000000005"/>
    <n v="3.3929999999999998"/>
    <n v="221.4009901"/>
    <n v="6.891"/>
  </r>
  <r>
    <x v="29"/>
    <d v="2012-06-22T00:00:00"/>
    <n v="428554.63"/>
    <n v="0"/>
    <n v="81.78"/>
    <n v="3.3460000000000001"/>
    <n v="221.44116220000001"/>
    <n v="6.891"/>
  </r>
  <r>
    <x v="29"/>
    <d v="2012-06-29T00:00:00"/>
    <n v="423192.4"/>
    <n v="0"/>
    <n v="88.05"/>
    <n v="3.286"/>
    <n v="221.48133429999999"/>
    <n v="6.891"/>
  </r>
  <r>
    <x v="29"/>
    <d v="2012-07-06T00:00:00"/>
    <n v="440553.42"/>
    <n v="0"/>
    <n v="85.26"/>
    <n v="3.2269999999999999"/>
    <n v="221.52150639999999"/>
    <n v="6.5650000000000004"/>
  </r>
  <r>
    <x v="29"/>
    <d v="2012-07-13T00:00:00"/>
    <n v="417640.34"/>
    <n v="0"/>
    <n v="82.51"/>
    <n v="3.2559999999999998"/>
    <n v="221.56167840000001"/>
    <n v="6.5650000000000004"/>
  </r>
  <r>
    <x v="29"/>
    <d v="2012-07-20T00:00:00"/>
    <n v="427491.04"/>
    <n v="0"/>
    <n v="84.25"/>
    <n v="3.3109999999999999"/>
    <n v="221.57011230000001"/>
    <n v="6.5650000000000004"/>
  </r>
  <r>
    <x v="29"/>
    <d v="2012-07-27T00:00:00"/>
    <n v="424581.17"/>
    <n v="0"/>
    <n v="88.09"/>
    <n v="3.407"/>
    <n v="221.57854610000001"/>
    <n v="6.5650000000000004"/>
  </r>
  <r>
    <x v="29"/>
    <d v="2012-08-03T00:00:00"/>
    <n v="425136.55"/>
    <n v="0"/>
    <n v="91.57"/>
    <n v="3.4169999999999998"/>
    <n v="221.58697989999999"/>
    <n v="6.5650000000000004"/>
  </r>
  <r>
    <x v="29"/>
    <d v="2012-08-10T00:00:00"/>
    <n v="430878.28"/>
    <n v="0"/>
    <n v="89.57"/>
    <n v="3.4940000000000002"/>
    <n v="221.59541379999999"/>
    <n v="6.5650000000000004"/>
  </r>
  <r>
    <x v="29"/>
    <d v="2012-08-17T00:00:00"/>
    <n v="423351.15"/>
    <n v="0"/>
    <n v="85.55"/>
    <n v="3.5710000000000002"/>
    <n v="221.67514589999999"/>
    <n v="6.5650000000000004"/>
  </r>
  <r>
    <x v="29"/>
    <d v="2012-08-24T00:00:00"/>
    <n v="425296.65"/>
    <n v="0"/>
    <n v="77.72"/>
    <n v="3.62"/>
    <n v="221.8083518"/>
    <n v="6.5650000000000004"/>
  </r>
  <r>
    <x v="29"/>
    <d v="2012-08-31T00:00:00"/>
    <n v="439132.5"/>
    <n v="0"/>
    <n v="83.58"/>
    <n v="3.6379999999999999"/>
    <n v="221.94155760000001"/>
    <n v="6.5650000000000004"/>
  </r>
  <r>
    <x v="29"/>
    <d v="2012-09-07T00:00:00"/>
    <n v="433565.77"/>
    <n v="1"/>
    <n v="88.4"/>
    <n v="3.73"/>
    <n v="222.07476349999999"/>
    <n v="6.5650000000000004"/>
  </r>
  <r>
    <x v="29"/>
    <d v="2012-09-14T00:00:00"/>
    <n v="437773.31"/>
    <n v="0"/>
    <n v="76.099999999999994"/>
    <n v="3.7170000000000001"/>
    <n v="222.21743950000001"/>
    <n v="6.5650000000000004"/>
  </r>
  <r>
    <x v="29"/>
    <d v="2012-09-21T00:00:00"/>
    <n v="443891.64"/>
    <n v="0"/>
    <n v="71.540000000000006"/>
    <n v="3.7210000000000001"/>
    <n v="222.41693620000001"/>
    <n v="6.5650000000000004"/>
  </r>
  <r>
    <x v="29"/>
    <d v="2012-09-28T00:00:00"/>
    <n v="425410.04"/>
    <n v="0"/>
    <n v="80.38"/>
    <n v="3.6659999999999999"/>
    <n v="222.61643290000001"/>
    <n v="6.5650000000000004"/>
  </r>
  <r>
    <x v="29"/>
    <d v="2012-10-05T00:00:00"/>
    <n v="446751.45"/>
    <n v="0"/>
    <n v="70.28"/>
    <n v="3.617"/>
    <n v="222.8159296"/>
    <n v="6.17"/>
  </r>
  <r>
    <x v="29"/>
    <d v="2012-10-12T00:00:00"/>
    <n v="434593.26"/>
    <n v="0"/>
    <n v="61.53"/>
    <n v="3.601"/>
    <n v="223.0154263"/>
    <n v="6.17"/>
  </r>
  <r>
    <x v="29"/>
    <d v="2012-10-19T00:00:00"/>
    <n v="437537.29"/>
    <n v="0"/>
    <n v="68.52"/>
    <n v="3.5939999999999999"/>
    <n v="223.05980769999999"/>
    <n v="6.17"/>
  </r>
  <r>
    <x v="29"/>
    <d v="2012-10-26T00:00:00"/>
    <n v="439424.5"/>
    <n v="0"/>
    <n v="70.5"/>
    <n v="3.5059999999999998"/>
    <n v="223.0783366"/>
    <n v="6.17"/>
  </r>
  <r>
    <x v="30"/>
    <d v="2010-02-05T00:00:00"/>
    <n v="1469252.05"/>
    <n v="0"/>
    <n v="39.049999999999997"/>
    <n v="2.5720000000000001"/>
    <n v="210.7526053"/>
    <n v="8.3239999999999998"/>
  </r>
  <r>
    <x v="30"/>
    <d v="2010-02-12T00:00:00"/>
    <n v="1543947.23"/>
    <n v="1"/>
    <n v="37.770000000000003"/>
    <n v="2.548"/>
    <n v="210.89799350000001"/>
    <n v="8.3239999999999998"/>
  </r>
  <r>
    <x v="30"/>
    <d v="2010-02-19T00:00:00"/>
    <n v="1473386.75"/>
    <n v="0"/>
    <n v="39.75"/>
    <n v="2.5139999999999998"/>
    <n v="210.94516049999999"/>
    <n v="8.3239999999999998"/>
  </r>
  <r>
    <x v="30"/>
    <d v="2010-02-26T00:00:00"/>
    <n v="1344354.41"/>
    <n v="0"/>
    <n v="45.31"/>
    <n v="2.5609999999999999"/>
    <n v="210.9759573"/>
    <n v="8.3239999999999998"/>
  </r>
  <r>
    <x v="30"/>
    <d v="2010-03-05T00:00:00"/>
    <n v="1384870.51"/>
    <n v="0"/>
    <n v="48.61"/>
    <n v="2.625"/>
    <n v="211.00675419999999"/>
    <n v="8.3239999999999998"/>
  </r>
  <r>
    <x v="30"/>
    <d v="2010-03-12T00:00:00"/>
    <n v="1366193.35"/>
    <n v="0"/>
    <n v="57.1"/>
    <n v="2.6669999999999998"/>
    <n v="211.03755100000001"/>
    <n v="8.3239999999999998"/>
  </r>
  <r>
    <x v="30"/>
    <d v="2010-03-19T00:00:00"/>
    <n v="1332261.01"/>
    <n v="0"/>
    <n v="54.68"/>
    <n v="2.72"/>
    <n v="210.8733316"/>
    <n v="8.3239999999999998"/>
  </r>
  <r>
    <x v="30"/>
    <d v="2010-03-26T00:00:00"/>
    <n v="1229635.7"/>
    <n v="0"/>
    <n v="51.66"/>
    <n v="2.7320000000000002"/>
    <n v="210.67660950000001"/>
    <n v="8.3239999999999998"/>
  </r>
  <r>
    <x v="30"/>
    <d v="2010-04-02T00:00:00"/>
    <n v="1357600.68"/>
    <n v="0"/>
    <n v="64.12"/>
    <n v="2.7189999999999999"/>
    <n v="210.4798874"/>
    <n v="8.1999999999999993"/>
  </r>
  <r>
    <x v="30"/>
    <d v="2010-04-09T00:00:00"/>
    <n v="1395710.09"/>
    <n v="0"/>
    <n v="65.739999999999995"/>
    <n v="2.77"/>
    <n v="210.28316530000001"/>
    <n v="8.1999999999999993"/>
  </r>
  <r>
    <x v="30"/>
    <d v="2010-04-16T00:00:00"/>
    <n v="1367448.28"/>
    <n v="0"/>
    <n v="67.87"/>
    <n v="2.8079999999999998"/>
    <n v="210.1495463"/>
    <n v="8.1999999999999993"/>
  </r>
  <r>
    <x v="30"/>
    <d v="2010-04-23T00:00:00"/>
    <n v="1280465.8"/>
    <n v="0"/>
    <n v="64.209999999999994"/>
    <n v="2.7949999999999999"/>
    <n v="210.10006480000001"/>
    <n v="8.1999999999999993"/>
  </r>
  <r>
    <x v="30"/>
    <d v="2010-04-30T00:00:00"/>
    <n v="1243200.24"/>
    <n v="0"/>
    <n v="66.930000000000007"/>
    <n v="2.78"/>
    <n v="210.0505833"/>
    <n v="8.1999999999999993"/>
  </r>
  <r>
    <x v="30"/>
    <d v="2010-05-07T00:00:00"/>
    <n v="1381796.8"/>
    <n v="0"/>
    <n v="70.87"/>
    <n v="2.835"/>
    <n v="210.00110179999999"/>
    <n v="8.1999999999999993"/>
  </r>
  <r>
    <x v="30"/>
    <d v="2010-05-14T00:00:00"/>
    <n v="1287288.5900000001"/>
    <n v="0"/>
    <n v="73.08"/>
    <n v="2.8540000000000001"/>
    <n v="209.9984585"/>
    <n v="8.1999999999999993"/>
  </r>
  <r>
    <x v="30"/>
    <d v="2010-05-21T00:00:00"/>
    <n v="1337405.6000000001"/>
    <n v="0"/>
    <n v="74.239999999999995"/>
    <n v="2.8260000000000001"/>
    <n v="210.27684429999999"/>
    <n v="8.1999999999999993"/>
  </r>
  <r>
    <x v="30"/>
    <d v="2010-05-28T00:00:00"/>
    <n v="1309437.17"/>
    <n v="0"/>
    <n v="80.94"/>
    <n v="2.7589999999999999"/>
    <n v="210.55523009999999"/>
    <n v="8.1999999999999993"/>
  </r>
  <r>
    <x v="30"/>
    <d v="2010-06-04T00:00:00"/>
    <n v="1427624.5"/>
    <n v="0"/>
    <n v="82.68"/>
    <n v="2.7050000000000001"/>
    <n v="210.83361600000001"/>
    <n v="8.1999999999999993"/>
  </r>
  <r>
    <x v="30"/>
    <d v="2010-06-11T00:00:00"/>
    <n v="1377092.33"/>
    <n v="0"/>
    <n v="83.51"/>
    <n v="2.6680000000000001"/>
    <n v="211.1120018"/>
    <n v="8.1999999999999993"/>
  </r>
  <r>
    <x v="30"/>
    <d v="2010-06-18T00:00:00"/>
    <n v="1368090.08"/>
    <n v="0"/>
    <n v="86.18"/>
    <n v="2.637"/>
    <n v="211.10965429999999"/>
    <n v="8.1999999999999993"/>
  </r>
  <r>
    <x v="30"/>
    <d v="2010-06-25T00:00:00"/>
    <n v="1303523.73"/>
    <n v="0"/>
    <n v="87.01"/>
    <n v="2.653"/>
    <n v="210.9950134"/>
    <n v="8.1999999999999993"/>
  </r>
  <r>
    <x v="30"/>
    <d v="2010-07-02T00:00:00"/>
    <n v="1311704.92"/>
    <n v="0"/>
    <n v="82.29"/>
    <n v="2.669"/>
    <n v="210.88037259999999"/>
    <n v="8.0990000000000002"/>
  </r>
  <r>
    <x v="30"/>
    <d v="2010-07-09T00:00:00"/>
    <n v="1315118.3999999999"/>
    <n v="0"/>
    <n v="81.67"/>
    <n v="2.6419999999999999"/>
    <n v="210.7657317"/>
    <n v="8.0990000000000002"/>
  </r>
  <r>
    <x v="30"/>
    <d v="2010-07-16T00:00:00"/>
    <n v="1335433.72"/>
    <n v="0"/>
    <n v="85.61"/>
    <n v="2.6230000000000002"/>
    <n v="210.75779539999999"/>
    <n v="8.0990000000000002"/>
  </r>
  <r>
    <x v="30"/>
    <d v="2010-07-23T00:00:00"/>
    <n v="1276031.8400000001"/>
    <n v="0"/>
    <n v="87.17"/>
    <n v="2.6080000000000001"/>
    <n v="210.89213190000001"/>
    <n v="8.0990000000000002"/>
  </r>
  <r>
    <x v="30"/>
    <d v="2010-07-30T00:00:00"/>
    <n v="1231993.1399999999"/>
    <n v="0"/>
    <n v="83.59"/>
    <n v="2.64"/>
    <n v="211.0264684"/>
    <n v="8.0990000000000002"/>
  </r>
  <r>
    <x v="30"/>
    <d v="2010-08-06T00:00:00"/>
    <n v="1352401.08"/>
    <n v="0"/>
    <n v="90.3"/>
    <n v="2.6269999999999998"/>
    <n v="211.16080489999999"/>
    <n v="8.0990000000000002"/>
  </r>
  <r>
    <x v="30"/>
    <d v="2010-08-13T00:00:00"/>
    <n v="1327719.3400000001"/>
    <n v="0"/>
    <n v="89.65"/>
    <n v="2.6920000000000002"/>
    <n v="211.29514130000001"/>
    <n v="8.0990000000000002"/>
  </r>
  <r>
    <x v="30"/>
    <d v="2010-08-20T00:00:00"/>
    <n v="1376571.21"/>
    <n v="0"/>
    <n v="89.58"/>
    <n v="2.6640000000000001"/>
    <n v="211.25965859999999"/>
    <n v="8.0990000000000002"/>
  </r>
  <r>
    <x v="30"/>
    <d v="2010-08-27T00:00:00"/>
    <n v="1326621.98"/>
    <n v="0"/>
    <n v="86.2"/>
    <n v="2.6190000000000002"/>
    <n v="211.22417590000001"/>
    <n v="8.0990000000000002"/>
  </r>
  <r>
    <x v="30"/>
    <d v="2010-09-03T00:00:00"/>
    <n v="1302047.48"/>
    <n v="0"/>
    <n v="82.57"/>
    <n v="2.577"/>
    <n v="211.18869309999999"/>
    <n v="8.0990000000000002"/>
  </r>
  <r>
    <x v="30"/>
    <d v="2010-09-10T00:00:00"/>
    <n v="1308179.02"/>
    <n v="1"/>
    <n v="79.3"/>
    <n v="2.5649999999999999"/>
    <n v="211.15321040000001"/>
    <n v="8.0990000000000002"/>
  </r>
  <r>
    <x v="30"/>
    <d v="2010-09-17T00:00:00"/>
    <n v="1294105.01"/>
    <n v="0"/>
    <n v="83.03"/>
    <n v="2.5819999999999999"/>
    <n v="211.18064150000001"/>
    <n v="8.0990000000000002"/>
  </r>
  <r>
    <x v="30"/>
    <d v="2010-09-24T00:00:00"/>
    <n v="1230250.25"/>
    <n v="0"/>
    <n v="80.790000000000006"/>
    <n v="2.6240000000000001"/>
    <n v="211.25525780000001"/>
    <n v="8.0990000000000002"/>
  </r>
  <r>
    <x v="30"/>
    <d v="2010-10-01T00:00:00"/>
    <n v="1213981.6399999999"/>
    <n v="0"/>
    <n v="70.28"/>
    <n v="2.6030000000000002"/>
    <n v="211.32987420000001"/>
    <n v="8.1630000000000003"/>
  </r>
  <r>
    <x v="30"/>
    <d v="2010-10-08T00:00:00"/>
    <n v="1300131.68"/>
    <n v="0"/>
    <n v="65.760000000000005"/>
    <n v="2.633"/>
    <n v="211.4044906"/>
    <n v="8.1630000000000003"/>
  </r>
  <r>
    <x v="30"/>
    <d v="2010-10-15T00:00:00"/>
    <n v="1265852.43"/>
    <n v="0"/>
    <n v="68.61"/>
    <n v="2.72"/>
    <n v="211.47132859999999"/>
    <n v="8.1630000000000003"/>
  </r>
  <r>
    <x v="30"/>
    <d v="2010-10-22T00:00:00"/>
    <n v="1262289.29"/>
    <n v="0"/>
    <n v="70.72"/>
    <n v="2.7250000000000001"/>
    <n v="211.51872080000001"/>
    <n v="8.1630000000000003"/>
  </r>
  <r>
    <x v="30"/>
    <d v="2010-10-29T00:00:00"/>
    <n v="1257921.28"/>
    <n v="0"/>
    <n v="67.510000000000005"/>
    <n v="2.7160000000000002"/>
    <n v="211.5661131"/>
    <n v="8.1630000000000003"/>
  </r>
  <r>
    <x v="30"/>
    <d v="2010-11-05T00:00:00"/>
    <n v="1324455.72"/>
    <n v="0"/>
    <n v="58.71"/>
    <n v="2.6890000000000001"/>
    <n v="211.61350530000001"/>
    <n v="8.1630000000000003"/>
  </r>
  <r>
    <x v="30"/>
    <d v="2010-11-12T00:00:00"/>
    <n v="1352780.76"/>
    <n v="0"/>
    <n v="60.95"/>
    <n v="2.7280000000000002"/>
    <n v="211.6608975"/>
    <n v="8.1630000000000003"/>
  </r>
  <r>
    <x v="30"/>
    <d v="2010-11-19T00:00:00"/>
    <n v="1359158.57"/>
    <n v="0"/>
    <n v="51.71"/>
    <n v="2.7709999999999999"/>
    <n v="211.54703040000001"/>
    <n v="8.1630000000000003"/>
  </r>
  <r>
    <x v="30"/>
    <d v="2010-11-26T00:00:00"/>
    <n v="1858856.06"/>
    <n v="1"/>
    <n v="62.96"/>
    <n v="2.7349999999999999"/>
    <n v="211.40628670000001"/>
    <n v="8.1630000000000003"/>
  </r>
  <r>
    <x v="30"/>
    <d v="2010-12-03T00:00:00"/>
    <n v="1338716.3700000001"/>
    <n v="0"/>
    <n v="50.43"/>
    <n v="2.7080000000000002"/>
    <n v="211.26554300000001"/>
    <n v="8.1630000000000003"/>
  </r>
  <r>
    <x v="30"/>
    <d v="2010-12-10T00:00:00"/>
    <n v="1475685.1"/>
    <n v="0"/>
    <n v="46.35"/>
    <n v="2.843"/>
    <n v="211.12479930000001"/>
    <n v="8.1630000000000003"/>
  </r>
  <r>
    <x v="30"/>
    <d v="2010-12-17T00:00:00"/>
    <n v="1714667"/>
    <n v="0"/>
    <n v="48.63"/>
    <n v="2.8690000000000002"/>
    <n v="211.06454579999999"/>
    <n v="8.1630000000000003"/>
  </r>
  <r>
    <x v="30"/>
    <d v="2010-12-24T00:00:00"/>
    <n v="2068942.97"/>
    <n v="0"/>
    <n v="51.29"/>
    <n v="2.8860000000000001"/>
    <n v="211.06465990000001"/>
    <n v="8.1630000000000003"/>
  </r>
  <r>
    <x v="30"/>
    <d v="2010-12-31T00:00:00"/>
    <n v="1198071.6000000001"/>
    <n v="1"/>
    <n v="47.19"/>
    <n v="2.9430000000000001"/>
    <n v="211.064774"/>
    <n v="8.1630000000000003"/>
  </r>
  <r>
    <x v="30"/>
    <d v="2011-01-07T00:00:00"/>
    <n v="1311986.8700000001"/>
    <n v="0"/>
    <n v="44.24"/>
    <n v="2.976"/>
    <n v="211.06488809999999"/>
    <n v="8.0280000000000005"/>
  </r>
  <r>
    <x v="30"/>
    <d v="2011-01-14T00:00:00"/>
    <n v="1350730.31"/>
    <n v="0"/>
    <n v="34.14"/>
    <n v="2.9830000000000001"/>
    <n v="211.11767130000001"/>
    <n v="8.0280000000000005"/>
  </r>
  <r>
    <x v="30"/>
    <d v="2011-01-21T00:00:00"/>
    <n v="1344167.13"/>
    <n v="0"/>
    <n v="42.72"/>
    <n v="3.016"/>
    <n v="211.48646909999999"/>
    <n v="8.0280000000000005"/>
  </r>
  <r>
    <x v="30"/>
    <d v="2011-01-28T00:00:00"/>
    <n v="1254955.68"/>
    <n v="0"/>
    <n v="44.04"/>
    <n v="3.01"/>
    <n v="211.85526680000001"/>
    <n v="8.0280000000000005"/>
  </r>
  <r>
    <x v="30"/>
    <d v="2011-02-04T00:00:00"/>
    <n v="1443206.46"/>
    <n v="0"/>
    <n v="36.33"/>
    <n v="2.9889999999999999"/>
    <n v="212.22406459999999"/>
    <n v="8.0280000000000005"/>
  </r>
  <r>
    <x v="30"/>
    <d v="2011-02-11T00:00:00"/>
    <n v="1539230.32"/>
    <n v="1"/>
    <n v="34.61"/>
    <n v="3.0219999999999998"/>
    <n v="212.5928624"/>
    <n v="8.0280000000000005"/>
  </r>
  <r>
    <x v="30"/>
    <d v="2011-02-18T00:00:00"/>
    <n v="1539063.91"/>
    <n v="0"/>
    <n v="59.87"/>
    <n v="3.0449999999999999"/>
    <n v="212.9033115"/>
    <n v="8.0280000000000005"/>
  </r>
  <r>
    <x v="30"/>
    <d v="2011-02-25T00:00:00"/>
    <n v="1365678.22"/>
    <n v="0"/>
    <n v="61.27"/>
    <n v="3.0649999999999999"/>
    <n v="213.19042099999999"/>
    <n v="8.0280000000000005"/>
  </r>
  <r>
    <x v="30"/>
    <d v="2011-03-04T00:00:00"/>
    <n v="1412721.18"/>
    <n v="0"/>
    <n v="59.52"/>
    <n v="3.2879999999999998"/>
    <n v="213.4775305"/>
    <n v="8.0280000000000005"/>
  </r>
  <r>
    <x v="30"/>
    <d v="2011-03-11T00:00:00"/>
    <n v="1405572.93"/>
    <n v="0"/>
    <n v="54.69"/>
    <n v="3.4590000000000001"/>
    <n v="213.76464010000001"/>
    <n v="8.0280000000000005"/>
  </r>
  <r>
    <x v="30"/>
    <d v="2011-03-18T00:00:00"/>
    <n v="1425559.02"/>
    <n v="0"/>
    <n v="63.26"/>
    <n v="3.488"/>
    <n v="214.01562379999999"/>
    <n v="8.0280000000000005"/>
  </r>
  <r>
    <x v="30"/>
    <d v="2011-03-25T00:00:00"/>
    <n v="1357036.1"/>
    <n v="0"/>
    <n v="70.33"/>
    <n v="3.4729999999999999"/>
    <n v="214.25215729999999"/>
    <n v="8.0280000000000005"/>
  </r>
  <r>
    <x v="30"/>
    <d v="2011-04-01T00:00:00"/>
    <n v="1344890.73"/>
    <n v="0"/>
    <n v="56.36"/>
    <n v="3.524"/>
    <n v="214.4886908"/>
    <n v="7.931"/>
  </r>
  <r>
    <x v="30"/>
    <d v="2011-04-08T00:00:00"/>
    <n v="1416790.17"/>
    <n v="0"/>
    <n v="68.62"/>
    <n v="3.6219999999999999"/>
    <n v="214.72522420000001"/>
    <n v="7.931"/>
  </r>
  <r>
    <x v="30"/>
    <d v="2011-04-15T00:00:00"/>
    <n v="1408464.08"/>
    <n v="0"/>
    <n v="71.010000000000005"/>
    <n v="3.7429999999999999"/>
    <n v="214.94206310000001"/>
    <n v="7.931"/>
  </r>
  <r>
    <x v="30"/>
    <d v="2011-04-22T00:00:00"/>
    <n v="1461393.91"/>
    <n v="0"/>
    <n v="70.790000000000006"/>
    <n v="3.8069999999999999"/>
    <n v="215.10966569999999"/>
    <n v="7.931"/>
  </r>
  <r>
    <x v="30"/>
    <d v="2011-04-29T00:00:00"/>
    <n v="1331137.96"/>
    <n v="0"/>
    <n v="70.19"/>
    <n v="3.81"/>
    <n v="215.2772683"/>
    <n v="7.931"/>
  </r>
  <r>
    <x v="30"/>
    <d v="2011-05-06T00:00:00"/>
    <n v="1388755.61"/>
    <n v="0"/>
    <n v="61.87"/>
    <n v="3.9060000000000001"/>
    <n v="215.44487090000001"/>
    <n v="7.931"/>
  </r>
  <r>
    <x v="30"/>
    <d v="2011-05-13T00:00:00"/>
    <n v="1408118.22"/>
    <n v="0"/>
    <n v="75.040000000000006"/>
    <n v="3.899"/>
    <n v="215.61247349999999"/>
    <n v="7.931"/>
  </r>
  <r>
    <x v="30"/>
    <d v="2011-05-20T00:00:00"/>
    <n v="1387365.19"/>
    <n v="0"/>
    <n v="68.36"/>
    <n v="3.907"/>
    <n v="215.38347780000001"/>
    <n v="7.931"/>
  </r>
  <r>
    <x v="30"/>
    <d v="2011-05-27T00:00:00"/>
    <n v="1342273.64"/>
    <n v="0"/>
    <n v="76.86"/>
    <n v="3.786"/>
    <n v="215.15448219999999"/>
    <n v="7.931"/>
  </r>
  <r>
    <x v="30"/>
    <d v="2011-06-03T00:00:00"/>
    <n v="1430348.1"/>
    <n v="0"/>
    <n v="83.82"/>
    <n v="3.6989999999999998"/>
    <n v="214.92548650000001"/>
    <n v="7.931"/>
  </r>
  <r>
    <x v="30"/>
    <d v="2011-06-10T00:00:00"/>
    <n v="1425299.37"/>
    <n v="0"/>
    <n v="84.71"/>
    <n v="3.6480000000000001"/>
    <n v="214.69649079999999"/>
    <n v="7.931"/>
  </r>
  <r>
    <x v="30"/>
    <d v="2011-06-17T00:00:00"/>
    <n v="1491039.14"/>
    <n v="0"/>
    <n v="87.54"/>
    <n v="3.637"/>
    <n v="214.65135380000001"/>
    <n v="7.931"/>
  </r>
  <r>
    <x v="30"/>
    <d v="2011-06-24T00:00:00"/>
    <n v="1375962.46"/>
    <n v="0"/>
    <n v="85.72"/>
    <n v="3.5939999999999999"/>
    <n v="214.74411079999999"/>
    <n v="7.931"/>
  </r>
  <r>
    <x v="30"/>
    <d v="2011-07-01T00:00:00"/>
    <n v="1371889.27"/>
    <n v="0"/>
    <n v="87.57"/>
    <n v="3.524"/>
    <n v="214.83686779999999"/>
    <n v="7.8520000000000003"/>
  </r>
  <r>
    <x v="30"/>
    <d v="2011-07-08T00:00:00"/>
    <n v="1423144.47"/>
    <n v="0"/>
    <n v="89.16"/>
    <n v="3.48"/>
    <n v="214.92962489999999"/>
    <n v="7.8520000000000003"/>
  </r>
  <r>
    <x v="30"/>
    <d v="2011-07-15T00:00:00"/>
    <n v="1415473.91"/>
    <n v="0"/>
    <n v="91.05"/>
    <n v="3.5750000000000002"/>
    <n v="215.01344259999999"/>
    <n v="7.8520000000000003"/>
  </r>
  <r>
    <x v="30"/>
    <d v="2011-07-22T00:00:00"/>
    <n v="1401944.8"/>
    <n v="0"/>
    <n v="90.27"/>
    <n v="3.6509999999999998"/>
    <n v="215.0749122"/>
    <n v="7.8520000000000003"/>
  </r>
  <r>
    <x v="30"/>
    <d v="2011-07-29T00:00:00"/>
    <n v="1308122.1499999999"/>
    <n v="0"/>
    <n v="91.56"/>
    <n v="3.6819999999999999"/>
    <n v="215.1363819"/>
    <n v="7.8520000000000003"/>
  </r>
  <r>
    <x v="30"/>
    <d v="2011-08-05T00:00:00"/>
    <n v="1428993.33"/>
    <n v="0"/>
    <n v="94.22"/>
    <n v="3.6840000000000002"/>
    <n v="215.19785150000001"/>
    <n v="7.8520000000000003"/>
  </r>
  <r>
    <x v="30"/>
    <d v="2011-08-12T00:00:00"/>
    <n v="1443311.49"/>
    <n v="0"/>
    <n v="92.32"/>
    <n v="3.6379999999999999"/>
    <n v="215.25932109999999"/>
    <n v="7.8520000000000003"/>
  </r>
  <r>
    <x v="30"/>
    <d v="2011-08-19T00:00:00"/>
    <n v="1487542.53"/>
    <n v="0"/>
    <n v="90.11"/>
    <n v="3.5539999999999998"/>
    <n v="215.3229307"/>
    <n v="7.8520000000000003"/>
  </r>
  <r>
    <x v="30"/>
    <d v="2011-08-26T00:00:00"/>
    <n v="1417267.07"/>
    <n v="0"/>
    <n v="92.07"/>
    <n v="3.5230000000000001"/>
    <n v="215.386897"/>
    <n v="7.8520000000000003"/>
  </r>
  <r>
    <x v="30"/>
    <d v="2011-09-02T00:00:00"/>
    <n v="1385769.03"/>
    <n v="0"/>
    <n v="91.94"/>
    <n v="3.5329999999999999"/>
    <n v="215.45086319999999"/>
    <n v="7.8520000000000003"/>
  </r>
  <r>
    <x v="30"/>
    <d v="2011-09-09T00:00:00"/>
    <n v="1376670.27"/>
    <n v="1"/>
    <n v="78.87"/>
    <n v="3.5459999999999998"/>
    <n v="215.51482949999999"/>
    <n v="7.8520000000000003"/>
  </r>
  <r>
    <x v="30"/>
    <d v="2011-09-16T00:00:00"/>
    <n v="1363460.86"/>
    <n v="0"/>
    <n v="80.62"/>
    <n v="3.5259999999999998"/>
    <n v="215.6944378"/>
    <n v="7.8520000000000003"/>
  </r>
  <r>
    <x v="30"/>
    <d v="2011-09-23T00:00:00"/>
    <n v="1347607.74"/>
    <n v="0"/>
    <n v="75.680000000000007"/>
    <n v="3.4670000000000001"/>
    <n v="216.02823559999999"/>
    <n v="7.8520000000000003"/>
  </r>
  <r>
    <x v="30"/>
    <d v="2011-09-30T00:00:00"/>
    <n v="1285534.74"/>
    <n v="0"/>
    <n v="78.91"/>
    <n v="3.355"/>
    <n v="216.36203330000001"/>
    <n v="7.8520000000000003"/>
  </r>
  <r>
    <x v="30"/>
    <d v="2011-10-07T00:00:00"/>
    <n v="1427383.24"/>
    <n v="0"/>
    <n v="71.64"/>
    <n v="3.2850000000000001"/>
    <n v="216.69583109999999"/>
    <n v="7.4409999999999998"/>
  </r>
  <r>
    <x v="30"/>
    <d v="2011-10-14T00:00:00"/>
    <n v="1378340.18"/>
    <n v="0"/>
    <n v="69.790000000000006"/>
    <n v="3.274"/>
    <n v="217.0048261"/>
    <n v="7.4409999999999998"/>
  </r>
  <r>
    <x v="30"/>
    <d v="2011-10-21T00:00:00"/>
    <n v="1409310.4"/>
    <n v="0"/>
    <n v="65.16"/>
    <n v="3.3530000000000002"/>
    <n v="217.1650042"/>
    <n v="7.4409999999999998"/>
  </r>
  <r>
    <x v="30"/>
    <d v="2011-10-28T00:00:00"/>
    <n v="1346862.72"/>
    <n v="0"/>
    <n v="65.459999999999994"/>
    <n v="3.3719999999999999"/>
    <n v="217.32518239999999"/>
    <n v="7.4409999999999998"/>
  </r>
  <r>
    <x v="30"/>
    <d v="2011-11-04T00:00:00"/>
    <n v="1426405.46"/>
    <n v="0"/>
    <n v="56.01"/>
    <n v="3.3319999999999999"/>
    <n v="217.48536050000001"/>
    <n v="7.4409999999999998"/>
  </r>
  <r>
    <x v="30"/>
    <d v="2011-11-11T00:00:00"/>
    <n v="1444783.64"/>
    <n v="0"/>
    <n v="59.8"/>
    <n v="3.2970000000000002"/>
    <n v="217.6455387"/>
    <n v="7.4409999999999998"/>
  </r>
  <r>
    <x v="30"/>
    <d v="2011-11-18T00:00:00"/>
    <n v="1445174.79"/>
    <n v="0"/>
    <n v="61.9"/>
    <n v="3.3079999999999998"/>
    <n v="217.8670218"/>
    <n v="7.4409999999999998"/>
  </r>
  <r>
    <x v="30"/>
    <d v="2011-11-25T00:00:00"/>
    <n v="1934099.65"/>
    <n v="1"/>
    <n v="56.43"/>
    <n v="3.2360000000000002"/>
    <n v="218.11302689999999"/>
    <n v="7.4409999999999998"/>
  </r>
  <r>
    <x v="30"/>
    <d v="2011-12-02T00:00:00"/>
    <n v="1388809.43"/>
    <n v="0"/>
    <n v="48.72"/>
    <n v="3.1720000000000002"/>
    <n v="218.35903189999999"/>
    <n v="7.4409999999999998"/>
  </r>
  <r>
    <x v="30"/>
    <d v="2011-12-09T00:00:00"/>
    <n v="1556798.94"/>
    <n v="0"/>
    <n v="41.44"/>
    <n v="3.1579999999999999"/>
    <n v="218.60503700000001"/>
    <n v="7.4409999999999998"/>
  </r>
  <r>
    <x v="30"/>
    <d v="2011-12-16T00:00:00"/>
    <n v="1611196.61"/>
    <n v="0"/>
    <n v="50.56"/>
    <n v="3.1589999999999998"/>
    <n v="218.8217928"/>
    <n v="7.4409999999999998"/>
  </r>
  <r>
    <x v="30"/>
    <d v="2011-12-23T00:00:00"/>
    <n v="2026176.14"/>
    <n v="0"/>
    <n v="46.54"/>
    <n v="3.1120000000000001"/>
    <n v="218.9995495"/>
    <n v="7.4409999999999998"/>
  </r>
  <r>
    <x v="30"/>
    <d v="2011-12-30T00:00:00"/>
    <n v="1355405.95"/>
    <n v="1"/>
    <n v="45.16"/>
    <n v="3.129"/>
    <n v="219.1773063"/>
    <n v="7.4409999999999998"/>
  </r>
  <r>
    <x v="30"/>
    <d v="2012-01-06T00:00:00"/>
    <n v="1401232.52"/>
    <n v="0"/>
    <n v="48.1"/>
    <n v="3.157"/>
    <n v="219.355063"/>
    <n v="7.0570000000000004"/>
  </r>
  <r>
    <x v="30"/>
    <d v="2012-01-13T00:00:00"/>
    <n v="1377485.12"/>
    <n v="0"/>
    <n v="45"/>
    <n v="3.2610000000000001"/>
    <n v="219.5328198"/>
    <n v="7.0570000000000004"/>
  </r>
  <r>
    <x v="30"/>
    <d v="2012-01-20T00:00:00"/>
    <n v="1372504.9"/>
    <n v="0"/>
    <n v="52.21"/>
    <n v="3.2679999999999998"/>
    <n v="219.6258417"/>
    <n v="7.0570000000000004"/>
  </r>
  <r>
    <x v="30"/>
    <d v="2012-01-27T00:00:00"/>
    <n v="1259941.48"/>
    <n v="0"/>
    <n v="50.79"/>
    <n v="3.29"/>
    <n v="219.71886359999999"/>
    <n v="7.0570000000000004"/>
  </r>
  <r>
    <x v="30"/>
    <d v="2012-02-03T00:00:00"/>
    <n v="1391479.91"/>
    <n v="0"/>
    <n v="55.83"/>
    <n v="3.36"/>
    <n v="219.81188539999999"/>
    <n v="7.0570000000000004"/>
  </r>
  <r>
    <x v="30"/>
    <d v="2012-02-10T00:00:00"/>
    <n v="1527688.58"/>
    <n v="1"/>
    <n v="46.52"/>
    <n v="3.4089999999999998"/>
    <n v="219.90490729999999"/>
    <n v="7.0570000000000004"/>
  </r>
  <r>
    <x v="30"/>
    <d v="2012-02-17T00:00:00"/>
    <n v="1570813.52"/>
    <n v="0"/>
    <n v="45.03"/>
    <n v="3.51"/>
    <n v="220.06519929999999"/>
    <n v="7.0570000000000004"/>
  </r>
  <r>
    <x v="30"/>
    <d v="2012-02-24T00:00:00"/>
    <n v="1392543.37"/>
    <n v="0"/>
    <n v="54.81"/>
    <n v="3.5550000000000002"/>
    <n v="220.27594400000001"/>
    <n v="7.0570000000000004"/>
  </r>
  <r>
    <x v="30"/>
    <d v="2012-03-02T00:00:00"/>
    <n v="1427881.22"/>
    <n v="0"/>
    <n v="59.3"/>
    <n v="3.63"/>
    <n v="220.48668860000001"/>
    <n v="7.0570000000000004"/>
  </r>
  <r>
    <x v="30"/>
    <d v="2012-03-09T00:00:00"/>
    <n v="1439034.86"/>
    <n v="0"/>
    <n v="57.16"/>
    <n v="3.669"/>
    <n v="220.69743320000001"/>
    <n v="7.0570000000000004"/>
  </r>
  <r>
    <x v="30"/>
    <d v="2012-03-16T00:00:00"/>
    <n v="1481728.13"/>
    <n v="0"/>
    <n v="63.39"/>
    <n v="3.734"/>
    <n v="220.84984679999999"/>
    <n v="7.0570000000000004"/>
  </r>
  <r>
    <x v="30"/>
    <d v="2012-03-23T00:00:00"/>
    <n v="1365824.97"/>
    <n v="0"/>
    <n v="62.96"/>
    <n v="3.7869999999999999"/>
    <n v="220.92448580000001"/>
    <n v="7.0570000000000004"/>
  </r>
  <r>
    <x v="30"/>
    <d v="2012-03-30T00:00:00"/>
    <n v="1318854.22"/>
    <n v="0"/>
    <n v="67.87"/>
    <n v="3.8450000000000002"/>
    <n v="220.9991248"/>
    <n v="7.0570000000000004"/>
  </r>
  <r>
    <x v="30"/>
    <d v="2012-04-06T00:00:00"/>
    <n v="1496169.81"/>
    <n v="0"/>
    <n v="69.02"/>
    <n v="3.891"/>
    <n v="221.07376379999999"/>
    <n v="6.891"/>
  </r>
  <r>
    <x v="30"/>
    <d v="2012-04-13T00:00:00"/>
    <n v="1407842.91"/>
    <n v="0"/>
    <n v="69.03"/>
    <n v="3.891"/>
    <n v="221.14840280000001"/>
    <n v="6.891"/>
  </r>
  <r>
    <x v="30"/>
    <d v="2012-04-20T00:00:00"/>
    <n v="1407036.59"/>
    <n v="0"/>
    <n v="66.97"/>
    <n v="3.8769999999999998"/>
    <n v="221.20210739999999"/>
    <n v="6.891"/>
  </r>
  <r>
    <x v="30"/>
    <d v="2012-04-27T00:00:00"/>
    <n v="1311352.25"/>
    <n v="0"/>
    <n v="69.209999999999994"/>
    <n v="3.8140000000000001"/>
    <n v="221.25581199999999"/>
    <n v="6.891"/>
  </r>
  <r>
    <x v="30"/>
    <d v="2012-05-04T00:00:00"/>
    <n v="1391257.28"/>
    <n v="0"/>
    <n v="77.53"/>
    <n v="3.7490000000000001"/>
    <n v="221.30951659999999"/>
    <n v="6.891"/>
  </r>
  <r>
    <x v="30"/>
    <d v="2012-05-11T00:00:00"/>
    <n v="1392938.06"/>
    <n v="0"/>
    <n v="74.14"/>
    <n v="3.6880000000000002"/>
    <n v="221.3632212"/>
    <n v="6.891"/>
  </r>
  <r>
    <x v="30"/>
    <d v="2012-05-18T00:00:00"/>
    <n v="1441473.82"/>
    <n v="0"/>
    <n v="72.42"/>
    <n v="3.63"/>
    <n v="221.38033100000001"/>
    <n v="6.891"/>
  </r>
  <r>
    <x v="30"/>
    <d v="2012-05-25T00:00:00"/>
    <n v="1397094.26"/>
    <n v="0"/>
    <n v="79.489999999999995"/>
    <n v="3.5609999999999999"/>
    <n v="221.3828029"/>
    <n v="6.891"/>
  </r>
  <r>
    <x v="30"/>
    <d v="2012-06-01T00:00:00"/>
    <n v="1404516.29"/>
    <n v="0"/>
    <n v="79.239999999999995"/>
    <n v="3.5009999999999999"/>
    <n v="221.38527479999999"/>
    <n v="6.891"/>
  </r>
  <r>
    <x v="30"/>
    <d v="2012-06-08T00:00:00"/>
    <n v="1443285.79"/>
    <n v="0"/>
    <n v="79.47"/>
    <n v="3.452"/>
    <n v="221.38774670000001"/>
    <n v="6.891"/>
  </r>
  <r>
    <x v="30"/>
    <d v="2012-06-15T00:00:00"/>
    <n v="1431003.43"/>
    <n v="0"/>
    <n v="81.510000000000005"/>
    <n v="3.3929999999999998"/>
    <n v="221.4009901"/>
    <n v="6.891"/>
  </r>
  <r>
    <x v="30"/>
    <d v="2012-06-22T00:00:00"/>
    <n v="1394065.76"/>
    <n v="0"/>
    <n v="81.78"/>
    <n v="3.3460000000000001"/>
    <n v="221.44116220000001"/>
    <n v="6.891"/>
  </r>
  <r>
    <x v="30"/>
    <d v="2012-06-29T00:00:00"/>
    <n v="1349202.25"/>
    <n v="0"/>
    <n v="88.05"/>
    <n v="3.286"/>
    <n v="221.48133429999999"/>
    <n v="6.891"/>
  </r>
  <r>
    <x v="30"/>
    <d v="2012-07-06T00:00:00"/>
    <n v="1458059.42"/>
    <n v="0"/>
    <n v="85.26"/>
    <n v="3.2269999999999999"/>
    <n v="221.52150639999999"/>
    <n v="6.5650000000000004"/>
  </r>
  <r>
    <x v="30"/>
    <d v="2012-07-13T00:00:00"/>
    <n v="1374301.34"/>
    <n v="0"/>
    <n v="82.51"/>
    <n v="3.2559999999999998"/>
    <n v="221.56167840000001"/>
    <n v="6.5650000000000004"/>
  </r>
  <r>
    <x v="30"/>
    <d v="2012-07-20T00:00:00"/>
    <n v="1392395.2"/>
    <n v="0"/>
    <n v="84.25"/>
    <n v="3.3109999999999999"/>
    <n v="221.57011230000001"/>
    <n v="6.5650000000000004"/>
  </r>
  <r>
    <x v="30"/>
    <d v="2012-07-27T00:00:00"/>
    <n v="1303732.3600000001"/>
    <n v="0"/>
    <n v="88.09"/>
    <n v="3.407"/>
    <n v="221.57854610000001"/>
    <n v="6.5650000000000004"/>
  </r>
  <r>
    <x v="30"/>
    <d v="2012-08-03T00:00:00"/>
    <n v="1390174.63"/>
    <n v="0"/>
    <n v="91.57"/>
    <n v="3.4169999999999998"/>
    <n v="221.58697989999999"/>
    <n v="6.5650000000000004"/>
  </r>
  <r>
    <x v="30"/>
    <d v="2012-08-10T00:00:00"/>
    <n v="1386472.59"/>
    <n v="0"/>
    <n v="89.57"/>
    <n v="3.4940000000000002"/>
    <n v="221.59541379999999"/>
    <n v="6.5650000000000004"/>
  </r>
  <r>
    <x v="30"/>
    <d v="2012-08-17T00:00:00"/>
    <n v="1410181.7"/>
    <n v="0"/>
    <n v="85.55"/>
    <n v="3.5710000000000002"/>
    <n v="221.67514589999999"/>
    <n v="6.5650000000000004"/>
  </r>
  <r>
    <x v="30"/>
    <d v="2012-08-24T00:00:00"/>
    <n v="1379783.21"/>
    <n v="0"/>
    <n v="77.72"/>
    <n v="3.62"/>
    <n v="221.8083518"/>
    <n v="6.5650000000000004"/>
  </r>
  <r>
    <x v="30"/>
    <d v="2012-08-31T00:00:00"/>
    <n v="1373651.49"/>
    <n v="0"/>
    <n v="83.58"/>
    <n v="3.6379999999999999"/>
    <n v="221.94155760000001"/>
    <n v="6.5650000000000004"/>
  </r>
  <r>
    <x v="30"/>
    <d v="2012-09-07T00:00:00"/>
    <n v="1358111.62"/>
    <n v="1"/>
    <n v="88.4"/>
    <n v="3.73"/>
    <n v="222.07476349999999"/>
    <n v="6.5650000000000004"/>
  </r>
  <r>
    <x v="30"/>
    <d v="2012-09-14T00:00:00"/>
    <n v="1327705.44"/>
    <n v="0"/>
    <n v="76.099999999999994"/>
    <n v="3.7170000000000001"/>
    <n v="222.21743950000001"/>
    <n v="6.5650000000000004"/>
  </r>
  <r>
    <x v="30"/>
    <d v="2012-09-21T00:00:00"/>
    <n v="1373064.87"/>
    <n v="0"/>
    <n v="71.540000000000006"/>
    <n v="3.7210000000000001"/>
    <n v="222.41693620000001"/>
    <n v="6.5650000000000004"/>
  </r>
  <r>
    <x v="30"/>
    <d v="2012-09-28T00:00:00"/>
    <n v="1279080.58"/>
    <n v="0"/>
    <n v="80.38"/>
    <n v="3.6659999999999999"/>
    <n v="222.61643290000001"/>
    <n v="6.5650000000000004"/>
  </r>
  <r>
    <x v="30"/>
    <d v="2012-10-05T00:00:00"/>
    <n v="1363365.05"/>
    <n v="0"/>
    <n v="70.28"/>
    <n v="3.617"/>
    <n v="222.8159296"/>
    <n v="6.17"/>
  </r>
  <r>
    <x v="30"/>
    <d v="2012-10-12T00:00:00"/>
    <n v="1401113.42"/>
    <n v="0"/>
    <n v="61.53"/>
    <n v="3.601"/>
    <n v="223.0154263"/>
    <n v="6.17"/>
  </r>
  <r>
    <x v="30"/>
    <d v="2012-10-19T00:00:00"/>
    <n v="1378730.45"/>
    <n v="0"/>
    <n v="68.52"/>
    <n v="3.5939999999999999"/>
    <n v="223.05980769999999"/>
    <n v="6.17"/>
  </r>
  <r>
    <x v="30"/>
    <d v="2012-10-26T00:00:00"/>
    <n v="1340232.55"/>
    <n v="0"/>
    <n v="70.5"/>
    <n v="3.5059999999999998"/>
    <n v="223.0783366"/>
    <n v="6.17"/>
  </r>
  <r>
    <x v="31"/>
    <d v="2010-02-05T00:00:00"/>
    <n v="1087616.19"/>
    <n v="0"/>
    <n v="34.43"/>
    <n v="2.58"/>
    <n v="189.38169740000001"/>
    <n v="9.0139999999999993"/>
  </r>
  <r>
    <x v="31"/>
    <d v="2010-02-12T00:00:00"/>
    <n v="1123566.1200000001"/>
    <n v="1"/>
    <n v="28.09"/>
    <n v="2.5720000000000001"/>
    <n v="189.46427249999999"/>
    <n v="9.0139999999999993"/>
  </r>
  <r>
    <x v="31"/>
    <d v="2010-02-19T00:00:00"/>
    <n v="1082559.06"/>
    <n v="0"/>
    <n v="29.16"/>
    <n v="2.5499999999999998"/>
    <n v="189.53409980000001"/>
    <n v="9.0139999999999993"/>
  </r>
  <r>
    <x v="31"/>
    <d v="2010-02-26T00:00:00"/>
    <n v="1053247.1000000001"/>
    <n v="0"/>
    <n v="26.64"/>
    <n v="2.5859999999999999"/>
    <n v="189.6018023"/>
    <n v="9.0139999999999993"/>
  </r>
  <r>
    <x v="31"/>
    <d v="2010-03-05T00:00:00"/>
    <n v="1066566.74"/>
    <n v="0"/>
    <n v="37.72"/>
    <n v="2.62"/>
    <n v="189.66950489999999"/>
    <n v="9.0139999999999993"/>
  </r>
  <r>
    <x v="31"/>
    <d v="2010-03-12T00:00:00"/>
    <n v="1093319.3700000001"/>
    <n v="0"/>
    <n v="39.880000000000003"/>
    <n v="2.6840000000000002"/>
    <n v="189.73720750000001"/>
    <n v="9.0139999999999993"/>
  </r>
  <r>
    <x v="31"/>
    <d v="2010-03-19T00:00:00"/>
    <n v="1059781.78"/>
    <n v="0"/>
    <n v="42.43"/>
    <n v="2.6920000000000002"/>
    <n v="189.734262"/>
    <n v="9.0139999999999993"/>
  </r>
  <r>
    <x v="31"/>
    <d v="2010-03-26T00:00:00"/>
    <n v="1076021.58"/>
    <n v="0"/>
    <n v="36.590000000000003"/>
    <n v="2.7170000000000001"/>
    <n v="189.71954170000001"/>
    <n v="9.0139999999999993"/>
  </r>
  <r>
    <x v="31"/>
    <d v="2010-04-02T00:00:00"/>
    <n v="1131732.94"/>
    <n v="0"/>
    <n v="48.28"/>
    <n v="2.7250000000000001"/>
    <n v="189.70482150000001"/>
    <n v="8.9629999999999992"/>
  </r>
  <r>
    <x v="31"/>
    <d v="2010-04-09T00:00:00"/>
    <n v="1095889.22"/>
    <n v="0"/>
    <n v="44.88"/>
    <n v="2.75"/>
    <n v="189.69010119999999"/>
    <n v="8.9629999999999992"/>
  </r>
  <r>
    <x v="31"/>
    <d v="2010-04-16T00:00:00"/>
    <n v="1082763.27"/>
    <n v="0"/>
    <n v="53.49"/>
    <n v="2.7650000000000001"/>
    <n v="189.66288449999999"/>
    <n v="8.9629999999999992"/>
  </r>
  <r>
    <x v="31"/>
    <d v="2010-04-23T00:00:00"/>
    <n v="1072474.8"/>
    <n v="0"/>
    <n v="50.06"/>
    <n v="2.7759999999999998"/>
    <n v="189.6190057"/>
    <n v="8.9629999999999992"/>
  </r>
  <r>
    <x v="31"/>
    <d v="2010-04-30T00:00:00"/>
    <n v="1066792.6299999999"/>
    <n v="0"/>
    <n v="47.51"/>
    <n v="2.766"/>
    <n v="189.57512700000001"/>
    <n v="8.9629999999999992"/>
  </r>
  <r>
    <x v="31"/>
    <d v="2010-05-07T00:00:00"/>
    <n v="1133657.58"/>
    <n v="0"/>
    <n v="48.94"/>
    <n v="2.7709999999999999"/>
    <n v="189.53124829999999"/>
    <n v="8.9629999999999992"/>
  </r>
  <r>
    <x v="31"/>
    <d v="2010-05-14T00:00:00"/>
    <n v="1079314.52"/>
    <n v="0"/>
    <n v="46.42"/>
    <n v="2.7879999999999998"/>
    <n v="189.49041159999999"/>
    <n v="8.9629999999999992"/>
  </r>
  <r>
    <x v="31"/>
    <d v="2010-05-21T00:00:00"/>
    <n v="1143819.3500000001"/>
    <n v="0"/>
    <n v="55.89"/>
    <n v="2.7759999999999998"/>
    <n v="189.467827"/>
    <n v="8.9629999999999992"/>
  </r>
  <r>
    <x v="31"/>
    <d v="2010-05-28T00:00:00"/>
    <n v="1205662.8500000001"/>
    <n v="0"/>
    <n v="64.69"/>
    <n v="2.7370000000000001"/>
    <n v="189.44524250000001"/>
    <n v="8.9629999999999992"/>
  </r>
  <r>
    <x v="31"/>
    <d v="2010-06-04T00:00:00"/>
    <n v="1149234.96"/>
    <n v="0"/>
    <n v="66.69"/>
    <n v="2.7"/>
    <n v="189.42265800000001"/>
    <n v="8.9629999999999992"/>
  </r>
  <r>
    <x v="31"/>
    <d v="2010-06-11T00:00:00"/>
    <n v="1192074.0900000001"/>
    <n v="0"/>
    <n v="70.86"/>
    <n v="2.6840000000000002"/>
    <n v="189.4000734"/>
    <n v="8.9629999999999992"/>
  </r>
  <r>
    <x v="31"/>
    <d v="2010-06-18T00:00:00"/>
    <n v="1150191.72"/>
    <n v="0"/>
    <n v="60.94"/>
    <n v="2.6739999999999999"/>
    <n v="189.41852589999999"/>
    <n v="8.9629999999999992"/>
  </r>
  <r>
    <x v="31"/>
    <d v="2010-06-25T00:00:00"/>
    <n v="1124763.74"/>
    <n v="0"/>
    <n v="72.42"/>
    <n v="2.7149999999999999"/>
    <n v="189.4533931"/>
    <n v="8.9629999999999992"/>
  </r>
  <r>
    <x v="31"/>
    <d v="2010-07-02T00:00:00"/>
    <n v="1187988.6399999999"/>
    <n v="0"/>
    <n v="74.739999999999995"/>
    <n v="2.7280000000000002"/>
    <n v="189.48826030000001"/>
    <n v="9.0169999999999995"/>
  </r>
  <r>
    <x v="31"/>
    <d v="2010-07-09T00:00:00"/>
    <n v="1077253.67"/>
    <n v="0"/>
    <n v="67.55"/>
    <n v="2.7109999999999999"/>
    <n v="189.52312760000001"/>
    <n v="9.0169999999999995"/>
  </r>
  <r>
    <x v="31"/>
    <d v="2010-07-16T00:00:00"/>
    <n v="1120172.24"/>
    <n v="0"/>
    <n v="76.2"/>
    <n v="2.6989999999999998"/>
    <n v="189.6125456"/>
    <n v="9.0169999999999995"/>
  </r>
  <r>
    <x v="31"/>
    <d v="2010-07-23T00:00:00"/>
    <n v="1109574.1100000001"/>
    <n v="0"/>
    <n v="75.69"/>
    <n v="2.6909999999999998"/>
    <n v="189.774698"/>
    <n v="9.0169999999999995"/>
  </r>
  <r>
    <x v="31"/>
    <d v="2010-07-30T00:00:00"/>
    <n v="1065350.56"/>
    <n v="0"/>
    <n v="75.62"/>
    <n v="2.69"/>
    <n v="189.9368504"/>
    <n v="9.0169999999999995"/>
  </r>
  <r>
    <x v="31"/>
    <d v="2010-08-06T00:00:00"/>
    <n v="1144552.0900000001"/>
    <n v="0"/>
    <n v="72.95"/>
    <n v="2.69"/>
    <n v="190.09900279999999"/>
    <n v="9.0169999999999995"/>
  </r>
  <r>
    <x v="31"/>
    <d v="2010-08-13T00:00:00"/>
    <n v="1157975.68"/>
    <n v="0"/>
    <n v="74.97"/>
    <n v="2.7229999999999999"/>
    <n v="190.26115519999999"/>
    <n v="9.0169999999999995"/>
  </r>
  <r>
    <x v="31"/>
    <d v="2010-08-20T00:00:00"/>
    <n v="1189887.8600000001"/>
    <n v="0"/>
    <n v="71.459999999999994"/>
    <n v="2.7320000000000002"/>
    <n v="190.29482369999999"/>
    <n v="9.0169999999999995"/>
  </r>
  <r>
    <x v="31"/>
    <d v="2010-08-27T00:00:00"/>
    <n v="1140501.03"/>
    <n v="0"/>
    <n v="74.95"/>
    <n v="2.7309999999999999"/>
    <n v="190.3284922"/>
    <n v="9.0169999999999995"/>
  </r>
  <r>
    <x v="31"/>
    <d v="2010-09-03T00:00:00"/>
    <n v="1095932.51"/>
    <n v="0"/>
    <n v="70.2"/>
    <n v="2.7730000000000001"/>
    <n v="190.3621607"/>
    <n v="9.0169999999999995"/>
  </r>
  <r>
    <x v="31"/>
    <d v="2010-09-10T00:00:00"/>
    <n v="1028635.39"/>
    <n v="1"/>
    <n v="68.44"/>
    <n v="2.78"/>
    <n v="190.3958293"/>
    <n v="9.0169999999999995"/>
  </r>
  <r>
    <x v="31"/>
    <d v="2010-09-17T00:00:00"/>
    <n v="1043962.36"/>
    <n v="0"/>
    <n v="67.17"/>
    <n v="2.8"/>
    <n v="190.46882869999999"/>
    <n v="9.0169999999999995"/>
  </r>
  <r>
    <x v="31"/>
    <d v="2010-09-24T00:00:00"/>
    <n v="1067432.1000000001"/>
    <n v="0"/>
    <n v="64.19"/>
    <n v="2.7930000000000001"/>
    <n v="190.5713264"/>
    <n v="9.0169999999999995"/>
  </r>
  <r>
    <x v="31"/>
    <d v="2010-10-01T00:00:00"/>
    <n v="1061089.56"/>
    <n v="0"/>
    <n v="66.14"/>
    <n v="2.7589999999999999"/>
    <n v="190.67382409999999"/>
    <n v="9.1370000000000005"/>
  </r>
  <r>
    <x v="31"/>
    <d v="2010-10-08T00:00:00"/>
    <n v="1085483.44"/>
    <n v="0"/>
    <n v="61.81"/>
    <n v="2.7450000000000001"/>
    <n v="190.77632180000001"/>
    <n v="9.1370000000000005"/>
  </r>
  <r>
    <x v="31"/>
    <d v="2010-10-15T00:00:00"/>
    <n v="1096692.8799999999"/>
    <n v="0"/>
    <n v="52.96"/>
    <n v="2.762"/>
    <n v="190.8623087"/>
    <n v="9.1370000000000005"/>
  </r>
  <r>
    <x v="31"/>
    <d v="2010-10-22T00:00:00"/>
    <n v="1102185"/>
    <n v="0"/>
    <n v="52.3"/>
    <n v="2.762"/>
    <n v="190.9070184"/>
    <n v="9.1370000000000005"/>
  </r>
  <r>
    <x v="31"/>
    <d v="2010-10-29T00:00:00"/>
    <n v="1115138.51"/>
    <n v="0"/>
    <n v="45.45"/>
    <n v="2.7480000000000002"/>
    <n v="190.951728"/>
    <n v="9.1370000000000005"/>
  </r>
  <r>
    <x v="31"/>
    <d v="2010-11-05T00:00:00"/>
    <n v="1063056.21"/>
    <n v="0"/>
    <n v="49.2"/>
    <n v="2.7290000000000001"/>
    <n v="190.9964377"/>
    <n v="9.1370000000000005"/>
  </r>
  <r>
    <x v="31"/>
    <d v="2010-11-12T00:00:00"/>
    <n v="1141019.1100000001"/>
    <n v="0"/>
    <n v="42.3"/>
    <n v="2.7370000000000001"/>
    <n v="191.0411474"/>
    <n v="9.1370000000000005"/>
  </r>
  <r>
    <x v="31"/>
    <d v="2010-11-19T00:00:00"/>
    <n v="1150729.8899999999"/>
    <n v="0"/>
    <n v="36.24"/>
    <n v="2.758"/>
    <n v="191.03121719999999"/>
    <n v="9.1370000000000005"/>
  </r>
  <r>
    <x v="31"/>
    <d v="2010-11-26T00:00:00"/>
    <n v="1634635.86"/>
    <n v="1"/>
    <n v="29.97"/>
    <n v="2.742"/>
    <n v="191.0121805"/>
    <n v="9.1370000000000005"/>
  </r>
  <r>
    <x v="31"/>
    <d v="2010-12-03T00:00:00"/>
    <n v="1200892.56"/>
    <n v="0"/>
    <n v="35.18"/>
    <n v="2.7120000000000002"/>
    <n v="190.99314369999999"/>
    <n v="9.1370000000000005"/>
  </r>
  <r>
    <x v="31"/>
    <d v="2010-12-10T00:00:00"/>
    <n v="1377322.73"/>
    <n v="0"/>
    <n v="36.619999999999997"/>
    <n v="2.7280000000000002"/>
    <n v="190.97410690000001"/>
    <n v="9.1370000000000005"/>
  </r>
  <r>
    <x v="31"/>
    <d v="2010-12-17T00:00:00"/>
    <n v="1557776.1"/>
    <n v="0"/>
    <n v="36.07"/>
    <n v="2.778"/>
    <n v="191.0303376"/>
    <n v="9.1370000000000005"/>
  </r>
  <r>
    <x v="31"/>
    <d v="2010-12-24T00:00:00"/>
    <n v="1949183.14"/>
    <n v="0"/>
    <n v="30.72"/>
    <n v="2.7810000000000001"/>
    <n v="191.14301889999999"/>
    <n v="9.1370000000000005"/>
  </r>
  <r>
    <x v="31"/>
    <d v="2010-12-31T00:00:00"/>
    <n v="955463.84"/>
    <n v="1"/>
    <n v="27.7"/>
    <n v="2.8290000000000002"/>
    <n v="191.25570020000001"/>
    <n v="9.1370000000000005"/>
  </r>
  <r>
    <x v="31"/>
    <d v="2011-01-07T00:00:00"/>
    <n v="1046416.17"/>
    <n v="0"/>
    <n v="23.78"/>
    <n v="2.8820000000000001"/>
    <n v="191.3683815"/>
    <n v="8.8179999999999996"/>
  </r>
  <r>
    <x v="31"/>
    <d v="2011-01-14T00:00:00"/>
    <n v="1028206.51"/>
    <n v="0"/>
    <n v="21.69"/>
    <n v="2.911"/>
    <n v="191.47849389999999"/>
    <n v="8.8179999999999996"/>
  </r>
  <r>
    <x v="31"/>
    <d v="2011-01-21T00:00:00"/>
    <n v="1078348.9099999999"/>
    <n v="0"/>
    <n v="34.54"/>
    <n v="2.9729999999999999"/>
    <n v="191.57319240000001"/>
    <n v="8.8179999999999996"/>
  </r>
  <r>
    <x v="31"/>
    <d v="2011-01-28T00:00:00"/>
    <n v="1006814.85"/>
    <n v="0"/>
    <n v="34.86"/>
    <n v="3.008"/>
    <n v="191.667891"/>
    <n v="8.8179999999999996"/>
  </r>
  <r>
    <x v="31"/>
    <d v="2011-02-04T00:00:00"/>
    <n v="1070457.8"/>
    <n v="0"/>
    <n v="15.47"/>
    <n v="3.0110000000000001"/>
    <n v="191.76258949999999"/>
    <n v="8.8179999999999996"/>
  </r>
  <r>
    <x v="31"/>
    <d v="2011-02-11T00:00:00"/>
    <n v="1124357.2"/>
    <n v="1"/>
    <n v="18.510000000000002"/>
    <n v="3.0369999999999999"/>
    <n v="191.85728810000001"/>
    <n v="8.8179999999999996"/>
  </r>
  <r>
    <x v="31"/>
    <d v="2011-02-18T00:00:00"/>
    <n v="1183528.58"/>
    <n v="0"/>
    <n v="42.09"/>
    <n v="3.0510000000000002"/>
    <n v="191.9178331"/>
    <n v="8.8179999999999996"/>
  </r>
  <r>
    <x v="31"/>
    <d v="2011-02-25T00:00:00"/>
    <n v="1054754.67"/>
    <n v="0"/>
    <n v="33"/>
    <n v="3.101"/>
    <n v="191.9647167"/>
    <n v="8.8179999999999996"/>
  </r>
  <r>
    <x v="31"/>
    <d v="2011-03-04T00:00:00"/>
    <n v="1106847.6200000001"/>
    <n v="0"/>
    <n v="39.17"/>
    <n v="3.2320000000000002"/>
    <n v="192.01160039999999"/>
    <n v="8.8179999999999996"/>
  </r>
  <r>
    <x v="31"/>
    <d v="2011-03-11T00:00:00"/>
    <n v="1101458.21"/>
    <n v="0"/>
    <n v="36.51"/>
    <n v="3.3719999999999999"/>
    <n v="192.05848399999999"/>
    <n v="8.8179999999999996"/>
  </r>
  <r>
    <x v="31"/>
    <d v="2011-03-18T00:00:00"/>
    <n v="1100765.5"/>
    <n v="0"/>
    <n v="45.25"/>
    <n v="3.4060000000000001"/>
    <n v="192.12379809999999"/>
    <n v="8.8179999999999996"/>
  </r>
  <r>
    <x v="31"/>
    <d v="2011-03-25T00:00:00"/>
    <n v="1068719.22"/>
    <n v="0"/>
    <n v="46.7"/>
    <n v="3.4140000000000001"/>
    <n v="192.1964844"/>
    <n v="8.8179999999999996"/>
  </r>
  <r>
    <x v="31"/>
    <d v="2011-04-01T00:00:00"/>
    <n v="1051121.02"/>
    <n v="0"/>
    <n v="44.83"/>
    <n v="3.4609999999999999"/>
    <n v="192.26917069999999"/>
    <n v="8.5950000000000006"/>
  </r>
  <r>
    <x v="31"/>
    <d v="2011-04-08T00:00:00"/>
    <n v="1102975.5900000001"/>
    <n v="0"/>
    <n v="48.81"/>
    <n v="3.532"/>
    <n v="192.3418571"/>
    <n v="8.5950000000000006"/>
  </r>
  <r>
    <x v="31"/>
    <d v="2011-04-15T00:00:00"/>
    <n v="1120508.1399999999"/>
    <n v="0"/>
    <n v="45.97"/>
    <n v="3.6110000000000002"/>
    <n v="192.42259540000001"/>
    <n v="8.5950000000000006"/>
  </r>
  <r>
    <x v="31"/>
    <d v="2011-04-22T00:00:00"/>
    <n v="1210602.9099999999"/>
    <n v="0"/>
    <n v="48.69"/>
    <n v="3.6360000000000001"/>
    <n v="192.5234638"/>
    <n v="8.5950000000000006"/>
  </r>
  <r>
    <x v="31"/>
    <d v="2011-04-29T00:00:00"/>
    <n v="1107494.55"/>
    <n v="0"/>
    <n v="44.86"/>
    <n v="3.6629999999999998"/>
    <n v="192.6243322"/>
    <n v="8.5950000000000006"/>
  </r>
  <r>
    <x v="31"/>
    <d v="2011-05-06T00:00:00"/>
    <n v="1181793.55"/>
    <n v="0"/>
    <n v="46.65"/>
    <n v="3.7349999999999999"/>
    <n v="192.72520059999999"/>
    <n v="8.5950000000000006"/>
  </r>
  <r>
    <x v="31"/>
    <d v="2011-05-13T00:00:00"/>
    <n v="1138162.76"/>
    <n v="0"/>
    <n v="56.09"/>
    <n v="3.7669999999999999"/>
    <n v="192.82606899999999"/>
    <n v="8.5950000000000006"/>
  </r>
  <r>
    <x v="31"/>
    <d v="2011-05-20T00:00:00"/>
    <n v="1145084.76"/>
    <n v="0"/>
    <n v="45.71"/>
    <n v="3.8279999999999998"/>
    <n v="192.83131700000001"/>
    <n v="8.5950000000000006"/>
  </r>
  <r>
    <x v="31"/>
    <d v="2011-05-27T00:00:00"/>
    <n v="1175447.49"/>
    <n v="0"/>
    <n v="55.13"/>
    <n v="3.7949999999999999"/>
    <n v="192.8365651"/>
    <n v="8.5950000000000006"/>
  </r>
  <r>
    <x v="31"/>
    <d v="2011-06-03T00:00:00"/>
    <n v="1167757"/>
    <n v="0"/>
    <n v="61.25"/>
    <n v="3.7629999999999999"/>
    <n v="192.8418131"/>
    <n v="8.5950000000000006"/>
  </r>
  <r>
    <x v="31"/>
    <d v="2011-06-10T00:00:00"/>
    <n v="1239741.3400000001"/>
    <n v="0"/>
    <n v="65.489999999999995"/>
    <n v="3.7349999999999999"/>
    <n v="192.84706120000001"/>
    <n v="8.5950000000000006"/>
  </r>
  <r>
    <x v="31"/>
    <d v="2011-06-17T00:00:00"/>
    <n v="1192031.3799999999"/>
    <n v="0"/>
    <n v="67.38"/>
    <n v="3.6970000000000001"/>
    <n v="192.90347589999999"/>
    <n v="8.5950000000000006"/>
  </r>
  <r>
    <x v="31"/>
    <d v="2011-06-24T00:00:00"/>
    <n v="1163869.52"/>
    <n v="0"/>
    <n v="65.06"/>
    <n v="3.661"/>
    <n v="192.9982655"/>
    <n v="8.5950000000000006"/>
  </r>
  <r>
    <x v="31"/>
    <d v="2011-07-01T00:00:00"/>
    <n v="1199845.29"/>
    <n v="0"/>
    <n v="72.86"/>
    <n v="3.597"/>
    <n v="193.09305520000001"/>
    <n v="8.6219999999999999"/>
  </r>
  <r>
    <x v="31"/>
    <d v="2011-07-08T00:00:00"/>
    <n v="1110244.52"/>
    <n v="0"/>
    <n v="72.56"/>
    <n v="3.54"/>
    <n v="193.18784479999999"/>
    <n v="8.6219999999999999"/>
  </r>
  <r>
    <x v="31"/>
    <d v="2011-07-15T00:00:00"/>
    <n v="1144254.26"/>
    <n v="0"/>
    <n v="70.55"/>
    <n v="3.532"/>
    <n v="193.3125484"/>
    <n v="8.6219999999999999"/>
  </r>
  <r>
    <x v="31"/>
    <d v="2011-07-22T00:00:00"/>
    <n v="1185674.48"/>
    <n v="0"/>
    <n v="76"/>
    <n v="3.5449999999999999"/>
    <n v="193.51203670000001"/>
    <n v="8.6219999999999999"/>
  </r>
  <r>
    <x v="31"/>
    <d v="2011-07-29T00:00:00"/>
    <n v="1169988.6200000001"/>
    <n v="0"/>
    <n v="75.91"/>
    <n v="3.5470000000000002"/>
    <n v="193.71152499999999"/>
    <n v="8.6219999999999999"/>
  </r>
  <r>
    <x v="31"/>
    <d v="2011-08-05T00:00:00"/>
    <n v="1201694.1399999999"/>
    <n v="0"/>
    <n v="74.83"/>
    <n v="3.5539999999999998"/>
    <n v="193.91101330000001"/>
    <n v="8.6219999999999999"/>
  </r>
  <r>
    <x v="31"/>
    <d v="2011-08-12T00:00:00"/>
    <n v="1206795.74"/>
    <n v="0"/>
    <n v="74.2"/>
    <n v="3.5419999999999998"/>
    <n v="194.11050169999999"/>
    <n v="8.6219999999999999"/>
  </r>
  <r>
    <x v="31"/>
    <d v="2011-08-19T00:00:00"/>
    <n v="1221318.17"/>
    <n v="0"/>
    <n v="73.72"/>
    <n v="3.4990000000000001"/>
    <n v="194.25006339999999"/>
    <n v="8.6219999999999999"/>
  </r>
  <r>
    <x v="31"/>
    <d v="2011-08-26T00:00:00"/>
    <n v="1183740.9099999999"/>
    <n v="0"/>
    <n v="75.64"/>
    <n v="3.4849999999999999"/>
    <n v="194.37963740000001"/>
    <n v="8.6219999999999999"/>
  </r>
  <r>
    <x v="31"/>
    <d v="2011-09-02T00:00:00"/>
    <n v="1152117.5"/>
    <n v="0"/>
    <n v="74.599999999999994"/>
    <n v="3.5110000000000001"/>
    <n v="194.5092113"/>
    <n v="8.6219999999999999"/>
  </r>
  <r>
    <x v="31"/>
    <d v="2011-09-09T00:00:00"/>
    <n v="1128237.3"/>
    <n v="1"/>
    <n v="61.24"/>
    <n v="3.5659999999999998"/>
    <n v="194.6387853"/>
    <n v="8.6219999999999999"/>
  </r>
  <r>
    <x v="31"/>
    <d v="2011-09-16T00:00:00"/>
    <n v="1142499.25"/>
    <n v="0"/>
    <n v="60.88"/>
    <n v="3.5960000000000001"/>
    <n v="194.7419707"/>
    <n v="8.6219999999999999"/>
  </r>
  <r>
    <x v="31"/>
    <d v="2011-09-23T00:00:00"/>
    <n v="1116140.29"/>
    <n v="0"/>
    <n v="58.66"/>
    <n v="3.581"/>
    <n v="194.8099713"/>
    <n v="8.6219999999999999"/>
  </r>
  <r>
    <x v="31"/>
    <d v="2011-09-30T00:00:00"/>
    <n v="1088943.98"/>
    <n v="0"/>
    <n v="65.040000000000006"/>
    <n v="3.5379999999999998"/>
    <n v="194.87797180000001"/>
    <n v="8.6219999999999999"/>
  </r>
  <r>
    <x v="31"/>
    <d v="2011-10-07T00:00:00"/>
    <n v="1149448.02"/>
    <n v="0"/>
    <n v="62.62"/>
    <n v="3.4980000000000002"/>
    <n v="194.94597239999999"/>
    <n v="8.5129999999999999"/>
  </r>
  <r>
    <x v="31"/>
    <d v="2011-10-14T00:00:00"/>
    <n v="1175420.26"/>
    <n v="0"/>
    <n v="50.15"/>
    <n v="3.4910000000000001"/>
    <n v="195.0261012"/>
    <n v="8.5129999999999999"/>
  </r>
  <r>
    <x v="31"/>
    <d v="2011-10-21T00:00:00"/>
    <n v="1151258.74"/>
    <n v="0"/>
    <n v="48.87"/>
    <n v="3.548"/>
    <n v="195.17899940000001"/>
    <n v="8.5129999999999999"/>
  </r>
  <r>
    <x v="31"/>
    <d v="2011-10-28T00:00:00"/>
    <n v="1185391.96"/>
    <n v="0"/>
    <n v="42.76"/>
    <n v="3.55"/>
    <n v="195.33189770000001"/>
    <n v="8.5129999999999999"/>
  </r>
  <r>
    <x v="31"/>
    <d v="2011-11-04T00:00:00"/>
    <n v="1204628.28"/>
    <n v="0"/>
    <n v="37.950000000000003"/>
    <n v="3.5270000000000001"/>
    <n v="195.48479589999999"/>
    <n v="8.5129999999999999"/>
  </r>
  <r>
    <x v="31"/>
    <d v="2011-11-11T00:00:00"/>
    <n v="1182733"/>
    <n v="0"/>
    <n v="38.1"/>
    <n v="3.5049999999999999"/>
    <n v="195.6376941"/>
    <n v="8.5129999999999999"/>
  </r>
  <r>
    <x v="31"/>
    <d v="2011-11-18T00:00:00"/>
    <n v="1181651.55"/>
    <n v="0"/>
    <n v="42.61"/>
    <n v="3.4790000000000001"/>
    <n v="195.7184713"/>
    <n v="8.5129999999999999"/>
  </r>
  <r>
    <x v="31"/>
    <d v="2011-11-25T00:00:00"/>
    <n v="1684468.66"/>
    <n v="1"/>
    <n v="40.22"/>
    <n v="3.4239999999999999"/>
    <n v="195.7704"/>
    <n v="8.5129999999999999"/>
  </r>
  <r>
    <x v="31"/>
    <d v="2011-12-02T00:00:00"/>
    <n v="1179773.8799999999"/>
    <n v="0"/>
    <n v="33.799999999999997"/>
    <n v="3.3780000000000001"/>
    <n v="195.82232870000001"/>
    <n v="8.5129999999999999"/>
  </r>
  <r>
    <x v="31"/>
    <d v="2011-12-09T00:00:00"/>
    <n v="1415746.91"/>
    <n v="0"/>
    <n v="17.940000000000001"/>
    <n v="3.331"/>
    <n v="195.8742575"/>
    <n v="8.5129999999999999"/>
  </r>
  <r>
    <x v="31"/>
    <d v="2011-12-16T00:00:00"/>
    <n v="1556017.91"/>
    <n v="0"/>
    <n v="26.23"/>
    <n v="3.266"/>
    <n v="195.98416850000001"/>
    <n v="8.5129999999999999"/>
  </r>
  <r>
    <x v="31"/>
    <d v="2011-12-23T00:00:00"/>
    <n v="1959526.96"/>
    <n v="0"/>
    <n v="25.97"/>
    <n v="3.173"/>
    <n v="196.17138929999999"/>
    <n v="8.5129999999999999"/>
  </r>
  <r>
    <x v="31"/>
    <d v="2011-12-30T00:00:00"/>
    <n v="1102367.6499999999"/>
    <n v="1"/>
    <n v="32.99"/>
    <n v="3.1190000000000002"/>
    <n v="196.35861009999999"/>
    <n v="8.5129999999999999"/>
  </r>
  <r>
    <x v="31"/>
    <d v="2012-01-06T00:00:00"/>
    <n v="1099937.25"/>
    <n v="0"/>
    <n v="36.75"/>
    <n v="3.0950000000000002"/>
    <n v="196.5458309"/>
    <n v="8.2560000000000002"/>
  </r>
  <r>
    <x v="31"/>
    <d v="2012-01-13T00:00:00"/>
    <n v="1071598.3600000001"/>
    <n v="0"/>
    <n v="28.99"/>
    <n v="3.077"/>
    <n v="196.7330517"/>
    <n v="8.2560000000000002"/>
  </r>
  <r>
    <x v="31"/>
    <d v="2012-01-20T00:00:00"/>
    <n v="1080012.04"/>
    <n v="0"/>
    <n v="36.86"/>
    <n v="3.0550000000000002"/>
    <n v="196.77966520000001"/>
    <n v="8.2560000000000002"/>
  </r>
  <r>
    <x v="31"/>
    <d v="2012-01-27T00:00:00"/>
    <n v="1051864.6000000001"/>
    <n v="0"/>
    <n v="36.67"/>
    <n v="3.0379999999999998"/>
    <n v="196.82627859999999"/>
    <n v="8.2560000000000002"/>
  </r>
  <r>
    <x v="31"/>
    <d v="2012-02-03T00:00:00"/>
    <n v="1156826.31"/>
    <n v="0"/>
    <n v="35.89"/>
    <n v="3.0310000000000001"/>
    <n v="196.8728921"/>
    <n v="8.2560000000000002"/>
  </r>
  <r>
    <x v="31"/>
    <d v="2012-02-10T00:00:00"/>
    <n v="1129422.8600000001"/>
    <n v="1"/>
    <n v="23.34"/>
    <n v="3.1030000000000002"/>
    <n v="196.91950560000001"/>
    <n v="8.2560000000000002"/>
  </r>
  <r>
    <x v="31"/>
    <d v="2012-02-17T00:00:00"/>
    <n v="1243812.5900000001"/>
    <n v="0"/>
    <n v="24.26"/>
    <n v="3.113"/>
    <n v="196.9432711"/>
    <n v="8.2560000000000002"/>
  </r>
  <r>
    <x v="31"/>
    <d v="2012-02-24T00:00:00"/>
    <n v="1091822.72"/>
    <n v="0"/>
    <n v="33.409999999999997"/>
    <n v="3.129"/>
    <n v="196.9499007"/>
    <n v="8.2560000000000002"/>
  </r>
  <r>
    <x v="31"/>
    <d v="2012-03-02T00:00:00"/>
    <n v="1153332.8899999999"/>
    <n v="0"/>
    <n v="33.4"/>
    <n v="3.1909999999999998"/>
    <n v="196.9565303"/>
    <n v="8.2560000000000002"/>
  </r>
  <r>
    <x v="31"/>
    <d v="2012-03-09T00:00:00"/>
    <n v="1124537.97"/>
    <n v="0"/>
    <n v="39.9"/>
    <n v="3.286"/>
    <n v="196.96315989999999"/>
    <n v="8.2560000000000002"/>
  </r>
  <r>
    <x v="31"/>
    <d v="2012-03-16T00:00:00"/>
    <n v="1138101.18"/>
    <n v="0"/>
    <n v="51.51"/>
    <n v="3.4860000000000002"/>
    <n v="197.0457208"/>
    <n v="8.2560000000000002"/>
  </r>
  <r>
    <x v="31"/>
    <d v="2012-03-23T00:00:00"/>
    <n v="1146632.46"/>
    <n v="0"/>
    <n v="47.64"/>
    <n v="3.6640000000000001"/>
    <n v="197.22952340000001"/>
    <n v="8.2560000000000002"/>
  </r>
  <r>
    <x v="31"/>
    <d v="2012-03-30T00:00:00"/>
    <n v="1108686.8700000001"/>
    <n v="0"/>
    <n v="56.09"/>
    <n v="3.75"/>
    <n v="197.41332589999999"/>
    <n v="8.2560000000000002"/>
  </r>
  <r>
    <x v="31"/>
    <d v="2012-04-06T00:00:00"/>
    <n v="1270577.01"/>
    <n v="0"/>
    <n v="51.49"/>
    <n v="3.8540000000000001"/>
    <n v="197.5971285"/>
    <n v="8.09"/>
  </r>
  <r>
    <x v="31"/>
    <d v="2012-04-13T00:00:00"/>
    <n v="1171834.47"/>
    <n v="0"/>
    <n v="52.1"/>
    <n v="3.9009999999999998"/>
    <n v="197.78093100000001"/>
    <n v="8.09"/>
  </r>
  <r>
    <x v="31"/>
    <d v="2012-04-20T00:00:00"/>
    <n v="1121405.9099999999"/>
    <n v="0"/>
    <n v="49.15"/>
    <n v="3.9359999999999999"/>
    <n v="197.72273849999999"/>
    <n v="8.09"/>
  </r>
  <r>
    <x v="31"/>
    <d v="2012-04-27T00:00:00"/>
    <n v="1126962.44"/>
    <n v="0"/>
    <n v="61.76"/>
    <n v="3.927"/>
    <n v="197.664546"/>
    <n v="8.09"/>
  </r>
  <r>
    <x v="31"/>
    <d v="2012-05-04T00:00:00"/>
    <n v="1187384.53"/>
    <n v="0"/>
    <n v="58.29"/>
    <n v="3.903"/>
    <n v="197.60635339999999"/>
    <n v="8.09"/>
  </r>
  <r>
    <x v="31"/>
    <d v="2012-05-11T00:00:00"/>
    <n v="1187051.07"/>
    <n v="0"/>
    <n v="55.4"/>
    <n v="3.87"/>
    <n v="197.5481609"/>
    <n v="8.09"/>
  </r>
  <r>
    <x v="31"/>
    <d v="2012-05-18T00:00:00"/>
    <n v="1177539.71"/>
    <n v="0"/>
    <n v="57.46"/>
    <n v="3.8370000000000002"/>
    <n v="197.5553137"/>
    <n v="8.09"/>
  </r>
  <r>
    <x v="31"/>
    <d v="2012-05-25T00:00:00"/>
    <n v="1232784.22"/>
    <n v="0"/>
    <n v="59.74"/>
    <n v="3.8039999999999998"/>
    <n v="197.5886046"/>
    <n v="8.09"/>
  </r>
  <r>
    <x v="31"/>
    <d v="2012-06-01T00:00:00"/>
    <n v="1157557.79"/>
    <n v="0"/>
    <n v="62.84"/>
    <n v="3.7639999999999998"/>
    <n v="197.6218954"/>
    <n v="8.09"/>
  </r>
  <r>
    <x v="31"/>
    <d v="2012-06-08T00:00:00"/>
    <n v="1246322.44"/>
    <n v="0"/>
    <n v="71.14"/>
    <n v="3.7410000000000001"/>
    <n v="197.6551863"/>
    <n v="8.09"/>
  </r>
  <r>
    <x v="31"/>
    <d v="2012-06-15T00:00:00"/>
    <n v="1234759.54"/>
    <n v="0"/>
    <n v="70.91"/>
    <n v="3.7229999999999999"/>
    <n v="197.69229200000001"/>
    <n v="8.09"/>
  </r>
  <r>
    <x v="31"/>
    <d v="2012-06-22T00:00:00"/>
    <n v="1196880.1100000001"/>
    <n v="0"/>
    <n v="74.849999999999994"/>
    <n v="3.7349999999999999"/>
    <n v="197.7389345"/>
    <n v="8.09"/>
  </r>
  <r>
    <x v="31"/>
    <d v="2012-06-29T00:00:00"/>
    <n v="1178211.81"/>
    <n v="0"/>
    <n v="81.95"/>
    <n v="3.6930000000000001"/>
    <n v="197.78557699999999"/>
    <n v="8.09"/>
  </r>
  <r>
    <x v="31"/>
    <d v="2012-07-06T00:00:00"/>
    <n v="1214183.97"/>
    <n v="0"/>
    <n v="78.680000000000007"/>
    <n v="3.6459999999999999"/>
    <n v="197.83221950000001"/>
    <n v="7.8719999999999999"/>
  </r>
  <r>
    <x v="31"/>
    <d v="2012-07-13T00:00:00"/>
    <n v="1141184.6599999999"/>
    <n v="0"/>
    <n v="71.569999999999993"/>
    <n v="3.613"/>
    <n v="197.87886209999999"/>
    <n v="7.8719999999999999"/>
  </r>
  <r>
    <x v="31"/>
    <d v="2012-07-20T00:00:00"/>
    <n v="1167829.33"/>
    <n v="0"/>
    <n v="77.760000000000005"/>
    <n v="3.585"/>
    <n v="197.9290378"/>
    <n v="7.8719999999999999"/>
  </r>
  <r>
    <x v="31"/>
    <d v="2012-07-27T00:00:00"/>
    <n v="1144901.52"/>
    <n v="0"/>
    <n v="77.56"/>
    <n v="3.57"/>
    <n v="197.97921360000001"/>
    <n v="7.8719999999999999"/>
  </r>
  <r>
    <x v="31"/>
    <d v="2012-08-03T00:00:00"/>
    <n v="1183571.3500000001"/>
    <n v="0"/>
    <n v="75.09"/>
    <n v="3.528"/>
    <n v="198.02938929999999"/>
    <n v="7.8719999999999999"/>
  </r>
  <r>
    <x v="31"/>
    <d v="2012-08-10T00:00:00"/>
    <n v="1227469.2"/>
    <n v="0"/>
    <n v="75.930000000000007"/>
    <n v="3.5089999999999999"/>
    <n v="198.0795651"/>
    <n v="7.8719999999999999"/>
  </r>
  <r>
    <x v="31"/>
    <d v="2012-08-17T00:00:00"/>
    <n v="1261306.3700000001"/>
    <n v="0"/>
    <n v="70.75"/>
    <n v="3.5449999999999999"/>
    <n v="198.1001057"/>
    <n v="7.8719999999999999"/>
  </r>
  <r>
    <x v="31"/>
    <d v="2012-08-24T00:00:00"/>
    <n v="1272809.1100000001"/>
    <n v="0"/>
    <n v="70.12"/>
    <n v="3.5579999999999998"/>
    <n v="198.09841990000001"/>
    <n v="7.8719999999999999"/>
  </r>
  <r>
    <x v="31"/>
    <d v="2012-08-31T00:00:00"/>
    <n v="1183979.27"/>
    <n v="0"/>
    <n v="76.12"/>
    <n v="3.556"/>
    <n v="198.09673409999999"/>
    <n v="7.8719999999999999"/>
  </r>
  <r>
    <x v="31"/>
    <d v="2012-09-07T00:00:00"/>
    <n v="1126685.95"/>
    <n v="1"/>
    <n v="72.56"/>
    <n v="3.5960000000000001"/>
    <n v="198.0950484"/>
    <n v="7.8719999999999999"/>
  </r>
  <r>
    <x v="31"/>
    <d v="2012-09-14T00:00:00"/>
    <n v="1156377.47"/>
    <n v="0"/>
    <n v="64.05"/>
    <n v="3.6589999999999998"/>
    <n v="198.12671839999999"/>
    <n v="7.8719999999999999"/>
  </r>
  <r>
    <x v="31"/>
    <d v="2012-09-21T00:00:00"/>
    <n v="1159119.6000000001"/>
    <n v="0"/>
    <n v="63.49"/>
    <n v="3.7650000000000001"/>
    <n v="198.35852299999999"/>
    <n v="7.8719999999999999"/>
  </r>
  <r>
    <x v="31"/>
    <d v="2012-09-28T00:00:00"/>
    <n v="1157111.1499999999"/>
    <n v="0"/>
    <n v="60.62"/>
    <n v="3.7890000000000001"/>
    <n v="198.59032759999999"/>
    <n v="7.8719999999999999"/>
  </r>
  <r>
    <x v="31"/>
    <d v="2012-10-05T00:00:00"/>
    <n v="1202775.24"/>
    <n v="0"/>
    <n v="55.34"/>
    <n v="3.7789999999999999"/>
    <n v="198.8221322"/>
    <n v="7.5570000000000004"/>
  </r>
  <r>
    <x v="31"/>
    <d v="2012-10-12T00:00:00"/>
    <n v="1176681.31"/>
    <n v="0"/>
    <n v="43.49"/>
    <n v="3.76"/>
    <n v="199.0539368"/>
    <n v="7.5570000000000004"/>
  </r>
  <r>
    <x v="31"/>
    <d v="2012-10-19T00:00:00"/>
    <n v="1199292.06"/>
    <n v="0"/>
    <n v="53.57"/>
    <n v="3.75"/>
    <n v="199.1481963"/>
    <n v="7.5570000000000004"/>
  </r>
  <r>
    <x v="31"/>
    <d v="2012-10-26T00:00:00"/>
    <n v="1219979.29"/>
    <n v="0"/>
    <n v="47.22"/>
    <n v="3.6859999999999999"/>
    <n v="199.2195317"/>
    <n v="7.5570000000000004"/>
  </r>
  <r>
    <x v="32"/>
    <d v="2010-02-05T00:00:00"/>
    <n v="274593.43"/>
    <n v="0"/>
    <n v="58.4"/>
    <n v="2.9620000000000002"/>
    <n v="126.4420645"/>
    <n v="10.115"/>
  </r>
  <r>
    <x v="32"/>
    <d v="2010-02-12T00:00:00"/>
    <n v="294882.83"/>
    <n v="1"/>
    <n v="55.47"/>
    <n v="2.8279999999999998"/>
    <n v="126.49625810000001"/>
    <n v="10.115"/>
  </r>
  <r>
    <x v="32"/>
    <d v="2010-02-19T00:00:00"/>
    <n v="296850.83"/>
    <n v="0"/>
    <n v="62.16"/>
    <n v="2.915"/>
    <n v="126.5262857"/>
    <n v="10.115"/>
  </r>
  <r>
    <x v="32"/>
    <d v="2010-02-26T00:00:00"/>
    <n v="284052.77"/>
    <n v="0"/>
    <n v="56.5"/>
    <n v="2.8250000000000002"/>
    <n v="126.5522857"/>
    <n v="10.115"/>
  </r>
  <r>
    <x v="32"/>
    <d v="2010-03-05T00:00:00"/>
    <n v="291484.89"/>
    <n v="0"/>
    <n v="59.17"/>
    <n v="2.8769999999999998"/>
    <n v="126.5782857"/>
    <n v="10.115"/>
  </r>
  <r>
    <x v="32"/>
    <d v="2010-03-12T00:00:00"/>
    <n v="312161"/>
    <n v="0"/>
    <n v="55.61"/>
    <n v="3.0339999999999998"/>
    <n v="126.60428570000001"/>
    <n v="10.115"/>
  </r>
  <r>
    <x v="32"/>
    <d v="2010-03-19T00:00:00"/>
    <n v="282235.73"/>
    <n v="0"/>
    <n v="64.599999999999994"/>
    <n v="3.0539999999999998"/>
    <n v="126.6066452"/>
    <n v="10.115"/>
  </r>
  <r>
    <x v="32"/>
    <d v="2010-03-26T00:00:00"/>
    <n v="262893.76"/>
    <n v="0"/>
    <n v="64.09"/>
    <n v="2.98"/>
    <n v="126.6050645"/>
    <n v="10.115"/>
  </r>
  <r>
    <x v="32"/>
    <d v="2010-04-02T00:00:00"/>
    <n v="274634.52"/>
    <n v="0"/>
    <n v="66.790000000000006"/>
    <n v="3.0859999999999999"/>
    <n v="126.6034839"/>
    <n v="9.8490000000000002"/>
  </r>
  <r>
    <x v="32"/>
    <d v="2010-04-09T00:00:00"/>
    <n v="325201.05"/>
    <n v="0"/>
    <n v="68.430000000000007"/>
    <n v="3.004"/>
    <n v="126.6019032"/>
    <n v="9.8490000000000002"/>
  </r>
  <r>
    <x v="32"/>
    <d v="2010-04-16T00:00:00"/>
    <n v="307779.64"/>
    <n v="0"/>
    <n v="72.44"/>
    <n v="3.109"/>
    <n v="126.5621"/>
    <n v="9.8490000000000002"/>
  </r>
  <r>
    <x v="32"/>
    <d v="2010-04-23T00:00:00"/>
    <n v="263263.02"/>
    <n v="0"/>
    <n v="71.59"/>
    <n v="3.05"/>
    <n v="126.4713333"/>
    <n v="9.8490000000000002"/>
  </r>
  <r>
    <x v="32"/>
    <d v="2010-04-30T00:00:00"/>
    <n v="275883.23"/>
    <n v="0"/>
    <n v="73.290000000000006"/>
    <n v="3.105"/>
    <n v="126.3805667"/>
    <n v="9.8490000000000002"/>
  </r>
  <r>
    <x v="32"/>
    <d v="2010-05-07T00:00:00"/>
    <n v="326870.13"/>
    <n v="0"/>
    <n v="75.400000000000006"/>
    <n v="3.1269999999999998"/>
    <n v="126.2898"/>
    <n v="9.8490000000000002"/>
  </r>
  <r>
    <x v="32"/>
    <d v="2010-05-14T00:00:00"/>
    <n v="331173.51"/>
    <n v="0"/>
    <n v="76.8"/>
    <n v="3.145"/>
    <n v="126.2085484"/>
    <n v="9.8490000000000002"/>
  </r>
  <r>
    <x v="32"/>
    <d v="2010-05-21T00:00:00"/>
    <n v="294264.2"/>
    <n v="0"/>
    <n v="82.8"/>
    <n v="3.12"/>
    <n v="126.1843871"/>
    <n v="9.8490000000000002"/>
  </r>
  <r>
    <x v="32"/>
    <d v="2010-05-28T00:00:00"/>
    <n v="279246.33"/>
    <n v="0"/>
    <n v="78.47"/>
    <n v="3.0579999999999998"/>
    <n v="126.16022580000001"/>
    <n v="9.8490000000000002"/>
  </r>
  <r>
    <x v="32"/>
    <d v="2010-06-04T00:00:00"/>
    <n v="285100"/>
    <n v="0"/>
    <n v="86.06"/>
    <n v="2.9409999999999998"/>
    <n v="126.1360645"/>
    <n v="9.8490000000000002"/>
  </r>
  <r>
    <x v="32"/>
    <d v="2010-06-11T00:00:00"/>
    <n v="310800.78999999998"/>
    <n v="0"/>
    <n v="93.52"/>
    <n v="3.0569999999999999"/>
    <n v="126.1119032"/>
    <n v="9.8490000000000002"/>
  </r>
  <r>
    <x v="32"/>
    <d v="2010-06-18T00:00:00"/>
    <n v="272399.08"/>
    <n v="0"/>
    <n v="87.69"/>
    <n v="2.9350000000000001"/>
    <n v="126.114"/>
    <n v="9.8490000000000002"/>
  </r>
  <r>
    <x v="32"/>
    <d v="2010-06-25T00:00:00"/>
    <n v="259419.91"/>
    <n v="0"/>
    <n v="93.66"/>
    <n v="3.0840000000000001"/>
    <n v="126.1266"/>
    <n v="9.8490000000000002"/>
  </r>
  <r>
    <x v="32"/>
    <d v="2010-07-02T00:00:00"/>
    <n v="267495.76"/>
    <n v="0"/>
    <n v="97.66"/>
    <n v="2.9780000000000002"/>
    <n v="126.1392"/>
    <n v="9.4949999999999992"/>
  </r>
  <r>
    <x v="32"/>
    <d v="2010-07-09T00:00:00"/>
    <n v="302423.93"/>
    <n v="0"/>
    <n v="95.88"/>
    <n v="3.1"/>
    <n v="126.15179999999999"/>
    <n v="9.4949999999999992"/>
  </r>
  <r>
    <x v="32"/>
    <d v="2010-07-16T00:00:00"/>
    <n v="280937.84000000003"/>
    <n v="0"/>
    <n v="100.14"/>
    <n v="2.9710000000000001"/>
    <n v="126.1498065"/>
    <n v="9.4949999999999992"/>
  </r>
  <r>
    <x v="32"/>
    <d v="2010-07-23T00:00:00"/>
    <n v="252734.31"/>
    <n v="0"/>
    <n v="97.04"/>
    <n v="3.1120000000000001"/>
    <n v="126.1283548"/>
    <n v="9.4949999999999992"/>
  </r>
  <r>
    <x v="32"/>
    <d v="2010-07-30T00:00:00"/>
    <n v="242047.03"/>
    <n v="0"/>
    <n v="92.71"/>
    <n v="3.0169999999999999"/>
    <n v="126.1069032"/>
    <n v="9.4949999999999992"/>
  </r>
  <r>
    <x v="32"/>
    <d v="2010-08-06T00:00:00"/>
    <n v="262789.95"/>
    <n v="0"/>
    <n v="92.51"/>
    <n v="3.1230000000000002"/>
    <n v="126.0854516"/>
    <n v="9.4949999999999992"/>
  </r>
  <r>
    <x v="32"/>
    <d v="2010-08-13T00:00:00"/>
    <n v="265367.51"/>
    <n v="0"/>
    <n v="95.57"/>
    <n v="3.0489999999999999"/>
    <n v="126.06399999999999"/>
    <n v="9.4949999999999992"/>
  </r>
  <r>
    <x v="32"/>
    <d v="2010-08-20T00:00:00"/>
    <n v="230519.49"/>
    <n v="0"/>
    <n v="96.46"/>
    <n v="3.0409999999999999"/>
    <n v="126.0766452"/>
    <n v="9.4949999999999992"/>
  </r>
  <r>
    <x v="32"/>
    <d v="2010-08-27T00:00:00"/>
    <n v="224031.19"/>
    <n v="0"/>
    <n v="94"/>
    <n v="3.0219999999999998"/>
    <n v="126.0892903"/>
    <n v="9.4949999999999992"/>
  </r>
  <r>
    <x v="32"/>
    <d v="2010-09-03T00:00:00"/>
    <n v="237405.82"/>
    <n v="0"/>
    <n v="90.82"/>
    <n v="3.0870000000000002"/>
    <n v="126.1019355"/>
    <n v="9.4949999999999992"/>
  </r>
  <r>
    <x v="32"/>
    <d v="2010-09-10T00:00:00"/>
    <n v="272834.88"/>
    <n v="1"/>
    <n v="91.77"/>
    <n v="2.9609999999999999"/>
    <n v="126.1145806"/>
    <n v="9.4949999999999992"/>
  </r>
  <r>
    <x v="32"/>
    <d v="2010-09-17T00:00:00"/>
    <n v="246277.18"/>
    <n v="0"/>
    <n v="89.43"/>
    <n v="3.028"/>
    <n v="126.1454667"/>
    <n v="9.4949999999999992"/>
  </r>
  <r>
    <x v="32"/>
    <d v="2010-09-24T00:00:00"/>
    <n v="231976.84"/>
    <n v="0"/>
    <n v="91.18"/>
    <n v="2.9390000000000001"/>
    <n v="126.1900333"/>
    <n v="9.4949999999999992"/>
  </r>
  <r>
    <x v="32"/>
    <d v="2010-10-01T00:00:00"/>
    <n v="224294.39"/>
    <n v="0"/>
    <n v="91.45"/>
    <n v="3.0009999999999999"/>
    <n v="126.2346"/>
    <n v="9.2650000000000006"/>
  </r>
  <r>
    <x v="32"/>
    <d v="2010-10-08T00:00:00"/>
    <n v="266484.19"/>
    <n v="0"/>
    <n v="79.02"/>
    <n v="2.9239999999999999"/>
    <n v="126.2791667"/>
    <n v="9.2650000000000006"/>
  </r>
  <r>
    <x v="32"/>
    <d v="2010-10-15T00:00:00"/>
    <n v="251732.92"/>
    <n v="0"/>
    <n v="80.489999999999995"/>
    <n v="3.08"/>
    <n v="126.32667739999999"/>
    <n v="9.2650000000000006"/>
  </r>
  <r>
    <x v="32"/>
    <d v="2010-10-22T00:00:00"/>
    <n v="234175.92"/>
    <n v="0"/>
    <n v="74.2"/>
    <n v="3.0139999999999998"/>
    <n v="126.3815484"/>
    <n v="9.2650000000000006"/>
  </r>
  <r>
    <x v="32"/>
    <d v="2010-10-29T00:00:00"/>
    <n v="213538.32"/>
    <n v="0"/>
    <n v="71.34"/>
    <n v="3.13"/>
    <n v="126.43641940000001"/>
    <n v="9.2650000000000006"/>
  </r>
  <r>
    <x v="32"/>
    <d v="2010-11-05T00:00:00"/>
    <n v="246124.61"/>
    <n v="0"/>
    <n v="74.23"/>
    <n v="3.0089999999999999"/>
    <n v="126.4912903"/>
    <n v="9.2650000000000006"/>
  </r>
  <r>
    <x v="32"/>
    <d v="2010-11-12T00:00:00"/>
    <n v="272803.94"/>
    <n v="0"/>
    <n v="65.209999999999994"/>
    <n v="3.13"/>
    <n v="126.54616129999999"/>
    <n v="9.2650000000000006"/>
  </r>
  <r>
    <x v="32"/>
    <d v="2010-11-19T00:00:00"/>
    <n v="224639.76"/>
    <n v="0"/>
    <n v="61.95"/>
    <n v="3.0470000000000002"/>
    <n v="126.60720000000001"/>
    <n v="9.2650000000000006"/>
  </r>
  <r>
    <x v="32"/>
    <d v="2010-11-26T00:00:00"/>
    <n v="240044.57"/>
    <n v="1"/>
    <n v="56.87"/>
    <n v="3.1619999999999999"/>
    <n v="126.66926669999999"/>
    <n v="9.2650000000000006"/>
  </r>
  <r>
    <x v="32"/>
    <d v="2010-12-03T00:00:00"/>
    <n v="209986.25"/>
    <n v="0"/>
    <n v="52.82"/>
    <n v="3.0409999999999999"/>
    <n v="126.7313333"/>
    <n v="9.2650000000000006"/>
  </r>
  <r>
    <x v="32"/>
    <d v="2010-12-10T00:00:00"/>
    <n v="253050.1"/>
    <n v="0"/>
    <n v="60.72"/>
    <n v="3.0910000000000002"/>
    <n v="126.79340000000001"/>
    <n v="9.2650000000000006"/>
  </r>
  <r>
    <x v="32"/>
    <d v="2010-12-17T00:00:00"/>
    <n v="238875.26"/>
    <n v="0"/>
    <n v="61.12"/>
    <n v="3.125"/>
    <n v="126.8794839"/>
    <n v="9.2650000000000006"/>
  </r>
  <r>
    <x v="32"/>
    <d v="2010-12-24T00:00:00"/>
    <n v="249246.8"/>
    <n v="0"/>
    <n v="60.43"/>
    <n v="3.2360000000000002"/>
    <n v="126.9835806"/>
    <n v="9.2650000000000006"/>
  </r>
  <r>
    <x v="32"/>
    <d v="2010-12-31T00:00:00"/>
    <n v="219804.85"/>
    <n v="1"/>
    <n v="52.91"/>
    <n v="3.1480000000000001"/>
    <n v="127.0876774"/>
    <n v="9.2650000000000006"/>
  </r>
  <r>
    <x v="32"/>
    <d v="2011-01-07T00:00:00"/>
    <n v="243948.82"/>
    <n v="0"/>
    <n v="46.25"/>
    <n v="3.2869999999999999"/>
    <n v="127.1917742"/>
    <n v="8.9510000000000005"/>
  </r>
  <r>
    <x v="32"/>
    <d v="2011-01-14T00:00:00"/>
    <n v="259527.75"/>
    <n v="0"/>
    <n v="53.63"/>
    <n v="3.3119999999999998"/>
    <n v="127.30093549999999"/>
    <n v="8.9510000000000005"/>
  </r>
  <r>
    <x v="32"/>
    <d v="2011-01-21T00:00:00"/>
    <n v="244856.44"/>
    <n v="0"/>
    <n v="59.46"/>
    <n v="3.3359999999999999"/>
    <n v="127.4404839"/>
    <n v="8.9510000000000005"/>
  </r>
  <r>
    <x v="32"/>
    <d v="2011-01-28T00:00:00"/>
    <n v="231155.9"/>
    <n v="0"/>
    <n v="56.62"/>
    <n v="3.2309999999999999"/>
    <n v="127.5800323"/>
    <n v="8.9510000000000005"/>
  </r>
  <r>
    <x v="32"/>
    <d v="2011-02-04T00:00:00"/>
    <n v="234218.03"/>
    <n v="0"/>
    <n v="49.26"/>
    <n v="3.3479999999999999"/>
    <n v="127.7195806"/>
    <n v="8.9510000000000005"/>
  </r>
  <r>
    <x v="32"/>
    <d v="2011-02-11T00:00:00"/>
    <n v="276198.74"/>
    <n v="1"/>
    <n v="53.35"/>
    <n v="3.3809999999999998"/>
    <n v="127.859129"/>
    <n v="8.9510000000000005"/>
  </r>
  <r>
    <x v="32"/>
    <d v="2011-02-18T00:00:00"/>
    <n v="252349.6"/>
    <n v="0"/>
    <n v="62.03"/>
    <n v="3.43"/>
    <n v="127.99525"/>
    <n v="8.9510000000000005"/>
  </r>
  <r>
    <x v="32"/>
    <d v="2011-02-25T00:00:00"/>
    <n v="242901.21"/>
    <n v="0"/>
    <n v="54.89"/>
    <n v="3.3980000000000001"/>
    <n v="128.13"/>
    <n v="8.9510000000000005"/>
  </r>
  <r>
    <x v="32"/>
    <d v="2011-03-04T00:00:00"/>
    <n v="245435.8"/>
    <n v="0"/>
    <n v="59.51"/>
    <n v="3.6739999999999999"/>
    <n v="128.26474999999999"/>
    <n v="8.9510000000000005"/>
  </r>
  <r>
    <x v="32"/>
    <d v="2011-03-11T00:00:00"/>
    <n v="270921.44"/>
    <n v="0"/>
    <n v="66.510000000000005"/>
    <n v="3.63"/>
    <n v="128.39949999999999"/>
    <n v="8.9510000000000005"/>
  </r>
  <r>
    <x v="32"/>
    <d v="2011-03-18T00:00:00"/>
    <n v="247234.47"/>
    <n v="0"/>
    <n v="72.72"/>
    <n v="3.8919999999999999"/>
    <n v="128.5121935"/>
    <n v="8.9510000000000005"/>
  </r>
  <r>
    <x v="32"/>
    <d v="2011-03-25T00:00:00"/>
    <n v="238084.08"/>
    <n v="0"/>
    <n v="63.34"/>
    <n v="3.7160000000000002"/>
    <n v="128.61606449999999"/>
    <n v="8.9510000000000005"/>
  </r>
  <r>
    <x v="32"/>
    <d v="2011-04-01T00:00:00"/>
    <n v="232769.09"/>
    <n v="0"/>
    <n v="71.41"/>
    <n v="3.7719999999999998"/>
    <n v="128.71993549999999"/>
    <n v="8.6869999999999994"/>
  </r>
  <r>
    <x v="32"/>
    <d v="2011-04-08T00:00:00"/>
    <n v="271924.73"/>
    <n v="0"/>
    <n v="75.11"/>
    <n v="3.8180000000000001"/>
    <n v="128.82380649999999"/>
    <n v="8.6869999999999994"/>
  </r>
  <r>
    <x v="32"/>
    <d v="2011-04-15T00:00:00"/>
    <n v="275749.56"/>
    <n v="0"/>
    <n v="64.64"/>
    <n v="4.0890000000000004"/>
    <n v="128.9107333"/>
    <n v="8.6869999999999994"/>
  </r>
  <r>
    <x v="32"/>
    <d v="2011-04-22T00:00:00"/>
    <n v="248603.3"/>
    <n v="0"/>
    <n v="79.459999999999994"/>
    <n v="3.9169999999999998"/>
    <n v="128.95529999999999"/>
    <n v="8.6869999999999994"/>
  </r>
  <r>
    <x v="32"/>
    <d v="2011-04-29T00:00:00"/>
    <n v="248561.86"/>
    <n v="0"/>
    <n v="77.44"/>
    <n v="4.1509999999999998"/>
    <n v="128.99986670000001"/>
    <n v="8.6869999999999994"/>
  </r>
  <r>
    <x v="32"/>
    <d v="2011-05-06T00:00:00"/>
    <n v="257031.19"/>
    <n v="0"/>
    <n v="77.92"/>
    <n v="4.1929999999999996"/>
    <n v="129.04443330000001"/>
    <n v="8.6869999999999994"/>
  </r>
  <r>
    <x v="32"/>
    <d v="2011-05-13T00:00:00"/>
    <n v="279466.87"/>
    <n v="0"/>
    <n v="78.239999999999995"/>
    <n v="4.202"/>
    <n v="129.089"/>
    <n v="8.6869999999999994"/>
  </r>
  <r>
    <x v="32"/>
    <d v="2011-05-20T00:00:00"/>
    <n v="239206.26"/>
    <n v="0"/>
    <n v="76.069999999999993"/>
    <n v="3.99"/>
    <n v="129.07567739999999"/>
    <n v="8.6869999999999994"/>
  </r>
  <r>
    <x v="32"/>
    <d v="2011-05-27T00:00:00"/>
    <n v="239431.85"/>
    <n v="0"/>
    <n v="82.32"/>
    <n v="3.9329999999999998"/>
    <n v="129.06235480000001"/>
    <n v="8.6869999999999994"/>
  </r>
  <r>
    <x v="32"/>
    <d v="2011-06-03T00:00:00"/>
    <n v="243477.03"/>
    <n v="0"/>
    <n v="82.93"/>
    <n v="3.8929999999999998"/>
    <n v="129.04903229999999"/>
    <n v="8.6869999999999994"/>
  </r>
  <r>
    <x v="32"/>
    <d v="2011-06-10T00:00:00"/>
    <n v="258427.39"/>
    <n v="0"/>
    <n v="87.02"/>
    <n v="3.9809999999999999"/>
    <n v="129.03570970000001"/>
    <n v="8.6869999999999994"/>
  </r>
  <r>
    <x v="32"/>
    <d v="2011-06-17T00:00:00"/>
    <n v="238172.66"/>
    <n v="0"/>
    <n v="91.11"/>
    <n v="3.9350000000000001"/>
    <n v="129.04320000000001"/>
    <n v="8.6869999999999994"/>
  </r>
  <r>
    <x v="32"/>
    <d v="2011-06-24T00:00:00"/>
    <n v="238433.53"/>
    <n v="0"/>
    <n v="94.11"/>
    <n v="3.8069999999999999"/>
    <n v="129.06630000000001"/>
    <n v="8.6869999999999994"/>
  </r>
  <r>
    <x v="32"/>
    <d v="2011-07-01T00:00:00"/>
    <n v="226702.36"/>
    <n v="0"/>
    <n v="98.43"/>
    <n v="3.8420000000000001"/>
    <n v="129.08940000000001"/>
    <n v="8.4420000000000002"/>
  </r>
  <r>
    <x v="32"/>
    <d v="2011-07-08T00:00:00"/>
    <n v="262717.71000000002"/>
    <n v="0"/>
    <n v="96.44"/>
    <n v="3.7930000000000001"/>
    <n v="129.11250000000001"/>
    <n v="8.4420000000000002"/>
  </r>
  <r>
    <x v="32"/>
    <d v="2011-07-15T00:00:00"/>
    <n v="265003.46999999997"/>
    <n v="0"/>
    <n v="92.83"/>
    <n v="3.7789999999999999"/>
    <n v="129.13383870000001"/>
    <n v="8.4420000000000002"/>
  </r>
  <r>
    <x v="32"/>
    <d v="2011-07-22T00:00:00"/>
    <n v="238915.05"/>
    <n v="0"/>
    <n v="97.17"/>
    <n v="3.6970000000000001"/>
    <n v="129.1507742"/>
    <n v="8.4420000000000002"/>
  </r>
  <r>
    <x v="32"/>
    <d v="2011-07-29T00:00:00"/>
    <n v="224806.96"/>
    <n v="0"/>
    <n v="95.28"/>
    <n v="3.694"/>
    <n v="129.16770969999999"/>
    <n v="8.4420000000000002"/>
  </r>
  <r>
    <x v="32"/>
    <d v="2011-08-05T00:00:00"/>
    <n v="242456.39"/>
    <n v="0"/>
    <n v="96.93"/>
    <n v="3.8029999999999999"/>
    <n v="129.18464520000001"/>
    <n v="8.4420000000000002"/>
  </r>
  <r>
    <x v="32"/>
    <d v="2011-08-12T00:00:00"/>
    <n v="274721.84999999998"/>
    <n v="0"/>
    <n v="96"/>
    <n v="3.794"/>
    <n v="129.2015806"/>
    <n v="8.4420000000000002"/>
  </r>
  <r>
    <x v="32"/>
    <d v="2011-08-19T00:00:00"/>
    <n v="242771.37"/>
    <n v="0"/>
    <n v="95.89"/>
    <n v="3.7429999999999999"/>
    <n v="129.24058059999999"/>
    <n v="8.4420000000000002"/>
  </r>
  <r>
    <x v="32"/>
    <d v="2011-08-26T00:00:00"/>
    <n v="237095.82"/>
    <n v="0"/>
    <n v="99.66"/>
    <n v="3.6629999999999998"/>
    <n v="129.28325810000001"/>
    <n v="8.4420000000000002"/>
  </r>
  <r>
    <x v="32"/>
    <d v="2011-09-02T00:00:00"/>
    <n v="239198.36"/>
    <n v="0"/>
    <n v="99.2"/>
    <n v="3.798"/>
    <n v="129.32593550000001"/>
    <n v="8.4420000000000002"/>
  </r>
  <r>
    <x v="32"/>
    <d v="2011-09-09T00:00:00"/>
    <n v="281842.28000000003"/>
    <n v="1"/>
    <n v="96.22"/>
    <n v="3.7709999999999999"/>
    <n v="129.36861289999999"/>
    <n v="8.4420000000000002"/>
  </r>
  <r>
    <x v="32"/>
    <d v="2011-09-16T00:00:00"/>
    <n v="262407.57"/>
    <n v="0"/>
    <n v="85.79"/>
    <n v="3.7839999999999998"/>
    <n v="129.4306"/>
    <n v="8.4420000000000002"/>
  </r>
  <r>
    <x v="32"/>
    <d v="2011-09-23T00:00:00"/>
    <n v="234793.12"/>
    <n v="0"/>
    <n v="88.93"/>
    <n v="3.7890000000000001"/>
    <n v="129.51833329999999"/>
    <n v="8.4420000000000002"/>
  </r>
  <r>
    <x v="32"/>
    <d v="2011-09-30T00:00:00"/>
    <n v="229731.98"/>
    <n v="0"/>
    <n v="89.1"/>
    <n v="3.8769999999999998"/>
    <n v="129.60606670000001"/>
    <n v="8.4420000000000002"/>
  </r>
  <r>
    <x v="32"/>
    <d v="2011-10-07T00:00:00"/>
    <n v="262159.13"/>
    <n v="0"/>
    <n v="81.16"/>
    <n v="3.827"/>
    <n v="129.69380000000001"/>
    <n v="8.01"/>
  </r>
  <r>
    <x v="32"/>
    <d v="2011-10-14T00:00:00"/>
    <n v="272487.33"/>
    <n v="0"/>
    <n v="76.489999999999995"/>
    <n v="3.698"/>
    <n v="129.77064519999999"/>
    <n v="8.01"/>
  </r>
  <r>
    <x v="32"/>
    <d v="2011-10-21T00:00:00"/>
    <n v="233543.08"/>
    <n v="0"/>
    <n v="81.739999999999995"/>
    <n v="3.8420000000000001"/>
    <n v="129.78216130000001"/>
    <n v="8.01"/>
  </r>
  <r>
    <x v="32"/>
    <d v="2011-10-28T00:00:00"/>
    <n v="231319.96"/>
    <n v="0"/>
    <n v="76.73"/>
    <n v="3.843"/>
    <n v="129.79367740000001"/>
    <n v="8.01"/>
  </r>
  <r>
    <x v="32"/>
    <d v="2011-11-04T00:00:00"/>
    <n v="236157.12"/>
    <n v="0"/>
    <n v="71.91"/>
    <n v="3.8279999999999998"/>
    <n v="129.8051935"/>
    <n v="8.01"/>
  </r>
  <r>
    <x v="32"/>
    <d v="2011-11-11T00:00:00"/>
    <n v="271961.03999999998"/>
    <n v="0"/>
    <n v="58.75"/>
    <n v="3.677"/>
    <n v="129.81670969999999"/>
    <n v="8.01"/>
  </r>
  <r>
    <x v="32"/>
    <d v="2011-11-18T00:00:00"/>
    <n v="251294.5"/>
    <n v="0"/>
    <n v="63.35"/>
    <n v="3.669"/>
    <n v="129.8268333"/>
    <n v="8.01"/>
  </r>
  <r>
    <x v="32"/>
    <d v="2011-11-25T00:00:00"/>
    <n v="255996.47"/>
    <n v="1"/>
    <n v="62.35"/>
    <n v="3.76"/>
    <n v="129.8364"/>
    <n v="8.01"/>
  </r>
  <r>
    <x v="32"/>
    <d v="2011-12-02T00:00:00"/>
    <n v="220060.35"/>
    <n v="0"/>
    <n v="59.12"/>
    <n v="3.7010000000000001"/>
    <n v="129.84596669999999"/>
    <n v="8.01"/>
  </r>
  <r>
    <x v="32"/>
    <d v="2011-12-09T00:00:00"/>
    <n v="270373.05"/>
    <n v="0"/>
    <n v="47.7"/>
    <n v="3.6440000000000001"/>
    <n v="129.85553329999999"/>
    <n v="8.01"/>
  </r>
  <r>
    <x v="32"/>
    <d v="2011-12-16T00:00:00"/>
    <n v="259638.35"/>
    <n v="0"/>
    <n v="53.18"/>
    <n v="3.4889999999999999"/>
    <n v="129.8980645"/>
    <n v="8.01"/>
  </r>
  <r>
    <x v="32"/>
    <d v="2011-12-23T00:00:00"/>
    <n v="256235.19"/>
    <n v="0"/>
    <n v="53.39"/>
    <n v="3.5409999999999999"/>
    <n v="129.98454839999999"/>
    <n v="8.01"/>
  </r>
  <r>
    <x v="32"/>
    <d v="2011-12-30T00:00:00"/>
    <n v="215359.21"/>
    <n v="1"/>
    <n v="51.6"/>
    <n v="3.4279999999999999"/>
    <n v="130.07103230000001"/>
    <n v="8.01"/>
  </r>
  <r>
    <x v="32"/>
    <d v="2012-01-06T00:00:00"/>
    <n v="267058.08"/>
    <n v="0"/>
    <n v="60.92"/>
    <n v="3.4430000000000001"/>
    <n v="130.15751610000001"/>
    <n v="7.6029999999999998"/>
  </r>
  <r>
    <x v="32"/>
    <d v="2012-01-13T00:00:00"/>
    <n v="279447.21999999997"/>
    <n v="0"/>
    <n v="54.61"/>
    <n v="3.4769999999999999"/>
    <n v="130.244"/>
    <n v="7.6029999999999998"/>
  </r>
  <r>
    <x v="32"/>
    <d v="2012-01-20T00:00:00"/>
    <n v="244899.20000000001"/>
    <n v="0"/>
    <n v="55.99"/>
    <n v="3.66"/>
    <n v="130.27922580000001"/>
    <n v="7.6029999999999998"/>
  </r>
  <r>
    <x v="32"/>
    <d v="2012-01-27T00:00:00"/>
    <n v="236920.49"/>
    <n v="0"/>
    <n v="56.33"/>
    <n v="3.6749999999999998"/>
    <n v="130.31445160000001"/>
    <n v="7.6029999999999998"/>
  </r>
  <r>
    <x v="32"/>
    <d v="2012-02-03T00:00:00"/>
    <n v="256091.32"/>
    <n v="0"/>
    <n v="59.53"/>
    <n v="3.5430000000000001"/>
    <n v="130.34967739999999"/>
    <n v="7.6029999999999998"/>
  </r>
  <r>
    <x v="32"/>
    <d v="2012-02-10T00:00:00"/>
    <n v="282552.58"/>
    <n v="1"/>
    <n v="59.94"/>
    <n v="3.722"/>
    <n v="130.3849032"/>
    <n v="7.6029999999999998"/>
  </r>
  <r>
    <x v="32"/>
    <d v="2012-02-17T00:00:00"/>
    <n v="266300.98"/>
    <n v="0"/>
    <n v="57.8"/>
    <n v="3.7810000000000001"/>
    <n v="130.45462069999999"/>
    <n v="7.6029999999999998"/>
  </r>
  <r>
    <x v="32"/>
    <d v="2012-02-24T00:00:00"/>
    <n v="242526.7"/>
    <n v="0"/>
    <n v="59.41"/>
    <n v="3.95"/>
    <n v="130.55020690000001"/>
    <n v="7.6029999999999998"/>
  </r>
  <r>
    <x v="32"/>
    <d v="2012-03-02T00:00:00"/>
    <n v="248051.53"/>
    <n v="0"/>
    <n v="60.91"/>
    <n v="3.8820000000000001"/>
    <n v="130.64579309999999"/>
    <n v="7.6029999999999998"/>
  </r>
  <r>
    <x v="32"/>
    <d v="2012-03-09T00:00:00"/>
    <n v="287346.28999999998"/>
    <n v="0"/>
    <n v="62.2"/>
    <n v="3.9630000000000001"/>
    <n v="130.74137930000001"/>
    <n v="7.6029999999999998"/>
  </r>
  <r>
    <x v="32"/>
    <d v="2012-03-16T00:00:00"/>
    <n v="278067.73"/>
    <n v="0"/>
    <n v="65.989999999999995"/>
    <n v="4.2729999999999997"/>
    <n v="130.82619349999999"/>
    <n v="7.6029999999999998"/>
  </r>
  <r>
    <x v="32"/>
    <d v="2012-03-23T00:00:00"/>
    <n v="246970.97"/>
    <n v="0"/>
    <n v="60.82"/>
    <n v="4.2880000000000003"/>
    <n v="130.89664519999999"/>
    <n v="7.6029999999999998"/>
  </r>
  <r>
    <x v="32"/>
    <d v="2012-03-30T00:00:00"/>
    <n v="251327.67"/>
    <n v="0"/>
    <n v="71.34"/>
    <n v="4.2939999999999996"/>
    <n v="130.96709680000001"/>
    <n v="7.6029999999999998"/>
  </r>
  <r>
    <x v="32"/>
    <d v="2012-04-06T00:00:00"/>
    <n v="275911.96999999997"/>
    <n v="0"/>
    <n v="70.75"/>
    <n v="4.282"/>
    <n v="131.03754839999999"/>
    <n v="7.3959999999999999"/>
  </r>
  <r>
    <x v="32"/>
    <d v="2012-04-13T00:00:00"/>
    <n v="312698.67"/>
    <n v="0"/>
    <n v="73.17"/>
    <n v="4.2539999999999996"/>
    <n v="131.108"/>
    <n v="7.3959999999999999"/>
  </r>
  <r>
    <x v="32"/>
    <d v="2012-04-20T00:00:00"/>
    <n v="261837.2"/>
    <n v="0"/>
    <n v="72.94"/>
    <n v="4.1109999999999998"/>
    <n v="131.11733330000001"/>
    <n v="7.3959999999999999"/>
  </r>
  <r>
    <x v="32"/>
    <d v="2012-04-27T00:00:00"/>
    <n v="249798.75"/>
    <n v="0"/>
    <n v="83.07"/>
    <n v="4.0880000000000001"/>
    <n v="131.12666669999999"/>
    <n v="7.3959999999999999"/>
  </r>
  <r>
    <x v="32"/>
    <d v="2012-05-04T00:00:00"/>
    <n v="270497.51"/>
    <n v="0"/>
    <n v="82.43"/>
    <n v="4.0579999999999998"/>
    <n v="131.136"/>
    <n v="7.3959999999999999"/>
  </r>
  <r>
    <x v="32"/>
    <d v="2012-05-11T00:00:00"/>
    <n v="295841.84000000003"/>
    <n v="0"/>
    <n v="81.02"/>
    <n v="4.1859999999999999"/>
    <n v="131.1453333"/>
    <n v="7.3959999999999999"/>
  </r>
  <r>
    <x v="32"/>
    <d v="2012-05-18T00:00:00"/>
    <n v="276899.95"/>
    <n v="0"/>
    <n v="89.81"/>
    <n v="4.3079999999999998"/>
    <n v="131.09832259999999"/>
    <n v="7.3959999999999999"/>
  </r>
  <r>
    <x v="32"/>
    <d v="2012-05-25T00:00:00"/>
    <n v="261851.74"/>
    <n v="0"/>
    <n v="88.89"/>
    <n v="4.1269999999999998"/>
    <n v="131.02877419999999"/>
    <n v="7.3959999999999999"/>
  </r>
  <r>
    <x v="32"/>
    <d v="2012-06-01T00:00:00"/>
    <n v="261131.09"/>
    <n v="0"/>
    <n v="83.57"/>
    <n v="4.2770000000000001"/>
    <n v="130.95922580000001"/>
    <n v="7.3959999999999999"/>
  </r>
  <r>
    <x v="32"/>
    <d v="2012-06-08T00:00:00"/>
    <n v="286082.76"/>
    <n v="0"/>
    <n v="90.94"/>
    <n v="4.1029999999999998"/>
    <n v="130.88967740000001"/>
    <n v="7.3959999999999999"/>
  </r>
  <r>
    <x v="32"/>
    <d v="2012-06-15T00:00:00"/>
    <n v="290444.31"/>
    <n v="0"/>
    <n v="92.44"/>
    <n v="4.1440000000000001"/>
    <n v="130.82953330000001"/>
    <n v="7.3959999999999999"/>
  </r>
  <r>
    <x v="32"/>
    <d v="2012-06-22T00:00:00"/>
    <n v="261666.29"/>
    <n v="0"/>
    <n v="95.75"/>
    <n v="4.0140000000000002"/>
    <n v="130.7929"/>
    <n v="7.3959999999999999"/>
  </r>
  <r>
    <x v="32"/>
    <d v="2012-06-29T00:00:00"/>
    <n v="244338.31"/>
    <n v="0"/>
    <n v="98.15"/>
    <n v="3.875"/>
    <n v="130.7562667"/>
    <n v="7.3959999999999999"/>
  </r>
  <r>
    <x v="32"/>
    <d v="2012-07-06T00:00:00"/>
    <n v="273690.37"/>
    <n v="0"/>
    <n v="93.21"/>
    <n v="3.6659999999999999"/>
    <n v="130.7196333"/>
    <n v="7.1470000000000002"/>
  </r>
  <r>
    <x v="32"/>
    <d v="2012-07-13T00:00:00"/>
    <n v="287033.64"/>
    <n v="0"/>
    <n v="97.6"/>
    <n v="3.7229999999999999"/>
    <n v="130.68299999999999"/>
    <n v="7.1470000000000002"/>
  </r>
  <r>
    <x v="32"/>
    <d v="2012-07-20T00:00:00"/>
    <n v="253205.89"/>
    <n v="0"/>
    <n v="91.49"/>
    <n v="3.589"/>
    <n v="130.70129030000001"/>
    <n v="7.1470000000000002"/>
  </r>
  <r>
    <x v="32"/>
    <d v="2012-07-27T00:00:00"/>
    <n v="249134.32"/>
    <n v="0"/>
    <n v="93.95"/>
    <n v="3.7690000000000001"/>
    <n v="130.7195806"/>
    <n v="7.1470000000000002"/>
  </r>
  <r>
    <x v="32"/>
    <d v="2012-08-03T00:00:00"/>
    <n v="258533.12"/>
    <n v="0"/>
    <n v="92.13"/>
    <n v="3.5950000000000002"/>
    <n v="130.73787100000001"/>
    <n v="7.1470000000000002"/>
  </r>
  <r>
    <x v="32"/>
    <d v="2012-08-10T00:00:00"/>
    <n v="297753.49"/>
    <n v="0"/>
    <n v="100.07"/>
    <n v="3.8109999999999999"/>
    <n v="130.7561613"/>
    <n v="7.1470000000000002"/>
  </r>
  <r>
    <x v="32"/>
    <d v="2012-08-17T00:00:00"/>
    <n v="270097.76"/>
    <n v="0"/>
    <n v="96.79"/>
    <n v="4.0019999999999998"/>
    <n v="130.79096770000001"/>
    <n v="7.1470000000000002"/>
  </r>
  <r>
    <x v="32"/>
    <d v="2012-08-24T00:00:00"/>
    <n v="247672.56"/>
    <n v="0"/>
    <n v="89.62"/>
    <n v="4.0549999999999997"/>
    <n v="130.8381613"/>
    <n v="7.1470000000000002"/>
  </r>
  <r>
    <x v="32"/>
    <d v="2012-08-31T00:00:00"/>
    <n v="237129.81"/>
    <n v="0"/>
    <n v="94.55"/>
    <n v="3.8860000000000001"/>
    <n v="130.88535479999999"/>
    <n v="7.1470000000000002"/>
  </r>
  <r>
    <x v="32"/>
    <d v="2012-09-07T00:00:00"/>
    <n v="286428.78000000003"/>
    <n v="1"/>
    <n v="92.02"/>
    <n v="4.1239999999999997"/>
    <n v="130.9325484"/>
    <n v="7.1470000000000002"/>
  </r>
  <r>
    <x v="32"/>
    <d v="2012-09-14T00:00:00"/>
    <n v="277417.53000000003"/>
    <n v="0"/>
    <n v="83.4"/>
    <n v="3.9660000000000002"/>
    <n v="130.97766669999999"/>
    <n v="7.1470000000000002"/>
  </r>
  <r>
    <x v="32"/>
    <d v="2012-09-21T00:00:00"/>
    <n v="252709.58"/>
    <n v="0"/>
    <n v="86.53"/>
    <n v="4.125"/>
    <n v="131.01033330000001"/>
    <n v="7.1470000000000002"/>
  </r>
  <r>
    <x v="32"/>
    <d v="2012-09-28T00:00:00"/>
    <n v="242813.51"/>
    <n v="0"/>
    <n v="86.42"/>
    <n v="3.9660000000000002"/>
    <n v="131.04300000000001"/>
    <n v="7.1470000000000002"/>
  </r>
  <r>
    <x v="32"/>
    <d v="2012-10-05T00:00:00"/>
    <n v="265444.90000000002"/>
    <n v="0"/>
    <n v="85.18"/>
    <n v="4.1319999999999997"/>
    <n v="131.0756667"/>
    <n v="6.8949999999999996"/>
  </r>
  <r>
    <x v="32"/>
    <d v="2012-10-12T00:00:00"/>
    <n v="291781.15000000002"/>
    <n v="0"/>
    <n v="79.64"/>
    <n v="4.468"/>
    <n v="131.1083333"/>
    <n v="6.8949999999999996"/>
  </r>
  <r>
    <x v="32"/>
    <d v="2012-10-19T00:00:00"/>
    <n v="254412.34"/>
    <n v="0"/>
    <n v="75.55"/>
    <n v="4.4489999999999998"/>
    <n v="131.14996769999999"/>
    <n v="6.8949999999999996"/>
  </r>
  <r>
    <x v="32"/>
    <d v="2012-10-26T00:00:00"/>
    <n v="253731.13"/>
    <n v="0"/>
    <n v="73.7"/>
    <n v="4.3010000000000002"/>
    <n v="131.19309680000001"/>
    <n v="6.8949999999999996"/>
  </r>
  <r>
    <x v="33"/>
    <d v="2010-02-05T00:00:00"/>
    <n v="956228.96"/>
    <n v="0"/>
    <n v="35.44"/>
    <n v="2.5979999999999999"/>
    <n v="126.4420645"/>
    <n v="9.5210000000000008"/>
  </r>
  <r>
    <x v="33"/>
    <d v="2010-02-12T00:00:00"/>
    <n v="994610.99"/>
    <n v="1"/>
    <n v="36.130000000000003"/>
    <n v="2.573"/>
    <n v="126.49625810000001"/>
    <n v="9.5210000000000008"/>
  </r>
  <r>
    <x v="33"/>
    <d v="2010-02-19T00:00:00"/>
    <n v="983963.07"/>
    <n v="0"/>
    <n v="38.36"/>
    <n v="2.54"/>
    <n v="126.5262857"/>
    <n v="9.5210000000000008"/>
  </r>
  <r>
    <x v="33"/>
    <d v="2010-02-26T00:00:00"/>
    <n v="905756.13"/>
    <n v="0"/>
    <n v="37.28"/>
    <n v="2.59"/>
    <n v="126.5522857"/>
    <n v="9.5210000000000008"/>
  </r>
  <r>
    <x v="33"/>
    <d v="2010-03-05T00:00:00"/>
    <n v="918295.79"/>
    <n v="0"/>
    <n v="42.65"/>
    <n v="2.6539999999999999"/>
    <n v="126.5782857"/>
    <n v="9.5210000000000008"/>
  </r>
  <r>
    <x v="33"/>
    <d v="2010-03-12T00:00:00"/>
    <n v="921247.88"/>
    <n v="0"/>
    <n v="42.26"/>
    <n v="2.7040000000000002"/>
    <n v="126.60428570000001"/>
    <n v="9.5210000000000008"/>
  </r>
  <r>
    <x v="33"/>
    <d v="2010-03-19T00:00:00"/>
    <n v="892070.82"/>
    <n v="0"/>
    <n v="45.86"/>
    <n v="2.7429999999999999"/>
    <n v="126.6066452"/>
    <n v="9.5210000000000008"/>
  </r>
  <r>
    <x v="33"/>
    <d v="2010-03-26T00:00:00"/>
    <n v="880742.35"/>
    <n v="0"/>
    <n v="42.91"/>
    <n v="2.7519999999999998"/>
    <n v="126.6050645"/>
    <n v="9.5210000000000008"/>
  </r>
  <r>
    <x v="33"/>
    <d v="2010-04-02T00:00:00"/>
    <n v="979428.66"/>
    <n v="0"/>
    <n v="50.07"/>
    <n v="2.74"/>
    <n v="126.6034839"/>
    <n v="9.593"/>
  </r>
  <r>
    <x v="33"/>
    <d v="2010-04-09T00:00:00"/>
    <n v="950684.2"/>
    <n v="0"/>
    <n v="51.26"/>
    <n v="2.7730000000000001"/>
    <n v="126.6019032"/>
    <n v="9.593"/>
  </r>
  <r>
    <x v="33"/>
    <d v="2010-04-16T00:00:00"/>
    <n v="923344.54"/>
    <n v="0"/>
    <n v="59.18"/>
    <n v="2.81"/>
    <n v="126.5621"/>
    <n v="9.593"/>
  </r>
  <r>
    <x v="33"/>
    <d v="2010-04-23T00:00:00"/>
    <n v="910240.68"/>
    <n v="0"/>
    <n v="55.04"/>
    <n v="2.8050000000000002"/>
    <n v="126.4713333"/>
    <n v="9.593"/>
  </r>
  <r>
    <x v="33"/>
    <d v="2010-04-30T00:00:00"/>
    <n v="859922.19"/>
    <n v="0"/>
    <n v="56.58"/>
    <n v="2.7869999999999999"/>
    <n v="126.3805667"/>
    <n v="9.593"/>
  </r>
  <r>
    <x v="33"/>
    <d v="2010-05-07T00:00:00"/>
    <n v="953495.48"/>
    <n v="0"/>
    <n v="57.39"/>
    <n v="2.8359999999999999"/>
    <n v="126.2898"/>
    <n v="9.593"/>
  </r>
  <r>
    <x v="33"/>
    <d v="2010-05-14T00:00:00"/>
    <n v="933924.44"/>
    <n v="0"/>
    <n v="60.74"/>
    <n v="2.8450000000000002"/>
    <n v="126.2085484"/>
    <n v="9.593"/>
  </r>
  <r>
    <x v="33"/>
    <d v="2010-05-21T00:00:00"/>
    <n v="913616.32"/>
    <n v="0"/>
    <n v="63.99"/>
    <n v="2.82"/>
    <n v="126.1843871"/>
    <n v="9.593"/>
  </r>
  <r>
    <x v="33"/>
    <d v="2010-05-28T00:00:00"/>
    <n v="942868.38"/>
    <n v="0"/>
    <n v="68.680000000000007"/>
    <n v="2.7559999999999998"/>
    <n v="126.16022580000001"/>
    <n v="9.593"/>
  </r>
  <r>
    <x v="33"/>
    <d v="2010-06-04T00:00:00"/>
    <n v="966187.51"/>
    <n v="0"/>
    <n v="72.17"/>
    <n v="2.7010000000000001"/>
    <n v="126.1360645"/>
    <n v="9.593"/>
  </r>
  <r>
    <x v="33"/>
    <d v="2010-06-11T00:00:00"/>
    <n v="954681.56"/>
    <n v="0"/>
    <n v="80.84"/>
    <n v="2.6680000000000001"/>
    <n v="126.1119032"/>
    <n v="9.593"/>
  </r>
  <r>
    <x v="33"/>
    <d v="2010-06-18T00:00:00"/>
    <n v="941612.04"/>
    <n v="0"/>
    <n v="73.48"/>
    <n v="2.6349999999999998"/>
    <n v="126.114"/>
    <n v="9.593"/>
  </r>
  <r>
    <x v="33"/>
    <d v="2010-06-25T00:00:00"/>
    <n v="895800.07"/>
    <n v="0"/>
    <n v="78.47"/>
    <n v="2.6539999999999999"/>
    <n v="126.1266"/>
    <n v="9.593"/>
  </r>
  <r>
    <x v="33"/>
    <d v="2010-07-02T00:00:00"/>
    <n v="919229.36"/>
    <n v="0"/>
    <n v="73.66"/>
    <n v="2.6680000000000001"/>
    <n v="126.1392"/>
    <n v="9.8160000000000007"/>
  </r>
  <r>
    <x v="33"/>
    <d v="2010-07-09T00:00:00"/>
    <n v="911210.81"/>
    <n v="0"/>
    <n v="75"/>
    <n v="2.637"/>
    <n v="126.15179999999999"/>
    <n v="9.8160000000000007"/>
  </r>
  <r>
    <x v="33"/>
    <d v="2010-07-16T00:00:00"/>
    <n v="930269.79"/>
    <n v="0"/>
    <n v="78.53"/>
    <n v="2.621"/>
    <n v="126.1498065"/>
    <n v="9.8160000000000007"/>
  </r>
  <r>
    <x v="33"/>
    <d v="2010-07-23T00:00:00"/>
    <n v="902050.95"/>
    <n v="0"/>
    <n v="79.58"/>
    <n v="2.6120000000000001"/>
    <n v="126.1283548"/>
    <n v="9.8160000000000007"/>
  </r>
  <r>
    <x v="33"/>
    <d v="2010-07-30T00:00:00"/>
    <n v="875976.83"/>
    <n v="0"/>
    <n v="72.260000000000005"/>
    <n v="2.65"/>
    <n v="126.1069032"/>
    <n v="9.8160000000000007"/>
  </r>
  <r>
    <x v="33"/>
    <d v="2010-08-06T00:00:00"/>
    <n v="987435.35"/>
    <n v="0"/>
    <n v="73.8"/>
    <n v="2.64"/>
    <n v="126.0854516"/>
    <n v="9.8160000000000007"/>
  </r>
  <r>
    <x v="33"/>
    <d v="2010-08-13T00:00:00"/>
    <n v="951208.65"/>
    <n v="0"/>
    <n v="76.72"/>
    <n v="2.698"/>
    <n v="126.06399999999999"/>
    <n v="9.8160000000000007"/>
  </r>
  <r>
    <x v="33"/>
    <d v="2010-08-20T00:00:00"/>
    <n v="985152.94"/>
    <n v="0"/>
    <n v="76.45"/>
    <n v="2.6709999999999998"/>
    <n v="126.0766452"/>
    <n v="9.8160000000000007"/>
  </r>
  <r>
    <x v="33"/>
    <d v="2010-08-27T00:00:00"/>
    <n v="855421.39"/>
    <n v="0"/>
    <n v="72.87"/>
    <n v="2.621"/>
    <n v="126.0892903"/>
    <n v="9.8160000000000007"/>
  </r>
  <r>
    <x v="33"/>
    <d v="2010-09-03T00:00:00"/>
    <n v="964356.74"/>
    <n v="0"/>
    <n v="72.59"/>
    <n v="2.5840000000000001"/>
    <n v="126.1019355"/>
    <n v="9.8160000000000007"/>
  </r>
  <r>
    <x v="33"/>
    <d v="2010-09-10T00:00:00"/>
    <n v="932240.96"/>
    <n v="1"/>
    <n v="72.61"/>
    <n v="2.5739999999999998"/>
    <n v="126.1145806"/>
    <n v="9.8160000000000007"/>
  </r>
  <r>
    <x v="33"/>
    <d v="2010-09-17T00:00:00"/>
    <n v="885445.47"/>
    <n v="0"/>
    <n v="70.709999999999994"/>
    <n v="2.5939999999999999"/>
    <n v="126.1454667"/>
    <n v="9.8160000000000007"/>
  </r>
  <r>
    <x v="33"/>
    <d v="2010-09-24T00:00:00"/>
    <n v="867539.07"/>
    <n v="0"/>
    <n v="69.78"/>
    <n v="2.6419999999999999"/>
    <n v="126.1900333"/>
    <n v="9.8160000000000007"/>
  </r>
  <r>
    <x v="33"/>
    <d v="2010-10-01T00:00:00"/>
    <n v="865709.11"/>
    <n v="0"/>
    <n v="70.13"/>
    <n v="2.6190000000000002"/>
    <n v="126.2346"/>
    <n v="10.210000000000001"/>
  </r>
  <r>
    <x v="33"/>
    <d v="2010-10-08T00:00:00"/>
    <n v="931710.67"/>
    <n v="0"/>
    <n v="65.209999999999994"/>
    <n v="2.645"/>
    <n v="126.2791667"/>
    <n v="10.210000000000001"/>
  </r>
  <r>
    <x v="33"/>
    <d v="2010-10-15T00:00:00"/>
    <n v="888703.62"/>
    <n v="0"/>
    <n v="59.57"/>
    <n v="2.7320000000000002"/>
    <n v="126.32667739999999"/>
    <n v="10.210000000000001"/>
  </r>
  <r>
    <x v="33"/>
    <d v="2010-10-22T00:00:00"/>
    <n v="936293.6"/>
    <n v="0"/>
    <n v="58.11"/>
    <n v="2.7360000000000002"/>
    <n v="126.3815484"/>
    <n v="10.210000000000001"/>
  </r>
  <r>
    <x v="33"/>
    <d v="2010-10-29T00:00:00"/>
    <n v="926294.02"/>
    <n v="0"/>
    <n v="50.78"/>
    <n v="2.718"/>
    <n v="126.43641940000001"/>
    <n v="10.210000000000001"/>
  </r>
  <r>
    <x v="33"/>
    <d v="2010-11-05T00:00:00"/>
    <n v="972292.31"/>
    <n v="0"/>
    <n v="52.43"/>
    <n v="2.6989999999999998"/>
    <n v="126.4912903"/>
    <n v="10.210000000000001"/>
  </r>
  <r>
    <x v="33"/>
    <d v="2010-11-12T00:00:00"/>
    <n v="979730.78"/>
    <n v="0"/>
    <n v="47.2"/>
    <n v="2.7410000000000001"/>
    <n v="126.54616129999999"/>
    <n v="10.210000000000001"/>
  </r>
  <r>
    <x v="33"/>
    <d v="2010-11-19T00:00:00"/>
    <n v="955766.33"/>
    <n v="0"/>
    <n v="40.93"/>
    <n v="2.78"/>
    <n v="126.60720000000001"/>
    <n v="10.210000000000001"/>
  </r>
  <r>
    <x v="33"/>
    <d v="2010-11-26T00:00:00"/>
    <n v="1309476.68"/>
    <n v="1"/>
    <n v="41.13"/>
    <n v="2.7519999999999998"/>
    <n v="126.66926669999999"/>
    <n v="10.210000000000001"/>
  </r>
  <r>
    <x v="33"/>
    <d v="2010-12-03T00:00:00"/>
    <n v="1001512.21"/>
    <n v="0"/>
    <n v="34.700000000000003"/>
    <n v="2.7269999999999999"/>
    <n v="126.7313333"/>
    <n v="10.210000000000001"/>
  </r>
  <r>
    <x v="33"/>
    <d v="2010-12-10T00:00:00"/>
    <n v="1086661.02"/>
    <n v="0"/>
    <n v="41.93"/>
    <n v="2.86"/>
    <n v="126.79340000000001"/>
    <n v="10.210000000000001"/>
  </r>
  <r>
    <x v="33"/>
    <d v="2010-12-17T00:00:00"/>
    <n v="1227148.1299999999"/>
    <n v="0"/>
    <n v="42.64"/>
    <n v="2.8839999999999999"/>
    <n v="126.8794839"/>
    <n v="10.210000000000001"/>
  </r>
  <r>
    <x v="33"/>
    <d v="2010-12-24T00:00:00"/>
    <n v="1620748.25"/>
    <n v="0"/>
    <n v="42.74"/>
    <n v="2.887"/>
    <n v="126.9835806"/>
    <n v="10.210000000000001"/>
  </r>
  <r>
    <x v="33"/>
    <d v="2010-12-31T00:00:00"/>
    <n v="902109.69"/>
    <n v="1"/>
    <n v="34.11"/>
    <n v="2.9550000000000001"/>
    <n v="127.0876774"/>
    <n v="10.210000000000001"/>
  </r>
  <r>
    <x v="33"/>
    <d v="2011-01-07T00:00:00"/>
    <n v="900646.94"/>
    <n v="0"/>
    <n v="24.5"/>
    <n v="2.98"/>
    <n v="127.1917742"/>
    <n v="10.398"/>
  </r>
  <r>
    <x v="33"/>
    <d v="2011-01-14T00:00:00"/>
    <n v="898610.33"/>
    <n v="0"/>
    <n v="30.75"/>
    <n v="2.992"/>
    <n v="127.30093549999999"/>
    <n v="10.398"/>
  </r>
  <r>
    <x v="33"/>
    <d v="2011-01-21T00:00:00"/>
    <n v="891025.39"/>
    <n v="0"/>
    <n v="39.57"/>
    <n v="3.0169999999999999"/>
    <n v="127.4404839"/>
    <n v="10.398"/>
  </r>
  <r>
    <x v="33"/>
    <d v="2011-01-28T00:00:00"/>
    <n v="836717.75"/>
    <n v="0"/>
    <n v="34.68"/>
    <n v="3.0219999999999998"/>
    <n v="127.5800323"/>
    <n v="10.398"/>
  </r>
  <r>
    <x v="33"/>
    <d v="2011-02-04T00:00:00"/>
    <n v="971932.87"/>
    <n v="0"/>
    <n v="23.82"/>
    <n v="2.996"/>
    <n v="127.7195806"/>
    <n v="10.398"/>
  </r>
  <r>
    <x v="33"/>
    <d v="2011-02-11T00:00:00"/>
    <n v="1015654.6"/>
    <n v="1"/>
    <n v="28.66"/>
    <n v="3.0329999999999999"/>
    <n v="127.859129"/>
    <n v="10.398"/>
  </r>
  <r>
    <x v="33"/>
    <d v="2011-02-18T00:00:00"/>
    <n v="1062629.3"/>
    <n v="0"/>
    <n v="45.12"/>
    <n v="3.0579999999999998"/>
    <n v="127.99525"/>
    <n v="10.398"/>
  </r>
  <r>
    <x v="33"/>
    <d v="2011-02-25T00:00:00"/>
    <n v="953331.45"/>
    <n v="0"/>
    <n v="44.57"/>
    <n v="3.0870000000000002"/>
    <n v="128.13"/>
    <n v="10.398"/>
  </r>
  <r>
    <x v="33"/>
    <d v="2011-03-04T00:00:00"/>
    <n v="963910.81"/>
    <n v="0"/>
    <n v="46.21"/>
    <n v="3.3050000000000002"/>
    <n v="128.26474999999999"/>
    <n v="10.398"/>
  </r>
  <r>
    <x v="33"/>
    <d v="2011-03-11T00:00:00"/>
    <n v="943951.67"/>
    <n v="0"/>
    <n v="45.87"/>
    <n v="3.4609999999999999"/>
    <n v="128.39949999999999"/>
    <n v="10.398"/>
  </r>
  <r>
    <x v="33"/>
    <d v="2011-03-18T00:00:00"/>
    <n v="1014218.8"/>
    <n v="0"/>
    <n v="55.58"/>
    <n v="3.4950000000000001"/>
    <n v="128.5121935"/>
    <n v="10.398"/>
  </r>
  <r>
    <x v="33"/>
    <d v="2011-03-25T00:00:00"/>
    <n v="922898.38"/>
    <n v="0"/>
    <n v="53.11"/>
    <n v="3.48"/>
    <n v="128.61606449999999"/>
    <n v="10.398"/>
  </r>
  <r>
    <x v="33"/>
    <d v="2011-04-01T00:00:00"/>
    <n v="884233.67"/>
    <n v="0"/>
    <n v="55.46"/>
    <n v="3.5209999999999999"/>
    <n v="128.71993549999999"/>
    <n v="10.581"/>
  </r>
  <r>
    <x v="33"/>
    <d v="2011-04-08T00:00:00"/>
    <n v="975479.83"/>
    <n v="0"/>
    <n v="58.59"/>
    <n v="3.605"/>
    <n v="128.82380649999999"/>
    <n v="10.581"/>
  </r>
  <r>
    <x v="33"/>
    <d v="2011-04-15T00:00:00"/>
    <n v="941829"/>
    <n v="0"/>
    <n v="53.3"/>
    <n v="3.7240000000000002"/>
    <n v="128.9107333"/>
    <n v="10.581"/>
  </r>
  <r>
    <x v="33"/>
    <d v="2011-04-22T00:00:00"/>
    <n v="1051518.45"/>
    <n v="0"/>
    <n v="63.83"/>
    <n v="3.7810000000000001"/>
    <n v="128.95529999999999"/>
    <n v="10.581"/>
  </r>
  <r>
    <x v="33"/>
    <d v="2011-04-29T00:00:00"/>
    <n v="895973.02"/>
    <n v="0"/>
    <n v="57.73"/>
    <n v="3.7810000000000001"/>
    <n v="128.99986670000001"/>
    <n v="10.581"/>
  </r>
  <r>
    <x v="33"/>
    <d v="2011-05-06T00:00:00"/>
    <n v="965853.58"/>
    <n v="0"/>
    <n v="54.4"/>
    <n v="3.8660000000000001"/>
    <n v="129.04443330000001"/>
    <n v="10.581"/>
  </r>
  <r>
    <x v="33"/>
    <d v="2011-05-13T00:00:00"/>
    <n v="966232.69"/>
    <n v="0"/>
    <n v="63.05"/>
    <n v="3.8719999999999999"/>
    <n v="129.089"/>
    <n v="10.581"/>
  </r>
  <r>
    <x v="33"/>
    <d v="2011-05-20T00:00:00"/>
    <n v="945018.83"/>
    <n v="0"/>
    <n v="61.47"/>
    <n v="3.8809999999999998"/>
    <n v="129.07567739999999"/>
    <n v="10.581"/>
  </r>
  <r>
    <x v="33"/>
    <d v="2011-05-27T00:00:00"/>
    <n v="941311.83"/>
    <n v="0"/>
    <n v="65.989999999999995"/>
    <n v="3.7709999999999999"/>
    <n v="129.06235480000001"/>
    <n v="10.581"/>
  </r>
  <r>
    <x v="33"/>
    <d v="2011-06-03T00:00:00"/>
    <n v="947229.24"/>
    <n v="0"/>
    <n v="74.64"/>
    <n v="3.6829999999999998"/>
    <n v="129.04903229999999"/>
    <n v="10.581"/>
  </r>
  <r>
    <x v="33"/>
    <d v="2011-06-10T00:00:00"/>
    <n v="943912.77"/>
    <n v="0"/>
    <n v="74.569999999999993"/>
    <n v="3.64"/>
    <n v="129.03570970000001"/>
    <n v="10.581"/>
  </r>
  <r>
    <x v="33"/>
    <d v="2011-06-17T00:00:00"/>
    <n v="968258.09"/>
    <n v="0"/>
    <n v="76.58"/>
    <n v="3.6179999999999999"/>
    <n v="129.04320000000001"/>
    <n v="10.581"/>
  </r>
  <r>
    <x v="33"/>
    <d v="2011-06-24T00:00:00"/>
    <n v="923795.04"/>
    <n v="0"/>
    <n v="77.16"/>
    <n v="3.57"/>
    <n v="129.06630000000001"/>
    <n v="10.581"/>
  </r>
  <r>
    <x v="33"/>
    <d v="2011-07-01T00:00:00"/>
    <n v="911106.22"/>
    <n v="0"/>
    <n v="81.96"/>
    <n v="3.504"/>
    <n v="129.08940000000001"/>
    <n v="10.641"/>
  </r>
  <r>
    <x v="33"/>
    <d v="2011-07-08T00:00:00"/>
    <n v="926934.57"/>
    <n v="0"/>
    <n v="80.84"/>
    <n v="3.4689999999999999"/>
    <n v="129.11250000000001"/>
    <n v="10.641"/>
  </r>
  <r>
    <x v="33"/>
    <d v="2011-07-15T00:00:00"/>
    <n v="903882.96"/>
    <n v="0"/>
    <n v="78.09"/>
    <n v="3.5630000000000002"/>
    <n v="129.13383870000001"/>
    <n v="10.641"/>
  </r>
  <r>
    <x v="33"/>
    <d v="2011-07-22T00:00:00"/>
    <n v="913236.62"/>
    <n v="0"/>
    <n v="80.75"/>
    <n v="3.6269999999999998"/>
    <n v="129.1507742"/>
    <n v="10.641"/>
  </r>
  <r>
    <x v="33"/>
    <d v="2011-07-29T00:00:00"/>
    <n v="851461.9"/>
    <n v="0"/>
    <n v="78.040000000000006"/>
    <n v="3.6589999999999998"/>
    <n v="129.16770969999999"/>
    <n v="10.641"/>
  </r>
  <r>
    <x v="33"/>
    <d v="2011-08-05T00:00:00"/>
    <n v="942236.45"/>
    <n v="0"/>
    <n v="76.709999999999994"/>
    <n v="3.6619999999999999"/>
    <n v="129.18464520000001"/>
    <n v="10.641"/>
  </r>
  <r>
    <x v="33"/>
    <d v="2011-08-12T00:00:00"/>
    <n v="956251.18"/>
    <n v="0"/>
    <n v="80.23"/>
    <n v="3.617"/>
    <n v="129.2015806"/>
    <n v="10.641"/>
  </r>
  <r>
    <x v="33"/>
    <d v="2011-08-19T00:00:00"/>
    <n v="960418.54"/>
    <n v="0"/>
    <n v="77.08"/>
    <n v="3.55"/>
    <n v="129.24058059999999"/>
    <n v="10.641"/>
  </r>
  <r>
    <x v="33"/>
    <d v="2011-08-26T00:00:00"/>
    <n v="871404.6"/>
    <n v="0"/>
    <n v="77.27"/>
    <n v="3.5230000000000001"/>
    <n v="129.28325810000001"/>
    <n v="10.641"/>
  </r>
  <r>
    <x v="33"/>
    <d v="2011-09-02T00:00:00"/>
    <n v="926455.64"/>
    <n v="0"/>
    <n v="78.239999999999995"/>
    <n v="3.5329999999999999"/>
    <n v="129.32593550000001"/>
    <n v="10.641"/>
  </r>
  <r>
    <x v="33"/>
    <d v="2011-09-09T00:00:00"/>
    <n v="930506.14"/>
    <n v="1"/>
    <n v="70.05"/>
    <n v="3.5539999999999998"/>
    <n v="129.36861289999999"/>
    <n v="10.641"/>
  </r>
  <r>
    <x v="33"/>
    <d v="2011-09-16T00:00:00"/>
    <n v="927249.61"/>
    <n v="0"/>
    <n v="64.94"/>
    <n v="3.532"/>
    <n v="129.4306"/>
    <n v="10.641"/>
  </r>
  <r>
    <x v="33"/>
    <d v="2011-09-23T00:00:00"/>
    <n v="902852.73"/>
    <n v="0"/>
    <n v="66.23"/>
    <n v="3.4729999999999999"/>
    <n v="129.51833329999999"/>
    <n v="10.641"/>
  </r>
  <r>
    <x v="33"/>
    <d v="2011-09-30T00:00:00"/>
    <n v="871847.85"/>
    <n v="0"/>
    <n v="69.44"/>
    <n v="3.371"/>
    <n v="129.60606670000001"/>
    <n v="10.641"/>
  </r>
  <r>
    <x v="33"/>
    <d v="2011-10-07T00:00:00"/>
    <n v="954069.45"/>
    <n v="0"/>
    <n v="60.42"/>
    <n v="3.2989999999999999"/>
    <n v="129.69380000000001"/>
    <n v="10.148"/>
  </r>
  <r>
    <x v="33"/>
    <d v="2011-10-14T00:00:00"/>
    <n v="911788.79"/>
    <n v="0"/>
    <n v="54.72"/>
    <n v="3.2829999999999999"/>
    <n v="129.77064519999999"/>
    <n v="10.148"/>
  </r>
  <r>
    <x v="33"/>
    <d v="2011-10-21T00:00:00"/>
    <n v="953693.23"/>
    <n v="0"/>
    <n v="58.93"/>
    <n v="3.3610000000000002"/>
    <n v="129.78216130000001"/>
    <n v="10.148"/>
  </r>
  <r>
    <x v="33"/>
    <d v="2011-10-28T00:00:00"/>
    <n v="958063.87"/>
    <n v="0"/>
    <n v="54.56"/>
    <n v="3.3620000000000001"/>
    <n v="129.79367740000001"/>
    <n v="10.148"/>
  </r>
  <r>
    <x v="33"/>
    <d v="2011-11-04T00:00:00"/>
    <n v="992621.93"/>
    <n v="0"/>
    <n v="48.04"/>
    <n v="3.3220000000000001"/>
    <n v="129.8051935"/>
    <n v="10.148"/>
  </r>
  <r>
    <x v="33"/>
    <d v="2011-11-11T00:00:00"/>
    <n v="991570.02"/>
    <n v="0"/>
    <n v="41.04"/>
    <n v="3.286"/>
    <n v="129.81670969999999"/>
    <n v="10.148"/>
  </r>
  <r>
    <x v="33"/>
    <d v="2011-11-18T00:00:00"/>
    <n v="947552.44"/>
    <n v="0"/>
    <n v="46"/>
    <n v="3.294"/>
    <n v="129.8268333"/>
    <n v="10.148"/>
  </r>
  <r>
    <x v="33"/>
    <d v="2011-11-25T00:00:00"/>
    <n v="1345595.82"/>
    <n v="1"/>
    <n v="45.99"/>
    <n v="3.2250000000000001"/>
    <n v="129.8364"/>
    <n v="10.148"/>
  </r>
  <r>
    <x v="33"/>
    <d v="2011-12-02T00:00:00"/>
    <n v="988742.08"/>
    <n v="0"/>
    <n v="39.75"/>
    <n v="3.1760000000000002"/>
    <n v="129.84596669999999"/>
    <n v="10.148"/>
  </r>
  <r>
    <x v="33"/>
    <d v="2011-12-09T00:00:00"/>
    <n v="1084243.9099999999"/>
    <n v="0"/>
    <n v="24.69"/>
    <n v="3.153"/>
    <n v="129.85553329999999"/>
    <n v="10.148"/>
  </r>
  <r>
    <x v="33"/>
    <d v="2011-12-16T00:00:00"/>
    <n v="1151052.8600000001"/>
    <n v="0"/>
    <n v="32.31"/>
    <n v="3.149"/>
    <n v="129.8980645"/>
    <n v="10.148"/>
  </r>
  <r>
    <x v="33"/>
    <d v="2011-12-23T00:00:00"/>
    <n v="1593655.96"/>
    <n v="0"/>
    <n v="32.450000000000003"/>
    <n v="3.1030000000000002"/>
    <n v="129.98454839999999"/>
    <n v="10.148"/>
  </r>
  <r>
    <x v="33"/>
    <d v="2011-12-30T00:00:00"/>
    <n v="965512.36"/>
    <n v="1"/>
    <n v="28.84"/>
    <n v="3.1190000000000002"/>
    <n v="130.07103230000001"/>
    <n v="10.148"/>
  </r>
  <r>
    <x v="33"/>
    <d v="2012-01-06T00:00:00"/>
    <n v="953844.85"/>
    <n v="0"/>
    <n v="36.39"/>
    <n v="3.1579999999999999"/>
    <n v="130.15751610000001"/>
    <n v="9.6530000000000005"/>
  </r>
  <r>
    <x v="33"/>
    <d v="2012-01-13T00:00:00"/>
    <n v="913755.12"/>
    <n v="0"/>
    <n v="33.99"/>
    <n v="3.2629999999999999"/>
    <n v="130.244"/>
    <n v="9.6530000000000005"/>
  </r>
  <r>
    <x v="33"/>
    <d v="2012-01-20T00:00:00"/>
    <n v="910899.05"/>
    <n v="0"/>
    <n v="39.28"/>
    <n v="3.2730000000000001"/>
    <n v="130.27922580000001"/>
    <n v="9.6530000000000005"/>
  </r>
  <r>
    <x v="33"/>
    <d v="2012-01-27T00:00:00"/>
    <n v="872450.37"/>
    <n v="0"/>
    <n v="39.81"/>
    <n v="3.29"/>
    <n v="130.31445160000001"/>
    <n v="9.6530000000000005"/>
  </r>
  <r>
    <x v="33"/>
    <d v="2012-02-03T00:00:00"/>
    <n v="939367.14"/>
    <n v="0"/>
    <n v="38.64"/>
    <n v="3.3540000000000001"/>
    <n v="130.34967739999999"/>
    <n v="9.6530000000000005"/>
  </r>
  <r>
    <x v="33"/>
    <d v="2012-02-10T00:00:00"/>
    <n v="1047658.09"/>
    <n v="1"/>
    <n v="36.700000000000003"/>
    <n v="3.411"/>
    <n v="130.3849032"/>
    <n v="9.6530000000000005"/>
  </r>
  <r>
    <x v="33"/>
    <d v="2012-02-17T00:00:00"/>
    <n v="1123446.51"/>
    <n v="0"/>
    <n v="37.25"/>
    <n v="3.4929999999999999"/>
    <n v="130.45462069999999"/>
    <n v="9.6530000000000005"/>
  </r>
  <r>
    <x v="33"/>
    <d v="2012-02-24T00:00:00"/>
    <n v="950154.23999999999"/>
    <n v="0"/>
    <n v="39.89"/>
    <n v="3.5409999999999999"/>
    <n v="130.55020690000001"/>
    <n v="9.6530000000000005"/>
  </r>
  <r>
    <x v="33"/>
    <d v="2012-03-02T00:00:00"/>
    <n v="990263.7"/>
    <n v="0"/>
    <n v="42.74"/>
    <n v="3.6190000000000002"/>
    <n v="130.64579309999999"/>
    <n v="9.6530000000000005"/>
  </r>
  <r>
    <x v="33"/>
    <d v="2012-03-09T00:00:00"/>
    <n v="976393.43"/>
    <n v="0"/>
    <n v="42.7"/>
    <n v="3.6669999999999998"/>
    <n v="130.74137930000001"/>
    <n v="9.6530000000000005"/>
  </r>
  <r>
    <x v="33"/>
    <d v="2012-03-16T00:00:00"/>
    <n v="999298.43"/>
    <n v="0"/>
    <n v="48.09"/>
    <n v="3.7069999999999999"/>
    <n v="130.82619349999999"/>
    <n v="9.6530000000000005"/>
  </r>
  <r>
    <x v="33"/>
    <d v="2012-03-23T00:00:00"/>
    <n v="945143.33"/>
    <n v="0"/>
    <n v="47.93"/>
    <n v="3.7589999999999999"/>
    <n v="130.89664519999999"/>
    <n v="9.6530000000000005"/>
  </r>
  <r>
    <x v="33"/>
    <d v="2012-03-30T00:00:00"/>
    <n v="938861.77"/>
    <n v="0"/>
    <n v="59.29"/>
    <n v="3.82"/>
    <n v="130.96709680000001"/>
    <n v="9.6530000000000005"/>
  </r>
  <r>
    <x v="33"/>
    <d v="2012-04-06T00:00:00"/>
    <n v="1091020.3700000001"/>
    <n v="0"/>
    <n v="54.42"/>
    <n v="3.8639999999999999"/>
    <n v="131.03754839999999"/>
    <n v="9.5749999999999993"/>
  </r>
  <r>
    <x v="33"/>
    <d v="2012-04-13T00:00:00"/>
    <n v="987353.65"/>
    <n v="0"/>
    <n v="59.12"/>
    <n v="3.8809999999999998"/>
    <n v="131.108"/>
    <n v="9.5749999999999993"/>
  </r>
  <r>
    <x v="33"/>
    <d v="2012-04-20T00:00:00"/>
    <n v="977628.78"/>
    <n v="0"/>
    <n v="55.34"/>
    <n v="3.8639999999999999"/>
    <n v="131.11733330000001"/>
    <n v="9.5749999999999993"/>
  </r>
  <r>
    <x v="33"/>
    <d v="2012-04-27T00:00:00"/>
    <n v="940299.87"/>
    <n v="0"/>
    <n v="66.489999999999995"/>
    <n v="3.81"/>
    <n v="131.12666669999999"/>
    <n v="9.5749999999999993"/>
  </r>
  <r>
    <x v="33"/>
    <d v="2012-05-04T00:00:00"/>
    <n v="991104.4"/>
    <n v="0"/>
    <n v="65.040000000000006"/>
    <n v="3.7469999999999999"/>
    <n v="131.136"/>
    <n v="9.5749999999999993"/>
  </r>
  <r>
    <x v="33"/>
    <d v="2012-05-11T00:00:00"/>
    <n v="949625.52"/>
    <n v="0"/>
    <n v="61.92"/>
    <n v="3.6850000000000001"/>
    <n v="131.1453333"/>
    <n v="9.5749999999999993"/>
  </r>
  <r>
    <x v="33"/>
    <d v="2012-05-18T00:00:00"/>
    <n v="998672.85"/>
    <n v="0"/>
    <n v="64.97"/>
    <n v="3.62"/>
    <n v="131.09832259999999"/>
    <n v="9.5749999999999993"/>
  </r>
  <r>
    <x v="33"/>
    <d v="2012-05-25T00:00:00"/>
    <n v="1015737.61"/>
    <n v="0"/>
    <n v="72.42"/>
    <n v="3.5510000000000002"/>
    <n v="131.02877419999999"/>
    <n v="9.5749999999999993"/>
  </r>
  <r>
    <x v="33"/>
    <d v="2012-06-01T00:00:00"/>
    <n v="977062.44"/>
    <n v="0"/>
    <n v="70.41"/>
    <n v="3.4830000000000001"/>
    <n v="130.95922580000001"/>
    <n v="9.5749999999999993"/>
  </r>
  <r>
    <x v="33"/>
    <d v="2012-06-08T00:00:00"/>
    <n v="999511.29"/>
    <n v="0"/>
    <n v="75.349999999999994"/>
    <n v="3.4329999999999998"/>
    <n v="130.88967740000001"/>
    <n v="9.5749999999999993"/>
  </r>
  <r>
    <x v="33"/>
    <d v="2012-06-15T00:00:00"/>
    <n v="982345.51"/>
    <n v="0"/>
    <n v="76.48"/>
    <n v="3.3719999999999999"/>
    <n v="130.82953330000001"/>
    <n v="9.5749999999999993"/>
  </r>
  <r>
    <x v="33"/>
    <d v="2012-06-22T00:00:00"/>
    <n v="1000285.1"/>
    <n v="0"/>
    <n v="78.849999999999994"/>
    <n v="3.3290000000000002"/>
    <n v="130.7929"/>
    <n v="9.5749999999999993"/>
  </r>
  <r>
    <x v="33"/>
    <d v="2012-06-29T00:00:00"/>
    <n v="942970.63"/>
    <n v="0"/>
    <n v="81.91"/>
    <n v="3.2570000000000001"/>
    <n v="130.7562667"/>
    <n v="9.5749999999999993"/>
  </r>
  <r>
    <x v="33"/>
    <d v="2012-07-06T00:00:00"/>
    <n v="1007867.68"/>
    <n v="0"/>
    <n v="77.95"/>
    <n v="3.1869999999999998"/>
    <n v="130.7196333"/>
    <n v="9.2850000000000001"/>
  </r>
  <r>
    <x v="33"/>
    <d v="2012-07-13T00:00:00"/>
    <n v="954677.75"/>
    <n v="0"/>
    <n v="74.02"/>
    <n v="3.2240000000000002"/>
    <n v="130.68299999999999"/>
    <n v="9.2850000000000001"/>
  </r>
  <r>
    <x v="33"/>
    <d v="2012-07-20T00:00:00"/>
    <n v="950929.59"/>
    <n v="0"/>
    <n v="77.7"/>
    <n v="3.2629999999999999"/>
    <n v="130.70129030000001"/>
    <n v="9.2850000000000001"/>
  </r>
  <r>
    <x v="33"/>
    <d v="2012-07-27T00:00:00"/>
    <n v="917883.79"/>
    <n v="0"/>
    <n v="77.3"/>
    <n v="3.3559999999999999"/>
    <n v="130.7195806"/>
    <n v="9.2850000000000001"/>
  </r>
  <r>
    <x v="33"/>
    <d v="2012-08-03T00:00:00"/>
    <n v="973250.41"/>
    <n v="0"/>
    <n v="78.930000000000007"/>
    <n v="3.3740000000000001"/>
    <n v="130.73787100000001"/>
    <n v="9.2850000000000001"/>
  </r>
  <r>
    <x v="33"/>
    <d v="2012-08-10T00:00:00"/>
    <n v="1004523.59"/>
    <n v="0"/>
    <n v="78.260000000000005"/>
    <n v="3.476"/>
    <n v="130.7561613"/>
    <n v="9.2850000000000001"/>
  </r>
  <r>
    <x v="33"/>
    <d v="2012-08-17T00:00:00"/>
    <n v="1013820.86"/>
    <n v="0"/>
    <n v="77.78"/>
    <n v="3.552"/>
    <n v="130.79096770000001"/>
    <n v="9.2850000000000001"/>
  </r>
  <r>
    <x v="33"/>
    <d v="2012-08-24T00:00:00"/>
    <n v="926250.21"/>
    <n v="0"/>
    <n v="72.44"/>
    <n v="3.61"/>
    <n v="130.8381613"/>
    <n v="9.2850000000000001"/>
  </r>
  <r>
    <x v="33"/>
    <d v="2012-08-31T00:00:00"/>
    <n v="933487.71"/>
    <n v="0"/>
    <n v="75.89"/>
    <n v="3.6459999999999999"/>
    <n v="130.88535479999999"/>
    <n v="9.2850000000000001"/>
  </r>
  <r>
    <x v="33"/>
    <d v="2012-09-07T00:00:00"/>
    <n v="976415.56"/>
    <n v="1"/>
    <n v="78.260000000000005"/>
    <n v="3.7090000000000001"/>
    <n v="130.9325484"/>
    <n v="9.2850000000000001"/>
  </r>
  <r>
    <x v="33"/>
    <d v="2012-09-14T00:00:00"/>
    <n v="955211.7"/>
    <n v="0"/>
    <n v="64.28"/>
    <n v="3.706"/>
    <n v="130.97766669999999"/>
    <n v="9.2850000000000001"/>
  </r>
  <r>
    <x v="33"/>
    <d v="2012-09-21T00:00:00"/>
    <n v="943047.78"/>
    <n v="0"/>
    <n v="66.08"/>
    <n v="3.7210000000000001"/>
    <n v="131.01033330000001"/>
    <n v="9.2850000000000001"/>
  </r>
  <r>
    <x v="33"/>
    <d v="2012-09-28T00:00:00"/>
    <n v="928629.31"/>
    <n v="0"/>
    <n v="67.06"/>
    <n v="3.6659999999999999"/>
    <n v="131.04300000000001"/>
    <n v="9.2850000000000001"/>
  </r>
  <r>
    <x v="33"/>
    <d v="2012-10-05T00:00:00"/>
    <n v="968896.68"/>
    <n v="0"/>
    <n v="65.41"/>
    <n v="3.62"/>
    <n v="131.0756667"/>
    <n v="8.8390000000000004"/>
  </r>
  <r>
    <x v="33"/>
    <d v="2012-10-12T00:00:00"/>
    <n v="948613.39"/>
    <n v="0"/>
    <n v="59.94"/>
    <n v="3.6030000000000002"/>
    <n v="131.1083333"/>
    <n v="8.8390000000000004"/>
  </r>
  <r>
    <x v="33"/>
    <d v="2012-10-19T00:00:00"/>
    <n v="963516.28"/>
    <n v="0"/>
    <n v="58.47"/>
    <n v="3.61"/>
    <n v="131.14996769999999"/>
    <n v="8.8390000000000004"/>
  </r>
  <r>
    <x v="33"/>
    <d v="2012-10-26T00:00:00"/>
    <n v="956987.81"/>
    <n v="0"/>
    <n v="57.95"/>
    <n v="3.5139999999999998"/>
    <n v="131.19309680000001"/>
    <n v="8.8390000000000004"/>
  </r>
  <r>
    <x v="34"/>
    <d v="2010-02-05T00:00:00"/>
    <n v="1230613.5"/>
    <n v="0"/>
    <n v="27.19"/>
    <n v="2.7839999999999998"/>
    <n v="135.35246079999999"/>
    <n v="9.2620000000000005"/>
  </r>
  <r>
    <x v="34"/>
    <d v="2010-02-12T00:00:00"/>
    <n v="1168815.31"/>
    <n v="1"/>
    <n v="29.81"/>
    <n v="2.7730000000000001"/>
    <n v="135.41130759999999"/>
    <n v="9.2620000000000005"/>
  </r>
  <r>
    <x v="34"/>
    <d v="2010-02-19T00:00:00"/>
    <n v="1270658.6399999999"/>
    <n v="0"/>
    <n v="32.44"/>
    <n v="2.7450000000000001"/>
    <n v="135.46577809999999"/>
    <n v="9.2620000000000005"/>
  </r>
  <r>
    <x v="34"/>
    <d v="2010-02-26T00:00:00"/>
    <n v="1020651.74"/>
    <n v="0"/>
    <n v="36"/>
    <n v="2.754"/>
    <n v="135.5195191"/>
    <n v="9.2620000000000005"/>
  </r>
  <r>
    <x v="34"/>
    <d v="2010-03-05T00:00:00"/>
    <n v="1162610.27"/>
    <n v="0"/>
    <n v="38.07"/>
    <n v="2.7770000000000001"/>
    <n v="135.57326019999999"/>
    <n v="9.2620000000000005"/>
  </r>
  <r>
    <x v="34"/>
    <d v="2010-03-12T00:00:00"/>
    <n v="1150344.3899999999"/>
    <n v="0"/>
    <n v="45.98"/>
    <n v="2.8180000000000001"/>
    <n v="135.62700129999999"/>
    <n v="9.2620000000000005"/>
  </r>
  <r>
    <x v="34"/>
    <d v="2010-03-19T00:00:00"/>
    <n v="1117536.0900000001"/>
    <n v="0"/>
    <n v="49.04"/>
    <n v="2.8439999999999999"/>
    <n v="135.6682247"/>
    <n v="9.2620000000000005"/>
  </r>
  <r>
    <x v="34"/>
    <d v="2010-03-26T00:00:00"/>
    <n v="1078900.44"/>
    <n v="0"/>
    <n v="52.34"/>
    <n v="2.8540000000000001"/>
    <n v="135.7073618"/>
    <n v="9.2620000000000005"/>
  </r>
  <r>
    <x v="34"/>
    <d v="2010-04-02T00:00:00"/>
    <n v="1189556.47"/>
    <n v="0"/>
    <n v="46.9"/>
    <n v="2.85"/>
    <n v="135.74649880000001"/>
    <n v="9.0510000000000002"/>
  </r>
  <r>
    <x v="34"/>
    <d v="2010-04-09T00:00:00"/>
    <n v="1198014.97"/>
    <n v="0"/>
    <n v="62.62"/>
    <n v="2.8690000000000002"/>
    <n v="135.78563589999999"/>
    <n v="9.0510000000000002"/>
  </r>
  <r>
    <x v="34"/>
    <d v="2010-04-16T00:00:00"/>
    <n v="1084487.55"/>
    <n v="0"/>
    <n v="54.95"/>
    <n v="2.899"/>
    <n v="135.82724999999999"/>
    <n v="9.0510000000000002"/>
  </r>
  <r>
    <x v="34"/>
    <d v="2010-04-23T00:00:00"/>
    <n v="1110827.48"/>
    <n v="0"/>
    <n v="53.91"/>
    <n v="2.9020000000000001"/>
    <n v="135.87216670000001"/>
    <n v="9.0510000000000002"/>
  </r>
  <r>
    <x v="34"/>
    <d v="2010-04-30T00:00:00"/>
    <n v="1096930.6499999999"/>
    <n v="0"/>
    <n v="53.55"/>
    <n v="2.9209999999999998"/>
    <n v="135.9170833"/>
    <n v="9.0510000000000002"/>
  </r>
  <r>
    <x v="34"/>
    <d v="2010-05-07T00:00:00"/>
    <n v="1182099.8799999999"/>
    <n v="0"/>
    <n v="69.02"/>
    <n v="2.9660000000000002"/>
    <n v="135.96199999999999"/>
    <n v="9.0510000000000002"/>
  </r>
  <r>
    <x v="34"/>
    <d v="2010-05-14T00:00:00"/>
    <n v="1104277.57"/>
    <n v="0"/>
    <n v="53.82"/>
    <n v="2.9820000000000002"/>
    <n v="136.01039399999999"/>
    <n v="9.0510000000000002"/>
  </r>
  <r>
    <x v="34"/>
    <d v="2010-05-21T00:00:00"/>
    <n v="1078182.18"/>
    <n v="0"/>
    <n v="63.31"/>
    <n v="2.9580000000000002"/>
    <n v="136.0796521"/>
    <n v="9.0510000000000002"/>
  </r>
  <r>
    <x v="34"/>
    <d v="2010-05-28T00:00:00"/>
    <n v="1223777.48"/>
    <n v="0"/>
    <n v="67.88"/>
    <n v="2.899"/>
    <n v="136.14891009999999"/>
    <n v="9.0510000000000002"/>
  </r>
  <r>
    <x v="34"/>
    <d v="2010-06-04T00:00:00"/>
    <n v="1282378.71"/>
    <n v="0"/>
    <n v="74.290000000000006"/>
    <n v="2.847"/>
    <n v="136.21816820000001"/>
    <n v="9.0510000000000002"/>
  </r>
  <r>
    <x v="34"/>
    <d v="2010-06-11T00:00:00"/>
    <n v="1160412.71"/>
    <n v="0"/>
    <n v="68.900000000000006"/>
    <n v="2.8090000000000002"/>
    <n v="136.28742629999999"/>
    <n v="9.0510000000000002"/>
  </r>
  <r>
    <x v="34"/>
    <d v="2010-06-18T00:00:00"/>
    <n v="1198025.76"/>
    <n v="0"/>
    <n v="70"/>
    <n v="2.78"/>
    <n v="136.32433929999999"/>
    <n v="9.0510000000000002"/>
  </r>
  <r>
    <x v="34"/>
    <d v="2010-06-25T00:00:00"/>
    <n v="1230245.74"/>
    <n v="0"/>
    <n v="78.02"/>
    <n v="2.8079999999999998"/>
    <n v="136.3483143"/>
    <n v="9.0510000000000002"/>
  </r>
  <r>
    <x v="34"/>
    <d v="2010-07-02T00:00:00"/>
    <n v="1245827.08"/>
    <n v="0"/>
    <n v="76.25"/>
    <n v="2.8149999999999999"/>
    <n v="136.37228930000001"/>
    <n v="8.8610000000000007"/>
  </r>
  <r>
    <x v="34"/>
    <d v="2010-07-09T00:00:00"/>
    <n v="1268766.76"/>
    <n v="0"/>
    <n v="82.69"/>
    <n v="2.7930000000000001"/>
    <n v="136.39626430000001"/>
    <n v="8.8610000000000007"/>
  </r>
  <r>
    <x v="34"/>
    <d v="2010-07-16T00:00:00"/>
    <n v="1124414.8700000001"/>
    <n v="0"/>
    <n v="78.260000000000005"/>
    <n v="2.7829999999999999"/>
    <n v="136.41798270000001"/>
    <n v="8.8610000000000007"/>
  </r>
  <r>
    <x v="34"/>
    <d v="2010-07-23T00:00:00"/>
    <n v="1121756.43"/>
    <n v="0"/>
    <n v="81.56"/>
    <n v="2.7709999999999999"/>
    <n v="136.4366924"/>
    <n v="8.8610000000000007"/>
  </r>
  <r>
    <x v="34"/>
    <d v="2010-07-30T00:00:00"/>
    <n v="1139131.78"/>
    <n v="0"/>
    <n v="79.78"/>
    <n v="2.7810000000000001"/>
    <n v="136.45540209999999"/>
    <n v="8.8610000000000007"/>
  </r>
  <r>
    <x v="34"/>
    <d v="2010-08-06T00:00:00"/>
    <n v="1180183.3899999999"/>
    <n v="0"/>
    <n v="77.45"/>
    <n v="2.7839999999999998"/>
    <n v="136.4741118"/>
    <n v="8.8610000000000007"/>
  </r>
  <r>
    <x v="34"/>
    <d v="2010-08-13T00:00:00"/>
    <n v="1090587.5"/>
    <n v="0"/>
    <n v="77.36"/>
    <n v="2.8050000000000002"/>
    <n v="136.4928214"/>
    <n v="8.8610000000000007"/>
  </r>
  <r>
    <x v="34"/>
    <d v="2010-08-20T00:00:00"/>
    <n v="1033719.5"/>
    <n v="0"/>
    <n v="75.16"/>
    <n v="2.7789999999999999"/>
    <n v="136.5249182"/>
    <n v="8.8610000000000007"/>
  </r>
  <r>
    <x v="34"/>
    <d v="2010-08-27T00:00:00"/>
    <n v="917693.06"/>
    <n v="0"/>
    <n v="70.31"/>
    <n v="2.7549999999999999"/>
    <n v="136.55701500000001"/>
    <n v="8.8610000000000007"/>
  </r>
  <r>
    <x v="34"/>
    <d v="2010-09-03T00:00:00"/>
    <n v="948660.79"/>
    <n v="0"/>
    <n v="78.52"/>
    <n v="2.7149999999999999"/>
    <n v="136.58911180000001"/>
    <n v="8.8610000000000007"/>
  </r>
  <r>
    <x v="34"/>
    <d v="2010-09-10T00:00:00"/>
    <n v="961685.98"/>
    <n v="1"/>
    <n v="70.38"/>
    <n v="2.6989999999999998"/>
    <n v="136.62120849999999"/>
    <n v="8.8610000000000007"/>
  </r>
  <r>
    <x v="34"/>
    <d v="2010-09-17T00:00:00"/>
    <n v="831443.61"/>
    <n v="0"/>
    <n v="64.5"/>
    <n v="2.706"/>
    <n v="136.63380710000001"/>
    <n v="8.8610000000000007"/>
  </r>
  <r>
    <x v="34"/>
    <d v="2010-09-24T00:00:00"/>
    <n v="758069.78"/>
    <n v="0"/>
    <n v="67.08"/>
    <n v="2.7130000000000001"/>
    <n v="136.63178210000001"/>
    <n v="8.8610000000000007"/>
  </r>
  <r>
    <x v="34"/>
    <d v="2010-10-01T00:00:00"/>
    <n v="771065.21"/>
    <n v="0"/>
    <n v="70.19"/>
    <n v="2.7069999999999999"/>
    <n v="136.62975710000001"/>
    <n v="8.7629999999999999"/>
  </r>
  <r>
    <x v="34"/>
    <d v="2010-10-08T00:00:00"/>
    <n v="874615.32"/>
    <n v="0"/>
    <n v="57.78"/>
    <n v="2.7639999999999998"/>
    <n v="136.6277321"/>
    <n v="8.7629999999999999"/>
  </r>
  <r>
    <x v="34"/>
    <d v="2010-10-15T00:00:00"/>
    <n v="798376.99"/>
    <n v="0"/>
    <n v="58.38"/>
    <n v="2.8679999999999999"/>
    <n v="136.64019350000001"/>
    <n v="8.7629999999999999"/>
  </r>
  <r>
    <x v="34"/>
    <d v="2010-10-22T00:00:00"/>
    <n v="827705.82"/>
    <n v="0"/>
    <n v="52.82"/>
    <n v="2.9169999999999998"/>
    <n v="136.68887100000001"/>
    <n v="8.7629999999999999"/>
  </r>
  <r>
    <x v="34"/>
    <d v="2010-10-29T00:00:00"/>
    <n v="857797.33"/>
    <n v="0"/>
    <n v="61.02"/>
    <n v="2.9209999999999998"/>
    <n v="136.73754840000001"/>
    <n v="8.7629999999999999"/>
  </r>
  <r>
    <x v="34"/>
    <d v="2010-11-05T00:00:00"/>
    <n v="843755.12"/>
    <n v="0"/>
    <n v="45.91"/>
    <n v="2.9169999999999998"/>
    <n v="136.78622580000001"/>
    <n v="8.7629999999999999"/>
  </r>
  <r>
    <x v="34"/>
    <d v="2010-11-12T00:00:00"/>
    <n v="870914.69"/>
    <n v="0"/>
    <n v="45.9"/>
    <n v="2.931"/>
    <n v="136.83490320000001"/>
    <n v="8.7629999999999999"/>
  </r>
  <r>
    <x v="34"/>
    <d v="2010-11-19T00:00:00"/>
    <n v="846850.35"/>
    <n v="0"/>
    <n v="50.81"/>
    <n v="3"/>
    <n v="136.7715714"/>
    <n v="8.7629999999999999"/>
  </r>
  <r>
    <x v="34"/>
    <d v="2010-11-26T00:00:00"/>
    <n v="1781866.98"/>
    <n v="1"/>
    <n v="46.67"/>
    <n v="3.0390000000000001"/>
    <n v="136.68957140000001"/>
    <n v="8.7629999999999999"/>
  </r>
  <r>
    <x v="34"/>
    <d v="2010-12-03T00:00:00"/>
    <n v="982598.88"/>
    <n v="0"/>
    <n v="41.81"/>
    <n v="3.0459999999999998"/>
    <n v="136.60757140000001"/>
    <n v="8.7629999999999999"/>
  </r>
  <r>
    <x v="34"/>
    <d v="2010-12-10T00:00:00"/>
    <n v="1108580.19"/>
    <n v="0"/>
    <n v="30.83"/>
    <n v="3.109"/>
    <n v="136.52557139999999"/>
    <n v="8.7629999999999999"/>
  </r>
  <r>
    <x v="34"/>
    <d v="2010-12-17T00:00:00"/>
    <n v="1314987.3999999999"/>
    <n v="0"/>
    <n v="31.62"/>
    <n v="3.14"/>
    <n v="136.52928109999999"/>
    <n v="8.7629999999999999"/>
  </r>
  <r>
    <x v="34"/>
    <d v="2010-12-24T00:00:00"/>
    <n v="1779236.54"/>
    <n v="0"/>
    <n v="31.34"/>
    <n v="3.141"/>
    <n v="136.597273"/>
    <n v="8.7629999999999999"/>
  </r>
  <r>
    <x v="34"/>
    <d v="2010-12-31T00:00:00"/>
    <n v="576332.05000000005"/>
    <n v="1"/>
    <n v="29.59"/>
    <n v="3.1789999999999998"/>
    <n v="136.66526500000001"/>
    <n v="8.7629999999999999"/>
  </r>
  <r>
    <x v="34"/>
    <d v="2011-01-07T00:00:00"/>
    <n v="649289.75"/>
    <n v="0"/>
    <n v="34.42"/>
    <n v="3.1930000000000001"/>
    <n v="136.73325689999999"/>
    <n v="8.5489999999999995"/>
  </r>
  <r>
    <x v="34"/>
    <d v="2011-01-14T00:00:00"/>
    <n v="687670.78"/>
    <n v="0"/>
    <n v="25.7"/>
    <n v="3.2050000000000001"/>
    <n v="136.80347699999999"/>
    <n v="8.5489999999999995"/>
  </r>
  <r>
    <x v="34"/>
    <d v="2011-01-21T00:00:00"/>
    <n v="659902.06999999995"/>
    <n v="0"/>
    <n v="30.13"/>
    <n v="3.2290000000000001"/>
    <n v="136.88706569999999"/>
    <n v="8.5489999999999995"/>
  </r>
  <r>
    <x v="34"/>
    <d v="2011-01-28T00:00:00"/>
    <n v="633289.78"/>
    <n v="0"/>
    <n v="23.64"/>
    <n v="3.2370000000000001"/>
    <n v="136.9706544"/>
    <n v="8.5489999999999995"/>
  </r>
  <r>
    <x v="34"/>
    <d v="2011-02-04T00:00:00"/>
    <n v="747577.05"/>
    <n v="0"/>
    <n v="28.7"/>
    <n v="3.2309999999999999"/>
    <n v="137.05424310000001"/>
    <n v="8.5489999999999995"/>
  </r>
  <r>
    <x v="34"/>
    <d v="2011-02-11T00:00:00"/>
    <n v="859258.17"/>
    <n v="1"/>
    <n v="30.45"/>
    <n v="3.2389999999999999"/>
    <n v="137.13783179999999"/>
    <n v="8.5489999999999995"/>
  </r>
  <r>
    <x v="34"/>
    <d v="2011-02-18T00:00:00"/>
    <n v="865305.88"/>
    <n v="0"/>
    <n v="39.32"/>
    <n v="3.2450000000000001"/>
    <n v="137.2511849"/>
    <n v="8.5489999999999995"/>
  </r>
  <r>
    <x v="34"/>
    <d v="2011-02-25T00:00:00"/>
    <n v="841129.26"/>
    <n v="0"/>
    <n v="33.049999999999997"/>
    <n v="3.274"/>
    <n v="137.3764439"/>
    <n v="8.5489999999999995"/>
  </r>
  <r>
    <x v="34"/>
    <d v="2011-03-04T00:00:00"/>
    <n v="850448.54"/>
    <n v="0"/>
    <n v="36.99"/>
    <n v="3.4329999999999998"/>
    <n v="137.5017028"/>
    <n v="8.5489999999999995"/>
  </r>
  <r>
    <x v="34"/>
    <d v="2011-03-11T00:00:00"/>
    <n v="830601.39"/>
    <n v="0"/>
    <n v="43.64"/>
    <n v="3.5819999999999999"/>
    <n v="137.62696170000001"/>
    <n v="8.5489999999999995"/>
  </r>
  <r>
    <x v="34"/>
    <d v="2011-03-18T00:00:00"/>
    <n v="800662.82"/>
    <n v="0"/>
    <n v="46.65"/>
    <n v="3.6309999999999998"/>
    <n v="137.7398929"/>
    <n v="8.5489999999999995"/>
  </r>
  <r>
    <x v="34"/>
    <d v="2011-03-25T00:00:00"/>
    <n v="762184.1"/>
    <n v="0"/>
    <n v="40.11"/>
    <n v="3.625"/>
    <n v="137.84789290000001"/>
    <n v="8.5489999999999995"/>
  </r>
  <r>
    <x v="34"/>
    <d v="2011-04-01T00:00:00"/>
    <n v="762620.94"/>
    <n v="0"/>
    <n v="37.270000000000003"/>
    <n v="3.6379999999999999"/>
    <n v="137.95589290000001"/>
    <n v="8.5120000000000005"/>
  </r>
  <r>
    <x v="34"/>
    <d v="2011-04-08T00:00:00"/>
    <n v="813352.41"/>
    <n v="0"/>
    <n v="46.87"/>
    <n v="3.72"/>
    <n v="138.06389290000001"/>
    <n v="8.5120000000000005"/>
  </r>
  <r>
    <x v="34"/>
    <d v="2011-04-15T00:00:00"/>
    <n v="795157.2"/>
    <n v="0"/>
    <n v="52.24"/>
    <n v="3.8210000000000002"/>
    <n v="138.16469520000001"/>
    <n v="8.5120000000000005"/>
  </r>
  <r>
    <x v="34"/>
    <d v="2011-04-22T00:00:00"/>
    <n v="841778.34"/>
    <n v="0"/>
    <n v="50.02"/>
    <n v="3.8919999999999999"/>
    <n v="138.24750359999999"/>
    <n v="8.5120000000000005"/>
  </r>
  <r>
    <x v="34"/>
    <d v="2011-04-29T00:00:00"/>
    <n v="811824.06"/>
    <n v="0"/>
    <n v="61.71"/>
    <n v="3.9620000000000002"/>
    <n v="138.3303119"/>
    <n v="8.5120000000000005"/>
  </r>
  <r>
    <x v="34"/>
    <d v="2011-05-06T00:00:00"/>
    <n v="835181.18"/>
    <n v="0"/>
    <n v="56.48"/>
    <n v="4.0460000000000003"/>
    <n v="138.41312020000001"/>
    <n v="8.5120000000000005"/>
  </r>
  <r>
    <x v="34"/>
    <d v="2011-05-13T00:00:00"/>
    <n v="826155.95"/>
    <n v="0"/>
    <n v="60.07"/>
    <n v="4.0659999999999998"/>
    <n v="138.49592860000001"/>
    <n v="8.5120000000000005"/>
  </r>
  <r>
    <x v="34"/>
    <d v="2011-05-20T00:00:00"/>
    <n v="776838.56"/>
    <n v="0"/>
    <n v="60.22"/>
    <n v="4.0620000000000003"/>
    <n v="138.58710600000001"/>
    <n v="8.5120000000000005"/>
  </r>
  <r>
    <x v="34"/>
    <d v="2011-05-27T00:00:00"/>
    <n v="850708.6"/>
    <n v="0"/>
    <n v="66.430000000000007"/>
    <n v="3.9849999999999999"/>
    <n v="138.6782834"/>
    <n v="8.5120000000000005"/>
  </r>
  <r>
    <x v="34"/>
    <d v="2011-06-03T00:00:00"/>
    <n v="955466.84"/>
    <n v="0"/>
    <n v="74.17"/>
    <n v="3.9220000000000002"/>
    <n v="138.76946079999999"/>
    <n v="8.5120000000000005"/>
  </r>
  <r>
    <x v="34"/>
    <d v="2011-06-10T00:00:00"/>
    <n v="855130.21"/>
    <n v="0"/>
    <n v="73.260000000000005"/>
    <n v="3.8809999999999998"/>
    <n v="138.86063820000001"/>
    <n v="8.5120000000000005"/>
  </r>
  <r>
    <x v="34"/>
    <d v="2011-06-17T00:00:00"/>
    <n v="828594.86"/>
    <n v="0"/>
    <n v="67.03"/>
    <n v="3.8420000000000001"/>
    <n v="139.00283329999999"/>
    <n v="8.5120000000000005"/>
  </r>
  <r>
    <x v="34"/>
    <d v="2011-06-24T00:00:00"/>
    <n v="849397.57"/>
    <n v="0"/>
    <n v="72.02"/>
    <n v="3.8039999999999998"/>
    <n v="139.18329170000001"/>
    <n v="8.5120000000000005"/>
  </r>
  <r>
    <x v="34"/>
    <d v="2011-07-01T00:00:00"/>
    <n v="874453.88"/>
    <n v="0"/>
    <n v="73.760000000000005"/>
    <n v="3.7480000000000002"/>
    <n v="139.36375000000001"/>
    <n v="8.6839999999999993"/>
  </r>
  <r>
    <x v="34"/>
    <d v="2011-07-08T00:00:00"/>
    <n v="827717.85"/>
    <n v="0"/>
    <n v="76.87"/>
    <n v="3.7109999999999999"/>
    <n v="139.54420830000001"/>
    <n v="8.6839999999999993"/>
  </r>
  <r>
    <x v="34"/>
    <d v="2011-07-15T00:00:00"/>
    <n v="813845.5"/>
    <n v="0"/>
    <n v="77.83"/>
    <n v="3.76"/>
    <n v="139.70063250000001"/>
    <n v="8.6839999999999993"/>
  </r>
  <r>
    <x v="34"/>
    <d v="2011-07-22T00:00:00"/>
    <n v="820188.42"/>
    <n v="0"/>
    <n v="82.28"/>
    <n v="3.8109999999999999"/>
    <n v="139.7969712"/>
    <n v="8.6839999999999993"/>
  </r>
  <r>
    <x v="34"/>
    <d v="2011-07-29T00:00:00"/>
    <n v="770820.27"/>
    <n v="0"/>
    <n v="79.41"/>
    <n v="3.8290000000000002"/>
    <n v="139.89330989999999"/>
    <n v="8.6839999999999993"/>
  </r>
  <r>
    <x v="34"/>
    <d v="2011-08-05T00:00:00"/>
    <n v="826820.71"/>
    <n v="0"/>
    <n v="78.14"/>
    <n v="3.8420000000000001"/>
    <n v="139.98964860000001"/>
    <n v="8.6839999999999993"/>
  </r>
  <r>
    <x v="34"/>
    <d v="2011-08-12T00:00:00"/>
    <n v="819911.89"/>
    <n v="0"/>
    <n v="76.67"/>
    <n v="3.8119999999999998"/>
    <n v="140.0859873"/>
    <n v="8.6839999999999993"/>
  </r>
  <r>
    <x v="34"/>
    <d v="2011-08-19T00:00:00"/>
    <n v="820288.35"/>
    <n v="0"/>
    <n v="72.97"/>
    <n v="3.7469999999999999"/>
    <n v="140.12892049999999"/>
    <n v="8.6839999999999993"/>
  </r>
  <r>
    <x v="34"/>
    <d v="2011-08-26T00:00:00"/>
    <n v="897037.25"/>
    <n v="0"/>
    <n v="72.88"/>
    <n v="3.7040000000000002"/>
    <n v="140.1629528"/>
    <n v="8.6839999999999993"/>
  </r>
  <r>
    <x v="34"/>
    <d v="2011-09-02T00:00:00"/>
    <n v="813486.55"/>
    <n v="0"/>
    <n v="71.44"/>
    <n v="3.7029999999999998"/>
    <n v="140.19698500000001"/>
    <n v="8.6839999999999993"/>
  </r>
  <r>
    <x v="34"/>
    <d v="2011-09-09T00:00:00"/>
    <n v="922440.64"/>
    <n v="1"/>
    <n v="70.930000000000007"/>
    <n v="3.738"/>
    <n v="140.23101729999999"/>
    <n v="8.6839999999999993"/>
  </r>
  <r>
    <x v="34"/>
    <d v="2011-09-16T00:00:00"/>
    <n v="738792.11"/>
    <n v="0"/>
    <n v="69.650000000000006"/>
    <n v="3.742"/>
    <n v="140.27350000000001"/>
    <n v="8.6839999999999993"/>
  </r>
  <r>
    <x v="34"/>
    <d v="2011-09-23T00:00:00"/>
    <n v="705802.45"/>
    <n v="0"/>
    <n v="63.61"/>
    <n v="3.7109999999999999"/>
    <n v="140.32724999999999"/>
    <n v="8.6839999999999993"/>
  </r>
  <r>
    <x v="34"/>
    <d v="2011-09-30T00:00:00"/>
    <n v="749676.95"/>
    <n v="0"/>
    <n v="70.92"/>
    <n v="3.645"/>
    <n v="140.381"/>
    <n v="8.6839999999999993"/>
  </r>
  <r>
    <x v="34"/>
    <d v="2011-10-07T00:00:00"/>
    <n v="791637.53"/>
    <n v="0"/>
    <n v="56.91"/>
    <n v="3.5830000000000002"/>
    <n v="140.43475000000001"/>
    <n v="8.7449999999999992"/>
  </r>
  <r>
    <x v="34"/>
    <d v="2011-10-14T00:00:00"/>
    <n v="772859.25"/>
    <n v="0"/>
    <n v="64.78"/>
    <n v="3.5409999999999999"/>
    <n v="140.47841940000001"/>
    <n v="8.7449999999999992"/>
  </r>
  <r>
    <x v="34"/>
    <d v="2011-10-21T00:00:00"/>
    <n v="811328.4"/>
    <n v="0"/>
    <n v="59.62"/>
    <n v="3.57"/>
    <n v="140.4616048"/>
    <n v="8.7449999999999992"/>
  </r>
  <r>
    <x v="34"/>
    <d v="2011-10-28T00:00:00"/>
    <n v="808821.5"/>
    <n v="0"/>
    <n v="51.81"/>
    <n v="3.569"/>
    <n v="140.44479029999999"/>
    <n v="8.7449999999999992"/>
  </r>
  <r>
    <x v="34"/>
    <d v="2011-11-04T00:00:00"/>
    <n v="653468.75"/>
    <n v="0"/>
    <n v="44.46"/>
    <n v="3.5510000000000002"/>
    <n v="140.42797580000001"/>
    <n v="8.7449999999999992"/>
  </r>
  <r>
    <x v="34"/>
    <d v="2011-11-11T00:00:00"/>
    <n v="880576.33"/>
    <n v="0"/>
    <n v="49.69"/>
    <n v="3.53"/>
    <n v="140.4111613"/>
    <n v="8.7449999999999992"/>
  </r>
  <r>
    <x v="34"/>
    <d v="2011-11-18T00:00:00"/>
    <n v="820964.1"/>
    <n v="0"/>
    <n v="51.42"/>
    <n v="3.53"/>
    <n v="140.4127857"/>
    <n v="8.7449999999999992"/>
  </r>
  <r>
    <x v="34"/>
    <d v="2011-11-25T00:00:00"/>
    <n v="1733822.4"/>
    <n v="1"/>
    <n v="47.88"/>
    <n v="3.492"/>
    <n v="140.42178569999999"/>
    <n v="8.7449999999999992"/>
  </r>
  <r>
    <x v="34"/>
    <d v="2011-12-02T00:00:00"/>
    <n v="903606.03"/>
    <n v="0"/>
    <n v="50.55"/>
    <n v="3.452"/>
    <n v="140.4307857"/>
    <n v="8.7449999999999992"/>
  </r>
  <r>
    <x v="34"/>
    <d v="2011-12-09T00:00:00"/>
    <n v="948964.99"/>
    <n v="0"/>
    <n v="46.28"/>
    <n v="3.415"/>
    <n v="140.43978569999999"/>
    <n v="8.7449999999999992"/>
  </r>
  <r>
    <x v="34"/>
    <d v="2011-12-16T00:00:00"/>
    <n v="1115255.6499999999"/>
    <n v="0"/>
    <n v="40.68"/>
    <n v="3.4129999999999998"/>
    <n v="140.4700795"/>
    <n v="8.7449999999999992"/>
  </r>
  <r>
    <x v="34"/>
    <d v="2011-12-23T00:00:00"/>
    <n v="1550214.02"/>
    <n v="0"/>
    <n v="41.59"/>
    <n v="3.3889999999999998"/>
    <n v="140.52876499999999"/>
    <n v="8.7449999999999992"/>
  </r>
  <r>
    <x v="34"/>
    <d v="2011-12-30T00:00:00"/>
    <n v="904650.55"/>
    <n v="1"/>
    <n v="37.85"/>
    <n v="3.3889999999999998"/>
    <n v="140.58745049999999"/>
    <n v="8.7449999999999992"/>
  </r>
  <r>
    <x v="34"/>
    <d v="2012-01-06T00:00:00"/>
    <n v="671708.09"/>
    <n v="0"/>
    <n v="35.799999999999997"/>
    <n v="3.4220000000000002"/>
    <n v="140.64613589999999"/>
    <n v="8.7439999999999998"/>
  </r>
  <r>
    <x v="34"/>
    <d v="2012-01-13T00:00:00"/>
    <n v="625135.11"/>
    <n v="0"/>
    <n v="41.3"/>
    <n v="3.5129999999999999"/>
    <n v="140.70482139999999"/>
    <n v="8.7439999999999998"/>
  </r>
  <r>
    <x v="34"/>
    <d v="2012-01-20T00:00:00"/>
    <n v="669850.04"/>
    <n v="0"/>
    <n v="30.35"/>
    <n v="3.5329999999999999"/>
    <n v="140.80861179999999"/>
    <n v="8.7439999999999998"/>
  </r>
  <r>
    <x v="34"/>
    <d v="2012-01-27T00:00:00"/>
    <n v="588722.99"/>
    <n v="0"/>
    <n v="36.96"/>
    <n v="3.5670000000000002"/>
    <n v="140.91240210000001"/>
    <n v="8.7439999999999998"/>
  </r>
  <r>
    <x v="34"/>
    <d v="2012-02-03T00:00:00"/>
    <n v="746901.03"/>
    <n v="0"/>
    <n v="42.52"/>
    <n v="3.617"/>
    <n v="141.01619239999999"/>
    <n v="8.7439999999999998"/>
  </r>
  <r>
    <x v="34"/>
    <d v="2012-02-10T00:00:00"/>
    <n v="849779.14"/>
    <n v="1"/>
    <n v="37.86"/>
    <n v="3.64"/>
    <n v="141.11998270000001"/>
    <n v="8.7439999999999998"/>
  </r>
  <r>
    <x v="34"/>
    <d v="2012-02-17T00:00:00"/>
    <n v="824568.39"/>
    <n v="0"/>
    <n v="37.24"/>
    <n v="3.6949999999999998"/>
    <n v="141.21403570000001"/>
    <n v="8.7439999999999998"/>
  </r>
  <r>
    <x v="34"/>
    <d v="2012-02-24T00:00:00"/>
    <n v="805028.74"/>
    <n v="0"/>
    <n v="41.74"/>
    <n v="3.7389999999999999"/>
    <n v="141.30078570000001"/>
    <n v="8.7439999999999998"/>
  </r>
  <r>
    <x v="34"/>
    <d v="2012-03-02T00:00:00"/>
    <n v="766571.1"/>
    <n v="0"/>
    <n v="40.07"/>
    <n v="3.8159999999999998"/>
    <n v="141.3875357"/>
    <n v="8.7439999999999998"/>
  </r>
  <r>
    <x v="34"/>
    <d v="2012-03-09T00:00:00"/>
    <n v="796351.35"/>
    <n v="0"/>
    <n v="44.32"/>
    <n v="3.8479999999999999"/>
    <n v="141.4742857"/>
    <n v="8.7439999999999998"/>
  </r>
  <r>
    <x v="34"/>
    <d v="2012-03-16T00:00:00"/>
    <n v="793045.82"/>
    <n v="0"/>
    <n v="49.6"/>
    <n v="3.8620000000000001"/>
    <n v="141.55477999999999"/>
    <n v="8.7439999999999998"/>
  </r>
  <r>
    <x v="34"/>
    <d v="2012-03-23T00:00:00"/>
    <n v="760671.1"/>
    <n v="0"/>
    <n v="57.3"/>
    <n v="3.9"/>
    <n v="141.6269332"/>
    <n v="8.7439999999999998"/>
  </r>
  <r>
    <x v="34"/>
    <d v="2012-03-30T00:00:00"/>
    <n v="744525.69"/>
    <n v="0"/>
    <n v="49.4"/>
    <n v="3.9529999999999998"/>
    <n v="141.6990864"/>
    <n v="8.7439999999999998"/>
  </r>
  <r>
    <x v="34"/>
    <d v="2012-04-06T00:00:00"/>
    <n v="860293.46"/>
    <n v="0"/>
    <n v="48.73"/>
    <n v="3.996"/>
    <n v="141.7712396"/>
    <n v="8.8759999999999994"/>
  </r>
  <r>
    <x v="34"/>
    <d v="2012-04-13T00:00:00"/>
    <n v="788633.42"/>
    <n v="0"/>
    <n v="52.22"/>
    <n v="4.0439999999999996"/>
    <n v="141.8433929"/>
    <n v="8.8759999999999994"/>
  </r>
  <r>
    <x v="34"/>
    <d v="2012-04-20T00:00:00"/>
    <n v="794660.24"/>
    <n v="0"/>
    <n v="62.62"/>
    <n v="4.0270000000000001"/>
    <n v="141.90152620000001"/>
    <n v="8.8759999999999994"/>
  </r>
  <r>
    <x v="34"/>
    <d v="2012-04-27T00:00:00"/>
    <n v="721212.45"/>
    <n v="0"/>
    <n v="52.33"/>
    <n v="4.0039999999999996"/>
    <n v="141.95965949999999"/>
    <n v="8.8759999999999994"/>
  </r>
  <r>
    <x v="34"/>
    <d v="2012-05-04T00:00:00"/>
    <n v="772036.6"/>
    <n v="0"/>
    <n v="53.68"/>
    <n v="3.9510000000000001"/>
    <n v="142.01779289999999"/>
    <n v="8.8759999999999994"/>
  </r>
  <r>
    <x v="34"/>
    <d v="2012-05-11T00:00:00"/>
    <n v="802383.63"/>
    <n v="0"/>
    <n v="58.97"/>
    <n v="3.8889999999999998"/>
    <n v="142.0759262"/>
    <n v="8.8759999999999994"/>
  </r>
  <r>
    <x v="34"/>
    <d v="2012-05-18T00:00:00"/>
    <n v="819196.68"/>
    <n v="0"/>
    <n v="65.150000000000006"/>
    <n v="3.8479999999999999"/>
    <n v="142.09701150000001"/>
    <n v="8.8759999999999994"/>
  </r>
  <r>
    <x v="34"/>
    <d v="2012-05-25T00:00:00"/>
    <n v="822167.17"/>
    <n v="0"/>
    <n v="64.77"/>
    <n v="3.798"/>
    <n v="142.10327760000001"/>
    <n v="8.8759999999999994"/>
  </r>
  <r>
    <x v="34"/>
    <d v="2012-06-01T00:00:00"/>
    <n v="932195.52"/>
    <n v="0"/>
    <n v="73.400000000000006"/>
    <n v="3.742"/>
    <n v="142.10954380000001"/>
    <n v="8.8759999999999994"/>
  </r>
  <r>
    <x v="34"/>
    <d v="2012-06-08T00:00:00"/>
    <n v="873415.01"/>
    <n v="0"/>
    <n v="64.05"/>
    <n v="3.6890000000000001"/>
    <n v="142.11580989999999"/>
    <n v="8.8759999999999994"/>
  </r>
  <r>
    <x v="34"/>
    <d v="2012-06-15T00:00:00"/>
    <n v="848289.41"/>
    <n v="0"/>
    <n v="69.52"/>
    <n v="3.62"/>
    <n v="142.12925480000001"/>
    <n v="8.8759999999999994"/>
  </r>
  <r>
    <x v="34"/>
    <d v="2012-06-22T00:00:00"/>
    <n v="911696"/>
    <n v="0"/>
    <n v="73.23"/>
    <n v="3.5640000000000001"/>
    <n v="142.16064639999999"/>
    <n v="8.8759999999999994"/>
  </r>
  <r>
    <x v="34"/>
    <d v="2012-06-29T00:00:00"/>
    <n v="892133.41"/>
    <n v="0"/>
    <n v="73.94"/>
    <n v="3.5059999999999998"/>
    <n v="142.19203809999999"/>
    <n v="8.8759999999999994"/>
  </r>
  <r>
    <x v="34"/>
    <d v="2012-07-06T00:00:00"/>
    <n v="985479.64"/>
    <n v="0"/>
    <n v="82.08"/>
    <n v="3.4750000000000001"/>
    <n v="142.22342979999999"/>
    <n v="8.8390000000000004"/>
  </r>
  <r>
    <x v="34"/>
    <d v="2012-07-13T00:00:00"/>
    <n v="825763.48"/>
    <n v="0"/>
    <n v="78.95"/>
    <n v="3.5230000000000001"/>
    <n v="142.2548214"/>
    <n v="8.8390000000000004"/>
  </r>
  <r>
    <x v="34"/>
    <d v="2012-07-20T00:00:00"/>
    <n v="841224.74"/>
    <n v="0"/>
    <n v="78.64"/>
    <n v="3.5670000000000002"/>
    <n v="142.2337569"/>
    <n v="8.8390000000000004"/>
  </r>
  <r>
    <x v="34"/>
    <d v="2012-07-27T00:00:00"/>
    <n v="808030.15"/>
    <n v="0"/>
    <n v="76.010000000000005"/>
    <n v="3.6469999999999998"/>
    <n v="142.21269240000001"/>
    <n v="8.8390000000000004"/>
  </r>
  <r>
    <x v="34"/>
    <d v="2012-08-03T00:00:00"/>
    <n v="866216.36"/>
    <n v="0"/>
    <n v="75.22"/>
    <n v="3.6539999999999999"/>
    <n v="142.19162789999999"/>
    <n v="8.8390000000000004"/>
  </r>
  <r>
    <x v="34"/>
    <d v="2012-08-10T00:00:00"/>
    <n v="888368.8"/>
    <n v="0"/>
    <n v="78.44"/>
    <n v="3.722"/>
    <n v="142.17056339999999"/>
    <n v="8.8390000000000004"/>
  </r>
  <r>
    <x v="34"/>
    <d v="2012-08-17T00:00:00"/>
    <n v="887979.47"/>
    <n v="0"/>
    <n v="76.510000000000005"/>
    <n v="3.8069999999999999"/>
    <n v="142.21573849999999"/>
    <n v="8.8390000000000004"/>
  </r>
  <r>
    <x v="34"/>
    <d v="2012-08-24T00:00:00"/>
    <n v="895274.72"/>
    <n v="0"/>
    <n v="72.930000000000007"/>
    <n v="3.8340000000000001"/>
    <n v="142.31059329999999"/>
    <n v="8.8390000000000004"/>
  </r>
  <r>
    <x v="34"/>
    <d v="2012-08-31T00:00:00"/>
    <n v="931278.97"/>
    <n v="0"/>
    <n v="75"/>
    <n v="3.867"/>
    <n v="142.4054482"/>
    <n v="8.8390000000000004"/>
  </r>
  <r>
    <x v="34"/>
    <d v="2012-09-07T00:00:00"/>
    <n v="984833.35"/>
    <n v="1"/>
    <n v="76"/>
    <n v="3.911"/>
    <n v="142.500303"/>
    <n v="8.8390000000000004"/>
  </r>
  <r>
    <x v="34"/>
    <d v="2012-09-14T00:00:00"/>
    <n v="821568.64"/>
    <n v="0"/>
    <n v="68.72"/>
    <n v="3.948"/>
    <n v="142.59388329999999"/>
    <n v="8.8390000000000004"/>
  </r>
  <r>
    <x v="34"/>
    <d v="2012-09-21T00:00:00"/>
    <n v="772302.94"/>
    <n v="0"/>
    <n v="66.099999999999994"/>
    <n v="4.0380000000000003"/>
    <n v="142.6798167"/>
    <n v="8.8390000000000004"/>
  </r>
  <r>
    <x v="34"/>
    <d v="2012-09-28T00:00:00"/>
    <n v="814099.86"/>
    <n v="0"/>
    <n v="64.92"/>
    <n v="3.9969999999999999"/>
    <n v="142.76575"/>
    <n v="8.8390000000000004"/>
  </r>
  <r>
    <x v="34"/>
    <d v="2012-10-05T00:00:00"/>
    <n v="866064.4"/>
    <n v="0"/>
    <n v="64.5"/>
    <n v="3.9849999999999999"/>
    <n v="142.85168329999999"/>
    <n v="8.6649999999999991"/>
  </r>
  <r>
    <x v="34"/>
    <d v="2012-10-12T00:00:00"/>
    <n v="873643.14"/>
    <n v="0"/>
    <n v="55.4"/>
    <n v="4"/>
    <n v="142.93761670000001"/>
    <n v="8.6649999999999991"/>
  </r>
  <r>
    <x v="34"/>
    <d v="2012-10-19T00:00:00"/>
    <n v="829284.67"/>
    <n v="0"/>
    <n v="56.53"/>
    <n v="3.9689999999999999"/>
    <n v="142.8633629"/>
    <n v="8.6649999999999991"/>
  </r>
  <r>
    <x v="34"/>
    <d v="2012-10-26T00:00:00"/>
    <n v="865137.6"/>
    <n v="0"/>
    <n v="58.99"/>
    <n v="3.8820000000000001"/>
    <n v="142.7624113"/>
    <n v="8.6649999999999991"/>
  </r>
  <r>
    <x v="35"/>
    <d v="2010-02-05T00:00:00"/>
    <n v="467546.74"/>
    <n v="0"/>
    <n v="45.97"/>
    <n v="2.5449999999999999"/>
    <n v="209.85296629999999"/>
    <n v="8.5540000000000003"/>
  </r>
  <r>
    <x v="35"/>
    <d v="2010-02-12T00:00:00"/>
    <n v="469563.7"/>
    <n v="1"/>
    <n v="46.11"/>
    <n v="2.5390000000000001"/>
    <n v="209.9970208"/>
    <n v="8.5540000000000003"/>
  </r>
  <r>
    <x v="35"/>
    <d v="2010-02-19T00:00:00"/>
    <n v="470281.03"/>
    <n v="0"/>
    <n v="45.66"/>
    <n v="2.472"/>
    <n v="210.04510239999999"/>
    <n v="8.5540000000000003"/>
  </r>
  <r>
    <x v="35"/>
    <d v="2010-02-26T00:00:00"/>
    <n v="447519.44"/>
    <n v="0"/>
    <n v="50.87"/>
    <n v="2.52"/>
    <n v="210.07718850000001"/>
    <n v="8.5540000000000003"/>
  </r>
  <r>
    <x v="35"/>
    <d v="2010-03-05T00:00:00"/>
    <n v="480203.43"/>
    <n v="0"/>
    <n v="51.33"/>
    <n v="2.5739999999999998"/>
    <n v="210.10927459999999"/>
    <n v="8.5540000000000003"/>
  </r>
  <r>
    <x v="35"/>
    <d v="2010-03-12T00:00:00"/>
    <n v="441434.2"/>
    <n v="0"/>
    <n v="61.96"/>
    <n v="2.6190000000000002"/>
    <n v="210.14136070000001"/>
    <n v="8.5540000000000003"/>
  </r>
  <r>
    <x v="35"/>
    <d v="2010-03-19T00:00:00"/>
    <n v="428851.99"/>
    <n v="0"/>
    <n v="59.56"/>
    <n v="2.7010000000000001"/>
    <n v="209.98032079999999"/>
    <n v="8.5540000000000003"/>
  </r>
  <r>
    <x v="35"/>
    <d v="2010-03-26T00:00:00"/>
    <n v="404438.51"/>
    <n v="0"/>
    <n v="55.76"/>
    <n v="2.7109999999999999"/>
    <n v="209.78709319999999"/>
    <n v="8.5540000000000003"/>
  </r>
  <r>
    <x v="35"/>
    <d v="2010-04-02T00:00:00"/>
    <n v="435972.82"/>
    <n v="0"/>
    <n v="63.43"/>
    <n v="2.7080000000000002"/>
    <n v="209.59386559999999"/>
    <n v="8.4640000000000004"/>
  </r>
  <r>
    <x v="35"/>
    <d v="2010-04-09T00:00:00"/>
    <n v="453016.91"/>
    <n v="0"/>
    <n v="68.540000000000006"/>
    <n v="2.7429999999999999"/>
    <n v="209.40063799999999"/>
    <n v="8.4640000000000004"/>
  </r>
  <r>
    <x v="35"/>
    <d v="2010-04-16T00:00:00"/>
    <n v="483699.56"/>
    <n v="0"/>
    <n v="66.739999999999995"/>
    <n v="2.7690000000000001"/>
    <n v="209.2691428"/>
    <n v="8.4640000000000004"/>
  </r>
  <r>
    <x v="35"/>
    <d v="2010-04-23T00:00:00"/>
    <n v="434116.8"/>
    <n v="0"/>
    <n v="68.03"/>
    <n v="2.762"/>
    <n v="209.2199574"/>
    <n v="8.4640000000000004"/>
  </r>
  <r>
    <x v="35"/>
    <d v="2010-04-30T00:00:00"/>
    <n v="457899.64"/>
    <n v="0"/>
    <n v="70.900000000000006"/>
    <n v="2.7250000000000001"/>
    <n v="209.170772"/>
    <n v="8.4640000000000004"/>
  </r>
  <r>
    <x v="35"/>
    <d v="2010-05-07T00:00:00"/>
    <n v="489372.02"/>
    <n v="0"/>
    <n v="75.56"/>
    <n v="2.786"/>
    <n v="209.12158669999999"/>
    <n v="8.4640000000000004"/>
  </r>
  <r>
    <x v="35"/>
    <d v="2010-05-14T00:00:00"/>
    <n v="476733.74"/>
    <n v="0"/>
    <n v="77.53"/>
    <n v="2.8050000000000002"/>
    <n v="209.11853600000001"/>
    <n v="8.4640000000000004"/>
  </r>
  <r>
    <x v="35"/>
    <d v="2010-05-21T00:00:00"/>
    <n v="474917.98"/>
    <n v="0"/>
    <n v="77.34"/>
    <n v="2.7669999999999999"/>
    <n v="209.39229370000001"/>
    <n v="8.4640000000000004"/>
  </r>
  <r>
    <x v="35"/>
    <d v="2010-05-28T00:00:00"/>
    <n v="447050.42"/>
    <n v="0"/>
    <n v="80.87"/>
    <n v="2.7160000000000002"/>
    <n v="209.66605139999999"/>
    <n v="8.4640000000000004"/>
  </r>
  <r>
    <x v="35"/>
    <d v="2010-06-04T00:00:00"/>
    <n v="471088.88"/>
    <n v="0"/>
    <n v="79.930000000000007"/>
    <n v="2.6640000000000001"/>
    <n v="209.93980909999999"/>
    <n v="8.4640000000000004"/>
  </r>
  <r>
    <x v="35"/>
    <d v="2010-06-11T00:00:00"/>
    <n v="467711.18"/>
    <n v="0"/>
    <n v="82.3"/>
    <n v="2.6150000000000002"/>
    <n v="210.2135668"/>
    <n v="8.4640000000000004"/>
  </r>
  <r>
    <x v="35"/>
    <d v="2010-06-18T00:00:00"/>
    <n v="485694.71999999997"/>
    <n v="0"/>
    <n v="84.37"/>
    <n v="2.5720000000000001"/>
    <n v="210.2108417"/>
    <n v="8.4640000000000004"/>
  </r>
  <r>
    <x v="35"/>
    <d v="2010-06-25T00:00:00"/>
    <n v="434879.87"/>
    <n v="0"/>
    <n v="84.14"/>
    <n v="2.601"/>
    <n v="210.09752330000001"/>
    <n v="8.4640000000000004"/>
  </r>
  <r>
    <x v="35"/>
    <d v="2010-07-02T00:00:00"/>
    <n v="434252.15"/>
    <n v="0"/>
    <n v="81.849999999999994"/>
    <n v="2.6059999999999999"/>
    <n v="209.984205"/>
    <n v="8.36"/>
  </r>
  <r>
    <x v="35"/>
    <d v="2010-07-09T00:00:00"/>
    <n v="471713.59"/>
    <n v="0"/>
    <n v="81.739999999999995"/>
    <n v="2.5960000000000001"/>
    <n v="209.8708867"/>
    <n v="8.36"/>
  </r>
  <r>
    <x v="35"/>
    <d v="2010-07-16T00:00:00"/>
    <n v="466962.04"/>
    <n v="0"/>
    <n v="84.43"/>
    <n v="2.5609999999999999"/>
    <n v="209.8630532"/>
    <n v="8.36"/>
  </r>
  <r>
    <x v="35"/>
    <d v="2010-07-23T00:00:00"/>
    <n v="452021.2"/>
    <n v="0"/>
    <n v="82.6"/>
    <n v="2.5419999999999998"/>
    <n v="209.99586629999999"/>
    <n v="8.36"/>
  </r>
  <r>
    <x v="35"/>
    <d v="2010-07-30T00:00:00"/>
    <n v="432451.91"/>
    <n v="0"/>
    <n v="81.88"/>
    <n v="2.6019999999999999"/>
    <n v="210.12867940000001"/>
    <n v="8.36"/>
  </r>
  <r>
    <x v="35"/>
    <d v="2010-08-06T00:00:00"/>
    <n v="467442.94"/>
    <n v="0"/>
    <n v="85.49"/>
    <n v="2.573"/>
    <n v="210.2614925"/>
    <n v="8.36"/>
  </r>
  <r>
    <x v="35"/>
    <d v="2010-08-13T00:00:00"/>
    <n v="470436.8"/>
    <n v="0"/>
    <n v="86.06"/>
    <n v="2.6440000000000001"/>
    <n v="210.3943056"/>
    <n v="8.36"/>
  </r>
  <r>
    <x v="35"/>
    <d v="2010-08-20T00:00:00"/>
    <n v="437949.9"/>
    <n v="0"/>
    <n v="85.54"/>
    <n v="2.6040000000000001"/>
    <n v="210.3617581"/>
    <n v="8.36"/>
  </r>
  <r>
    <x v="35"/>
    <d v="2010-08-27T00:00:00"/>
    <n v="412050.73"/>
    <n v="0"/>
    <n v="84.62"/>
    <n v="2.5619999999999998"/>
    <n v="210.32921060000001"/>
    <n v="8.36"/>
  </r>
  <r>
    <x v="35"/>
    <d v="2010-09-03T00:00:00"/>
    <n v="431294.45"/>
    <n v="0"/>
    <n v="82.29"/>
    <n v="2.5329999999999999"/>
    <n v="210.29666309999999"/>
    <n v="8.36"/>
  </r>
  <r>
    <x v="35"/>
    <d v="2010-09-10T00:00:00"/>
    <n v="434471.38"/>
    <n v="1"/>
    <n v="80.58"/>
    <n v="2.5129999999999999"/>
    <n v="210.2641156"/>
    <n v="8.36"/>
  </r>
  <r>
    <x v="35"/>
    <d v="2010-09-17T00:00:00"/>
    <n v="454694.21"/>
    <n v="0"/>
    <n v="82.1"/>
    <n v="2.5499999999999998"/>
    <n v="210.29245040000001"/>
    <n v="8.36"/>
  </r>
  <r>
    <x v="35"/>
    <d v="2010-09-24T00:00:00"/>
    <n v="419348.59"/>
    <n v="0"/>
    <n v="79.17"/>
    <n v="2.5779999999999998"/>
    <n v="210.3664469"/>
    <n v="8.36"/>
  </r>
  <r>
    <x v="35"/>
    <d v="2010-10-01T00:00:00"/>
    <n v="422169.47"/>
    <n v="0"/>
    <n v="74.66"/>
    <n v="2.5670000000000002"/>
    <n v="210.4404433"/>
    <n v="8.4760000000000009"/>
  </r>
  <r>
    <x v="35"/>
    <d v="2010-10-08T00:00:00"/>
    <n v="444351.61"/>
    <n v="0"/>
    <n v="66.34"/>
    <n v="2.5950000000000002"/>
    <n v="210.51443979999999"/>
    <n v="8.4760000000000009"/>
  </r>
  <r>
    <x v="35"/>
    <d v="2010-10-15T00:00:00"/>
    <n v="453308.15"/>
    <n v="0"/>
    <n v="71.569999999999993"/>
    <n v="2.7050000000000001"/>
    <n v="210.5805944"/>
    <n v="8.4760000000000009"/>
  </r>
  <r>
    <x v="35"/>
    <d v="2010-10-22T00:00:00"/>
    <n v="424956.3"/>
    <n v="0"/>
    <n v="72.239999999999995"/>
    <n v="2.698"/>
    <n v="210.62714439999999"/>
    <n v="8.4760000000000009"/>
  </r>
  <r>
    <x v="35"/>
    <d v="2010-10-29T00:00:00"/>
    <n v="392654.26"/>
    <n v="0"/>
    <n v="76.22"/>
    <n v="2.68"/>
    <n v="210.67369439999999"/>
    <n v="8.4760000000000009"/>
  </r>
  <r>
    <x v="35"/>
    <d v="2010-11-05T00:00:00"/>
    <n v="405860.37"/>
    <n v="0"/>
    <n v="62.72"/>
    <n v="2.6549999999999998"/>
    <n v="210.72024440000001"/>
    <n v="8.4760000000000009"/>
  </r>
  <r>
    <x v="35"/>
    <d v="2010-11-12T00:00:00"/>
    <n v="425804.79999999999"/>
    <n v="0"/>
    <n v="61.97"/>
    <n v="2.7050000000000001"/>
    <n v="210.76679440000001"/>
    <n v="8.4760000000000009"/>
  </r>
  <r>
    <x v="35"/>
    <d v="2010-11-19T00:00:00"/>
    <n v="411615.71"/>
    <n v="0"/>
    <n v="56.73"/>
    <n v="2.7410000000000001"/>
    <n v="210.65429"/>
    <n v="8.4760000000000009"/>
  </r>
  <r>
    <x v="35"/>
    <d v="2010-11-26T00:00:00"/>
    <n v="408891.49"/>
    <n v="1"/>
    <n v="67.73"/>
    <n v="2.7250000000000001"/>
    <n v="210.5152765"/>
    <n v="8.4760000000000009"/>
  </r>
  <r>
    <x v="35"/>
    <d v="2010-12-03T00:00:00"/>
    <n v="360266.09"/>
    <n v="0"/>
    <n v="54.44"/>
    <n v="2.694"/>
    <n v="210.37626299999999"/>
    <n v="8.4760000000000009"/>
  </r>
  <r>
    <x v="35"/>
    <d v="2010-12-10T00:00:00"/>
    <n v="404545.03"/>
    <n v="0"/>
    <n v="51.83"/>
    <n v="2.8130000000000002"/>
    <n v="210.2372494"/>
    <n v="8.4760000000000009"/>
  </r>
  <r>
    <x v="35"/>
    <d v="2010-12-17T00:00:00"/>
    <n v="410214.7"/>
    <n v="0"/>
    <n v="56.73"/>
    <n v="2.8519999999999999"/>
    <n v="210.1787224"/>
    <n v="8.4760000000000009"/>
  </r>
  <r>
    <x v="35"/>
    <d v="2010-12-24T00:00:00"/>
    <n v="422093.59"/>
    <n v="0"/>
    <n v="59.1"/>
    <n v="2.863"/>
    <n v="210.1805602"/>
    <n v="8.4760000000000009"/>
  </r>
  <r>
    <x v="35"/>
    <d v="2010-12-31T00:00:00"/>
    <n v="359310.65"/>
    <n v="1"/>
    <n v="52.88"/>
    <n v="2.9489999999999998"/>
    <n v="210.18239800000001"/>
    <n v="8.4760000000000009"/>
  </r>
  <r>
    <x v="35"/>
    <d v="2011-01-07T00:00:00"/>
    <n v="384659.85"/>
    <n v="0"/>
    <n v="54.11"/>
    <n v="2.9420000000000002"/>
    <n v="210.18423580000001"/>
    <n v="8.3949999999999996"/>
  </r>
  <r>
    <x v="35"/>
    <d v="2011-01-14T00:00:00"/>
    <n v="410497.73"/>
    <n v="0"/>
    <n v="42.87"/>
    <n v="2.9710000000000001"/>
    <n v="210.2379731"/>
    <n v="8.3949999999999996"/>
  </r>
  <r>
    <x v="35"/>
    <d v="2011-01-21T00:00:00"/>
    <n v="399191.05"/>
    <n v="0"/>
    <n v="51.18"/>
    <n v="2.98"/>
    <n v="210.60310720000001"/>
    <n v="8.3949999999999996"/>
  </r>
  <r>
    <x v="35"/>
    <d v="2011-01-28T00:00:00"/>
    <n v="372174.12"/>
    <n v="0"/>
    <n v="48.74"/>
    <n v="2.9950000000000001"/>
    <n v="210.96824119999999"/>
    <n v="8.3949999999999996"/>
  </r>
  <r>
    <x v="35"/>
    <d v="2011-02-04T00:00:00"/>
    <n v="417521.7"/>
    <n v="0"/>
    <n v="46.68"/>
    <n v="2.98"/>
    <n v="211.3333753"/>
    <n v="8.3949999999999996"/>
  </r>
  <r>
    <x v="35"/>
    <d v="2011-02-11T00:00:00"/>
    <n v="401501.2"/>
    <n v="1"/>
    <n v="41.16"/>
    <n v="3.0089999999999999"/>
    <n v="211.69850930000001"/>
    <n v="8.3949999999999996"/>
  </r>
  <r>
    <x v="35"/>
    <d v="2011-02-18T00:00:00"/>
    <n v="427175.03"/>
    <n v="0"/>
    <n v="57.48"/>
    <n v="3.0169999999999999"/>
    <n v="212.00635220000001"/>
    <n v="8.3949999999999996"/>
  </r>
  <r>
    <x v="35"/>
    <d v="2011-02-25T00:00:00"/>
    <n v="380279.44"/>
    <n v="0"/>
    <n v="67.73"/>
    <n v="3.0529999999999999"/>
    <n v="212.2912786"/>
    <n v="8.3949999999999996"/>
  </r>
  <r>
    <x v="35"/>
    <d v="2011-03-04T00:00:00"/>
    <n v="402579.84"/>
    <n v="0"/>
    <n v="64.55"/>
    <n v="3.282"/>
    <n v="212.57620499999999"/>
    <n v="8.3949999999999996"/>
  </r>
  <r>
    <x v="35"/>
    <d v="2011-03-11T00:00:00"/>
    <n v="407506.78"/>
    <n v="0"/>
    <n v="59.15"/>
    <n v="3.448"/>
    <n v="212.86113130000001"/>
    <n v="8.3949999999999996"/>
  </r>
  <r>
    <x v="35"/>
    <d v="2011-03-18T00:00:00"/>
    <n v="431412.22"/>
    <n v="0"/>
    <n v="64.900000000000006"/>
    <n v="3.4870000000000001"/>
    <n v="213.10967869999999"/>
    <n v="8.3949999999999996"/>
  </r>
  <r>
    <x v="35"/>
    <d v="2011-03-25T00:00:00"/>
    <n v="390732.02"/>
    <n v="0"/>
    <n v="71.069999999999993"/>
    <n v="3.488"/>
    <n v="213.3436744"/>
    <n v="8.3949999999999996"/>
  </r>
  <r>
    <x v="35"/>
    <d v="2011-04-01T00:00:00"/>
    <n v="385672.11"/>
    <n v="0"/>
    <n v="67.31"/>
    <n v="3.5289999999999999"/>
    <n v="213.57767010000001"/>
    <n v="8.3000000000000007"/>
  </r>
  <r>
    <x v="35"/>
    <d v="2011-04-08T00:00:00"/>
    <n v="428727.61"/>
    <n v="0"/>
    <n v="69.39"/>
    <n v="3.645"/>
    <n v="213.81166579999999"/>
    <n v="8.3000000000000007"/>
  </r>
  <r>
    <x v="35"/>
    <d v="2011-04-15T00:00:00"/>
    <n v="414986.54"/>
    <n v="0"/>
    <n v="73.25"/>
    <n v="3.7629999999999999"/>
    <n v="214.026217"/>
    <n v="8.3000000000000007"/>
  </r>
  <r>
    <x v="35"/>
    <d v="2011-04-22T00:00:00"/>
    <n v="374574.72"/>
    <n v="0"/>
    <n v="74.569999999999993"/>
    <n v="3.8050000000000002"/>
    <n v="214.1921572"/>
    <n v="8.3000000000000007"/>
  </r>
  <r>
    <x v="35"/>
    <d v="2011-04-29T00:00:00"/>
    <n v="340708.78"/>
    <n v="0"/>
    <n v="76.099999999999994"/>
    <n v="3.8370000000000002"/>
    <n v="214.35809739999999"/>
    <n v="8.3000000000000007"/>
  </r>
  <r>
    <x v="35"/>
    <d v="2011-05-06T00:00:00"/>
    <n v="393401.4"/>
    <n v="0"/>
    <n v="69.56"/>
    <n v="3.9169999999999998"/>
    <n v="214.52403760000001"/>
    <n v="8.3000000000000007"/>
  </r>
  <r>
    <x v="35"/>
    <d v="2011-05-13T00:00:00"/>
    <n v="395316.65"/>
    <n v="0"/>
    <n v="76.73"/>
    <n v="3.92"/>
    <n v="214.68997780000001"/>
    <n v="8.3000000000000007"/>
  </r>
  <r>
    <x v="35"/>
    <d v="2011-05-20T00:00:00"/>
    <n v="376183.44"/>
    <n v="0"/>
    <n v="73.02"/>
    <n v="3.9249999999999998"/>
    <n v="214.46541199999999"/>
    <n v="8.3000000000000007"/>
  </r>
  <r>
    <x v="35"/>
    <d v="2011-05-27T00:00:00"/>
    <n v="348655.2"/>
    <n v="0"/>
    <n v="81.28"/>
    <n v="3.786"/>
    <n v="214.24084619999999"/>
    <n v="8.3000000000000007"/>
  </r>
  <r>
    <x v="35"/>
    <d v="2011-06-03T00:00:00"/>
    <n v="373703.95"/>
    <n v="0"/>
    <n v="82.96"/>
    <n v="3.69"/>
    <n v="214.01628049999999"/>
    <n v="8.3000000000000007"/>
  </r>
  <r>
    <x v="35"/>
    <d v="2011-06-10T00:00:00"/>
    <n v="374182.04"/>
    <n v="0"/>
    <n v="82.41"/>
    <n v="3.633"/>
    <n v="213.7917147"/>
    <n v="8.3000000000000007"/>
  </r>
  <r>
    <x v="35"/>
    <d v="2011-06-17T00:00:00"/>
    <n v="394645.25"/>
    <n v="0"/>
    <n v="84.43"/>
    <n v="3.5990000000000002"/>
    <n v="213.74812560000001"/>
    <n v="8.3000000000000007"/>
  </r>
  <r>
    <x v="35"/>
    <d v="2011-06-24T00:00:00"/>
    <n v="360009.94"/>
    <n v="0"/>
    <n v="83.95"/>
    <n v="3.569"/>
    <n v="213.84026890000001"/>
    <n v="8.3000000000000007"/>
  </r>
  <r>
    <x v="35"/>
    <d v="2011-07-01T00:00:00"/>
    <n v="354270.77"/>
    <n v="0"/>
    <n v="85.33"/>
    <n v="3.5019999999999998"/>
    <n v="213.93241219999999"/>
    <n v="8.1769999999999996"/>
  </r>
  <r>
    <x v="35"/>
    <d v="2011-07-08T00:00:00"/>
    <n v="377464.62"/>
    <n v="0"/>
    <n v="84.71"/>
    <n v="3.44"/>
    <n v="214.02455560000001"/>
    <n v="8.1769999999999996"/>
  </r>
  <r>
    <x v="35"/>
    <d v="2011-07-15T00:00:00"/>
    <n v="385631.48"/>
    <n v="0"/>
    <n v="85.63"/>
    <n v="3.55"/>
    <n v="214.1083654"/>
    <n v="8.1769999999999996"/>
  </r>
  <r>
    <x v="35"/>
    <d v="2011-07-22T00:00:00"/>
    <n v="361311.41"/>
    <n v="0"/>
    <n v="83.31"/>
    <n v="3.637"/>
    <n v="214.17134160000001"/>
    <n v="8.1769999999999996"/>
  </r>
  <r>
    <x v="35"/>
    <d v="2011-07-29T00:00:00"/>
    <n v="354361.08"/>
    <n v="0"/>
    <n v="84.99"/>
    <n v="3.66"/>
    <n v="214.23431769999999"/>
    <n v="8.1769999999999996"/>
  </r>
  <r>
    <x v="35"/>
    <d v="2011-08-05T00:00:00"/>
    <n v="381017.75"/>
    <n v="0"/>
    <n v="86.71"/>
    <n v="3.6520000000000001"/>
    <n v="214.2972939"/>
    <n v="8.1769999999999996"/>
  </r>
  <r>
    <x v="35"/>
    <d v="2011-08-12T00:00:00"/>
    <n v="380188.69"/>
    <n v="0"/>
    <n v="87.64"/>
    <n v="3.6080000000000001"/>
    <n v="214.36027010000001"/>
    <n v="8.1769999999999996"/>
  </r>
  <r>
    <x v="35"/>
    <d v="2011-08-19T00:00:00"/>
    <n v="373267.58"/>
    <n v="0"/>
    <n v="87.24"/>
    <n v="3.5339999999999998"/>
    <n v="214.42399349999999"/>
    <n v="8.1769999999999996"/>
  </r>
  <r>
    <x v="35"/>
    <d v="2011-08-26T00:00:00"/>
    <n v="344964.2"/>
    <n v="0"/>
    <n v="86.02"/>
    <n v="3.5009999999999999"/>
    <n v="214.4878416"/>
    <n v="8.1769999999999996"/>
  </r>
  <r>
    <x v="35"/>
    <d v="2011-09-02T00:00:00"/>
    <n v="350276.29"/>
    <n v="0"/>
    <n v="87.5"/>
    <n v="3.4809999999999999"/>
    <n v="214.5516896"/>
    <n v="8.1769999999999996"/>
  </r>
  <r>
    <x v="35"/>
    <d v="2011-09-09T00:00:00"/>
    <n v="352960.64"/>
    <n v="1"/>
    <n v="77.94"/>
    <n v="3.4990000000000001"/>
    <n v="214.61553760000001"/>
    <n v="8.1769999999999996"/>
  </r>
  <r>
    <x v="35"/>
    <d v="2011-09-16T00:00:00"/>
    <n v="343108.12"/>
    <n v="0"/>
    <n v="82.06"/>
    <n v="3.4729999999999999"/>
    <n v="214.79341109999999"/>
    <n v="8.1769999999999996"/>
  </r>
  <r>
    <x v="35"/>
    <d v="2011-09-23T00:00:00"/>
    <n v="322405.13"/>
    <n v="0"/>
    <n v="78.349999999999994"/>
    <n v="3.4409999999999998"/>
    <n v="215.12331850000001"/>
    <n v="8.1769999999999996"/>
  </r>
  <r>
    <x v="35"/>
    <d v="2011-09-30T00:00:00"/>
    <n v="314910.37"/>
    <n v="0"/>
    <n v="81.52"/>
    <n v="3.3279999999999998"/>
    <n v="215.45322590000001"/>
    <n v="8.1769999999999996"/>
  </r>
  <r>
    <x v="35"/>
    <d v="2011-10-07T00:00:00"/>
    <n v="346137.87"/>
    <n v="0"/>
    <n v="71.2"/>
    <n v="3.262"/>
    <n v="215.7831333"/>
    <n v="7.7160000000000002"/>
  </r>
  <r>
    <x v="35"/>
    <d v="2011-10-14T00:00:00"/>
    <n v="342076.99"/>
    <n v="0"/>
    <n v="74.16"/>
    <n v="3.234"/>
    <n v="216.08852580000001"/>
    <n v="7.7160000000000002"/>
  </r>
  <r>
    <x v="35"/>
    <d v="2011-10-21T00:00:00"/>
    <n v="328633.34000000003"/>
    <n v="0"/>
    <n v="67.89"/>
    <n v="3.3079999999999998"/>
    <n v="216.24682870000001"/>
    <n v="7.7160000000000002"/>
  </r>
  <r>
    <x v="35"/>
    <d v="2011-10-28T00:00:00"/>
    <n v="306193.81"/>
    <n v="0"/>
    <n v="71.31"/>
    <n v="3.306"/>
    <n v="216.40513150000001"/>
    <n v="7.7160000000000002"/>
  </r>
  <r>
    <x v="35"/>
    <d v="2011-11-04T00:00:00"/>
    <n v="313387.11"/>
    <n v="0"/>
    <n v="58.97"/>
    <n v="3.2869999999999999"/>
    <n v="216.56343440000001"/>
    <n v="7.7160000000000002"/>
  </r>
  <r>
    <x v="35"/>
    <d v="2011-11-11T00:00:00"/>
    <n v="328498.92"/>
    <n v="0"/>
    <n v="63.5"/>
    <n v="3.254"/>
    <n v="216.7217373"/>
    <n v="7.7160000000000002"/>
  </r>
  <r>
    <x v="35"/>
    <d v="2011-11-18T00:00:00"/>
    <n v="332901.94"/>
    <n v="0"/>
    <n v="66.28"/>
    <n v="3.26"/>
    <n v="216.93958610000001"/>
    <n v="7.7160000000000002"/>
  </r>
  <r>
    <x v="35"/>
    <d v="2011-11-25T00:00:00"/>
    <n v="332811.55"/>
    <n v="1"/>
    <n v="66.41"/>
    <n v="3.181"/>
    <n v="217.18125330000001"/>
    <n v="7.7160000000000002"/>
  </r>
  <r>
    <x v="35"/>
    <d v="2011-12-02T00:00:00"/>
    <n v="293350.51"/>
    <n v="0"/>
    <n v="53.57"/>
    <n v="3.1640000000000001"/>
    <n v="217.4229206"/>
    <n v="7.7160000000000002"/>
  </r>
  <r>
    <x v="35"/>
    <d v="2011-12-09T00:00:00"/>
    <n v="312298.37"/>
    <n v="0"/>
    <n v="50.64"/>
    <n v="3.1469999999999998"/>
    <n v="217.66458779999999"/>
    <n v="7.7160000000000002"/>
  </r>
  <r>
    <x v="35"/>
    <d v="2011-12-16T00:00:00"/>
    <n v="341503.92"/>
    <n v="0"/>
    <n v="58.31"/>
    <n v="3.133"/>
    <n v="217.87813389999999"/>
    <n v="7.7160000000000002"/>
  </r>
  <r>
    <x v="35"/>
    <d v="2011-12-23T00:00:00"/>
    <n v="325262.46000000002"/>
    <n v="0"/>
    <n v="55.41"/>
    <n v="3.0979999999999999"/>
    <n v="218.05418510000001"/>
    <n v="7.7160000000000002"/>
  </r>
  <r>
    <x v="35"/>
    <d v="2011-12-30T00:00:00"/>
    <n v="287425.21999999997"/>
    <n v="1"/>
    <n v="48.26"/>
    <n v="3.1320000000000001"/>
    <n v="218.2302364"/>
    <n v="7.7160000000000002"/>
  </r>
  <r>
    <x v="35"/>
    <d v="2012-01-06T00:00:00"/>
    <n v="329467.82"/>
    <n v="0"/>
    <n v="57.18"/>
    <n v="3.129"/>
    <n v="218.40628760000001"/>
    <n v="7.2439999999999998"/>
  </r>
  <r>
    <x v="35"/>
    <d v="2012-01-13T00:00:00"/>
    <n v="325976.34000000003"/>
    <n v="0"/>
    <n v="56.28"/>
    <n v="3.254"/>
    <n v="218.5823389"/>
    <n v="7.2439999999999998"/>
  </r>
  <r>
    <x v="35"/>
    <d v="2012-01-20T00:00:00"/>
    <n v="330927.21000000002"/>
    <n v="0"/>
    <n v="58.9"/>
    <n v="3.2749999999999999"/>
    <n v="218.6755292"/>
    <n v="7.2439999999999998"/>
  </r>
  <r>
    <x v="35"/>
    <d v="2012-01-27T00:00:00"/>
    <n v="301444.94"/>
    <n v="0"/>
    <n v="62.73"/>
    <n v="3.3130000000000002"/>
    <n v="218.7687195"/>
    <n v="7.2439999999999998"/>
  </r>
  <r>
    <x v="35"/>
    <d v="2012-02-03T00:00:00"/>
    <n v="310982.87"/>
    <n v="0"/>
    <n v="61.33"/>
    <n v="3.4209999999999998"/>
    <n v="218.8619099"/>
    <n v="7.2439999999999998"/>
  </r>
  <r>
    <x v="35"/>
    <d v="2012-02-10T00:00:00"/>
    <n v="335741.9"/>
    <n v="1"/>
    <n v="54.49"/>
    <n v="3.4620000000000002"/>
    <n v="218.9551002"/>
    <n v="7.2439999999999998"/>
  </r>
  <r>
    <x v="35"/>
    <d v="2012-02-17T00:00:00"/>
    <n v="326316.73"/>
    <n v="0"/>
    <n v="54.38"/>
    <n v="3.5030000000000001"/>
    <n v="219.1148297"/>
    <n v="7.2439999999999998"/>
  </r>
  <r>
    <x v="35"/>
    <d v="2012-02-24T00:00:00"/>
    <n v="313270.45"/>
    <n v="0"/>
    <n v="62.21"/>
    <n v="3.55"/>
    <n v="219.3244636"/>
    <n v="7.2439999999999998"/>
  </r>
  <r>
    <x v="35"/>
    <d v="2012-03-02T00:00:00"/>
    <n v="315396.71999999997"/>
    <n v="0"/>
    <n v="64.540000000000006"/>
    <n v="3.6190000000000002"/>
    <n v="219.5340975"/>
    <n v="7.2439999999999998"/>
  </r>
  <r>
    <x v="35"/>
    <d v="2012-03-09T00:00:00"/>
    <n v="318674.93"/>
    <n v="0"/>
    <n v="63.19"/>
    <n v="3.6469999999999998"/>
    <n v="219.7437314"/>
    <n v="7.2439999999999998"/>
  </r>
  <r>
    <x v="35"/>
    <d v="2012-03-16T00:00:00"/>
    <n v="335345.82"/>
    <n v="0"/>
    <n v="67.48"/>
    <n v="3.7789999999999999"/>
    <n v="219.8956335"/>
    <n v="7.2439999999999998"/>
  </r>
  <r>
    <x v="35"/>
    <d v="2012-03-23T00:00:00"/>
    <n v="317872.51"/>
    <n v="0"/>
    <n v="69.180000000000007"/>
    <n v="3.8450000000000002"/>
    <n v="219.97055990000001"/>
    <n v="7.2439999999999998"/>
  </r>
  <r>
    <x v="35"/>
    <d v="2012-03-30T00:00:00"/>
    <n v="304144.90000000002"/>
    <n v="0"/>
    <n v="70.48"/>
    <n v="3.891"/>
    <n v="220.0454862"/>
    <n v="7.2439999999999998"/>
  </r>
  <r>
    <x v="35"/>
    <d v="2012-04-06T00:00:00"/>
    <n v="331026.11"/>
    <n v="0"/>
    <n v="73.95"/>
    <n v="3.9340000000000002"/>
    <n v="220.12041249999999"/>
    <n v="6.9889999999999999"/>
  </r>
  <r>
    <x v="35"/>
    <d v="2012-04-13T00:00:00"/>
    <n v="339407.94"/>
    <n v="0"/>
    <n v="72.540000000000006"/>
    <n v="3.919"/>
    <n v="220.1953389"/>
    <n v="6.9889999999999999"/>
  </r>
  <r>
    <x v="35"/>
    <d v="2012-04-20T00:00:00"/>
    <n v="323915.32"/>
    <n v="0"/>
    <n v="70.87"/>
    <n v="3.9180000000000001"/>
    <n v="220.24839370000001"/>
    <n v="6.9889999999999999"/>
  </r>
  <r>
    <x v="35"/>
    <d v="2012-04-27T00:00:00"/>
    <n v="308389.82"/>
    <n v="0"/>
    <n v="70.06"/>
    <n v="3.8879999999999999"/>
    <n v="220.30144849999999"/>
    <n v="6.9889999999999999"/>
  </r>
  <r>
    <x v="35"/>
    <d v="2012-05-04T00:00:00"/>
    <n v="312467.52"/>
    <n v="0"/>
    <n v="77.17"/>
    <n v="3.835"/>
    <n v="220.3545033"/>
    <n v="6.9889999999999999"/>
  </r>
  <r>
    <x v="35"/>
    <d v="2012-05-11T00:00:00"/>
    <n v="330518.34000000003"/>
    <n v="0"/>
    <n v="76.55"/>
    <n v="3.7639999999999998"/>
    <n v="220.40755809999999"/>
    <n v="6.9889999999999999"/>
  </r>
  <r>
    <x v="35"/>
    <d v="2012-05-18T00:00:00"/>
    <n v="324801.13"/>
    <n v="0"/>
    <n v="73.7"/>
    <n v="3.7130000000000001"/>
    <n v="220.42521489999999"/>
    <n v="6.9889999999999999"/>
  </r>
  <r>
    <x v="35"/>
    <d v="2012-05-25T00:00:00"/>
    <n v="306098.17"/>
    <n v="0"/>
    <n v="78.94"/>
    <n v="3.6360000000000001"/>
    <n v="220.42871239999999"/>
    <n v="6.9889999999999999"/>
  </r>
  <r>
    <x v="35"/>
    <d v="2012-06-01T00:00:00"/>
    <n v="306005.53000000003"/>
    <n v="0"/>
    <n v="80.739999999999995"/>
    <n v="3.5670000000000002"/>
    <n v="220.4322099"/>
    <n v="6.9889999999999999"/>
  </r>
  <r>
    <x v="35"/>
    <d v="2012-06-08T00:00:00"/>
    <n v="338273.38"/>
    <n v="0"/>
    <n v="81.5"/>
    <n v="3.5129999999999999"/>
    <n v="220.43570729999999"/>
    <n v="6.9889999999999999"/>
  </r>
  <r>
    <x v="35"/>
    <d v="2012-06-15T00:00:00"/>
    <n v="333146.88"/>
    <n v="0"/>
    <n v="82.15"/>
    <n v="3.407"/>
    <n v="220.4494148"/>
    <n v="6.9889999999999999"/>
  </r>
  <r>
    <x v="35"/>
    <d v="2012-06-22T00:00:00"/>
    <n v="306411.01"/>
    <n v="0"/>
    <n v="80.400000000000006"/>
    <n v="3.3580000000000001"/>
    <n v="220.4886472"/>
    <n v="6.9889999999999999"/>
  </r>
  <r>
    <x v="35"/>
    <d v="2012-06-29T00:00:00"/>
    <n v="291530.43"/>
    <n v="0"/>
    <n v="86.68"/>
    <n v="3.2730000000000001"/>
    <n v="220.52787960000001"/>
    <n v="6.9889999999999999"/>
  </r>
  <r>
    <x v="35"/>
    <d v="2012-07-06T00:00:00"/>
    <n v="306578.89"/>
    <n v="0"/>
    <n v="81.52"/>
    <n v="3.2320000000000002"/>
    <n v="220.56711200000001"/>
    <n v="6.6230000000000002"/>
  </r>
  <r>
    <x v="35"/>
    <d v="2012-07-13T00:00:00"/>
    <n v="298337.40999999997"/>
    <n v="0"/>
    <n v="78.150000000000006"/>
    <n v="3.2450000000000001"/>
    <n v="220.60634440000001"/>
    <n v="6.6230000000000002"/>
  </r>
  <r>
    <x v="35"/>
    <d v="2012-07-20T00:00:00"/>
    <n v="303289.55"/>
    <n v="0"/>
    <n v="81.760000000000005"/>
    <n v="3.3010000000000002"/>
    <n v="220.61487489999999"/>
    <n v="6.6230000000000002"/>
  </r>
  <r>
    <x v="35"/>
    <d v="2012-07-27T00:00:00"/>
    <n v="279643.43"/>
    <n v="0"/>
    <n v="84"/>
    <n v="3.3919999999999999"/>
    <n v="220.6234054"/>
    <n v="6.6230000000000002"/>
  </r>
  <r>
    <x v="35"/>
    <d v="2012-08-03T00:00:00"/>
    <n v="304989.96999999997"/>
    <n v="0"/>
    <n v="85.56"/>
    <n v="3.4039999999999999"/>
    <n v="220.63193580000001"/>
    <n v="6.6230000000000002"/>
  </r>
  <r>
    <x v="35"/>
    <d v="2012-08-10T00:00:00"/>
    <n v="298947.51"/>
    <n v="0"/>
    <n v="84.41"/>
    <n v="3.49"/>
    <n v="220.64046630000001"/>
    <n v="6.6230000000000002"/>
  </r>
  <r>
    <x v="35"/>
    <d v="2012-08-17T00:00:00"/>
    <n v="314607.21999999997"/>
    <n v="0"/>
    <n v="85.89"/>
    <n v="3.5710000000000002"/>
    <n v="220.71996089999999"/>
    <n v="6.6230000000000002"/>
  </r>
  <r>
    <x v="35"/>
    <d v="2012-08-24T00:00:00"/>
    <n v="282545.55"/>
    <n v="0"/>
    <n v="81.260000000000005"/>
    <n v="3.5739999999999998"/>
    <n v="220.85267870000001"/>
    <n v="6.6230000000000002"/>
  </r>
  <r>
    <x v="35"/>
    <d v="2012-08-31T00:00:00"/>
    <n v="282647.48"/>
    <n v="0"/>
    <n v="84.79"/>
    <n v="3.6080000000000001"/>
    <n v="220.98539640000001"/>
    <n v="6.6230000000000002"/>
  </r>
  <r>
    <x v="35"/>
    <d v="2012-09-07T00:00:00"/>
    <n v="293728.57"/>
    <n v="1"/>
    <n v="84.19"/>
    <n v="3.6970000000000001"/>
    <n v="221.11811420000001"/>
    <n v="6.6230000000000002"/>
  </r>
  <r>
    <x v="35"/>
    <d v="2012-09-14T00:00:00"/>
    <n v="301893.63"/>
    <n v="0"/>
    <n v="78.16"/>
    <n v="3.6920000000000002"/>
    <n v="221.26012069999999"/>
    <n v="6.6230000000000002"/>
  </r>
  <r>
    <x v="35"/>
    <d v="2012-09-21T00:00:00"/>
    <n v="293804.45"/>
    <n v="0"/>
    <n v="75.98"/>
    <n v="3.7090000000000001"/>
    <n v="221.45786039999999"/>
    <n v="6.6230000000000002"/>
  </r>
  <r>
    <x v="35"/>
    <d v="2012-09-28T00:00:00"/>
    <n v="270677.98"/>
    <n v="0"/>
    <n v="79.489999999999995"/>
    <n v="3.66"/>
    <n v="221.65559999999999"/>
    <n v="6.6230000000000002"/>
  </r>
  <r>
    <x v="35"/>
    <d v="2012-10-05T00:00:00"/>
    <n v="277137.86"/>
    <n v="0"/>
    <n v="73.569999999999993"/>
    <n v="3.6110000000000002"/>
    <n v="221.8533396"/>
    <n v="6.2279999999999998"/>
  </r>
  <r>
    <x v="35"/>
    <d v="2012-10-12T00:00:00"/>
    <n v="300236.84999999998"/>
    <n v="0"/>
    <n v="71.28"/>
    <n v="3.5760000000000001"/>
    <n v="222.0510793"/>
    <n v="6.2279999999999998"/>
  </r>
  <r>
    <x v="35"/>
    <d v="2012-10-19T00:00:00"/>
    <n v="287360.05"/>
    <n v="0"/>
    <n v="74.06"/>
    <n v="3.57"/>
    <n v="222.0951719"/>
    <n v="6.2279999999999998"/>
  </r>
  <r>
    <x v="35"/>
    <d v="2012-10-26T00:00:00"/>
    <n v="272489.40999999997"/>
    <n v="0"/>
    <n v="74.39"/>
    <n v="3.4940000000000002"/>
    <n v="222.11365660000001"/>
    <n v="6.2279999999999998"/>
  </r>
  <r>
    <x v="36"/>
    <d v="2010-02-05T00:00:00"/>
    <n v="536006.73"/>
    <n v="0"/>
    <n v="45.97"/>
    <n v="2.5720000000000001"/>
    <n v="209.85296629999999"/>
    <n v="8.5540000000000003"/>
  </r>
  <r>
    <x v="36"/>
    <d v="2010-02-12T00:00:00"/>
    <n v="529852.69999999995"/>
    <n v="1"/>
    <n v="46.11"/>
    <n v="2.548"/>
    <n v="209.9970208"/>
    <n v="8.5540000000000003"/>
  </r>
  <r>
    <x v="36"/>
    <d v="2010-02-19T00:00:00"/>
    <n v="510382.5"/>
    <n v="0"/>
    <n v="45.66"/>
    <n v="2.5139999999999998"/>
    <n v="210.04510239999999"/>
    <n v="8.5540000000000003"/>
  </r>
  <r>
    <x v="36"/>
    <d v="2010-02-26T00:00:00"/>
    <n v="513615.82"/>
    <n v="0"/>
    <n v="50.87"/>
    <n v="2.5609999999999999"/>
    <n v="210.07718850000001"/>
    <n v="8.5540000000000003"/>
  </r>
  <r>
    <x v="36"/>
    <d v="2010-03-05T00:00:00"/>
    <n v="519255.68"/>
    <n v="0"/>
    <n v="51.33"/>
    <n v="2.625"/>
    <n v="210.10927459999999"/>
    <n v="8.5540000000000003"/>
  </r>
  <r>
    <x v="36"/>
    <d v="2010-03-12T00:00:00"/>
    <n v="513015.35"/>
    <n v="0"/>
    <n v="61.96"/>
    <n v="2.6669999999999998"/>
    <n v="210.14136070000001"/>
    <n v="8.5540000000000003"/>
  </r>
  <r>
    <x v="36"/>
    <d v="2010-03-19T00:00:00"/>
    <n v="460020.74"/>
    <n v="0"/>
    <n v="59.56"/>
    <n v="2.72"/>
    <n v="209.98032079999999"/>
    <n v="8.5540000000000003"/>
  </r>
  <r>
    <x v="36"/>
    <d v="2010-03-26T00:00:00"/>
    <n v="515777.97"/>
    <n v="0"/>
    <n v="55.76"/>
    <n v="2.7320000000000002"/>
    <n v="209.78709319999999"/>
    <n v="8.5540000000000003"/>
  </r>
  <r>
    <x v="36"/>
    <d v="2010-04-02T00:00:00"/>
    <n v="540189.69999999995"/>
    <n v="0"/>
    <n v="63.43"/>
    <n v="2.7189999999999999"/>
    <n v="209.59386559999999"/>
    <n v="8.4640000000000004"/>
  </r>
  <r>
    <x v="36"/>
    <d v="2010-04-09T00:00:00"/>
    <n v="513327.55"/>
    <n v="0"/>
    <n v="68.540000000000006"/>
    <n v="2.77"/>
    <n v="209.40063799999999"/>
    <n v="8.4640000000000004"/>
  </r>
  <r>
    <x v="36"/>
    <d v="2010-04-16T00:00:00"/>
    <n v="524544.82999999996"/>
    <n v="0"/>
    <n v="66.739999999999995"/>
    <n v="2.8079999999999998"/>
    <n v="209.2691428"/>
    <n v="8.4640000000000004"/>
  </r>
  <r>
    <x v="36"/>
    <d v="2010-04-23T00:00:00"/>
    <n v="527019.78"/>
    <n v="0"/>
    <n v="68.03"/>
    <n v="2.7949999999999999"/>
    <n v="209.2199574"/>
    <n v="8.4640000000000004"/>
  </r>
  <r>
    <x v="36"/>
    <d v="2010-04-30T00:00:00"/>
    <n v="517850.83"/>
    <n v="0"/>
    <n v="70.900000000000006"/>
    <n v="2.78"/>
    <n v="209.170772"/>
    <n v="8.4640000000000004"/>
  </r>
  <r>
    <x v="36"/>
    <d v="2010-05-07T00:00:00"/>
    <n v="543234.77"/>
    <n v="0"/>
    <n v="75.56"/>
    <n v="2.835"/>
    <n v="209.12158669999999"/>
    <n v="8.4640000000000004"/>
  </r>
  <r>
    <x v="36"/>
    <d v="2010-05-14T00:00:00"/>
    <n v="505196.08"/>
    <n v="0"/>
    <n v="77.53"/>
    <n v="2.8540000000000001"/>
    <n v="209.11853600000001"/>
    <n v="8.4640000000000004"/>
  </r>
  <r>
    <x v="36"/>
    <d v="2010-05-21T00:00:00"/>
    <n v="510494.7"/>
    <n v="0"/>
    <n v="77.34"/>
    <n v="2.8260000000000001"/>
    <n v="209.39229370000001"/>
    <n v="8.4640000000000004"/>
  </r>
  <r>
    <x v="36"/>
    <d v="2010-05-28T00:00:00"/>
    <n v="532241.22"/>
    <n v="0"/>
    <n v="80.87"/>
    <n v="2.7589999999999999"/>
    <n v="209.66605139999999"/>
    <n v="8.4640000000000004"/>
  </r>
  <r>
    <x v="36"/>
    <d v="2010-06-04T00:00:00"/>
    <n v="479195.02"/>
    <n v="0"/>
    <n v="79.930000000000007"/>
    <n v="2.7050000000000001"/>
    <n v="209.93980909999999"/>
    <n v="8.4640000000000004"/>
  </r>
  <r>
    <x v="36"/>
    <d v="2010-06-11T00:00:00"/>
    <n v="481915.11"/>
    <n v="0"/>
    <n v="82.3"/>
    <n v="2.6680000000000001"/>
    <n v="210.2135668"/>
    <n v="8.4640000000000004"/>
  </r>
  <r>
    <x v="36"/>
    <d v="2010-06-18T00:00:00"/>
    <n v="505761.62"/>
    <n v="0"/>
    <n v="84.37"/>
    <n v="2.637"/>
    <n v="210.2108417"/>
    <n v="8.4640000000000004"/>
  </r>
  <r>
    <x v="36"/>
    <d v="2010-06-25T00:00:00"/>
    <n v="485419.39"/>
    <n v="0"/>
    <n v="84.14"/>
    <n v="2.653"/>
    <n v="210.09752330000001"/>
    <n v="8.4640000000000004"/>
  </r>
  <r>
    <x v="36"/>
    <d v="2010-07-02T00:00:00"/>
    <n v="498292.53"/>
    <n v="0"/>
    <n v="81.849999999999994"/>
    <n v="2.669"/>
    <n v="209.984205"/>
    <n v="8.36"/>
  </r>
  <r>
    <x v="36"/>
    <d v="2010-07-09T00:00:00"/>
    <n v="502456.04"/>
    <n v="0"/>
    <n v="81.739999999999995"/>
    <n v="2.6419999999999999"/>
    <n v="209.8708867"/>
    <n v="8.36"/>
  </r>
  <r>
    <x v="36"/>
    <d v="2010-07-16T00:00:00"/>
    <n v="485150.01"/>
    <n v="0"/>
    <n v="84.43"/>
    <n v="2.6230000000000002"/>
    <n v="209.8630532"/>
    <n v="8.36"/>
  </r>
  <r>
    <x v="36"/>
    <d v="2010-07-23T00:00:00"/>
    <n v="491998.12"/>
    <n v="0"/>
    <n v="82.6"/>
    <n v="2.6080000000000001"/>
    <n v="209.99586629999999"/>
    <n v="8.36"/>
  </r>
  <r>
    <x v="36"/>
    <d v="2010-07-30T00:00:00"/>
    <n v="487912.95"/>
    <n v="0"/>
    <n v="81.88"/>
    <n v="2.64"/>
    <n v="210.12867940000001"/>
    <n v="8.36"/>
  </r>
  <r>
    <x v="36"/>
    <d v="2010-08-06T00:00:00"/>
    <n v="508576.62"/>
    <n v="0"/>
    <n v="85.49"/>
    <n v="2.6269999999999998"/>
    <n v="210.2614925"/>
    <n v="8.36"/>
  </r>
  <r>
    <x v="36"/>
    <d v="2010-08-13T00:00:00"/>
    <n v="491815.83"/>
    <n v="0"/>
    <n v="86.06"/>
    <n v="2.6920000000000002"/>
    <n v="210.3943056"/>
    <n v="8.36"/>
  </r>
  <r>
    <x v="36"/>
    <d v="2010-08-20T00:00:00"/>
    <n v="486930.72"/>
    <n v="0"/>
    <n v="85.54"/>
    <n v="2.6640000000000001"/>
    <n v="210.3617581"/>
    <n v="8.36"/>
  </r>
  <r>
    <x v="36"/>
    <d v="2010-08-27T00:00:00"/>
    <n v="512157.25"/>
    <n v="0"/>
    <n v="84.62"/>
    <n v="2.6190000000000002"/>
    <n v="210.32921060000001"/>
    <n v="8.36"/>
  </r>
  <r>
    <x v="36"/>
    <d v="2010-09-03T00:00:00"/>
    <n v="510427.53"/>
    <n v="0"/>
    <n v="82.29"/>
    <n v="2.577"/>
    <n v="210.29666309999999"/>
    <n v="8.36"/>
  </r>
  <r>
    <x v="36"/>
    <d v="2010-09-10T00:00:00"/>
    <n v="510296.07"/>
    <n v="1"/>
    <n v="80.58"/>
    <n v="2.5649999999999999"/>
    <n v="210.2641156"/>
    <n v="8.36"/>
  </r>
  <r>
    <x v="36"/>
    <d v="2010-09-17T00:00:00"/>
    <n v="501251.4"/>
    <n v="0"/>
    <n v="82.1"/>
    <n v="2.5819999999999999"/>
    <n v="210.29245040000001"/>
    <n v="8.36"/>
  </r>
  <r>
    <x v="36"/>
    <d v="2010-09-24T00:00:00"/>
    <n v="494265.48"/>
    <n v="0"/>
    <n v="79.17"/>
    <n v="2.6240000000000001"/>
    <n v="210.3664469"/>
    <n v="8.36"/>
  </r>
  <r>
    <x v="36"/>
    <d v="2010-10-01T00:00:00"/>
    <n v="529877.93000000005"/>
    <n v="0"/>
    <n v="74.66"/>
    <n v="2.6030000000000002"/>
    <n v="210.4404433"/>
    <n v="8.4760000000000009"/>
  </r>
  <r>
    <x v="36"/>
    <d v="2010-10-08T00:00:00"/>
    <n v="524483.65"/>
    <n v="0"/>
    <n v="66.34"/>
    <n v="2.633"/>
    <n v="210.51443979999999"/>
    <n v="8.4760000000000009"/>
  </r>
  <r>
    <x v="36"/>
    <d v="2010-10-15T00:00:00"/>
    <n v="498925.86"/>
    <n v="0"/>
    <n v="71.569999999999993"/>
    <n v="2.72"/>
    <n v="210.5805944"/>
    <n v="8.4760000000000009"/>
  </r>
  <r>
    <x v="36"/>
    <d v="2010-10-22T00:00:00"/>
    <n v="510425.4"/>
    <n v="0"/>
    <n v="72.239999999999995"/>
    <n v="2.7250000000000001"/>
    <n v="210.62714439999999"/>
    <n v="8.4760000000000009"/>
  </r>
  <r>
    <x v="36"/>
    <d v="2010-10-29T00:00:00"/>
    <n v="514485.9"/>
    <n v="0"/>
    <n v="76.22"/>
    <n v="2.7160000000000002"/>
    <n v="210.67369439999999"/>
    <n v="8.4760000000000009"/>
  </r>
  <r>
    <x v="36"/>
    <d v="2010-11-05T00:00:00"/>
    <n v="539683.42000000004"/>
    <n v="0"/>
    <n v="62.72"/>
    <n v="2.6890000000000001"/>
    <n v="210.72024440000001"/>
    <n v="8.4760000000000009"/>
  </r>
  <r>
    <x v="36"/>
    <d v="2010-11-12T00:00:00"/>
    <n v="517546.69"/>
    <n v="0"/>
    <n v="61.97"/>
    <n v="2.7280000000000002"/>
    <n v="210.76679440000001"/>
    <n v="8.4760000000000009"/>
  </r>
  <r>
    <x v="36"/>
    <d v="2010-11-19T00:00:00"/>
    <n v="518124.16"/>
    <n v="0"/>
    <n v="56.73"/>
    <n v="2.7709999999999999"/>
    <n v="210.65429"/>
    <n v="8.4760000000000009"/>
  </r>
  <r>
    <x v="36"/>
    <d v="2010-11-26T00:00:00"/>
    <n v="518220.72"/>
    <n v="1"/>
    <n v="67.73"/>
    <n v="2.7349999999999999"/>
    <n v="210.5152765"/>
    <n v="8.4760000000000009"/>
  </r>
  <r>
    <x v="36"/>
    <d v="2010-12-03T00:00:00"/>
    <n v="508213.14"/>
    <n v="0"/>
    <n v="54.44"/>
    <n v="2.7080000000000002"/>
    <n v="210.37626299999999"/>
    <n v="8.4760000000000009"/>
  </r>
  <r>
    <x v="36"/>
    <d v="2010-12-10T00:00:00"/>
    <n v="511207.52"/>
    <n v="0"/>
    <n v="51.83"/>
    <n v="2.843"/>
    <n v="210.2372494"/>
    <n v="8.4760000000000009"/>
  </r>
  <r>
    <x v="36"/>
    <d v="2010-12-17T00:00:00"/>
    <n v="534285.21"/>
    <n v="0"/>
    <n v="56.73"/>
    <n v="2.8690000000000002"/>
    <n v="210.1787224"/>
    <n v="8.4760000000000009"/>
  </r>
  <r>
    <x v="36"/>
    <d v="2010-12-24T00:00:00"/>
    <n v="576809.92000000004"/>
    <n v="0"/>
    <n v="59.1"/>
    <n v="2.8860000000000001"/>
    <n v="210.1805602"/>
    <n v="8.4760000000000009"/>
  </r>
  <r>
    <x v="36"/>
    <d v="2010-12-31T00:00:00"/>
    <n v="460331.7"/>
    <n v="1"/>
    <n v="52.88"/>
    <n v="2.9430000000000001"/>
    <n v="210.18239800000001"/>
    <n v="8.4760000000000009"/>
  </r>
  <r>
    <x v="36"/>
    <d v="2011-01-07T00:00:00"/>
    <n v="542464.02"/>
    <n v="0"/>
    <n v="54.11"/>
    <n v="2.976"/>
    <n v="210.18423580000001"/>
    <n v="8.3949999999999996"/>
  </r>
  <r>
    <x v="36"/>
    <d v="2011-01-14T00:00:00"/>
    <n v="525616.9"/>
    <n v="0"/>
    <n v="42.87"/>
    <n v="2.9830000000000001"/>
    <n v="210.2379731"/>
    <n v="8.3949999999999996"/>
  </r>
  <r>
    <x v="36"/>
    <d v="2011-01-21T00:00:00"/>
    <n v="526486.81999999995"/>
    <n v="0"/>
    <n v="51.18"/>
    <n v="3.016"/>
    <n v="210.60310720000001"/>
    <n v="8.3949999999999996"/>
  </r>
  <r>
    <x v="36"/>
    <d v="2011-01-28T00:00:00"/>
    <n v="513672.36"/>
    <n v="0"/>
    <n v="48.74"/>
    <n v="3.01"/>
    <n v="210.96824119999999"/>
    <n v="8.3949999999999996"/>
  </r>
  <r>
    <x v="36"/>
    <d v="2011-02-04T00:00:00"/>
    <n v="583835.18000000005"/>
    <n v="0"/>
    <n v="46.68"/>
    <n v="2.9889999999999999"/>
    <n v="211.3333753"/>
    <n v="8.3949999999999996"/>
  </r>
  <r>
    <x v="36"/>
    <d v="2011-02-11T00:00:00"/>
    <n v="522514.32"/>
    <n v="1"/>
    <n v="41.16"/>
    <n v="3.0219999999999998"/>
    <n v="211.69850930000001"/>
    <n v="8.3949999999999996"/>
  </r>
  <r>
    <x v="36"/>
    <d v="2011-02-18T00:00:00"/>
    <n v="536840.68999999994"/>
    <n v="0"/>
    <n v="57.48"/>
    <n v="3.0449999999999999"/>
    <n v="212.00635220000001"/>
    <n v="8.3949999999999996"/>
  </r>
  <r>
    <x v="36"/>
    <d v="2011-02-25T00:00:00"/>
    <n v="514758.19"/>
    <n v="0"/>
    <n v="67.73"/>
    <n v="3.0649999999999999"/>
    <n v="212.2912786"/>
    <n v="8.3949999999999996"/>
  </r>
  <r>
    <x v="36"/>
    <d v="2011-03-04T00:00:00"/>
    <n v="527572.25"/>
    <n v="0"/>
    <n v="64.55"/>
    <n v="3.2879999999999998"/>
    <n v="212.57620499999999"/>
    <n v="8.3949999999999996"/>
  </r>
  <r>
    <x v="36"/>
    <d v="2011-03-11T00:00:00"/>
    <n v="505610.4"/>
    <n v="0"/>
    <n v="59.15"/>
    <n v="3.4590000000000001"/>
    <n v="212.86113130000001"/>
    <n v="8.3949999999999996"/>
  </r>
  <r>
    <x v="36"/>
    <d v="2011-03-18T00:00:00"/>
    <n v="478503.06"/>
    <n v="0"/>
    <n v="64.900000000000006"/>
    <n v="3.488"/>
    <n v="213.10967869999999"/>
    <n v="8.3949999999999996"/>
  </r>
  <r>
    <x v="36"/>
    <d v="2011-03-25T00:00:00"/>
    <n v="522105.93"/>
    <n v="0"/>
    <n v="71.069999999999993"/>
    <n v="3.4729999999999999"/>
    <n v="213.3436744"/>
    <n v="8.3949999999999996"/>
  </r>
  <r>
    <x v="36"/>
    <d v="2011-04-01T00:00:00"/>
    <n v="534578.78"/>
    <n v="0"/>
    <n v="67.31"/>
    <n v="3.524"/>
    <n v="213.57767010000001"/>
    <n v="8.3000000000000007"/>
  </r>
  <r>
    <x v="36"/>
    <d v="2011-04-08T00:00:00"/>
    <n v="543703.16"/>
    <n v="0"/>
    <n v="69.39"/>
    <n v="3.6219999999999999"/>
    <n v="213.81166579999999"/>
    <n v="8.3000000000000007"/>
  </r>
  <r>
    <x v="36"/>
    <d v="2011-04-15T00:00:00"/>
    <n v="543775.87"/>
    <n v="0"/>
    <n v="73.25"/>
    <n v="3.7429999999999999"/>
    <n v="214.026217"/>
    <n v="8.3000000000000007"/>
  </r>
  <r>
    <x v="36"/>
    <d v="2011-04-22T00:00:00"/>
    <n v="526434.37"/>
    <n v="0"/>
    <n v="74.569999999999993"/>
    <n v="3.8069999999999999"/>
    <n v="214.1921572"/>
    <n v="8.3000000000000007"/>
  </r>
  <r>
    <x v="36"/>
    <d v="2011-04-29T00:00:00"/>
    <n v="502918.18"/>
    <n v="0"/>
    <n v="76.099999999999994"/>
    <n v="3.81"/>
    <n v="214.35809739999999"/>
    <n v="8.3000000000000007"/>
  </r>
  <r>
    <x v="36"/>
    <d v="2011-05-06T00:00:00"/>
    <n v="547513.30000000005"/>
    <n v="0"/>
    <n v="69.56"/>
    <n v="3.9060000000000001"/>
    <n v="214.52403760000001"/>
    <n v="8.3000000000000007"/>
  </r>
  <r>
    <x v="36"/>
    <d v="2011-05-13T00:00:00"/>
    <n v="511871.63"/>
    <n v="0"/>
    <n v="76.73"/>
    <n v="3.899"/>
    <n v="214.68997780000001"/>
    <n v="8.3000000000000007"/>
  </r>
  <r>
    <x v="36"/>
    <d v="2011-05-20T00:00:00"/>
    <n v="533564.42000000004"/>
    <n v="0"/>
    <n v="73.02"/>
    <n v="3.907"/>
    <n v="214.46541199999999"/>
    <n v="8.3000000000000007"/>
  </r>
  <r>
    <x v="36"/>
    <d v="2011-05-27T00:00:00"/>
    <n v="507086.75"/>
    <n v="0"/>
    <n v="81.28"/>
    <n v="3.786"/>
    <n v="214.24084619999999"/>
    <n v="8.3000000000000007"/>
  </r>
  <r>
    <x v="36"/>
    <d v="2011-06-03T00:00:00"/>
    <n v="500381.23"/>
    <n v="0"/>
    <n v="82.96"/>
    <n v="3.6989999999999998"/>
    <n v="214.01628049999999"/>
    <n v="8.3000000000000007"/>
  </r>
  <r>
    <x v="36"/>
    <d v="2011-06-10T00:00:00"/>
    <n v="509647.25"/>
    <n v="0"/>
    <n v="82.41"/>
    <n v="3.6480000000000001"/>
    <n v="213.7917147"/>
    <n v="8.3000000000000007"/>
  </r>
  <r>
    <x v="36"/>
    <d v="2011-06-17T00:00:00"/>
    <n v="525132.36"/>
    <n v="0"/>
    <n v="84.43"/>
    <n v="3.637"/>
    <n v="213.74812560000001"/>
    <n v="8.3000000000000007"/>
  </r>
  <r>
    <x v="36"/>
    <d v="2011-06-24T00:00:00"/>
    <n v="509276.22"/>
    <n v="0"/>
    <n v="83.95"/>
    <n v="3.5939999999999999"/>
    <n v="213.84026890000001"/>
    <n v="8.3000000000000007"/>
  </r>
  <r>
    <x v="36"/>
    <d v="2011-07-01T00:00:00"/>
    <n v="517021.3"/>
    <n v="0"/>
    <n v="85.33"/>
    <n v="3.524"/>
    <n v="213.93241219999999"/>
    <n v="8.1769999999999996"/>
  </r>
  <r>
    <x v="36"/>
    <d v="2011-07-08T00:00:00"/>
    <n v="489059.93"/>
    <n v="0"/>
    <n v="84.71"/>
    <n v="3.48"/>
    <n v="214.02455560000001"/>
    <n v="8.1769999999999996"/>
  </r>
  <r>
    <x v="36"/>
    <d v="2011-07-15T00:00:00"/>
    <n v="498749.62"/>
    <n v="0"/>
    <n v="85.63"/>
    <n v="3.5750000000000002"/>
    <n v="214.1083654"/>
    <n v="8.1769999999999996"/>
  </r>
  <r>
    <x v="36"/>
    <d v="2011-07-22T00:00:00"/>
    <n v="505543.53"/>
    <n v="0"/>
    <n v="83.31"/>
    <n v="3.6509999999999998"/>
    <n v="214.17134160000001"/>
    <n v="8.1769999999999996"/>
  </r>
  <r>
    <x v="36"/>
    <d v="2011-07-29T00:00:00"/>
    <n v="504974.95"/>
    <n v="0"/>
    <n v="84.99"/>
    <n v="3.6819999999999999"/>
    <n v="214.23431769999999"/>
    <n v="8.1769999999999996"/>
  </r>
  <r>
    <x v="36"/>
    <d v="2011-08-05T00:00:00"/>
    <n v="510787.46"/>
    <n v="0"/>
    <n v="86.71"/>
    <n v="3.6840000000000002"/>
    <n v="214.2972939"/>
    <n v="8.1769999999999996"/>
  </r>
  <r>
    <x v="36"/>
    <d v="2011-08-12T00:00:00"/>
    <n v="502504.39"/>
    <n v="0"/>
    <n v="87.64"/>
    <n v="3.6379999999999999"/>
    <n v="214.36027010000001"/>
    <n v="8.1769999999999996"/>
  </r>
  <r>
    <x v="36"/>
    <d v="2011-08-19T00:00:00"/>
    <n v="506897.98"/>
    <n v="0"/>
    <n v="87.24"/>
    <n v="3.5539999999999998"/>
    <n v="214.42399349999999"/>
    <n v="8.1769999999999996"/>
  </r>
  <r>
    <x v="36"/>
    <d v="2011-08-26T00:00:00"/>
    <n v="527947.21"/>
    <n v="0"/>
    <n v="86.02"/>
    <n v="3.5230000000000001"/>
    <n v="214.4878416"/>
    <n v="8.1769999999999996"/>
  </r>
  <r>
    <x v="36"/>
    <d v="2011-09-02T00:00:00"/>
    <n v="530367.82999999996"/>
    <n v="0"/>
    <n v="87.5"/>
    <n v="3.5329999999999999"/>
    <n v="214.5516896"/>
    <n v="8.1769999999999996"/>
  </r>
  <r>
    <x v="36"/>
    <d v="2011-09-09T00:00:00"/>
    <n v="506273.74"/>
    <n v="1"/>
    <n v="77.94"/>
    <n v="3.5459999999999998"/>
    <n v="214.61553760000001"/>
    <n v="8.1769999999999996"/>
  </r>
  <r>
    <x v="36"/>
    <d v="2011-09-16T00:00:00"/>
    <n v="513341.94"/>
    <n v="0"/>
    <n v="82.06"/>
    <n v="3.5259999999999998"/>
    <n v="214.79341109999999"/>
    <n v="8.1769999999999996"/>
  </r>
  <r>
    <x v="36"/>
    <d v="2011-09-23T00:00:00"/>
    <n v="516556.94"/>
    <n v="0"/>
    <n v="78.349999999999994"/>
    <n v="3.4670000000000001"/>
    <n v="215.12331850000001"/>
    <n v="8.1769999999999996"/>
  </r>
  <r>
    <x v="36"/>
    <d v="2011-09-30T00:00:00"/>
    <n v="516402.1"/>
    <n v="0"/>
    <n v="81.52"/>
    <n v="3.355"/>
    <n v="215.45322590000001"/>
    <n v="8.1769999999999996"/>
  </r>
  <r>
    <x v="36"/>
    <d v="2011-10-07T00:00:00"/>
    <n v="522816.85"/>
    <n v="0"/>
    <n v="71.2"/>
    <n v="3.2850000000000001"/>
    <n v="215.7831333"/>
    <n v="7.7160000000000002"/>
  </r>
  <r>
    <x v="36"/>
    <d v="2011-10-14T00:00:00"/>
    <n v="513636.01"/>
    <n v="0"/>
    <n v="74.16"/>
    <n v="3.274"/>
    <n v="216.08852580000001"/>
    <n v="7.7160000000000002"/>
  </r>
  <r>
    <x v="36"/>
    <d v="2011-10-21T00:00:00"/>
    <n v="522784.33"/>
    <n v="0"/>
    <n v="67.89"/>
    <n v="3.3530000000000002"/>
    <n v="216.24682870000001"/>
    <n v="7.7160000000000002"/>
  </r>
  <r>
    <x v="36"/>
    <d v="2011-10-28T00:00:00"/>
    <n v="517355.44"/>
    <n v="0"/>
    <n v="71.31"/>
    <n v="3.3719999999999999"/>
    <n v="216.40513150000001"/>
    <n v="7.7160000000000002"/>
  </r>
  <r>
    <x v="36"/>
    <d v="2011-11-04T00:00:00"/>
    <n v="555925.6"/>
    <n v="0"/>
    <n v="58.97"/>
    <n v="3.3319999999999999"/>
    <n v="216.56343440000001"/>
    <n v="7.7160000000000002"/>
  </r>
  <r>
    <x v="36"/>
    <d v="2011-11-11T00:00:00"/>
    <n v="501268.78"/>
    <n v="0"/>
    <n v="63.5"/>
    <n v="3.2970000000000002"/>
    <n v="216.7217373"/>
    <n v="7.7160000000000002"/>
  </r>
  <r>
    <x v="36"/>
    <d v="2011-11-18T00:00:00"/>
    <n v="527495.09"/>
    <n v="0"/>
    <n v="66.28"/>
    <n v="3.3079999999999998"/>
    <n v="216.93958610000001"/>
    <n v="7.7160000000000002"/>
  </r>
  <r>
    <x v="36"/>
    <d v="2011-11-25T00:00:00"/>
    <n v="522554.04"/>
    <n v="1"/>
    <n v="66.41"/>
    <n v="3.2360000000000002"/>
    <n v="217.18125330000001"/>
    <n v="7.7160000000000002"/>
  </r>
  <r>
    <x v="36"/>
    <d v="2011-12-02T00:00:00"/>
    <n v="527117.81000000006"/>
    <n v="0"/>
    <n v="53.57"/>
    <n v="3.1720000000000002"/>
    <n v="217.4229206"/>
    <n v="7.7160000000000002"/>
  </r>
  <r>
    <x v="36"/>
    <d v="2011-12-09T00:00:00"/>
    <n v="537224.52"/>
    <n v="0"/>
    <n v="50.64"/>
    <n v="3.1579999999999999"/>
    <n v="217.66458779999999"/>
    <n v="7.7160000000000002"/>
  </r>
  <r>
    <x v="36"/>
    <d v="2011-12-16T00:00:00"/>
    <n v="533905.67000000004"/>
    <n v="0"/>
    <n v="58.31"/>
    <n v="3.1589999999999998"/>
    <n v="217.87813389999999"/>
    <n v="7.7160000000000002"/>
  </r>
  <r>
    <x v="36"/>
    <d v="2011-12-23T00:00:00"/>
    <n v="605791.46"/>
    <n v="0"/>
    <n v="55.41"/>
    <n v="3.1120000000000001"/>
    <n v="218.05418510000001"/>
    <n v="7.7160000000000002"/>
  </r>
  <r>
    <x v="36"/>
    <d v="2011-12-30T00:00:00"/>
    <n v="451327.61"/>
    <n v="1"/>
    <n v="48.26"/>
    <n v="3.129"/>
    <n v="218.2302364"/>
    <n v="7.7160000000000002"/>
  </r>
  <r>
    <x v="36"/>
    <d v="2012-01-06T00:00:00"/>
    <n v="558343.56999999995"/>
    <n v="0"/>
    <n v="57.18"/>
    <n v="3.157"/>
    <n v="218.40628760000001"/>
    <n v="7.2439999999999998"/>
  </r>
  <r>
    <x v="36"/>
    <d v="2012-01-13T00:00:00"/>
    <n v="546221.4"/>
    <n v="0"/>
    <n v="56.28"/>
    <n v="3.2610000000000001"/>
    <n v="218.5823389"/>
    <n v="7.2439999999999998"/>
  </r>
  <r>
    <x v="36"/>
    <d v="2012-01-20T00:00:00"/>
    <n v="543894.06999999995"/>
    <n v="0"/>
    <n v="58.9"/>
    <n v="3.2679999999999998"/>
    <n v="218.6755292"/>
    <n v="7.2439999999999998"/>
  </r>
  <r>
    <x v="36"/>
    <d v="2012-01-27T00:00:00"/>
    <n v="514116.58"/>
    <n v="0"/>
    <n v="62.73"/>
    <n v="3.29"/>
    <n v="218.7687195"/>
    <n v="7.2439999999999998"/>
  </r>
  <r>
    <x v="36"/>
    <d v="2012-02-03T00:00:00"/>
    <n v="555424.24"/>
    <n v="0"/>
    <n v="61.33"/>
    <n v="3.36"/>
    <n v="218.8619099"/>
    <n v="7.2439999999999998"/>
  </r>
  <r>
    <x v="36"/>
    <d v="2012-02-10T00:00:00"/>
    <n v="527041.46"/>
    <n v="1"/>
    <n v="54.49"/>
    <n v="3.4089999999999998"/>
    <n v="218.9551002"/>
    <n v="7.2439999999999998"/>
  </r>
  <r>
    <x v="36"/>
    <d v="2012-02-17T00:00:00"/>
    <n v="541071.29"/>
    <n v="0"/>
    <n v="54.38"/>
    <n v="3.51"/>
    <n v="219.1148297"/>
    <n v="7.2439999999999998"/>
  </r>
  <r>
    <x v="36"/>
    <d v="2012-02-24T00:00:00"/>
    <n v="518696.89"/>
    <n v="0"/>
    <n v="62.21"/>
    <n v="3.5550000000000002"/>
    <n v="219.3244636"/>
    <n v="7.2439999999999998"/>
  </r>
  <r>
    <x v="36"/>
    <d v="2012-03-02T00:00:00"/>
    <n v="525559.17000000004"/>
    <n v="0"/>
    <n v="64.540000000000006"/>
    <n v="3.63"/>
    <n v="219.5340975"/>
    <n v="7.2439999999999998"/>
  </r>
  <r>
    <x v="36"/>
    <d v="2012-03-09T00:00:00"/>
    <n v="535937.25"/>
    <n v="0"/>
    <n v="63.19"/>
    <n v="3.669"/>
    <n v="219.7437314"/>
    <n v="7.2439999999999998"/>
  </r>
  <r>
    <x v="36"/>
    <d v="2012-03-16T00:00:00"/>
    <n v="484588.34"/>
    <n v="0"/>
    <n v="67.48"/>
    <n v="3.734"/>
    <n v="219.8956335"/>
    <n v="7.2439999999999998"/>
  </r>
  <r>
    <x v="36"/>
    <d v="2012-03-23T00:00:00"/>
    <n v="520887.23"/>
    <n v="0"/>
    <n v="69.180000000000007"/>
    <n v="3.7869999999999999"/>
    <n v="219.97055990000001"/>
    <n v="7.2439999999999998"/>
  </r>
  <r>
    <x v="36"/>
    <d v="2012-03-30T00:00:00"/>
    <n v="533734.93999999994"/>
    <n v="0"/>
    <n v="70.48"/>
    <n v="3.8450000000000002"/>
    <n v="220.0454862"/>
    <n v="7.2439999999999998"/>
  </r>
  <r>
    <x v="36"/>
    <d v="2012-04-06T00:00:00"/>
    <n v="564848.78"/>
    <n v="0"/>
    <n v="73.95"/>
    <n v="3.891"/>
    <n v="220.12041249999999"/>
    <n v="6.9889999999999999"/>
  </r>
  <r>
    <x v="36"/>
    <d v="2012-04-13T00:00:00"/>
    <n v="506973.17"/>
    <n v="0"/>
    <n v="72.540000000000006"/>
    <n v="3.891"/>
    <n v="220.1953389"/>
    <n v="6.9889999999999999"/>
  </r>
  <r>
    <x v="36"/>
    <d v="2012-04-20T00:00:00"/>
    <n v="523483.19"/>
    <n v="0"/>
    <n v="70.87"/>
    <n v="3.8769999999999998"/>
    <n v="220.24839370000001"/>
    <n v="6.9889999999999999"/>
  </r>
  <r>
    <x v="36"/>
    <d v="2012-04-27T00:00:00"/>
    <n v="528807.44999999995"/>
    <n v="0"/>
    <n v="70.06"/>
    <n v="3.8140000000000001"/>
    <n v="220.30144849999999"/>
    <n v="6.9889999999999999"/>
  </r>
  <r>
    <x v="36"/>
    <d v="2012-05-04T00:00:00"/>
    <n v="535311.64"/>
    <n v="0"/>
    <n v="77.17"/>
    <n v="3.7490000000000001"/>
    <n v="220.3545033"/>
    <n v="6.9889999999999999"/>
  </r>
  <r>
    <x v="36"/>
    <d v="2012-05-11T00:00:00"/>
    <n v="527983.04"/>
    <n v="0"/>
    <n v="76.55"/>
    <n v="3.6880000000000002"/>
    <n v="220.40755809999999"/>
    <n v="6.9889999999999999"/>
  </r>
  <r>
    <x v="36"/>
    <d v="2012-05-18T00:00:00"/>
    <n v="534847.96"/>
    <n v="0"/>
    <n v="73.7"/>
    <n v="3.63"/>
    <n v="220.42521489999999"/>
    <n v="6.9889999999999999"/>
  </r>
  <r>
    <x v="36"/>
    <d v="2012-05-25T00:00:00"/>
    <n v="540625.79"/>
    <n v="0"/>
    <n v="78.94"/>
    <n v="3.5609999999999999"/>
    <n v="220.42871239999999"/>
    <n v="6.9889999999999999"/>
  </r>
  <r>
    <x v="36"/>
    <d v="2012-06-01T00:00:00"/>
    <n v="531811.85"/>
    <n v="0"/>
    <n v="80.739999999999995"/>
    <n v="3.5009999999999999"/>
    <n v="220.4322099"/>
    <n v="6.9889999999999999"/>
  </r>
  <r>
    <x v="36"/>
    <d v="2012-06-08T00:00:00"/>
    <n v="528940.78"/>
    <n v="0"/>
    <n v="81.5"/>
    <n v="3.452"/>
    <n v="220.43570729999999"/>
    <n v="6.9889999999999999"/>
  </r>
  <r>
    <x v="36"/>
    <d v="2012-06-15T00:00:00"/>
    <n v="508573.16"/>
    <n v="0"/>
    <n v="82.15"/>
    <n v="3.3929999999999998"/>
    <n v="220.4494148"/>
    <n v="6.9889999999999999"/>
  </r>
  <r>
    <x v="36"/>
    <d v="2012-06-22T00:00:00"/>
    <n v="484032.75"/>
    <n v="0"/>
    <n v="80.400000000000006"/>
    <n v="3.3460000000000001"/>
    <n v="220.4886472"/>
    <n v="6.9889999999999999"/>
  </r>
  <r>
    <x v="36"/>
    <d v="2012-06-29T00:00:00"/>
    <n v="508309.81"/>
    <n v="0"/>
    <n v="86.68"/>
    <n v="3.286"/>
    <n v="220.52787960000001"/>
    <n v="6.9889999999999999"/>
  </r>
  <r>
    <x v="36"/>
    <d v="2012-07-06T00:00:00"/>
    <n v="519498.32"/>
    <n v="0"/>
    <n v="81.52"/>
    <n v="3.2269999999999999"/>
    <n v="220.56711200000001"/>
    <n v="6.6230000000000002"/>
  </r>
  <r>
    <x v="36"/>
    <d v="2012-07-13T00:00:00"/>
    <n v="506005.47"/>
    <n v="0"/>
    <n v="78.150000000000006"/>
    <n v="3.2559999999999998"/>
    <n v="220.60634440000001"/>
    <n v="6.6230000000000002"/>
  </r>
  <r>
    <x v="36"/>
    <d v="2012-07-20T00:00:00"/>
    <n v="503744.56"/>
    <n v="0"/>
    <n v="81.760000000000005"/>
    <n v="3.3109999999999999"/>
    <n v="220.61487489999999"/>
    <n v="6.6230000000000002"/>
  </r>
  <r>
    <x v="36"/>
    <d v="2012-07-27T00:00:00"/>
    <n v="514489.17"/>
    <n v="0"/>
    <n v="84"/>
    <n v="3.407"/>
    <n v="220.6234054"/>
    <n v="6.6230000000000002"/>
  </r>
  <r>
    <x v="36"/>
    <d v="2012-08-03T00:00:00"/>
    <n v="521959.28"/>
    <n v="0"/>
    <n v="85.56"/>
    <n v="3.4169999999999998"/>
    <n v="220.63193580000001"/>
    <n v="6.6230000000000002"/>
  </r>
  <r>
    <x v="36"/>
    <d v="2012-08-10T00:00:00"/>
    <n v="500964.59"/>
    <n v="0"/>
    <n v="84.41"/>
    <n v="3.4940000000000002"/>
    <n v="220.64046630000001"/>
    <n v="6.6230000000000002"/>
  </r>
  <r>
    <x v="36"/>
    <d v="2012-08-17T00:00:00"/>
    <n v="509633.71"/>
    <n v="0"/>
    <n v="85.89"/>
    <n v="3.5710000000000002"/>
    <n v="220.71996089999999"/>
    <n v="6.6230000000000002"/>
  </r>
  <r>
    <x v="36"/>
    <d v="2012-08-24T00:00:00"/>
    <n v="522665.04"/>
    <n v="0"/>
    <n v="81.260000000000005"/>
    <n v="3.62"/>
    <n v="220.85267870000001"/>
    <n v="6.6230000000000002"/>
  </r>
  <r>
    <x v="36"/>
    <d v="2012-08-31T00:00:00"/>
    <n v="538344.1"/>
    <n v="0"/>
    <n v="84.79"/>
    <n v="3.6379999999999999"/>
    <n v="220.98539640000001"/>
    <n v="6.6230000000000002"/>
  </r>
  <r>
    <x v="36"/>
    <d v="2012-09-07T00:00:00"/>
    <n v="526838.14"/>
    <n v="1"/>
    <n v="84.19"/>
    <n v="3.73"/>
    <n v="221.11811420000001"/>
    <n v="6.6230000000000002"/>
  </r>
  <r>
    <x v="36"/>
    <d v="2012-09-14T00:00:00"/>
    <n v="514651.74"/>
    <n v="0"/>
    <n v="78.16"/>
    <n v="3.7170000000000001"/>
    <n v="221.26012069999999"/>
    <n v="6.6230000000000002"/>
  </r>
  <r>
    <x v="36"/>
    <d v="2012-09-21T00:00:00"/>
    <n v="521320.98"/>
    <n v="0"/>
    <n v="75.98"/>
    <n v="3.7210000000000001"/>
    <n v="221.45786039999999"/>
    <n v="6.6230000000000002"/>
  </r>
  <r>
    <x v="36"/>
    <d v="2012-09-28T00:00:00"/>
    <n v="527953.14"/>
    <n v="0"/>
    <n v="79.489999999999995"/>
    <n v="3.6659999999999999"/>
    <n v="221.65559999999999"/>
    <n v="6.6230000000000002"/>
  </r>
  <r>
    <x v="36"/>
    <d v="2012-10-05T00:00:00"/>
    <n v="546122.37"/>
    <n v="0"/>
    <n v="73.569999999999993"/>
    <n v="3.617"/>
    <n v="221.8533396"/>
    <n v="6.2279999999999998"/>
  </r>
  <r>
    <x v="36"/>
    <d v="2012-10-12T00:00:00"/>
    <n v="521810.75"/>
    <n v="0"/>
    <n v="71.28"/>
    <n v="3.601"/>
    <n v="222.0510793"/>
    <n v="6.2279999999999998"/>
  </r>
  <r>
    <x v="36"/>
    <d v="2012-10-19T00:00:00"/>
    <n v="551969.1"/>
    <n v="0"/>
    <n v="74.06"/>
    <n v="3.5939999999999999"/>
    <n v="222.0951719"/>
    <n v="6.2279999999999998"/>
  </r>
  <r>
    <x v="36"/>
    <d v="2012-10-26T00:00:00"/>
    <n v="534738.43000000005"/>
    <n v="0"/>
    <n v="74.39"/>
    <n v="3.5059999999999998"/>
    <n v="222.11365660000001"/>
    <n v="6.2279999999999998"/>
  </r>
  <r>
    <x v="37"/>
    <d v="2010-02-05T00:00:00"/>
    <n v="358496.14"/>
    <n v="0"/>
    <n v="49.47"/>
    <n v="2.9620000000000002"/>
    <n v="126.4420645"/>
    <n v="13.975"/>
  </r>
  <r>
    <x v="37"/>
    <d v="2010-02-12T00:00:00"/>
    <n v="342214.9"/>
    <n v="1"/>
    <n v="47.87"/>
    <n v="2.9460000000000002"/>
    <n v="126.49625810000001"/>
    <n v="13.975"/>
  </r>
  <r>
    <x v="37"/>
    <d v="2010-02-19T00:00:00"/>
    <n v="327237.92"/>
    <n v="0"/>
    <n v="54.83"/>
    <n v="2.915"/>
    <n v="126.5262857"/>
    <n v="13.975"/>
  </r>
  <r>
    <x v="37"/>
    <d v="2010-02-26T00:00:00"/>
    <n v="334222.73"/>
    <n v="0"/>
    <n v="50.23"/>
    <n v="2.8250000000000002"/>
    <n v="126.5522857"/>
    <n v="13.975"/>
  </r>
  <r>
    <x v="37"/>
    <d v="2010-03-05T00:00:00"/>
    <n v="372239.89"/>
    <n v="0"/>
    <n v="53.77"/>
    <n v="2.9870000000000001"/>
    <n v="126.5782857"/>
    <n v="13.975"/>
  </r>
  <r>
    <x v="37"/>
    <d v="2010-03-12T00:00:00"/>
    <n v="342023.92"/>
    <n v="0"/>
    <n v="50.11"/>
    <n v="2.9249999999999998"/>
    <n v="126.60428570000001"/>
    <n v="13.975"/>
  </r>
  <r>
    <x v="37"/>
    <d v="2010-03-19T00:00:00"/>
    <n v="333025.46999999997"/>
    <n v="0"/>
    <n v="59.57"/>
    <n v="3.0539999999999998"/>
    <n v="126.6066452"/>
    <n v="13.975"/>
  </r>
  <r>
    <x v="37"/>
    <d v="2010-03-26T00:00:00"/>
    <n v="335858.11"/>
    <n v="0"/>
    <n v="60.06"/>
    <n v="3.0830000000000002"/>
    <n v="126.6050645"/>
    <n v="13.975"/>
  </r>
  <r>
    <x v="37"/>
    <d v="2010-04-02T00:00:00"/>
    <n v="368929.55"/>
    <n v="0"/>
    <n v="59.84"/>
    <n v="3.0859999999999999"/>
    <n v="126.6034839"/>
    <n v="14.099"/>
  </r>
  <r>
    <x v="37"/>
    <d v="2010-04-09T00:00:00"/>
    <n v="341630.46"/>
    <n v="0"/>
    <n v="59.25"/>
    <n v="3.09"/>
    <n v="126.6019032"/>
    <n v="14.099"/>
  </r>
  <r>
    <x v="37"/>
    <d v="2010-04-16T00:00:00"/>
    <n v="337723.49"/>
    <n v="0"/>
    <n v="64.95"/>
    <n v="3.109"/>
    <n v="126.5621"/>
    <n v="14.099"/>
  </r>
  <r>
    <x v="37"/>
    <d v="2010-04-23T00:00:00"/>
    <n v="335121.82"/>
    <n v="0"/>
    <n v="64.55"/>
    <n v="3.05"/>
    <n v="126.4713333"/>
    <n v="14.099"/>
  </r>
  <r>
    <x v="37"/>
    <d v="2010-04-30T00:00:00"/>
    <n v="337979.65"/>
    <n v="0"/>
    <n v="67.38"/>
    <n v="3.105"/>
    <n v="126.3805667"/>
    <n v="14.099"/>
  </r>
  <r>
    <x v="37"/>
    <d v="2010-05-07T00:00:00"/>
    <n v="383657.44"/>
    <n v="0"/>
    <n v="70.150000000000006"/>
    <n v="3.1269999999999998"/>
    <n v="126.2898"/>
    <n v="14.099"/>
  </r>
  <r>
    <x v="37"/>
    <d v="2010-05-14T00:00:00"/>
    <n v="346174.3"/>
    <n v="0"/>
    <n v="68.44"/>
    <n v="3.145"/>
    <n v="126.2085484"/>
    <n v="14.099"/>
  </r>
  <r>
    <x v="37"/>
    <d v="2010-05-21T00:00:00"/>
    <n v="340497.08"/>
    <n v="0"/>
    <n v="76.2"/>
    <n v="3.12"/>
    <n v="126.1843871"/>
    <n v="14.099"/>
  </r>
  <r>
    <x v="37"/>
    <d v="2010-05-28T00:00:00"/>
    <n v="326469.43"/>
    <n v="0"/>
    <n v="67.84"/>
    <n v="3.0579999999999998"/>
    <n v="126.16022580000001"/>
    <n v="14.099"/>
  </r>
  <r>
    <x v="37"/>
    <d v="2010-06-04T00:00:00"/>
    <n v="376184.88"/>
    <n v="0"/>
    <n v="81.39"/>
    <n v="2.9409999999999998"/>
    <n v="126.1360645"/>
    <n v="14.099"/>
  </r>
  <r>
    <x v="37"/>
    <d v="2010-06-11T00:00:00"/>
    <n v="354828.65"/>
    <n v="0"/>
    <n v="90.84"/>
    <n v="2.9489999999999998"/>
    <n v="126.1119032"/>
    <n v="14.099"/>
  </r>
  <r>
    <x v="37"/>
    <d v="2010-06-18T00:00:00"/>
    <n v="335691.85"/>
    <n v="0"/>
    <n v="81.06"/>
    <n v="3.0430000000000001"/>
    <n v="126.114"/>
    <n v="14.099"/>
  </r>
  <r>
    <x v="37"/>
    <d v="2010-06-25T00:00:00"/>
    <n v="322046.76"/>
    <n v="0"/>
    <n v="87.27"/>
    <n v="3.0840000000000001"/>
    <n v="126.1266"/>
    <n v="14.099"/>
  </r>
  <r>
    <x v="37"/>
    <d v="2010-07-02T00:00:00"/>
    <n v="361181.48"/>
    <n v="0"/>
    <n v="91.98"/>
    <n v="3.105"/>
    <n v="126.1392"/>
    <n v="14.18"/>
  </r>
  <r>
    <x v="37"/>
    <d v="2010-07-09T00:00:00"/>
    <n v="343850.34"/>
    <n v="0"/>
    <n v="90.37"/>
    <n v="3.1"/>
    <n v="126.15179999999999"/>
    <n v="14.18"/>
  </r>
  <r>
    <x v="37"/>
    <d v="2010-07-16T00:00:00"/>
    <n v="338277.71"/>
    <n v="0"/>
    <n v="97.18"/>
    <n v="3.0939999999999999"/>
    <n v="126.1498065"/>
    <n v="14.18"/>
  </r>
  <r>
    <x v="37"/>
    <d v="2010-07-23T00:00:00"/>
    <n v="328336.84999999998"/>
    <n v="0"/>
    <n v="99.22"/>
    <n v="3.1120000000000001"/>
    <n v="126.1283548"/>
    <n v="14.18"/>
  </r>
  <r>
    <x v="37"/>
    <d v="2010-07-30T00:00:00"/>
    <n v="336378.38"/>
    <n v="0"/>
    <n v="96.31"/>
    <n v="3.0169999999999999"/>
    <n v="126.1069032"/>
    <n v="14.18"/>
  </r>
  <r>
    <x v="37"/>
    <d v="2010-08-06T00:00:00"/>
    <n v="378574.44"/>
    <n v="0"/>
    <n v="92.95"/>
    <n v="3.1230000000000002"/>
    <n v="126.0854516"/>
    <n v="14.18"/>
  </r>
  <r>
    <x v="37"/>
    <d v="2010-08-13T00:00:00"/>
    <n v="341400.72"/>
    <n v="0"/>
    <n v="87.01"/>
    <n v="3.1589999999999998"/>
    <n v="126.06399999999999"/>
    <n v="14.18"/>
  </r>
  <r>
    <x v="37"/>
    <d v="2010-08-20T00:00:00"/>
    <n v="329139.73"/>
    <n v="0"/>
    <n v="92.81"/>
    <n v="3.0409999999999999"/>
    <n v="126.0766452"/>
    <n v="14.18"/>
  </r>
  <r>
    <x v="37"/>
    <d v="2010-08-27T00:00:00"/>
    <n v="322868.56"/>
    <n v="0"/>
    <n v="93.19"/>
    <n v="3.129"/>
    <n v="126.0892903"/>
    <n v="14.18"/>
  </r>
  <r>
    <x v="37"/>
    <d v="2010-09-03T00:00:00"/>
    <n v="377096.55"/>
    <n v="0"/>
    <n v="83.12"/>
    <n v="3.0870000000000002"/>
    <n v="126.1019355"/>
    <n v="14.18"/>
  </r>
  <r>
    <x v="37"/>
    <d v="2010-09-10T00:00:00"/>
    <n v="336227.69"/>
    <n v="1"/>
    <n v="83.63"/>
    <n v="3.044"/>
    <n v="126.1145806"/>
    <n v="14.18"/>
  </r>
  <r>
    <x v="37"/>
    <d v="2010-09-17T00:00:00"/>
    <n v="336253.19"/>
    <n v="0"/>
    <n v="82.45"/>
    <n v="3.028"/>
    <n v="126.1454667"/>
    <n v="14.18"/>
  </r>
  <r>
    <x v="37"/>
    <d v="2010-09-24T00:00:00"/>
    <n v="330604.90000000002"/>
    <n v="0"/>
    <n v="81.77"/>
    <n v="2.9390000000000001"/>
    <n v="126.1900333"/>
    <n v="14.18"/>
  </r>
  <r>
    <x v="37"/>
    <d v="2010-10-01T00:00:00"/>
    <n v="360256.58"/>
    <n v="0"/>
    <n v="85.2"/>
    <n v="3.0009999999999999"/>
    <n v="126.2346"/>
    <n v="14.313000000000001"/>
  </r>
  <r>
    <x v="37"/>
    <d v="2010-10-08T00:00:00"/>
    <n v="351271.36"/>
    <n v="0"/>
    <n v="71.819999999999993"/>
    <n v="3.0129999999999999"/>
    <n v="126.2791667"/>
    <n v="14.313000000000001"/>
  </r>
  <r>
    <x v="37"/>
    <d v="2010-10-15T00:00:00"/>
    <n v="337743.26"/>
    <n v="0"/>
    <n v="75"/>
    <n v="2.976"/>
    <n v="126.32667739999999"/>
    <n v="14.313000000000001"/>
  </r>
  <r>
    <x v="37"/>
    <d v="2010-10-22T00:00:00"/>
    <n v="339042.18"/>
    <n v="0"/>
    <n v="68.849999999999994"/>
    <n v="3.0139999999999998"/>
    <n v="126.3815484"/>
    <n v="14.313000000000001"/>
  </r>
  <r>
    <x v="37"/>
    <d v="2010-10-29T00:00:00"/>
    <n v="341219.63"/>
    <n v="0"/>
    <n v="61.09"/>
    <n v="3.016"/>
    <n v="126.43641940000001"/>
    <n v="14.313000000000001"/>
  </r>
  <r>
    <x v="37"/>
    <d v="2010-11-05T00:00:00"/>
    <n v="380870.09"/>
    <n v="0"/>
    <n v="65.489999999999995"/>
    <n v="3.129"/>
    <n v="126.4912903"/>
    <n v="14.313000000000001"/>
  </r>
  <r>
    <x v="37"/>
    <d v="2010-11-12T00:00:00"/>
    <n v="340147.20000000001"/>
    <n v="0"/>
    <n v="57.79"/>
    <n v="3.13"/>
    <n v="126.54616129999999"/>
    <n v="14.313000000000001"/>
  </r>
  <r>
    <x v="37"/>
    <d v="2010-11-19T00:00:00"/>
    <n v="348593.99"/>
    <n v="0"/>
    <n v="58.18"/>
    <n v="3.161"/>
    <n v="126.60720000000001"/>
    <n v="14.313000000000001"/>
  </r>
  <r>
    <x v="37"/>
    <d v="2010-11-26T00:00:00"/>
    <n v="360857.98"/>
    <n v="1"/>
    <n v="47.66"/>
    <n v="3.1619999999999999"/>
    <n v="126.66926669999999"/>
    <n v="14.313000000000001"/>
  </r>
  <r>
    <x v="37"/>
    <d v="2010-12-03T00:00:00"/>
    <n v="351925.36"/>
    <n v="0"/>
    <n v="43.33"/>
    <n v="3.0409999999999999"/>
    <n v="126.7313333"/>
    <n v="14.313000000000001"/>
  </r>
  <r>
    <x v="37"/>
    <d v="2010-12-10T00:00:00"/>
    <n v="355965.23"/>
    <n v="0"/>
    <n v="50.01"/>
    <n v="3.2029999999999998"/>
    <n v="126.79340000000001"/>
    <n v="14.313000000000001"/>
  </r>
  <r>
    <x v="37"/>
    <d v="2010-12-17T00:00:00"/>
    <n v="334441.15000000002"/>
    <n v="0"/>
    <n v="52.77"/>
    <n v="3.2360000000000002"/>
    <n v="126.8794839"/>
    <n v="14.313000000000001"/>
  </r>
  <r>
    <x v="37"/>
    <d v="2010-12-24T00:00:00"/>
    <n v="369106.72"/>
    <n v="0"/>
    <n v="52.02"/>
    <n v="3.2360000000000002"/>
    <n v="126.9835806"/>
    <n v="14.313000000000001"/>
  </r>
  <r>
    <x v="37"/>
    <d v="2010-12-31T00:00:00"/>
    <n v="303908.81"/>
    <n v="1"/>
    <n v="45.64"/>
    <n v="3.1480000000000001"/>
    <n v="127.0876774"/>
    <n v="14.313000000000001"/>
  </r>
  <r>
    <x v="37"/>
    <d v="2011-01-07T00:00:00"/>
    <n v="386344.54"/>
    <n v="0"/>
    <n v="37.64"/>
    <n v="3.2869999999999999"/>
    <n v="127.1917742"/>
    <n v="14.021000000000001"/>
  </r>
  <r>
    <x v="37"/>
    <d v="2011-01-14T00:00:00"/>
    <n v="356138.79"/>
    <n v="0"/>
    <n v="43.15"/>
    <n v="3.3119999999999998"/>
    <n v="127.30093549999999"/>
    <n v="14.021000000000001"/>
  </r>
  <r>
    <x v="37"/>
    <d v="2011-01-21T00:00:00"/>
    <n v="341098.08"/>
    <n v="0"/>
    <n v="53.53"/>
    <n v="3.2229999999999999"/>
    <n v="127.4404839"/>
    <n v="14.021000000000001"/>
  </r>
  <r>
    <x v="37"/>
    <d v="2011-01-28T00:00:00"/>
    <n v="357557.16"/>
    <n v="0"/>
    <n v="50.74"/>
    <n v="3.3420000000000001"/>
    <n v="127.5800323"/>
    <n v="14.021000000000001"/>
  </r>
  <r>
    <x v="37"/>
    <d v="2011-02-04T00:00:00"/>
    <n v="402341.76"/>
    <n v="0"/>
    <n v="45.14"/>
    <n v="3.3479999999999999"/>
    <n v="127.7195806"/>
    <n v="14.021000000000001"/>
  </r>
  <r>
    <x v="37"/>
    <d v="2011-02-11T00:00:00"/>
    <n v="377672.46"/>
    <n v="1"/>
    <n v="51.3"/>
    <n v="3.3809999999999998"/>
    <n v="127.859129"/>
    <n v="14.021000000000001"/>
  </r>
  <r>
    <x v="37"/>
    <d v="2011-02-18T00:00:00"/>
    <n v="364606.7"/>
    <n v="0"/>
    <n v="53.35"/>
    <n v="3.43"/>
    <n v="127.99525"/>
    <n v="14.021000000000001"/>
  </r>
  <r>
    <x v="37"/>
    <d v="2011-02-25T00:00:00"/>
    <n v="354232.34"/>
    <n v="0"/>
    <n v="48.45"/>
    <n v="3.53"/>
    <n v="128.13"/>
    <n v="14.021000000000001"/>
  </r>
  <r>
    <x v="37"/>
    <d v="2011-03-04T00:00:00"/>
    <n v="405429.43"/>
    <n v="0"/>
    <n v="51.72"/>
    <n v="3.6739999999999999"/>
    <n v="128.26474999999999"/>
    <n v="14.021000000000001"/>
  </r>
  <r>
    <x v="37"/>
    <d v="2011-03-11T00:00:00"/>
    <n v="357897.18"/>
    <n v="0"/>
    <n v="57.75"/>
    <n v="3.8180000000000001"/>
    <n v="128.39949999999999"/>
    <n v="14.021000000000001"/>
  </r>
  <r>
    <x v="37"/>
    <d v="2011-03-18T00:00:00"/>
    <n v="349459.95"/>
    <n v="0"/>
    <n v="64.209999999999994"/>
    <n v="3.6920000000000002"/>
    <n v="128.5121935"/>
    <n v="14.021000000000001"/>
  </r>
  <r>
    <x v="37"/>
    <d v="2011-03-25T00:00:00"/>
    <n v="351541.62"/>
    <n v="0"/>
    <n v="54.4"/>
    <n v="3.9089999999999998"/>
    <n v="128.61606449999999"/>
    <n v="14.021000000000001"/>
  </r>
  <r>
    <x v="37"/>
    <d v="2011-04-01T00:00:00"/>
    <n v="382098.13"/>
    <n v="0"/>
    <n v="63.63"/>
    <n v="3.7719999999999998"/>
    <n v="128.71993549999999"/>
    <n v="13.736000000000001"/>
  </r>
  <r>
    <x v="37"/>
    <d v="2011-04-08T00:00:00"/>
    <n v="392152.3"/>
    <n v="0"/>
    <n v="64.47"/>
    <n v="4.0030000000000001"/>
    <n v="128.82380649999999"/>
    <n v="13.736000000000001"/>
  </r>
  <r>
    <x v="37"/>
    <d v="2011-04-15T00:00:00"/>
    <n v="362758.94"/>
    <n v="0"/>
    <n v="57.63"/>
    <n v="3.8679999999999999"/>
    <n v="128.9107333"/>
    <n v="13.736000000000001"/>
  </r>
  <r>
    <x v="37"/>
    <d v="2011-04-22T00:00:00"/>
    <n v="362952.34"/>
    <n v="0"/>
    <n v="72.12"/>
    <n v="4.1340000000000003"/>
    <n v="128.95529999999999"/>
    <n v="13.736000000000001"/>
  </r>
  <r>
    <x v="37"/>
    <d v="2011-04-29T00:00:00"/>
    <n v="344225.99"/>
    <n v="0"/>
    <n v="68.27"/>
    <n v="4.1509999999999998"/>
    <n v="128.99986670000001"/>
    <n v="13.736000000000001"/>
  </r>
  <r>
    <x v="37"/>
    <d v="2011-05-06T00:00:00"/>
    <n v="422186.65"/>
    <n v="0"/>
    <n v="68.400000000000006"/>
    <n v="4.1929999999999996"/>
    <n v="129.04443330000001"/>
    <n v="13.736000000000001"/>
  </r>
  <r>
    <x v="37"/>
    <d v="2011-05-13T00:00:00"/>
    <n v="366977.79"/>
    <n v="0"/>
    <n v="70.930000000000007"/>
    <n v="4.202"/>
    <n v="129.089"/>
    <n v="13.736000000000001"/>
  </r>
  <r>
    <x v="37"/>
    <d v="2011-05-20T00:00:00"/>
    <n v="365730.76"/>
    <n v="0"/>
    <n v="66.59"/>
    <n v="4.1689999999999996"/>
    <n v="129.07567739999999"/>
    <n v="13.736000000000001"/>
  </r>
  <r>
    <x v="37"/>
    <d v="2011-05-27T00:00:00"/>
    <n v="356886.1"/>
    <n v="0"/>
    <n v="76.67"/>
    <n v="4.0869999999999997"/>
    <n v="129.06235480000001"/>
    <n v="13.736000000000001"/>
  </r>
  <r>
    <x v="37"/>
    <d v="2011-06-03T00:00:00"/>
    <n v="396826.06"/>
    <n v="0"/>
    <n v="71.81"/>
    <n v="4.0309999999999997"/>
    <n v="129.04903229999999"/>
    <n v="13.736000000000001"/>
  </r>
  <r>
    <x v="37"/>
    <d v="2011-06-10T00:00:00"/>
    <n v="381763.02"/>
    <n v="0"/>
    <n v="78.72"/>
    <n v="3.9809999999999999"/>
    <n v="129.03570970000001"/>
    <n v="13.736000000000001"/>
  </r>
  <r>
    <x v="37"/>
    <d v="2011-06-17T00:00:00"/>
    <n v="356797"/>
    <n v="0"/>
    <n v="86.84"/>
    <n v="3.9350000000000001"/>
    <n v="129.04320000000001"/>
    <n v="13.736000000000001"/>
  </r>
  <r>
    <x v="37"/>
    <d v="2011-06-24T00:00:00"/>
    <n v="354078.95"/>
    <n v="0"/>
    <n v="88.95"/>
    <n v="3.8980000000000001"/>
    <n v="129.06630000000001"/>
    <n v="13.736000000000001"/>
  </r>
  <r>
    <x v="37"/>
    <d v="2011-07-01T00:00:00"/>
    <n v="387334.04"/>
    <n v="0"/>
    <n v="89.85"/>
    <n v="3.8420000000000001"/>
    <n v="129.08940000000001"/>
    <n v="13.503"/>
  </r>
  <r>
    <x v="37"/>
    <d v="2011-07-08T00:00:00"/>
    <n v="399699.17"/>
    <n v="0"/>
    <n v="89.9"/>
    <n v="3.7050000000000001"/>
    <n v="129.11250000000001"/>
    <n v="13.503"/>
  </r>
  <r>
    <x v="37"/>
    <d v="2011-07-15T00:00:00"/>
    <n v="367181.71"/>
    <n v="0"/>
    <n v="88.1"/>
    <n v="3.6920000000000002"/>
    <n v="129.13383870000001"/>
    <n v="13.503"/>
  </r>
  <r>
    <x v="37"/>
    <d v="2011-07-22T00:00:00"/>
    <n v="365562.67"/>
    <n v="0"/>
    <n v="91.17"/>
    <n v="3.794"/>
    <n v="129.1507742"/>
    <n v="13.503"/>
  </r>
  <r>
    <x v="37"/>
    <d v="2011-07-29T00:00:00"/>
    <n v="355131.33"/>
    <n v="0"/>
    <n v="93.29"/>
    <n v="3.8050000000000002"/>
    <n v="129.16770969999999"/>
    <n v="13.503"/>
  </r>
  <r>
    <x v="37"/>
    <d v="2011-08-05T00:00:00"/>
    <n v="437631.44"/>
    <n v="0"/>
    <n v="90.61"/>
    <n v="3.8029999999999999"/>
    <n v="129.18464520000001"/>
    <n v="13.503"/>
  </r>
  <r>
    <x v="37"/>
    <d v="2011-08-12T00:00:00"/>
    <n v="387844.05"/>
    <n v="0"/>
    <n v="91.04"/>
    <n v="3.7010000000000001"/>
    <n v="129.2015806"/>
    <n v="13.503"/>
  </r>
  <r>
    <x v="37"/>
    <d v="2011-08-19T00:00:00"/>
    <n v="362224.7"/>
    <n v="0"/>
    <n v="91.74"/>
    <n v="3.7429999999999999"/>
    <n v="129.24058059999999"/>
    <n v="13.503"/>
  </r>
  <r>
    <x v="37"/>
    <d v="2011-08-26T00:00:00"/>
    <n v="365672.55"/>
    <n v="0"/>
    <n v="94.61"/>
    <n v="3.74"/>
    <n v="129.28325810000001"/>
    <n v="13.503"/>
  </r>
  <r>
    <x v="37"/>
    <d v="2011-09-02T00:00:00"/>
    <n v="416953.51"/>
    <n v="0"/>
    <n v="93.66"/>
    <n v="3.798"/>
    <n v="129.32593550000001"/>
    <n v="13.503"/>
  </r>
  <r>
    <x v="37"/>
    <d v="2011-09-09T00:00:00"/>
    <n v="397771.68"/>
    <n v="1"/>
    <n v="88"/>
    <n v="3.9129999999999998"/>
    <n v="129.36861289999999"/>
    <n v="13.503"/>
  </r>
  <r>
    <x v="37"/>
    <d v="2011-09-16T00:00:00"/>
    <n v="408188.88"/>
    <n v="0"/>
    <n v="76.36"/>
    <n v="3.9180000000000001"/>
    <n v="129.4306"/>
    <n v="13.503"/>
  </r>
  <r>
    <x v="37"/>
    <d v="2011-09-23T00:00:00"/>
    <n v="394665.28"/>
    <n v="0"/>
    <n v="82.95"/>
    <n v="3.7890000000000001"/>
    <n v="129.51833329999999"/>
    <n v="13.503"/>
  </r>
  <r>
    <x v="37"/>
    <d v="2011-09-30T00:00:00"/>
    <n v="366819.84000000003"/>
    <n v="0"/>
    <n v="83.26"/>
    <n v="3.8769999999999998"/>
    <n v="129.60606670000001"/>
    <n v="13.503"/>
  </r>
  <r>
    <x v="37"/>
    <d v="2011-10-07T00:00:00"/>
    <n v="449516.29"/>
    <n v="0"/>
    <n v="70.44"/>
    <n v="3.827"/>
    <n v="129.69380000000001"/>
    <n v="12.89"/>
  </r>
  <r>
    <x v="37"/>
    <d v="2011-10-14T00:00:00"/>
    <n v="400430.78"/>
    <n v="0"/>
    <n v="67.31"/>
    <n v="3.8050000000000002"/>
    <n v="129.77064519999999"/>
    <n v="12.89"/>
  </r>
  <r>
    <x v="37"/>
    <d v="2011-10-21T00:00:00"/>
    <n v="402709.17"/>
    <n v="0"/>
    <n v="73.05"/>
    <n v="3.8420000000000001"/>
    <n v="129.78216130000001"/>
    <n v="12.89"/>
  </r>
  <r>
    <x v="37"/>
    <d v="2011-10-28T00:00:00"/>
    <n v="378539.17"/>
    <n v="0"/>
    <n v="67.41"/>
    <n v="3.7269999999999999"/>
    <n v="129.79367740000001"/>
    <n v="12.89"/>
  </r>
  <r>
    <x v="37"/>
    <d v="2011-11-04T00:00:00"/>
    <n v="436970.1"/>
    <n v="0"/>
    <n v="59.77"/>
    <n v="3.8279999999999998"/>
    <n v="129.8051935"/>
    <n v="12.89"/>
  </r>
  <r>
    <x v="37"/>
    <d v="2011-11-11T00:00:00"/>
    <n v="411116.95"/>
    <n v="0"/>
    <n v="48.76"/>
    <n v="3.8239999999999998"/>
    <n v="129.81670969999999"/>
    <n v="12.89"/>
  </r>
  <r>
    <x v="37"/>
    <d v="2011-11-18T00:00:00"/>
    <n v="392003.13"/>
    <n v="0"/>
    <n v="54.2"/>
    <n v="3.8130000000000002"/>
    <n v="129.8268333"/>
    <n v="12.89"/>
  </r>
  <r>
    <x v="37"/>
    <d v="2011-11-25T00:00:00"/>
    <n v="393715.71"/>
    <n v="1"/>
    <n v="53.25"/>
    <n v="3.6219999999999999"/>
    <n v="129.8364"/>
    <n v="12.89"/>
  </r>
  <r>
    <x v="37"/>
    <d v="2011-12-02T00:00:00"/>
    <n v="411252.02"/>
    <n v="0"/>
    <n v="52.5"/>
    <n v="3.7010000000000001"/>
    <n v="129.84596669999999"/>
    <n v="12.89"/>
  </r>
  <r>
    <x v="37"/>
    <d v="2011-12-09T00:00:00"/>
    <n v="435401.64"/>
    <n v="0"/>
    <n v="42.17"/>
    <n v="3.6440000000000001"/>
    <n v="129.85553329999999"/>
    <n v="12.89"/>
  </r>
  <r>
    <x v="37"/>
    <d v="2011-12-16T00:00:00"/>
    <n v="404283.84"/>
    <n v="0"/>
    <n v="43.29"/>
    <n v="3.6"/>
    <n v="129.8980645"/>
    <n v="12.89"/>
  </r>
  <r>
    <x v="37"/>
    <d v="2011-12-23T00:00:00"/>
    <n v="419717.41"/>
    <n v="0"/>
    <n v="45.4"/>
    <n v="3.5409999999999999"/>
    <n v="129.98454839999999"/>
    <n v="12.89"/>
  </r>
  <r>
    <x v="37"/>
    <d v="2011-12-30T00:00:00"/>
    <n v="342667.35"/>
    <n v="1"/>
    <n v="44.64"/>
    <n v="3.4279999999999999"/>
    <n v="130.07103230000001"/>
    <n v="12.89"/>
  </r>
  <r>
    <x v="37"/>
    <d v="2012-01-06T00:00:00"/>
    <n v="478483.20000000001"/>
    <n v="0"/>
    <n v="50.43"/>
    <n v="3.5990000000000002"/>
    <n v="130.15751610000001"/>
    <n v="12.186999999999999"/>
  </r>
  <r>
    <x v="37"/>
    <d v="2012-01-13T00:00:00"/>
    <n v="423260.82"/>
    <n v="0"/>
    <n v="48.07"/>
    <n v="3.657"/>
    <n v="130.244"/>
    <n v="12.186999999999999"/>
  </r>
  <r>
    <x v="37"/>
    <d v="2012-01-20T00:00:00"/>
    <n v="405215.91"/>
    <n v="0"/>
    <n v="46.2"/>
    <n v="3.66"/>
    <n v="130.27922580000001"/>
    <n v="12.186999999999999"/>
  </r>
  <r>
    <x v="37"/>
    <d v="2012-01-27T00:00:00"/>
    <n v="412882.31"/>
    <n v="0"/>
    <n v="50.43"/>
    <n v="3.6749999999999998"/>
    <n v="130.31445160000001"/>
    <n v="12.186999999999999"/>
  </r>
  <r>
    <x v="37"/>
    <d v="2012-02-03T00:00:00"/>
    <n v="457711.68"/>
    <n v="0"/>
    <n v="50.58"/>
    <n v="3.702"/>
    <n v="130.34967739999999"/>
    <n v="12.186999999999999"/>
  </r>
  <r>
    <x v="37"/>
    <d v="2012-02-10T00:00:00"/>
    <n v="469787.38"/>
    <n v="1"/>
    <n v="52.27"/>
    <n v="3.722"/>
    <n v="130.3849032"/>
    <n v="12.186999999999999"/>
  </r>
  <r>
    <x v="37"/>
    <d v="2012-02-17T00:00:00"/>
    <n v="415513.97"/>
    <n v="0"/>
    <n v="51.8"/>
    <n v="3.7810000000000001"/>
    <n v="130.45462069999999"/>
    <n v="12.186999999999999"/>
  </r>
  <r>
    <x v="37"/>
    <d v="2012-02-24T00:00:00"/>
    <n v="409411.61"/>
    <n v="0"/>
    <n v="53.13"/>
    <n v="3.95"/>
    <n v="130.55020690000001"/>
    <n v="12.186999999999999"/>
  </r>
  <r>
    <x v="37"/>
    <d v="2012-03-02T00:00:00"/>
    <n v="471115.38"/>
    <n v="0"/>
    <n v="52.27"/>
    <n v="4.1779999999999999"/>
    <n v="130.64579309999999"/>
    <n v="12.186999999999999"/>
  </r>
  <r>
    <x v="37"/>
    <d v="2012-03-09T00:00:00"/>
    <n v="452792.53"/>
    <n v="0"/>
    <n v="54.54"/>
    <n v="4.25"/>
    <n v="130.74137930000001"/>
    <n v="12.186999999999999"/>
  </r>
  <r>
    <x v="37"/>
    <d v="2012-03-16T00:00:00"/>
    <n v="428465.11"/>
    <n v="0"/>
    <n v="64.44"/>
    <n v="4.2729999999999997"/>
    <n v="130.82619349999999"/>
    <n v="12.186999999999999"/>
  </r>
  <r>
    <x v="37"/>
    <d v="2012-03-23T00:00:00"/>
    <n v="412456.48"/>
    <n v="0"/>
    <n v="56.26"/>
    <n v="4.0380000000000003"/>
    <n v="130.89664519999999"/>
    <n v="12.186999999999999"/>
  </r>
  <r>
    <x v="37"/>
    <d v="2012-03-30T00:00:00"/>
    <n v="408679.36"/>
    <n v="0"/>
    <n v="64.36"/>
    <n v="4.2939999999999996"/>
    <n v="130.96709680000001"/>
    <n v="12.186999999999999"/>
  </r>
  <r>
    <x v="37"/>
    <d v="2012-04-06T00:00:00"/>
    <n v="499267.66"/>
    <n v="0"/>
    <n v="64.05"/>
    <n v="4.1210000000000004"/>
    <n v="131.03754839999999"/>
    <n v="11.627000000000001"/>
  </r>
  <r>
    <x v="37"/>
    <d v="2012-04-13T00:00:00"/>
    <n v="435790.74"/>
    <n v="0"/>
    <n v="64.28"/>
    <n v="4.2539999999999996"/>
    <n v="131.108"/>
    <n v="11.627000000000001"/>
  </r>
  <r>
    <x v="37"/>
    <d v="2012-04-20T00:00:00"/>
    <n v="401615.8"/>
    <n v="0"/>
    <n v="66.73"/>
    <n v="4.2220000000000004"/>
    <n v="131.11733330000001"/>
    <n v="11.627000000000001"/>
  </r>
  <r>
    <x v="37"/>
    <d v="2012-04-27T00:00:00"/>
    <n v="419964.77"/>
    <n v="0"/>
    <n v="77.989999999999995"/>
    <n v="4.1929999999999996"/>
    <n v="131.12666669999999"/>
    <n v="11.627000000000001"/>
  </r>
  <r>
    <x v="37"/>
    <d v="2012-05-04T00:00:00"/>
    <n v="491755.69"/>
    <n v="0"/>
    <n v="76.03"/>
    <n v="4.1710000000000003"/>
    <n v="131.136"/>
    <n v="11.627000000000001"/>
  </r>
  <r>
    <x v="37"/>
    <d v="2012-05-11T00:00:00"/>
    <n v="429914.6"/>
    <n v="0"/>
    <n v="77.27"/>
    <n v="4.1859999999999999"/>
    <n v="131.1453333"/>
    <n v="11.627000000000001"/>
  </r>
  <r>
    <x v="37"/>
    <d v="2012-05-18T00:00:00"/>
    <n v="412314.71"/>
    <n v="0"/>
    <n v="84.51"/>
    <n v="4.1100000000000003"/>
    <n v="131.09832259999999"/>
    <n v="11.627000000000001"/>
  </r>
  <r>
    <x v="37"/>
    <d v="2012-05-25T00:00:00"/>
    <n v="422810.12"/>
    <n v="0"/>
    <n v="83.84"/>
    <n v="4.2930000000000001"/>
    <n v="131.02877419999999"/>
    <n v="11.627000000000001"/>
  </r>
  <r>
    <x v="37"/>
    <d v="2012-06-01T00:00:00"/>
    <n v="435579.7"/>
    <n v="0"/>
    <n v="78.11"/>
    <n v="4.2770000000000001"/>
    <n v="130.95922580000001"/>
    <n v="11.627000000000001"/>
  </r>
  <r>
    <x v="37"/>
    <d v="2012-06-08T00:00:00"/>
    <n v="448110.25"/>
    <n v="0"/>
    <n v="84.83"/>
    <n v="4.1029999999999998"/>
    <n v="130.88967740000001"/>
    <n v="11.627000000000001"/>
  </r>
  <r>
    <x v="37"/>
    <d v="2012-06-15T00:00:00"/>
    <n v="430222.07"/>
    <n v="0"/>
    <n v="85.94"/>
    <n v="4.1440000000000001"/>
    <n v="130.82953330000001"/>
    <n v="11.627000000000001"/>
  </r>
  <r>
    <x v="37"/>
    <d v="2012-06-22T00:00:00"/>
    <n v="405938.35"/>
    <n v="0"/>
    <n v="91.61"/>
    <n v="4.0140000000000002"/>
    <n v="130.7929"/>
    <n v="11.627000000000001"/>
  </r>
  <r>
    <x v="37"/>
    <d v="2012-06-29T00:00:00"/>
    <n v="404634.36"/>
    <n v="0"/>
    <n v="90.47"/>
    <n v="3.875"/>
    <n v="130.7562667"/>
    <n v="11.627000000000001"/>
  </r>
  <r>
    <x v="37"/>
    <d v="2012-07-06T00:00:00"/>
    <n v="471086.22"/>
    <n v="0"/>
    <n v="89.13"/>
    <n v="3.7650000000000001"/>
    <n v="130.7196333"/>
    <n v="10.926"/>
  </r>
  <r>
    <x v="37"/>
    <d v="2012-07-13T00:00:00"/>
    <n v="416036.75"/>
    <n v="0"/>
    <n v="95.61"/>
    <n v="3.7229999999999999"/>
    <n v="130.68299999999999"/>
    <n v="10.926"/>
  </r>
  <r>
    <x v="37"/>
    <d v="2012-07-20T00:00:00"/>
    <n v="441683.74"/>
    <n v="0"/>
    <n v="85.53"/>
    <n v="3.726"/>
    <n v="130.70129030000001"/>
    <n v="10.926"/>
  </r>
  <r>
    <x v="37"/>
    <d v="2012-07-27T00:00:00"/>
    <n v="407186.47"/>
    <n v="0"/>
    <n v="93.47"/>
    <n v="3.7690000000000001"/>
    <n v="130.7195806"/>
    <n v="10.926"/>
  </r>
  <r>
    <x v="37"/>
    <d v="2012-08-03T00:00:00"/>
    <n v="469311.17"/>
    <n v="0"/>
    <n v="88.16"/>
    <n v="3.76"/>
    <n v="130.73787100000001"/>
    <n v="10.926"/>
  </r>
  <r>
    <x v="37"/>
    <d v="2012-08-10T00:00:00"/>
    <n v="436690.13"/>
    <n v="0"/>
    <n v="95.91"/>
    <n v="3.8109999999999999"/>
    <n v="130.7561613"/>
    <n v="10.926"/>
  </r>
  <r>
    <x v="37"/>
    <d v="2012-08-17T00:00:00"/>
    <n v="411866.46"/>
    <n v="0"/>
    <n v="94.87"/>
    <n v="4.0019999999999998"/>
    <n v="130.79096770000001"/>
    <n v="10.926"/>
  </r>
  <r>
    <x v="37"/>
    <d v="2012-08-24T00:00:00"/>
    <n v="397428.22"/>
    <n v="0"/>
    <n v="85.32"/>
    <n v="4.0549999999999997"/>
    <n v="130.8381613"/>
    <n v="10.926"/>
  </r>
  <r>
    <x v="37"/>
    <d v="2012-08-31T00:00:00"/>
    <n v="424904.95"/>
    <n v="0"/>
    <n v="89.78"/>
    <n v="4.093"/>
    <n v="130.88535479999999"/>
    <n v="10.926"/>
  </r>
  <r>
    <x v="37"/>
    <d v="2012-09-07T00:00:00"/>
    <n v="490274.82"/>
    <n v="1"/>
    <n v="88.52"/>
    <n v="4.1239999999999997"/>
    <n v="130.9325484"/>
    <n v="10.926"/>
  </r>
  <r>
    <x v="37"/>
    <d v="2012-09-14T00:00:00"/>
    <n v="430944.39"/>
    <n v="0"/>
    <n v="83.64"/>
    <n v="4.133"/>
    <n v="130.97766669999999"/>
    <n v="10.926"/>
  </r>
  <r>
    <x v="37"/>
    <d v="2012-09-21T00:00:00"/>
    <n v="409600.98"/>
    <n v="0"/>
    <n v="82.97"/>
    <n v="4.125"/>
    <n v="131.01033330000001"/>
    <n v="10.926"/>
  </r>
  <r>
    <x v="37"/>
    <d v="2012-09-28T00:00:00"/>
    <n v="398468.08"/>
    <n v="0"/>
    <n v="81.22"/>
    <n v="3.9660000000000002"/>
    <n v="131.04300000000001"/>
    <n v="10.926"/>
  </r>
  <r>
    <x v="37"/>
    <d v="2012-10-05T00:00:00"/>
    <n v="458479.01"/>
    <n v="0"/>
    <n v="81.61"/>
    <n v="3.9660000000000002"/>
    <n v="131.0756667"/>
    <n v="10.199"/>
  </r>
  <r>
    <x v="37"/>
    <d v="2012-10-12T00:00:00"/>
    <n v="437320.66"/>
    <n v="0"/>
    <n v="71.739999999999995"/>
    <n v="4.468"/>
    <n v="131.1083333"/>
    <n v="10.199"/>
  </r>
  <r>
    <x v="37"/>
    <d v="2012-10-19T00:00:00"/>
    <n v="428806.46"/>
    <n v="0"/>
    <n v="68.66"/>
    <n v="4.4489999999999998"/>
    <n v="131.14996769999999"/>
    <n v="10.199"/>
  </r>
  <r>
    <x v="37"/>
    <d v="2012-10-26T00:00:00"/>
    <n v="417290.38"/>
    <n v="0"/>
    <n v="65.95"/>
    <n v="4.3010000000000002"/>
    <n v="131.19309680000001"/>
    <n v="10.199"/>
  </r>
  <r>
    <x v="38"/>
    <d v="2010-02-05T00:00:00"/>
    <n v="1230596.8"/>
    <n v="0"/>
    <n v="44.3"/>
    <n v="2.5720000000000001"/>
    <n v="209.85296629999999"/>
    <n v="8.5540000000000003"/>
  </r>
  <r>
    <x v="38"/>
    <d v="2010-02-12T00:00:00"/>
    <n v="1266229.07"/>
    <n v="1"/>
    <n v="44.58"/>
    <n v="2.548"/>
    <n v="209.9970208"/>
    <n v="8.5540000000000003"/>
  </r>
  <r>
    <x v="38"/>
    <d v="2010-02-19T00:00:00"/>
    <n v="1230591.97"/>
    <n v="0"/>
    <n v="43.96"/>
    <n v="2.5139999999999998"/>
    <n v="210.04510239999999"/>
    <n v="8.5540000000000003"/>
  </r>
  <r>
    <x v="38"/>
    <d v="2010-02-26T00:00:00"/>
    <n v="1168582.02"/>
    <n v="0"/>
    <n v="49.79"/>
    <n v="2.5609999999999999"/>
    <n v="210.07718850000001"/>
    <n v="8.5540000000000003"/>
  </r>
  <r>
    <x v="38"/>
    <d v="2010-03-05T00:00:00"/>
    <n v="1266254.21"/>
    <n v="0"/>
    <n v="50.93"/>
    <n v="2.625"/>
    <n v="210.10927459999999"/>
    <n v="8.5540000000000003"/>
  </r>
  <r>
    <x v="38"/>
    <d v="2010-03-12T00:00:00"/>
    <n v="1244391.83"/>
    <n v="0"/>
    <n v="61.88"/>
    <n v="2.6669999999999998"/>
    <n v="210.14136070000001"/>
    <n v="8.5540000000000003"/>
  </r>
  <r>
    <x v="38"/>
    <d v="2010-03-19T00:00:00"/>
    <n v="1301590.1299999999"/>
    <n v="0"/>
    <n v="58.62"/>
    <n v="2.72"/>
    <n v="209.98032079999999"/>
    <n v="8.5540000000000003"/>
  </r>
  <r>
    <x v="38"/>
    <d v="2010-03-26T00:00:00"/>
    <n v="1235094.6599999999"/>
    <n v="0"/>
    <n v="54.83"/>
    <n v="2.7320000000000002"/>
    <n v="209.78709319999999"/>
    <n v="8.5540000000000003"/>
  </r>
  <r>
    <x v="38"/>
    <d v="2010-04-02T00:00:00"/>
    <n v="1463942.62"/>
    <n v="0"/>
    <n v="63.31"/>
    <n v="2.7189999999999999"/>
    <n v="209.59386559999999"/>
    <n v="8.4640000000000004"/>
  </r>
  <r>
    <x v="38"/>
    <d v="2010-04-09T00:00:00"/>
    <n v="1327035.27"/>
    <n v="0"/>
    <n v="68.150000000000006"/>
    <n v="2.77"/>
    <n v="209.40063799999999"/>
    <n v="8.4640000000000004"/>
  </r>
  <r>
    <x v="38"/>
    <d v="2010-04-16T00:00:00"/>
    <n v="1242874.98"/>
    <n v="0"/>
    <n v="66.33"/>
    <n v="2.8079999999999998"/>
    <n v="209.2691428"/>
    <n v="8.4640000000000004"/>
  </r>
  <r>
    <x v="38"/>
    <d v="2010-04-23T00:00:00"/>
    <n v="1280231.8500000001"/>
    <n v="0"/>
    <n v="67.64"/>
    <n v="2.7949999999999999"/>
    <n v="209.2199574"/>
    <n v="8.4640000000000004"/>
  </r>
  <r>
    <x v="38"/>
    <d v="2010-04-30T00:00:00"/>
    <n v="1263836.5900000001"/>
    <n v="0"/>
    <n v="70.03"/>
    <n v="2.78"/>
    <n v="209.170772"/>
    <n v="8.4640000000000004"/>
  </r>
  <r>
    <x v="38"/>
    <d v="2010-05-07T00:00:00"/>
    <n v="1355704.21"/>
    <n v="0"/>
    <n v="74.86"/>
    <n v="2.835"/>
    <n v="209.12158669999999"/>
    <n v="8.4640000000000004"/>
  </r>
  <r>
    <x v="38"/>
    <d v="2010-05-14T00:00:00"/>
    <n v="1226997.7"/>
    <n v="0"/>
    <n v="77.489999999999995"/>
    <n v="2.8540000000000001"/>
    <n v="209.11853600000001"/>
    <n v="8.4640000000000004"/>
  </r>
  <r>
    <x v="38"/>
    <d v="2010-05-21T00:00:00"/>
    <n v="1350673.98"/>
    <n v="0"/>
    <n v="76.67"/>
    <n v="2.8260000000000001"/>
    <n v="209.39229370000001"/>
    <n v="8.4640000000000004"/>
  </r>
  <r>
    <x v="38"/>
    <d v="2010-05-28T00:00:00"/>
    <n v="1365541.59"/>
    <n v="0"/>
    <n v="80.22"/>
    <n v="2.7589999999999999"/>
    <n v="209.66605139999999"/>
    <n v="8.4640000000000004"/>
  </r>
  <r>
    <x v="38"/>
    <d v="2010-06-04T00:00:00"/>
    <n v="1512207.95"/>
    <n v="0"/>
    <n v="79.83"/>
    <n v="2.7050000000000001"/>
    <n v="209.93980909999999"/>
    <n v="8.4640000000000004"/>
  </r>
  <r>
    <x v="38"/>
    <d v="2010-06-11T00:00:00"/>
    <n v="1371405.33"/>
    <n v="0"/>
    <n v="81.78"/>
    <n v="2.6680000000000001"/>
    <n v="210.2135668"/>
    <n v="8.4640000000000004"/>
  </r>
  <r>
    <x v="38"/>
    <d v="2010-06-18T00:00:00"/>
    <n v="1368312.45"/>
    <n v="0"/>
    <n v="83.96"/>
    <n v="2.637"/>
    <n v="210.2108417"/>
    <n v="8.4640000000000004"/>
  </r>
  <r>
    <x v="38"/>
    <d v="2010-06-25T00:00:00"/>
    <n v="1280414.8"/>
    <n v="0"/>
    <n v="83.24"/>
    <n v="2.653"/>
    <n v="210.09752330000001"/>
    <n v="8.4640000000000004"/>
  </r>
  <r>
    <x v="38"/>
    <d v="2010-07-02T00:00:00"/>
    <n v="1352547.7"/>
    <n v="0"/>
    <n v="81.349999999999994"/>
    <n v="2.669"/>
    <n v="209.984205"/>
    <n v="8.36"/>
  </r>
  <r>
    <x v="38"/>
    <d v="2010-07-09T00:00:00"/>
    <n v="1330473.47"/>
    <n v="0"/>
    <n v="81.099999999999994"/>
    <n v="2.6419999999999999"/>
    <n v="209.8708867"/>
    <n v="8.36"/>
  </r>
  <r>
    <x v="38"/>
    <d v="2010-07-16T00:00:00"/>
    <n v="1339811.68"/>
    <n v="0"/>
    <n v="83.86"/>
    <n v="2.6230000000000002"/>
    <n v="209.8630532"/>
    <n v="8.36"/>
  </r>
  <r>
    <x v="38"/>
    <d v="2010-07-23T00:00:00"/>
    <n v="1314651.83"/>
    <n v="0"/>
    <n v="82.2"/>
    <n v="2.6080000000000001"/>
    <n v="209.99586629999999"/>
    <n v="8.36"/>
  </r>
  <r>
    <x v="38"/>
    <d v="2010-07-30T00:00:00"/>
    <n v="1308222.24"/>
    <n v="0"/>
    <n v="80.989999999999995"/>
    <n v="2.64"/>
    <n v="210.12867940000001"/>
    <n v="8.36"/>
  </r>
  <r>
    <x v="38"/>
    <d v="2010-08-06T00:00:00"/>
    <n v="1409989.67"/>
    <n v="0"/>
    <n v="84.92"/>
    <n v="2.6269999999999998"/>
    <n v="210.2614925"/>
    <n v="8.36"/>
  </r>
  <r>
    <x v="38"/>
    <d v="2010-08-13T00:00:00"/>
    <n v="1371465.66"/>
    <n v="0"/>
    <n v="85.66"/>
    <n v="2.6920000000000002"/>
    <n v="210.3943056"/>
    <n v="8.36"/>
  </r>
  <r>
    <x v="38"/>
    <d v="2010-08-20T00:00:00"/>
    <n v="1471816.52"/>
    <n v="0"/>
    <n v="85.73"/>
    <n v="2.6640000000000001"/>
    <n v="210.3617581"/>
    <n v="8.36"/>
  </r>
  <r>
    <x v="38"/>
    <d v="2010-08-27T00:00:00"/>
    <n v="1417515.93"/>
    <n v="0"/>
    <n v="84.31"/>
    <n v="2.6190000000000002"/>
    <n v="210.32921060000001"/>
    <n v="8.36"/>
  </r>
  <r>
    <x v="38"/>
    <d v="2010-09-03T00:00:00"/>
    <n v="1345167.61"/>
    <n v="0"/>
    <n v="82.13"/>
    <n v="2.577"/>
    <n v="210.29666309999999"/>
    <n v="8.36"/>
  </r>
  <r>
    <x v="38"/>
    <d v="2010-09-10T00:00:00"/>
    <n v="1279666.47"/>
    <n v="1"/>
    <n v="79.94"/>
    <n v="2.5649999999999999"/>
    <n v="210.2641156"/>
    <n v="8.36"/>
  </r>
  <r>
    <x v="38"/>
    <d v="2010-09-17T00:00:00"/>
    <n v="1252915.43"/>
    <n v="0"/>
    <n v="81.83"/>
    <n v="2.5819999999999999"/>
    <n v="210.29245040000001"/>
    <n v="8.36"/>
  </r>
  <r>
    <x v="38"/>
    <d v="2010-09-24T00:00:00"/>
    <n v="1199449.54"/>
    <n v="0"/>
    <n v="78.5"/>
    <n v="2.6240000000000001"/>
    <n v="210.3664469"/>
    <n v="8.36"/>
  </r>
  <r>
    <x v="38"/>
    <d v="2010-10-01T00:00:00"/>
    <n v="1219583.9099999999"/>
    <n v="0"/>
    <n v="72.739999999999995"/>
    <n v="2.6030000000000002"/>
    <n v="210.4404433"/>
    <n v="8.4760000000000009"/>
  </r>
  <r>
    <x v="38"/>
    <d v="2010-10-08T00:00:00"/>
    <n v="1286598.5900000001"/>
    <n v="0"/>
    <n v="64.8"/>
    <n v="2.633"/>
    <n v="210.51443979999999"/>
    <n v="8.4760000000000009"/>
  </r>
  <r>
    <x v="38"/>
    <d v="2010-10-15T00:00:00"/>
    <n v="1238742"/>
    <n v="0"/>
    <n v="69.959999999999994"/>
    <n v="2.72"/>
    <n v="210.5805944"/>
    <n v="8.4760000000000009"/>
  </r>
  <r>
    <x v="38"/>
    <d v="2010-10-22T00:00:00"/>
    <n v="1261109.01"/>
    <n v="0"/>
    <n v="71.73"/>
    <n v="2.7250000000000001"/>
    <n v="210.62714439999999"/>
    <n v="8.4760000000000009"/>
  </r>
  <r>
    <x v="38"/>
    <d v="2010-10-29T00:00:00"/>
    <n v="1294769.08"/>
    <n v="0"/>
    <n v="75.14"/>
    <n v="2.7160000000000002"/>
    <n v="210.67369439999999"/>
    <n v="8.4760000000000009"/>
  </r>
  <r>
    <x v="38"/>
    <d v="2010-11-05T00:00:00"/>
    <n v="1293707.19"/>
    <n v="0"/>
    <n v="61.62"/>
    <n v="2.6890000000000001"/>
    <n v="210.72024440000001"/>
    <n v="8.4760000000000009"/>
  </r>
  <r>
    <x v="38"/>
    <d v="2010-11-12T00:00:00"/>
    <n v="1291398.71"/>
    <n v="0"/>
    <n v="62.21"/>
    <n v="2.7280000000000002"/>
    <n v="210.76679440000001"/>
    <n v="8.4760000000000009"/>
  </r>
  <r>
    <x v="38"/>
    <d v="2010-11-19T00:00:00"/>
    <n v="1370659.54"/>
    <n v="0"/>
    <n v="55.5"/>
    <n v="2.7709999999999999"/>
    <n v="210.65429"/>
    <n v="8.4760000000000009"/>
  </r>
  <r>
    <x v="38"/>
    <d v="2010-11-26T00:00:00"/>
    <n v="2149355.2000000002"/>
    <n v="1"/>
    <n v="67.75"/>
    <n v="2.7349999999999999"/>
    <n v="210.5152765"/>
    <n v="8.4760000000000009"/>
  </r>
  <r>
    <x v="38"/>
    <d v="2010-12-03T00:00:00"/>
    <n v="1431910.98"/>
    <n v="0"/>
    <n v="53.55"/>
    <n v="2.7080000000000002"/>
    <n v="210.37626299999999"/>
    <n v="8.4760000000000009"/>
  </r>
  <r>
    <x v="38"/>
    <d v="2010-12-10T00:00:00"/>
    <n v="1630564.48"/>
    <n v="0"/>
    <n v="50.81"/>
    <n v="2.843"/>
    <n v="210.2372494"/>
    <n v="8.4760000000000009"/>
  </r>
  <r>
    <x v="38"/>
    <d v="2010-12-17T00:00:00"/>
    <n v="1842172.46"/>
    <n v="0"/>
    <n v="55.31"/>
    <n v="2.8690000000000002"/>
    <n v="210.1787224"/>
    <n v="8.4760000000000009"/>
  </r>
  <r>
    <x v="38"/>
    <d v="2010-12-24T00:00:00"/>
    <n v="2495489.25"/>
    <n v="0"/>
    <n v="58.86"/>
    <n v="2.8860000000000001"/>
    <n v="210.1805602"/>
    <n v="8.4760000000000009"/>
  </r>
  <r>
    <x v="38"/>
    <d v="2010-12-31T00:00:00"/>
    <n v="1230012.1599999999"/>
    <n v="1"/>
    <n v="52.45"/>
    <n v="2.9430000000000001"/>
    <n v="210.18239800000001"/>
    <n v="8.4760000000000009"/>
  </r>
  <r>
    <x v="38"/>
    <d v="2011-01-07T00:00:00"/>
    <n v="1224475.1200000001"/>
    <n v="0"/>
    <n v="52.74"/>
    <n v="2.976"/>
    <n v="210.18423580000001"/>
    <n v="8.3949999999999996"/>
  </r>
  <r>
    <x v="38"/>
    <d v="2011-01-14T00:00:00"/>
    <n v="1193199.3899999999"/>
    <n v="0"/>
    <n v="41.74"/>
    <n v="2.9830000000000001"/>
    <n v="210.2379731"/>
    <n v="8.3949999999999996"/>
  </r>
  <r>
    <x v="38"/>
    <d v="2011-01-21T00:00:00"/>
    <n v="1243370.74"/>
    <n v="0"/>
    <n v="50.25"/>
    <n v="3.016"/>
    <n v="210.60310720000001"/>
    <n v="8.3949999999999996"/>
  </r>
  <r>
    <x v="38"/>
    <d v="2011-01-28T00:00:00"/>
    <n v="1158698.44"/>
    <n v="0"/>
    <n v="47.94"/>
    <n v="3.01"/>
    <n v="210.96824119999999"/>
    <n v="8.3949999999999996"/>
  </r>
  <r>
    <x v="38"/>
    <d v="2011-02-04T00:00:00"/>
    <n v="1343773.94"/>
    <n v="0"/>
    <n v="45.96"/>
    <n v="2.9889999999999999"/>
    <n v="211.3333753"/>
    <n v="8.3949999999999996"/>
  </r>
  <r>
    <x v="38"/>
    <d v="2011-02-11T00:00:00"/>
    <n v="1227893.8899999999"/>
    <n v="1"/>
    <n v="40.340000000000003"/>
    <n v="3.0219999999999998"/>
    <n v="211.69850930000001"/>
    <n v="8.3949999999999996"/>
  </r>
  <r>
    <x v="38"/>
    <d v="2011-02-18T00:00:00"/>
    <n v="1335233.74"/>
    <n v="0"/>
    <n v="58.2"/>
    <n v="3.0449999999999999"/>
    <n v="212.00635220000001"/>
    <n v="8.3949999999999996"/>
  </r>
  <r>
    <x v="38"/>
    <d v="2011-02-25T00:00:00"/>
    <n v="1240921.19"/>
    <n v="0"/>
    <n v="67.77"/>
    <n v="3.0649999999999999"/>
    <n v="212.2912786"/>
    <n v="8.3949999999999996"/>
  </r>
  <r>
    <x v="38"/>
    <d v="2011-03-04T00:00:00"/>
    <n v="1316385.43"/>
    <n v="0"/>
    <n v="63.56"/>
    <n v="3.2879999999999998"/>
    <n v="212.57620499999999"/>
    <n v="8.3949999999999996"/>
  </r>
  <r>
    <x v="38"/>
    <d v="2011-03-11T00:00:00"/>
    <n v="1283716.81"/>
    <n v="0"/>
    <n v="58.35"/>
    <n v="3.4590000000000001"/>
    <n v="212.86113130000001"/>
    <n v="8.3949999999999996"/>
  </r>
  <r>
    <x v="38"/>
    <d v="2011-03-18T00:00:00"/>
    <n v="1348410.05"/>
    <n v="0"/>
    <n v="65.28"/>
    <n v="3.488"/>
    <n v="213.10967869999999"/>
    <n v="8.3949999999999996"/>
  </r>
  <r>
    <x v="38"/>
    <d v="2011-03-25T00:00:00"/>
    <n v="1284334.79"/>
    <n v="0"/>
    <n v="71.17"/>
    <n v="3.4729999999999999"/>
    <n v="213.3436744"/>
    <n v="8.3949999999999996"/>
  </r>
  <r>
    <x v="38"/>
    <d v="2011-04-01T00:00:00"/>
    <n v="1316849.3600000001"/>
    <n v="0"/>
    <n v="66.569999999999993"/>
    <n v="3.524"/>
    <n v="213.57767010000001"/>
    <n v="8.3000000000000007"/>
  </r>
  <r>
    <x v="38"/>
    <d v="2011-04-08T00:00:00"/>
    <n v="1350646.16"/>
    <n v="0"/>
    <n v="69.45"/>
    <n v="3.6219999999999999"/>
    <n v="213.81166579999999"/>
    <n v="8.3000000000000007"/>
  </r>
  <r>
    <x v="38"/>
    <d v="2011-04-15T00:00:00"/>
    <n v="1348031.55"/>
    <n v="0"/>
    <n v="73.19"/>
    <n v="3.7429999999999999"/>
    <n v="214.026217"/>
    <n v="8.3000000000000007"/>
  </r>
  <r>
    <x v="38"/>
    <d v="2011-04-22T00:00:00"/>
    <n v="1563140.85"/>
    <n v="0"/>
    <n v="74.98"/>
    <n v="3.8069999999999999"/>
    <n v="214.1921572"/>
    <n v="8.3000000000000007"/>
  </r>
  <r>
    <x v="38"/>
    <d v="2011-04-29T00:00:00"/>
    <n v="1379651.87"/>
    <n v="0"/>
    <n v="76.47"/>
    <n v="3.81"/>
    <n v="214.35809739999999"/>
    <n v="8.3000000000000007"/>
  </r>
  <r>
    <x v="38"/>
    <d v="2011-05-06T00:00:00"/>
    <n v="1370920.87"/>
    <n v="0"/>
    <n v="68.75"/>
    <n v="3.9060000000000001"/>
    <n v="214.52403760000001"/>
    <n v="8.3000000000000007"/>
  </r>
  <r>
    <x v="38"/>
    <d v="2011-05-13T00:00:00"/>
    <n v="1325022.77"/>
    <n v="0"/>
    <n v="77.39"/>
    <n v="3.899"/>
    <n v="214.68997780000001"/>
    <n v="8.3000000000000007"/>
  </r>
  <r>
    <x v="38"/>
    <d v="2011-05-20T00:00:00"/>
    <n v="1373907.21"/>
    <n v="0"/>
    <n v="73.31"/>
    <n v="3.907"/>
    <n v="214.46541199999999"/>
    <n v="8.3000000000000007"/>
  </r>
  <r>
    <x v="38"/>
    <d v="2011-05-27T00:00:00"/>
    <n v="1406124.14"/>
    <n v="0"/>
    <n v="82.1"/>
    <n v="3.786"/>
    <n v="214.24084619999999"/>
    <n v="8.3000000000000007"/>
  </r>
  <r>
    <x v="38"/>
    <d v="2011-06-03T00:00:00"/>
    <n v="1541745.59"/>
    <n v="0"/>
    <n v="83.59"/>
    <n v="3.6989999999999998"/>
    <n v="214.01628049999999"/>
    <n v="8.3000000000000007"/>
  </r>
  <r>
    <x v="38"/>
    <d v="2011-06-10T00:00:00"/>
    <n v="1442092.08"/>
    <n v="0"/>
    <n v="82.75"/>
    <n v="3.6480000000000001"/>
    <n v="213.7917147"/>
    <n v="8.3000000000000007"/>
  </r>
  <r>
    <x v="38"/>
    <d v="2011-06-17T00:00:00"/>
    <n v="1451392.67"/>
    <n v="0"/>
    <n v="85.21"/>
    <n v="3.637"/>
    <n v="213.74812560000001"/>
    <n v="8.3000000000000007"/>
  </r>
  <r>
    <x v="38"/>
    <d v="2011-06-24T00:00:00"/>
    <n v="1363167.95"/>
    <n v="0"/>
    <n v="84.06"/>
    <n v="3.5939999999999999"/>
    <n v="213.84026890000001"/>
    <n v="8.3000000000000007"/>
  </r>
  <r>
    <x v="38"/>
    <d v="2011-07-01T00:00:00"/>
    <n v="1429829.36"/>
    <n v="0"/>
    <n v="84.93"/>
    <n v="3.524"/>
    <n v="213.93241219999999"/>
    <n v="8.1769999999999996"/>
  </r>
  <r>
    <x v="38"/>
    <d v="2011-07-08T00:00:00"/>
    <n v="1414564.53"/>
    <n v="0"/>
    <n v="84.33"/>
    <n v="3.48"/>
    <n v="214.02455560000001"/>
    <n v="8.1769999999999996"/>
  </r>
  <r>
    <x v="38"/>
    <d v="2011-07-15T00:00:00"/>
    <n v="1380257.12"/>
    <n v="0"/>
    <n v="85.96"/>
    <n v="3.5750000000000002"/>
    <n v="214.1083654"/>
    <n v="8.1769999999999996"/>
  </r>
  <r>
    <x v="38"/>
    <d v="2011-07-22T00:00:00"/>
    <n v="1416005.59"/>
    <n v="0"/>
    <n v="84.6"/>
    <n v="3.6509999999999998"/>
    <n v="214.17134160000001"/>
    <n v="8.1769999999999996"/>
  </r>
  <r>
    <x v="38"/>
    <d v="2011-07-29T00:00:00"/>
    <n v="1426418.53"/>
    <n v="0"/>
    <n v="86.24"/>
    <n v="3.6819999999999999"/>
    <n v="214.23431769999999"/>
    <n v="8.1769999999999996"/>
  </r>
  <r>
    <x v="38"/>
    <d v="2011-08-05T00:00:00"/>
    <n v="1518790.89"/>
    <n v="0"/>
    <n v="87.73"/>
    <n v="3.6840000000000002"/>
    <n v="214.2972939"/>
    <n v="8.1769999999999996"/>
  </r>
  <r>
    <x v="38"/>
    <d v="2011-08-12T00:00:00"/>
    <n v="1514055.97"/>
    <n v="0"/>
    <n v="88.27"/>
    <n v="3.6379999999999999"/>
    <n v="214.36027010000001"/>
    <n v="8.1769999999999996"/>
  </r>
  <r>
    <x v="38"/>
    <d v="2011-08-19T00:00:00"/>
    <n v="1629066.9"/>
    <n v="0"/>
    <n v="87.93"/>
    <n v="3.5539999999999998"/>
    <n v="214.42399349999999"/>
    <n v="8.1769999999999996"/>
  </r>
  <r>
    <x v="38"/>
    <d v="2011-08-26T00:00:00"/>
    <n v="1573898.63"/>
    <n v="0"/>
    <n v="86.49"/>
    <n v="3.5230000000000001"/>
    <n v="214.4878416"/>
    <n v="8.1769999999999996"/>
  </r>
  <r>
    <x v="38"/>
    <d v="2011-09-02T00:00:00"/>
    <n v="1465089.85"/>
    <n v="0"/>
    <n v="88.65"/>
    <n v="3.5329999999999999"/>
    <n v="214.5516896"/>
    <n v="8.1769999999999996"/>
  </r>
  <r>
    <x v="38"/>
    <d v="2011-09-09T00:00:00"/>
    <n v="1429345.86"/>
    <n v="1"/>
    <n v="79.150000000000006"/>
    <n v="3.5459999999999998"/>
    <n v="214.61553760000001"/>
    <n v="8.1769999999999996"/>
  </r>
  <r>
    <x v="38"/>
    <d v="2011-09-16T00:00:00"/>
    <n v="1372500.63"/>
    <n v="0"/>
    <n v="83.11"/>
    <n v="3.5259999999999998"/>
    <n v="214.79341109999999"/>
    <n v="8.1769999999999996"/>
  </r>
  <r>
    <x v="38"/>
    <d v="2011-09-23T00:00:00"/>
    <n v="1338657.95"/>
    <n v="0"/>
    <n v="78.75"/>
    <n v="3.4670000000000001"/>
    <n v="215.12331850000001"/>
    <n v="8.1769999999999996"/>
  </r>
  <r>
    <x v="38"/>
    <d v="2011-09-30T00:00:00"/>
    <n v="1311775.83"/>
    <n v="0"/>
    <n v="81.510000000000005"/>
    <n v="3.355"/>
    <n v="215.45322590000001"/>
    <n v="8.1769999999999996"/>
  </r>
  <r>
    <x v="38"/>
    <d v="2011-10-07T00:00:00"/>
    <n v="1443884.39"/>
    <n v="0"/>
    <n v="71.680000000000007"/>
    <n v="3.2850000000000001"/>
    <n v="215.7831333"/>
    <n v="7.7160000000000002"/>
  </r>
  <r>
    <x v="38"/>
    <d v="2011-10-14T00:00:00"/>
    <n v="1384721.84"/>
    <n v="0"/>
    <n v="73.790000000000006"/>
    <n v="3.274"/>
    <n v="216.08852580000001"/>
    <n v="7.7160000000000002"/>
  </r>
  <r>
    <x v="38"/>
    <d v="2011-10-21T00:00:00"/>
    <n v="1465283.29"/>
    <n v="0"/>
    <n v="67.650000000000006"/>
    <n v="3.3530000000000002"/>
    <n v="216.24682870000001"/>
    <n v="7.7160000000000002"/>
  </r>
  <r>
    <x v="38"/>
    <d v="2011-10-28T00:00:00"/>
    <n v="1472663.1"/>
    <n v="0"/>
    <n v="71.05"/>
    <n v="3.3719999999999999"/>
    <n v="216.40513150000001"/>
    <n v="7.7160000000000002"/>
  </r>
  <r>
    <x v="38"/>
    <d v="2011-11-04T00:00:00"/>
    <n v="1553629.59"/>
    <n v="0"/>
    <n v="58.04"/>
    <n v="3.3319999999999999"/>
    <n v="216.56343440000001"/>
    <n v="7.7160000000000002"/>
  </r>
  <r>
    <x v="38"/>
    <d v="2011-11-11T00:00:00"/>
    <n v="1456957.38"/>
    <n v="0"/>
    <n v="63.11"/>
    <n v="3.2970000000000002"/>
    <n v="216.7217373"/>
    <n v="7.7160000000000002"/>
  </r>
  <r>
    <x v="38"/>
    <d v="2011-11-18T00:00:00"/>
    <n v="1510397.27"/>
    <n v="0"/>
    <n v="66.09"/>
    <n v="3.3079999999999998"/>
    <n v="216.93958610000001"/>
    <n v="7.7160000000000002"/>
  </r>
  <r>
    <x v="38"/>
    <d v="2011-11-25T00:00:00"/>
    <n v="2338832.4"/>
    <n v="1"/>
    <n v="66.36"/>
    <n v="3.2360000000000002"/>
    <n v="217.18125330000001"/>
    <n v="7.7160000000000002"/>
  </r>
  <r>
    <x v="38"/>
    <d v="2011-12-02T00:00:00"/>
    <n v="1632894.58"/>
    <n v="0"/>
    <n v="53.14"/>
    <n v="3.1720000000000002"/>
    <n v="217.4229206"/>
    <n v="7.7160000000000002"/>
  </r>
  <r>
    <x v="38"/>
    <d v="2011-12-09T00:00:00"/>
    <n v="1781528.77"/>
    <n v="0"/>
    <n v="49.36"/>
    <n v="3.1579999999999999"/>
    <n v="217.66458779999999"/>
    <n v="7.7160000000000002"/>
  </r>
  <r>
    <x v="38"/>
    <d v="2011-12-16T00:00:00"/>
    <n v="1991824.05"/>
    <n v="0"/>
    <n v="58.58"/>
    <n v="3.1589999999999998"/>
    <n v="217.87813389999999"/>
    <n v="7.7160000000000002"/>
  </r>
  <r>
    <x v="38"/>
    <d v="2011-12-23T00:00:00"/>
    <n v="2554482.84"/>
    <n v="0"/>
    <n v="54.62"/>
    <n v="3.1120000000000001"/>
    <n v="218.05418510000001"/>
    <n v="7.7160000000000002"/>
  </r>
  <r>
    <x v="38"/>
    <d v="2011-12-30T00:00:00"/>
    <n v="1537139.56"/>
    <n v="1"/>
    <n v="47.6"/>
    <n v="3.129"/>
    <n v="218.2302364"/>
    <n v="7.7160000000000002"/>
  </r>
  <r>
    <x v="38"/>
    <d v="2012-01-06T00:00:00"/>
    <n v="1478537.93"/>
    <n v="0"/>
    <n v="55.83"/>
    <n v="3.157"/>
    <n v="218.40628760000001"/>
    <n v="7.2439999999999998"/>
  </r>
  <r>
    <x v="38"/>
    <d v="2012-01-13T00:00:00"/>
    <n v="1369125.37"/>
    <n v="0"/>
    <n v="54.66"/>
    <n v="3.2610000000000001"/>
    <n v="218.5823389"/>
    <n v="7.2439999999999998"/>
  </r>
  <r>
    <x v="38"/>
    <d v="2012-01-20T00:00:00"/>
    <n v="1394841.03"/>
    <n v="0"/>
    <n v="58.04"/>
    <n v="3.2679999999999998"/>
    <n v="218.6755292"/>
    <n v="7.2439999999999998"/>
  </r>
  <r>
    <x v="38"/>
    <d v="2012-01-27T00:00:00"/>
    <n v="1320301.6100000001"/>
    <n v="0"/>
    <n v="60.65"/>
    <n v="3.29"/>
    <n v="218.7687195"/>
    <n v="7.2439999999999998"/>
  </r>
  <r>
    <x v="38"/>
    <d v="2012-02-03T00:00:00"/>
    <n v="1396150.15"/>
    <n v="0"/>
    <n v="60.69"/>
    <n v="3.36"/>
    <n v="218.8619099"/>
    <n v="7.2439999999999998"/>
  </r>
  <r>
    <x v="38"/>
    <d v="2012-02-10T00:00:00"/>
    <n v="1442988.44"/>
    <n v="1"/>
    <n v="52.89"/>
    <n v="3.4089999999999998"/>
    <n v="218.9551002"/>
    <n v="7.2439999999999998"/>
  </r>
  <r>
    <x v="38"/>
    <d v="2012-02-17T00:00:00"/>
    <n v="1511041.69"/>
    <n v="0"/>
    <n v="52.75"/>
    <n v="3.51"/>
    <n v="219.1148297"/>
    <n v="7.2439999999999998"/>
  </r>
  <r>
    <x v="38"/>
    <d v="2012-02-24T00:00:00"/>
    <n v="1412065.04"/>
    <n v="0"/>
    <n v="61.1"/>
    <n v="3.5550000000000002"/>
    <n v="219.3244636"/>
    <n v="7.2439999999999998"/>
  </r>
  <r>
    <x v="38"/>
    <d v="2012-03-02T00:00:00"/>
    <n v="1453047.02"/>
    <n v="0"/>
    <n v="64.05"/>
    <n v="3.63"/>
    <n v="219.5340975"/>
    <n v="7.2439999999999998"/>
  </r>
  <r>
    <x v="38"/>
    <d v="2012-03-09T00:00:00"/>
    <n v="1470764.35"/>
    <n v="0"/>
    <n v="61.64"/>
    <n v="3.669"/>
    <n v="219.7437314"/>
    <n v="7.2439999999999998"/>
  </r>
  <r>
    <x v="38"/>
    <d v="2012-03-16T00:00:00"/>
    <n v="1522421.07"/>
    <n v="0"/>
    <n v="65.81"/>
    <n v="3.734"/>
    <n v="219.8956335"/>
    <n v="7.2439999999999998"/>
  </r>
  <r>
    <x v="38"/>
    <d v="2012-03-23T00:00:00"/>
    <n v="1469593.37"/>
    <n v="0"/>
    <n v="67.91"/>
    <n v="3.7869999999999999"/>
    <n v="219.97055990000001"/>
    <n v="7.2439999999999998"/>
  </r>
  <r>
    <x v="38"/>
    <d v="2012-03-30T00:00:00"/>
    <n v="1499727.02"/>
    <n v="0"/>
    <n v="69.11"/>
    <n v="3.8450000000000002"/>
    <n v="220.0454862"/>
    <n v="7.2439999999999998"/>
  </r>
  <r>
    <x v="38"/>
    <d v="2012-04-06T00:00:00"/>
    <n v="1764847.94"/>
    <n v="0"/>
    <n v="73.489999999999995"/>
    <n v="3.891"/>
    <n v="220.12041249999999"/>
    <n v="6.9889999999999999"/>
  </r>
  <r>
    <x v="38"/>
    <d v="2012-04-13T00:00:00"/>
    <n v="1580732.73"/>
    <n v="0"/>
    <n v="71.59"/>
    <n v="3.891"/>
    <n v="220.1953389"/>
    <n v="6.9889999999999999"/>
  </r>
  <r>
    <x v="38"/>
    <d v="2012-04-20T00:00:00"/>
    <n v="1433391.04"/>
    <n v="0"/>
    <n v="70.040000000000006"/>
    <n v="3.8769999999999998"/>
    <n v="220.24839370000001"/>
    <n v="6.9889999999999999"/>
  </r>
  <r>
    <x v="38"/>
    <d v="2012-04-27T00:00:00"/>
    <n v="1456997.2"/>
    <n v="0"/>
    <n v="69.11"/>
    <n v="3.8140000000000001"/>
    <n v="220.30144849999999"/>
    <n v="6.9889999999999999"/>
  </r>
  <r>
    <x v="38"/>
    <d v="2012-05-04T00:00:00"/>
    <n v="1512227.34"/>
    <n v="0"/>
    <n v="77.150000000000006"/>
    <n v="3.7490000000000001"/>
    <n v="220.3545033"/>
    <n v="6.9889999999999999"/>
  </r>
  <r>
    <x v="38"/>
    <d v="2012-05-11T00:00:00"/>
    <n v="1470792.41"/>
    <n v="0"/>
    <n v="75.52"/>
    <n v="3.6880000000000002"/>
    <n v="220.40755809999999"/>
    <n v="6.9889999999999999"/>
  </r>
  <r>
    <x v="38"/>
    <d v="2012-05-18T00:00:00"/>
    <n v="1522978.54"/>
    <n v="0"/>
    <n v="72.36"/>
    <n v="3.63"/>
    <n v="220.42521489999999"/>
    <n v="6.9889999999999999"/>
  </r>
  <r>
    <x v="38"/>
    <d v="2012-05-25T00:00:00"/>
    <n v="1596036.66"/>
    <n v="0"/>
    <n v="78.31"/>
    <n v="3.5609999999999999"/>
    <n v="220.42871239999999"/>
    <n v="6.9889999999999999"/>
  </r>
  <r>
    <x v="38"/>
    <d v="2012-06-01T00:00:00"/>
    <n v="1640476.77"/>
    <n v="0"/>
    <n v="80.33"/>
    <n v="3.5009999999999999"/>
    <n v="220.4322099"/>
    <n v="6.9889999999999999"/>
  </r>
  <r>
    <x v="38"/>
    <d v="2012-06-08T00:00:00"/>
    <n v="1623442.24"/>
    <n v="0"/>
    <n v="81.12"/>
    <n v="3.452"/>
    <n v="220.43570729999999"/>
    <n v="6.9889999999999999"/>
  </r>
  <r>
    <x v="38"/>
    <d v="2012-06-15T00:00:00"/>
    <n v="1587499.82"/>
    <n v="0"/>
    <n v="81.33"/>
    <n v="3.3929999999999998"/>
    <n v="220.4494148"/>
    <n v="6.9889999999999999"/>
  </r>
  <r>
    <x v="38"/>
    <d v="2012-06-22T00:00:00"/>
    <n v="1532316.79"/>
    <n v="0"/>
    <n v="79.84"/>
    <n v="3.3460000000000001"/>
    <n v="220.4886472"/>
    <n v="6.9889999999999999"/>
  </r>
  <r>
    <x v="38"/>
    <d v="2012-06-29T00:00:00"/>
    <n v="1492388.98"/>
    <n v="0"/>
    <n v="85.72"/>
    <n v="3.286"/>
    <n v="220.52787960000001"/>
    <n v="6.9889999999999999"/>
  </r>
  <r>
    <x v="38"/>
    <d v="2012-07-06T00:00:00"/>
    <n v="1659221.99"/>
    <n v="0"/>
    <n v="81.05"/>
    <n v="3.2269999999999999"/>
    <n v="220.56711200000001"/>
    <n v="6.6230000000000002"/>
  </r>
  <r>
    <x v="38"/>
    <d v="2012-07-13T00:00:00"/>
    <n v="1471261.76"/>
    <n v="0"/>
    <n v="78.16"/>
    <n v="3.2559999999999998"/>
    <n v="220.60634440000001"/>
    <n v="6.6230000000000002"/>
  </r>
  <r>
    <x v="38"/>
    <d v="2012-07-20T00:00:00"/>
    <n v="1582168.27"/>
    <n v="0"/>
    <n v="80.319999999999993"/>
    <n v="3.3109999999999999"/>
    <n v="220.61487489999999"/>
    <n v="6.6230000000000002"/>
  </r>
  <r>
    <x v="38"/>
    <d v="2012-07-27T00:00:00"/>
    <n v="1487797.54"/>
    <n v="0"/>
    <n v="82.89"/>
    <n v="3.407"/>
    <n v="220.6234054"/>
    <n v="6.6230000000000002"/>
  </r>
  <r>
    <x v="38"/>
    <d v="2012-08-03T00:00:00"/>
    <n v="1608277.74"/>
    <n v="0"/>
    <n v="84.05"/>
    <n v="3.4169999999999998"/>
    <n v="220.63193580000001"/>
    <n v="6.6230000000000002"/>
  </r>
  <r>
    <x v="38"/>
    <d v="2012-08-10T00:00:00"/>
    <n v="1641867.92"/>
    <n v="0"/>
    <n v="83.47"/>
    <n v="3.4940000000000002"/>
    <n v="220.64046630000001"/>
    <n v="6.6230000000000002"/>
  </r>
  <r>
    <x v="38"/>
    <d v="2012-08-17T00:00:00"/>
    <n v="1720221.91"/>
    <n v="0"/>
    <n v="84.72"/>
    <n v="3.5710000000000002"/>
    <n v="220.71996089999999"/>
    <n v="6.6230000000000002"/>
  </r>
  <r>
    <x v="38"/>
    <d v="2012-08-24T00:00:00"/>
    <n v="1724669.75"/>
    <n v="0"/>
    <n v="80.489999999999995"/>
    <n v="3.62"/>
    <n v="220.85267870000001"/>
    <n v="6.6230000000000002"/>
  </r>
  <r>
    <x v="38"/>
    <d v="2012-08-31T00:00:00"/>
    <n v="1710923.94"/>
    <n v="0"/>
    <n v="83.72"/>
    <n v="3.6379999999999999"/>
    <n v="220.98539640000001"/>
    <n v="6.6230000000000002"/>
  </r>
  <r>
    <x v="38"/>
    <d v="2012-09-07T00:00:00"/>
    <n v="1609811.75"/>
    <n v="1"/>
    <n v="83.71"/>
    <n v="3.73"/>
    <n v="221.11811420000001"/>
    <n v="6.6230000000000002"/>
  </r>
  <r>
    <x v="38"/>
    <d v="2012-09-14T00:00:00"/>
    <n v="1447614.08"/>
    <n v="0"/>
    <n v="76.709999999999994"/>
    <n v="3.7170000000000001"/>
    <n v="221.26012069999999"/>
    <n v="6.6230000000000002"/>
  </r>
  <r>
    <x v="38"/>
    <d v="2012-09-21T00:00:00"/>
    <n v="1555672.51"/>
    <n v="0"/>
    <n v="73.58"/>
    <n v="3.7210000000000001"/>
    <n v="221.45786039999999"/>
    <n v="6.6230000000000002"/>
  </r>
  <r>
    <x v="38"/>
    <d v="2012-09-28T00:00:00"/>
    <n v="1495607.07"/>
    <n v="0"/>
    <n v="78.040000000000006"/>
    <n v="3.6659999999999999"/>
    <n v="221.65559999999999"/>
    <n v="6.6230000000000002"/>
  </r>
  <r>
    <x v="38"/>
    <d v="2012-10-05T00:00:00"/>
    <n v="1574408.67"/>
    <n v="0"/>
    <n v="72.05"/>
    <n v="3.617"/>
    <n v="221.8533396"/>
    <n v="6.2279999999999998"/>
  </r>
  <r>
    <x v="38"/>
    <d v="2012-10-12T00:00:00"/>
    <n v="1494417.07"/>
    <n v="0"/>
    <n v="69.88"/>
    <n v="3.601"/>
    <n v="222.0510793"/>
    <n v="6.2279999999999998"/>
  </r>
  <r>
    <x v="38"/>
    <d v="2012-10-19T00:00:00"/>
    <n v="1577486.33"/>
    <n v="0"/>
    <n v="71.45"/>
    <n v="3.5939999999999999"/>
    <n v="222.0951719"/>
    <n v="6.2279999999999998"/>
  </r>
  <r>
    <x v="38"/>
    <d v="2012-10-26T00:00:00"/>
    <n v="1569502"/>
    <n v="0"/>
    <n v="72.900000000000006"/>
    <n v="3.5059999999999998"/>
    <n v="222.11365660000001"/>
    <n v="6.2279999999999998"/>
  </r>
  <r>
    <x v="39"/>
    <d v="2010-02-05T00:00:00"/>
    <n v="1001943.8"/>
    <n v="0"/>
    <n v="14.48"/>
    <n v="2.7879999999999998"/>
    <n v="131.5279032"/>
    <n v="5.8920000000000003"/>
  </r>
  <r>
    <x v="39"/>
    <d v="2010-02-12T00:00:00"/>
    <n v="955338.29"/>
    <n v="1"/>
    <n v="20.84"/>
    <n v="2.7709999999999999"/>
    <n v="131.58661290000001"/>
    <n v="5.8920000000000003"/>
  </r>
  <r>
    <x v="39"/>
    <d v="2010-02-19T00:00:00"/>
    <n v="916289.2"/>
    <n v="0"/>
    <n v="27.84"/>
    <n v="2.7469999999999999"/>
    <n v="131.637"/>
    <n v="5.8920000000000003"/>
  </r>
  <r>
    <x v="39"/>
    <d v="2010-02-26T00:00:00"/>
    <n v="863917.41"/>
    <n v="0"/>
    <n v="33.32"/>
    <n v="2.7530000000000001"/>
    <n v="131.68600000000001"/>
    <n v="5.8920000000000003"/>
  </r>
  <r>
    <x v="39"/>
    <d v="2010-03-05T00:00:00"/>
    <n v="990152.28"/>
    <n v="0"/>
    <n v="34.78"/>
    <n v="2.766"/>
    <n v="131.73500000000001"/>
    <n v="5.8920000000000003"/>
  </r>
  <r>
    <x v="39"/>
    <d v="2010-03-12T00:00:00"/>
    <n v="899352.4"/>
    <n v="0"/>
    <n v="35.1"/>
    <n v="2.8050000000000002"/>
    <n v="131.78399999999999"/>
    <n v="5.8920000000000003"/>
  </r>
  <r>
    <x v="39"/>
    <d v="2010-03-19T00:00:00"/>
    <n v="894865.3"/>
    <n v="0"/>
    <n v="40.54"/>
    <n v="2.8340000000000001"/>
    <n v="131.8242903"/>
    <n v="5.8920000000000003"/>
  </r>
  <r>
    <x v="39"/>
    <d v="2010-03-26T00:00:00"/>
    <n v="873354.58"/>
    <n v="0"/>
    <n v="39.51"/>
    <n v="2.831"/>
    <n v="131.86312899999999"/>
    <n v="5.8920000000000003"/>
  </r>
  <r>
    <x v="39"/>
    <d v="2010-04-02T00:00:00"/>
    <n v="1041202.13"/>
    <n v="0"/>
    <n v="41.39"/>
    <n v="2.8260000000000001"/>
    <n v="131.9019677"/>
    <n v="5.4349999999999996"/>
  </r>
  <r>
    <x v="39"/>
    <d v="2010-04-09T00:00:00"/>
    <n v="919839.19"/>
    <n v="0"/>
    <n v="54.31"/>
    <n v="2.8490000000000002"/>
    <n v="131.94080650000001"/>
    <n v="5.4349999999999996"/>
  </r>
  <r>
    <x v="39"/>
    <d v="2010-04-16T00:00:00"/>
    <n v="882636.96"/>
    <n v="0"/>
    <n v="43.3"/>
    <n v="2.8849999999999998"/>
    <n v="131.98089999999999"/>
    <n v="5.4349999999999996"/>
  </r>
  <r>
    <x v="39"/>
    <d v="2010-04-23T00:00:00"/>
    <n v="844958.49"/>
    <n v="0"/>
    <n v="45.85"/>
    <n v="2.895"/>
    <n v="132.0226667"/>
    <n v="5.4349999999999996"/>
  </r>
  <r>
    <x v="39"/>
    <d v="2010-04-30T00:00:00"/>
    <n v="816838.31"/>
    <n v="0"/>
    <n v="46.5"/>
    <n v="2.9350000000000001"/>
    <n v="132.06443329999999"/>
    <n v="5.4349999999999996"/>
  </r>
  <r>
    <x v="39"/>
    <d v="2010-05-07T00:00:00"/>
    <n v="1009797.06"/>
    <n v="0"/>
    <n v="60.05"/>
    <n v="2.9809999999999999"/>
    <n v="132.1062"/>
    <n v="5.4349999999999996"/>
  </r>
  <r>
    <x v="39"/>
    <d v="2010-05-14T00:00:00"/>
    <n v="907262.47"/>
    <n v="0"/>
    <n v="45.5"/>
    <n v="2.9830000000000001"/>
    <n v="132.152129"/>
    <n v="5.4349999999999996"/>
  </r>
  <r>
    <x v="39"/>
    <d v="2010-05-21T00:00:00"/>
    <n v="885613.91"/>
    <n v="0"/>
    <n v="56.75"/>
    <n v="2.9609999999999999"/>
    <n v="132.2230323"/>
    <n v="5.4349999999999996"/>
  </r>
  <r>
    <x v="39"/>
    <d v="2010-05-28T00:00:00"/>
    <n v="1008483.07"/>
    <n v="0"/>
    <n v="67.88"/>
    <n v="2.9060000000000001"/>
    <n v="132.2939355"/>
    <n v="5.4349999999999996"/>
  </r>
  <r>
    <x v="39"/>
    <d v="2010-06-04T00:00:00"/>
    <n v="1052429.03"/>
    <n v="0"/>
    <n v="65.7"/>
    <n v="2.8570000000000002"/>
    <n v="132.36483870000001"/>
    <n v="5.4349999999999996"/>
  </r>
  <r>
    <x v="39"/>
    <d v="2010-06-11T00:00:00"/>
    <n v="1007574.67"/>
    <n v="0"/>
    <n v="59.42"/>
    <n v="2.83"/>
    <n v="132.43574190000001"/>
    <n v="5.4349999999999996"/>
  </r>
  <r>
    <x v="39"/>
    <d v="2010-06-18T00:00:00"/>
    <n v="973105.3"/>
    <n v="0"/>
    <n v="60.97"/>
    <n v="2.8050000000000002"/>
    <n v="132.47333330000001"/>
    <n v="5.4349999999999996"/>
  </r>
  <r>
    <x v="39"/>
    <d v="2010-06-25T00:00:00"/>
    <n v="940405.03"/>
    <n v="0"/>
    <n v="69.72"/>
    <n v="2.81"/>
    <n v="132.49760000000001"/>
    <n v="5.4349999999999996"/>
  </r>
  <r>
    <x v="39"/>
    <d v="2010-07-02T00:00:00"/>
    <n v="1087578.78"/>
    <n v="0"/>
    <n v="65.47"/>
    <n v="2.8149999999999999"/>
    <n v="132.5218667"/>
    <n v="5.3259999999999996"/>
  </r>
  <r>
    <x v="39"/>
    <d v="2010-07-09T00:00:00"/>
    <n v="1058250.9099999999"/>
    <n v="0"/>
    <n v="76.67"/>
    <n v="2.806"/>
    <n v="132.54613330000001"/>
    <n v="5.3259999999999996"/>
  </r>
  <r>
    <x v="39"/>
    <d v="2010-07-16T00:00:00"/>
    <n v="959229.09"/>
    <n v="0"/>
    <n v="74.25"/>
    <n v="2.7959999999999998"/>
    <n v="132.5667742"/>
    <n v="5.3259999999999996"/>
  </r>
  <r>
    <x v="39"/>
    <d v="2010-07-23T00:00:00"/>
    <n v="922341.82"/>
    <n v="0"/>
    <n v="71.790000000000006"/>
    <n v="2.7839999999999998"/>
    <n v="132.5825806"/>
    <n v="5.3259999999999996"/>
  </r>
  <r>
    <x v="39"/>
    <d v="2010-07-30T00:00:00"/>
    <n v="953393.02"/>
    <n v="0"/>
    <n v="71.349999999999994"/>
    <n v="2.7919999999999998"/>
    <n v="132.5983871"/>
    <n v="5.3259999999999996"/>
  </r>
  <r>
    <x v="39"/>
    <d v="2010-08-06T00:00:00"/>
    <n v="1057295.8700000001"/>
    <n v="0"/>
    <n v="69.16"/>
    <n v="2.7919999999999998"/>
    <n v="132.6141935"/>
    <n v="5.3259999999999996"/>
  </r>
  <r>
    <x v="39"/>
    <d v="2010-08-13T00:00:00"/>
    <n v="924011.76"/>
    <n v="0"/>
    <n v="67.47"/>
    <n v="2.81"/>
    <n v="132.63"/>
    <n v="5.3259999999999996"/>
  </r>
  <r>
    <x v="39"/>
    <d v="2010-08-20T00:00:00"/>
    <n v="932397"/>
    <n v="0"/>
    <n v="67.05"/>
    <n v="2.7959999999999998"/>
    <n v="132.66161289999999"/>
    <n v="5.3259999999999996"/>
  </r>
  <r>
    <x v="39"/>
    <d v="2010-08-27T00:00:00"/>
    <n v="922328.02"/>
    <n v="0"/>
    <n v="62.57"/>
    <n v="2.77"/>
    <n v="132.69322579999999"/>
    <n v="5.3259999999999996"/>
  </r>
  <r>
    <x v="39"/>
    <d v="2010-09-03T00:00:00"/>
    <n v="976453.34"/>
    <n v="0"/>
    <n v="70.66"/>
    <n v="2.7349999999999999"/>
    <n v="132.72483869999999"/>
    <n v="5.3259999999999996"/>
  </r>
  <r>
    <x v="39"/>
    <d v="2010-09-10T00:00:00"/>
    <n v="967310.82"/>
    <n v="1"/>
    <n v="62.75"/>
    <n v="2.7170000000000001"/>
    <n v="132.75645159999999"/>
    <n v="5.3259999999999996"/>
  </r>
  <r>
    <x v="39"/>
    <d v="2010-09-17T00:00:00"/>
    <n v="855046.95"/>
    <n v="0"/>
    <n v="55.34"/>
    <n v="2.7160000000000002"/>
    <n v="132.76706669999999"/>
    <n v="5.3259999999999996"/>
  </r>
  <r>
    <x v="39"/>
    <d v="2010-09-24T00:00:00"/>
    <n v="844373.31"/>
    <n v="0"/>
    <n v="55.63"/>
    <n v="2.718"/>
    <n v="132.76193330000001"/>
    <n v="5.3259999999999996"/>
  </r>
  <r>
    <x v="39"/>
    <d v="2010-10-01T00:00:00"/>
    <n v="891152.33"/>
    <n v="0"/>
    <n v="62.01"/>
    <n v="2.7170000000000001"/>
    <n v="132.7568"/>
    <n v="5.2869999999999999"/>
  </r>
  <r>
    <x v="39"/>
    <d v="2010-10-08T00:00:00"/>
    <n v="972405.38"/>
    <n v="0"/>
    <n v="52.02"/>
    <n v="2.7759999999999998"/>
    <n v="132.75166669999999"/>
    <n v="5.2869999999999999"/>
  </r>
  <r>
    <x v="39"/>
    <d v="2010-10-15T00:00:00"/>
    <n v="917883.17"/>
    <n v="0"/>
    <n v="44.56"/>
    <n v="2.8780000000000001"/>
    <n v="132.7633548"/>
    <n v="5.2869999999999999"/>
  </r>
  <r>
    <x v="39"/>
    <d v="2010-10-22T00:00:00"/>
    <n v="882180.91"/>
    <n v="0"/>
    <n v="41.25"/>
    <n v="2.919"/>
    <n v="132.8170968"/>
    <n v="5.2869999999999999"/>
  </r>
  <r>
    <x v="39"/>
    <d v="2010-10-29T00:00:00"/>
    <n v="875038.84"/>
    <n v="0"/>
    <n v="47.1"/>
    <n v="2.9380000000000002"/>
    <n v="132.87083870000001"/>
    <n v="5.2869999999999999"/>
  </r>
  <r>
    <x v="39"/>
    <d v="2010-11-05T00:00:00"/>
    <n v="968270.66"/>
    <n v="0"/>
    <n v="36.450000000000003"/>
    <n v="2.9380000000000002"/>
    <n v="132.92458060000001"/>
    <n v="5.2869999999999999"/>
  </r>
  <r>
    <x v="39"/>
    <d v="2010-11-12T00:00:00"/>
    <n v="935481.32"/>
    <n v="0"/>
    <n v="38.5"/>
    <n v="2.9609999999999999"/>
    <n v="132.97832260000001"/>
    <n v="5.2869999999999999"/>
  </r>
  <r>
    <x v="39"/>
    <d v="2010-11-19T00:00:00"/>
    <n v="852452.93"/>
    <n v="0"/>
    <n v="40.520000000000003"/>
    <n v="3.03"/>
    <n v="132.91720000000001"/>
    <n v="5.2869999999999999"/>
  </r>
  <r>
    <x v="39"/>
    <d v="2010-11-26T00:00:00"/>
    <n v="1166142.8500000001"/>
    <n v="1"/>
    <n v="32.94"/>
    <n v="3.07"/>
    <n v="132.8369333"/>
    <n v="5.2869999999999999"/>
  </r>
  <r>
    <x v="39"/>
    <d v="2010-12-03T00:00:00"/>
    <n v="1000582.06"/>
    <n v="0"/>
    <n v="33.6"/>
    <n v="3.0649999999999999"/>
    <n v="132.75666670000001"/>
    <n v="5.2869999999999999"/>
  </r>
  <r>
    <x v="39"/>
    <d v="2010-12-10T00:00:00"/>
    <n v="1111215.72"/>
    <n v="0"/>
    <n v="21.64"/>
    <n v="3.1320000000000001"/>
    <n v="132.6764"/>
    <n v="5.2869999999999999"/>
  </r>
  <r>
    <x v="39"/>
    <d v="2010-12-17T00:00:00"/>
    <n v="1179036.3"/>
    <n v="0"/>
    <n v="23.01"/>
    <n v="3.1389999999999998"/>
    <n v="132.6804516"/>
    <n v="5.2869999999999999"/>
  </r>
  <r>
    <x v="39"/>
    <d v="2010-12-24T00:00:00"/>
    <n v="1648829.18"/>
    <n v="0"/>
    <n v="24.18"/>
    <n v="3.15"/>
    <n v="132.74774189999999"/>
    <n v="5.2869999999999999"/>
  </r>
  <r>
    <x v="39"/>
    <d v="2010-12-31T00:00:00"/>
    <n v="811318.3"/>
    <n v="1"/>
    <n v="19.29"/>
    <n v="3.177"/>
    <n v="132.81503230000001"/>
    <n v="5.2869999999999999"/>
  </r>
  <r>
    <x v="39"/>
    <d v="2011-01-07T00:00:00"/>
    <n v="894280.19"/>
    <n v="0"/>
    <n v="24.05"/>
    <n v="3.1930000000000001"/>
    <n v="132.88232260000001"/>
    <n v="5.1139999999999999"/>
  </r>
  <r>
    <x v="39"/>
    <d v="2011-01-14T00:00:00"/>
    <n v="771315.62"/>
    <n v="0"/>
    <n v="18.55"/>
    <n v="3.2149999999999999"/>
    <n v="132.9510645"/>
    <n v="5.1139999999999999"/>
  </r>
  <r>
    <x v="39"/>
    <d v="2011-01-21T00:00:00"/>
    <n v="764014.75"/>
    <n v="0"/>
    <n v="14.64"/>
    <n v="3.2320000000000002"/>
    <n v="133.02851609999999"/>
    <n v="5.1139999999999999"/>
  </r>
  <r>
    <x v="39"/>
    <d v="2011-01-28T00:00:00"/>
    <n v="775910.43"/>
    <n v="0"/>
    <n v="9.51"/>
    <n v="3.2429999999999999"/>
    <n v="133.10596770000001"/>
    <n v="5.1139999999999999"/>
  </r>
  <r>
    <x v="39"/>
    <d v="2011-02-04T00:00:00"/>
    <n v="904261.65"/>
    <n v="0"/>
    <n v="13.29"/>
    <n v="3.24"/>
    <n v="133.18341939999999"/>
    <n v="5.1139999999999999"/>
  </r>
  <r>
    <x v="39"/>
    <d v="2011-02-11T00:00:00"/>
    <n v="931939.52"/>
    <n v="1"/>
    <n v="16.87"/>
    <n v="3.2549999999999999"/>
    <n v="133.26087100000001"/>
    <n v="5.1139999999999999"/>
  </r>
  <r>
    <x v="39"/>
    <d v="2011-02-18T00:00:00"/>
    <n v="968694.45"/>
    <n v="0"/>
    <n v="21.82"/>
    <n v="3.2629999999999999"/>
    <n v="133.37014289999999"/>
    <n v="5.1139999999999999"/>
  </r>
  <r>
    <x v="39"/>
    <d v="2011-02-25T00:00:00"/>
    <n v="888869.27"/>
    <n v="0"/>
    <n v="16.5"/>
    <n v="3.2810000000000001"/>
    <n v="133.4921429"/>
    <n v="5.1139999999999999"/>
  </r>
  <r>
    <x v="39"/>
    <d v="2011-03-04T00:00:00"/>
    <n v="977070.62"/>
    <n v="0"/>
    <n v="18.489999999999998"/>
    <n v="3.4369999999999998"/>
    <n v="133.61414289999999"/>
    <n v="5.1139999999999999"/>
  </r>
  <r>
    <x v="39"/>
    <d v="2011-03-11T00:00:00"/>
    <n v="860255.58"/>
    <n v="0"/>
    <n v="30.53"/>
    <n v="3.6"/>
    <n v="133.7361429"/>
    <n v="5.1139999999999999"/>
  </r>
  <r>
    <x v="39"/>
    <d v="2011-03-18T00:00:00"/>
    <n v="871024.26"/>
    <n v="0"/>
    <n v="35.76"/>
    <n v="3.6339999999999999"/>
    <n v="133.8492258"/>
    <n v="5.1139999999999999"/>
  </r>
  <r>
    <x v="39"/>
    <d v="2011-03-25T00:00:00"/>
    <n v="834621.39"/>
    <n v="0"/>
    <n v="28.89"/>
    <n v="3.6240000000000001"/>
    <n v="133.95874190000001"/>
    <n v="5.1139999999999999"/>
  </r>
  <r>
    <x v="39"/>
    <d v="2011-04-01T00:00:00"/>
    <n v="841889.08"/>
    <n v="0"/>
    <n v="28.6"/>
    <n v="3.6379999999999999"/>
    <n v="134.06825810000001"/>
    <n v="4.7809999999999997"/>
  </r>
  <r>
    <x v="39"/>
    <d v="2011-04-08T00:00:00"/>
    <n v="947753.32"/>
    <n v="0"/>
    <n v="34.770000000000003"/>
    <n v="3.72"/>
    <n v="134.17777419999999"/>
    <n v="4.7809999999999997"/>
  </r>
  <r>
    <x v="39"/>
    <d v="2011-04-15T00:00:00"/>
    <n v="874446.32"/>
    <n v="0"/>
    <n v="43.69"/>
    <n v="3.823"/>
    <n v="134.2784667"/>
    <n v="4.7809999999999997"/>
  </r>
  <r>
    <x v="39"/>
    <d v="2011-04-22T00:00:00"/>
    <n v="965056.4"/>
    <n v="0"/>
    <n v="39.32"/>
    <n v="3.919"/>
    <n v="134.3571"/>
    <n v="4.7809999999999997"/>
  </r>
  <r>
    <x v="39"/>
    <d v="2011-04-29T00:00:00"/>
    <n v="847246.5"/>
    <n v="0"/>
    <n v="52.68"/>
    <n v="3.988"/>
    <n v="134.43573330000001"/>
    <n v="4.7809999999999997"/>
  </r>
  <r>
    <x v="39"/>
    <d v="2011-05-06T00:00:00"/>
    <n v="1016752.55"/>
    <n v="0"/>
    <n v="50.81"/>
    <n v="4.0780000000000003"/>
    <n v="134.51436670000001"/>
    <n v="4.7809999999999997"/>
  </r>
  <r>
    <x v="39"/>
    <d v="2011-05-13T00:00:00"/>
    <n v="903864.02"/>
    <n v="0"/>
    <n v="54.09"/>
    <n v="4.0949999999999998"/>
    <n v="134.59299999999999"/>
    <n v="4.7809999999999997"/>
  </r>
  <r>
    <x v="39"/>
    <d v="2011-05-20T00:00:00"/>
    <n v="907110.83"/>
    <n v="0"/>
    <n v="56.38"/>
    <n v="4.101"/>
    <n v="134.68038709999999"/>
    <n v="4.7809999999999997"/>
  </r>
  <r>
    <x v="39"/>
    <d v="2011-05-27T00:00:00"/>
    <n v="972373.81"/>
    <n v="0"/>
    <n v="63.11"/>
    <n v="4.0339999999999998"/>
    <n v="134.76777419999999"/>
    <n v="4.7809999999999997"/>
  </r>
  <r>
    <x v="39"/>
    <d v="2011-06-03T00:00:00"/>
    <n v="1075687.74"/>
    <n v="0"/>
    <n v="66.16"/>
    <n v="3.9729999999999999"/>
    <n v="134.85516129999999"/>
    <n v="4.7809999999999997"/>
  </r>
  <r>
    <x v="39"/>
    <d v="2011-06-10T00:00:00"/>
    <n v="984336.04"/>
    <n v="0"/>
    <n v="64.19"/>
    <n v="3.9239999999999999"/>
    <n v="134.94254839999999"/>
    <n v="4.7809999999999997"/>
  </r>
  <r>
    <x v="39"/>
    <d v="2011-06-17T00:00:00"/>
    <n v="971422.67"/>
    <n v="0"/>
    <n v="59.16"/>
    <n v="3.8730000000000002"/>
    <n v="135.08373330000001"/>
    <n v="4.7809999999999997"/>
  </r>
  <r>
    <x v="39"/>
    <d v="2011-06-24T00:00:00"/>
    <n v="977103.64"/>
    <n v="0"/>
    <n v="62.59"/>
    <n v="3.851"/>
    <n v="135.26526670000001"/>
    <n v="4.7809999999999997"/>
  </r>
  <r>
    <x v="39"/>
    <d v="2011-07-01T00:00:00"/>
    <n v="1048866.3"/>
    <n v="0"/>
    <n v="65.25"/>
    <n v="3.8149999999999999"/>
    <n v="135.4468"/>
    <n v="4.5839999999999996"/>
  </r>
  <r>
    <x v="39"/>
    <d v="2011-07-08T00:00:00"/>
    <n v="1107366.06"/>
    <n v="0"/>
    <n v="67.86"/>
    <n v="3.7839999999999998"/>
    <n v="135.62833330000001"/>
    <n v="4.5839999999999996"/>
  </r>
  <r>
    <x v="39"/>
    <d v="2011-07-15T00:00:00"/>
    <n v="953252.14"/>
    <n v="0"/>
    <n v="68.900000000000006"/>
    <n v="3.827"/>
    <n v="135.7837419"/>
    <n v="4.5839999999999996"/>
  </r>
  <r>
    <x v="39"/>
    <d v="2011-07-22T00:00:00"/>
    <n v="980642.1"/>
    <n v="0"/>
    <n v="73.34"/>
    <n v="3.8820000000000001"/>
    <n v="135.87383869999999"/>
    <n v="4.5839999999999996"/>
  </r>
  <r>
    <x v="39"/>
    <d v="2011-07-29T00:00:00"/>
    <n v="929096.9"/>
    <n v="0"/>
    <n v="67.45"/>
    <n v="3.8980000000000001"/>
    <n v="135.96393549999999"/>
    <n v="4.5839999999999996"/>
  </r>
  <r>
    <x v="39"/>
    <d v="2011-08-05T00:00:00"/>
    <n v="1063818.2"/>
    <n v="0"/>
    <n v="68.099999999999994"/>
    <n v="3.903"/>
    <n v="136.05403229999999"/>
    <n v="4.5839999999999996"/>
  </r>
  <r>
    <x v="39"/>
    <d v="2011-08-12T00:00:00"/>
    <n v="955506.95"/>
    <n v="0"/>
    <n v="68.3"/>
    <n v="3.88"/>
    <n v="136.14412899999999"/>
    <n v="4.5839999999999996"/>
  </r>
  <r>
    <x v="39"/>
    <d v="2011-08-19T00:00:00"/>
    <n v="943237.12"/>
    <n v="0"/>
    <n v="64.05"/>
    <n v="3.82"/>
    <n v="136.18312900000001"/>
    <n v="4.5839999999999996"/>
  </r>
  <r>
    <x v="39"/>
    <d v="2011-08-26T00:00:00"/>
    <n v="969611.3"/>
    <n v="0"/>
    <n v="65.010000000000005"/>
    <n v="3.7959999999999998"/>
    <n v="136.21361289999999"/>
    <n v="4.5839999999999996"/>
  </r>
  <r>
    <x v="39"/>
    <d v="2011-09-02T00:00:00"/>
    <n v="957298.26"/>
    <n v="0"/>
    <n v="63.79"/>
    <n v="3.7839999999999998"/>
    <n v="136.24409679999999"/>
    <n v="4.5839999999999996"/>
  </r>
  <r>
    <x v="39"/>
    <d v="2011-09-09T00:00:00"/>
    <n v="1021391.99"/>
    <n v="1"/>
    <n v="64.83"/>
    <n v="3.8090000000000002"/>
    <n v="136.27458060000001"/>
    <n v="4.5839999999999996"/>
  </r>
  <r>
    <x v="39"/>
    <d v="2011-09-16T00:00:00"/>
    <n v="890661.79"/>
    <n v="0"/>
    <n v="58.28"/>
    <n v="3.8090000000000002"/>
    <n v="136.31450000000001"/>
    <n v="4.5839999999999996"/>
  </r>
  <r>
    <x v="39"/>
    <d v="2011-09-23T00:00:00"/>
    <n v="876583.98"/>
    <n v="0"/>
    <n v="54.09"/>
    <n v="3.758"/>
    <n v="136.36699999999999"/>
    <n v="4.5839999999999996"/>
  </r>
  <r>
    <x v="39"/>
    <d v="2011-09-30T00:00:00"/>
    <n v="912857.1"/>
    <n v="0"/>
    <n v="63.45"/>
    <n v="3.6840000000000002"/>
    <n v="136.4195"/>
    <n v="4.5839999999999996"/>
  </r>
  <r>
    <x v="39"/>
    <d v="2011-10-07T00:00:00"/>
    <n v="1070389.98"/>
    <n v="0"/>
    <n v="50.21"/>
    <n v="3.633"/>
    <n v="136.47200000000001"/>
    <n v="4.42"/>
  </r>
  <r>
    <x v="39"/>
    <d v="2011-10-14T00:00:00"/>
    <n v="936751.68"/>
    <n v="0"/>
    <n v="53.9"/>
    <n v="3.5830000000000002"/>
    <n v="136.51509680000001"/>
    <n v="4.42"/>
  </r>
  <r>
    <x v="39"/>
    <d v="2011-10-21T00:00:00"/>
    <n v="942319.65"/>
    <n v="0"/>
    <n v="51.61"/>
    <n v="3.6179999999999999"/>
    <n v="136.5017742"/>
    <n v="4.42"/>
  </r>
  <r>
    <x v="39"/>
    <d v="2011-10-28T00:00:00"/>
    <n v="941675.95"/>
    <n v="0"/>
    <n v="42.09"/>
    <n v="3.6040000000000001"/>
    <n v="136.48845159999999"/>
    <n v="4.42"/>
  </r>
  <r>
    <x v="39"/>
    <d v="2011-11-04T00:00:00"/>
    <n v="1011321.18"/>
    <n v="0"/>
    <n v="35.4"/>
    <n v="3.5859999999999999"/>
    <n v="136.47512900000001"/>
    <n v="4.42"/>
  </r>
  <r>
    <x v="39"/>
    <d v="2011-11-11T00:00:00"/>
    <n v="1037687.07"/>
    <n v="0"/>
    <n v="40.75"/>
    <n v="3.57"/>
    <n v="136.46180649999999"/>
    <n v="4.42"/>
  </r>
  <r>
    <x v="39"/>
    <d v="2011-11-18T00:00:00"/>
    <n v="905399.99"/>
    <n v="0"/>
    <n v="41.85"/>
    <n v="3.5710000000000002"/>
    <n v="136.46666669999999"/>
    <n v="4.42"/>
  </r>
  <r>
    <x v="39"/>
    <d v="2011-11-25T00:00:00"/>
    <n v="1230011.95"/>
    <n v="1"/>
    <n v="32.76"/>
    <n v="3.536"/>
    <n v="136.47880000000001"/>
    <n v="4.42"/>
  </r>
  <r>
    <x v="39"/>
    <d v="2011-12-02T00:00:00"/>
    <n v="1059676.6200000001"/>
    <n v="0"/>
    <n v="38.51"/>
    <n v="3.5009999999999999"/>
    <n v="136.49093329999999"/>
    <n v="4.42"/>
  </r>
  <r>
    <x v="39"/>
    <d v="2011-12-09T00:00:00"/>
    <n v="1158708.98"/>
    <n v="0"/>
    <n v="34.479999999999997"/>
    <n v="3.47"/>
    <n v="136.50306670000001"/>
    <n v="4.42"/>
  </r>
  <r>
    <x v="39"/>
    <d v="2011-12-16T00:00:00"/>
    <n v="1198670.19"/>
    <n v="0"/>
    <n v="29.53"/>
    <n v="3.4449999999999998"/>
    <n v="136.53351610000001"/>
    <n v="4.42"/>
  </r>
  <r>
    <x v="39"/>
    <d v="2011-12-23T00:00:00"/>
    <n v="1601585.7"/>
    <n v="0"/>
    <n v="24.46"/>
    <n v="3.4129999999999998"/>
    <n v="136.58838710000001"/>
    <n v="4.42"/>
  </r>
  <r>
    <x v="39"/>
    <d v="2011-12-30T00:00:00"/>
    <n v="908853.15"/>
    <n v="1"/>
    <n v="18.75"/>
    <n v="3.4020000000000001"/>
    <n v="136.6432581"/>
    <n v="4.42"/>
  </r>
  <r>
    <x v="39"/>
    <d v="2012-01-06T00:00:00"/>
    <n v="954576.86"/>
    <n v="0"/>
    <n v="23.29"/>
    <n v="3.4390000000000001"/>
    <n v="136.69812899999999"/>
    <n v="4.2610000000000001"/>
  </r>
  <r>
    <x v="39"/>
    <d v="2012-01-13T00:00:00"/>
    <n v="780607.52"/>
    <n v="0"/>
    <n v="25.9"/>
    <n v="3.5230000000000001"/>
    <n v="136.75299999999999"/>
    <n v="4.2610000000000001"/>
  </r>
  <r>
    <x v="39"/>
    <d v="2012-01-20T00:00:00"/>
    <n v="811365.42"/>
    <n v="0"/>
    <n v="14.02"/>
    <n v="3.5419999999999998"/>
    <n v="136.85641939999999"/>
    <n v="4.2610000000000001"/>
  </r>
  <r>
    <x v="39"/>
    <d v="2012-01-27T00:00:00"/>
    <n v="770157.29"/>
    <n v="0"/>
    <n v="22.91"/>
    <n v="3.5680000000000001"/>
    <n v="136.95983870000001"/>
    <n v="4.2610000000000001"/>
  </r>
  <r>
    <x v="39"/>
    <d v="2012-02-03T00:00:00"/>
    <n v="979552.34"/>
    <n v="0"/>
    <n v="27.86"/>
    <n v="3.633"/>
    <n v="137.06325810000001"/>
    <n v="4.2610000000000001"/>
  </r>
  <r>
    <x v="39"/>
    <d v="2012-02-10T00:00:00"/>
    <n v="999785.48"/>
    <n v="1"/>
    <n v="23.92"/>
    <n v="3.6549999999999998"/>
    <n v="137.1666774"/>
    <n v="4.2610000000000001"/>
  </r>
  <r>
    <x v="39"/>
    <d v="2012-02-17T00:00:00"/>
    <n v="975500.87"/>
    <n v="0"/>
    <n v="25.56"/>
    <n v="3.7029999999999998"/>
    <n v="137.25831030000001"/>
    <n v="4.2610000000000001"/>
  </r>
  <r>
    <x v="39"/>
    <d v="2012-02-24T00:00:00"/>
    <n v="919301.81"/>
    <n v="0"/>
    <n v="29.88"/>
    <n v="3.7509999999999999"/>
    <n v="137.34110340000001"/>
    <n v="4.2610000000000001"/>
  </r>
  <r>
    <x v="39"/>
    <d v="2012-03-02T00:00:00"/>
    <n v="927732.02"/>
    <n v="0"/>
    <n v="23.79"/>
    <n v="3.827"/>
    <n v="137.42389660000001"/>
    <n v="4.2610000000000001"/>
  </r>
  <r>
    <x v="39"/>
    <d v="2012-03-09T00:00:00"/>
    <n v="954233.87"/>
    <n v="0"/>
    <n v="30.58"/>
    <n v="3.8759999999999999"/>
    <n v="137.50668970000001"/>
    <n v="4.2610000000000001"/>
  </r>
  <r>
    <x v="39"/>
    <d v="2012-03-16T00:00:00"/>
    <n v="891154.18"/>
    <n v="0"/>
    <n v="37.130000000000003"/>
    <n v="3.867"/>
    <n v="137.58438709999999"/>
    <n v="4.2610000000000001"/>
  </r>
  <r>
    <x v="39"/>
    <d v="2012-03-23T00:00:00"/>
    <n v="844490.86"/>
    <n v="0"/>
    <n v="52.27"/>
    <n v="3.8889999999999998"/>
    <n v="137.65529029999999"/>
    <n v="4.2610000000000001"/>
  </r>
  <r>
    <x v="39"/>
    <d v="2012-03-30T00:00:00"/>
    <n v="871945.64"/>
    <n v="0"/>
    <n v="36.25"/>
    <n v="3.9209999999999998"/>
    <n v="137.72619349999999"/>
    <n v="4.2610000000000001"/>
  </r>
  <r>
    <x v="39"/>
    <d v="2012-04-06T00:00:00"/>
    <n v="1132064.23"/>
    <n v="0"/>
    <n v="36.54"/>
    <n v="3.9569999999999999"/>
    <n v="137.79709679999999"/>
    <n v="4.125"/>
  </r>
  <r>
    <x v="39"/>
    <d v="2012-04-13T00:00:00"/>
    <n v="857811.17"/>
    <n v="0"/>
    <n v="40.65"/>
    <n v="4.0250000000000004"/>
    <n v="137.86799999999999"/>
    <n v="4.125"/>
  </r>
  <r>
    <x v="39"/>
    <d v="2012-04-20T00:00:00"/>
    <n v="896979.93"/>
    <n v="0"/>
    <n v="55.3"/>
    <n v="4.0460000000000003"/>
    <n v="137.92306669999999"/>
    <n v="4.125"/>
  </r>
  <r>
    <x v="39"/>
    <d v="2012-04-27T00:00:00"/>
    <n v="875372.91"/>
    <n v="0"/>
    <n v="47.51"/>
    <n v="4.0229999999999997"/>
    <n v="137.9781333"/>
    <n v="4.125"/>
  </r>
  <r>
    <x v="39"/>
    <d v="2012-05-04T00:00:00"/>
    <n v="993311.59"/>
    <n v="0"/>
    <n v="44.47"/>
    <n v="3.9910000000000001"/>
    <n v="138.03319999999999"/>
    <n v="4.125"/>
  </r>
  <r>
    <x v="39"/>
    <d v="2012-05-11T00:00:00"/>
    <n v="967729.35"/>
    <n v="0"/>
    <n v="52.06"/>
    <n v="3.9470000000000001"/>
    <n v="138.08826669999999"/>
    <n v="4.125"/>
  </r>
  <r>
    <x v="39"/>
    <d v="2012-05-18T00:00:00"/>
    <n v="896295.41"/>
    <n v="0"/>
    <n v="57.59"/>
    <n v="3.899"/>
    <n v="138.1065806"/>
    <n v="4.125"/>
  </r>
  <r>
    <x v="39"/>
    <d v="2012-05-25T00:00:00"/>
    <n v="991054.49"/>
    <n v="0"/>
    <n v="65.25"/>
    <n v="3.85"/>
    <n v="138.11019350000001"/>
    <n v="4.125"/>
  </r>
  <r>
    <x v="39"/>
    <d v="2012-06-01T00:00:00"/>
    <n v="1037464.27"/>
    <n v="0"/>
    <n v="64.75"/>
    <n v="3.798"/>
    <n v="138.11380650000001"/>
    <n v="4.125"/>
  </r>
  <r>
    <x v="39"/>
    <d v="2012-06-08T00:00:00"/>
    <n v="1079386.8799999999"/>
    <n v="0"/>
    <n v="55.78"/>
    <n v="3.746"/>
    <n v="138.11741939999999"/>
    <n v="4.125"/>
  </r>
  <r>
    <x v="39"/>
    <d v="2012-06-15T00:00:00"/>
    <n v="977950.28"/>
    <n v="0"/>
    <n v="63.39"/>
    <n v="3.6829999999999998"/>
    <n v="138.12953329999999"/>
    <n v="4.125"/>
  </r>
  <r>
    <x v="39"/>
    <d v="2012-06-22T00:00:00"/>
    <n v="1033552.18"/>
    <n v="0"/>
    <n v="69.319999999999993"/>
    <n v="3.629"/>
    <n v="138.16290000000001"/>
    <n v="4.125"/>
  </r>
  <r>
    <x v="39"/>
    <d v="2012-06-29T00:00:00"/>
    <n v="988764.84"/>
    <n v="0"/>
    <n v="64.42"/>
    <n v="3.577"/>
    <n v="138.1962667"/>
    <n v="4.125"/>
  </r>
  <r>
    <x v="39"/>
    <d v="2012-07-06T00:00:00"/>
    <n v="1182901.56"/>
    <n v="0"/>
    <n v="69.08"/>
    <n v="3.5379999999999998"/>
    <n v="138.22963329999999"/>
    <n v="4.1559999999999997"/>
  </r>
  <r>
    <x v="39"/>
    <d v="2012-07-13T00:00:00"/>
    <n v="979848.71"/>
    <n v="0"/>
    <n v="67.48"/>
    <n v="3.5609999999999999"/>
    <n v="138.26300000000001"/>
    <n v="4.1559999999999997"/>
  </r>
  <r>
    <x v="39"/>
    <d v="2012-07-20T00:00:00"/>
    <n v="968502.38"/>
    <n v="0"/>
    <n v="70.45"/>
    <n v="3.61"/>
    <n v="138.2331935"/>
    <n v="4.1559999999999997"/>
  </r>
  <r>
    <x v="39"/>
    <d v="2012-07-27T00:00:00"/>
    <n v="954396.85"/>
    <n v="0"/>
    <n v="67.88"/>
    <n v="3.7010000000000001"/>
    <n v="138.20338709999999"/>
    <n v="4.1559999999999997"/>
  </r>
  <r>
    <x v="39"/>
    <d v="2012-08-03T00:00:00"/>
    <n v="1068346.76"/>
    <n v="0"/>
    <n v="70.150000000000006"/>
    <n v="3.698"/>
    <n v="138.17358060000001"/>
    <n v="4.1559999999999997"/>
  </r>
  <r>
    <x v="39"/>
    <d v="2012-08-10T00:00:00"/>
    <n v="1007906.43"/>
    <n v="0"/>
    <n v="70.09"/>
    <n v="3.7719999999999998"/>
    <n v="138.1437742"/>
    <n v="4.1559999999999997"/>
  </r>
  <r>
    <x v="39"/>
    <d v="2012-08-17T00:00:00"/>
    <n v="969387.48"/>
    <n v="0"/>
    <n v="69.41"/>
    <n v="3.84"/>
    <n v="138.18570969999999"/>
    <n v="4.1559999999999997"/>
  </r>
  <r>
    <x v="39"/>
    <d v="2012-08-24T00:00:00"/>
    <n v="945318.47"/>
    <n v="0"/>
    <n v="63.91"/>
    <n v="3.8740000000000001"/>
    <n v="138.2814516"/>
    <n v="4.1559999999999997"/>
  </r>
  <r>
    <x v="39"/>
    <d v="2012-08-31T00:00:00"/>
    <n v="987264.67"/>
    <n v="0"/>
    <n v="66.11"/>
    <n v="3.8839999999999999"/>
    <n v="138.3771935"/>
    <n v="4.1559999999999997"/>
  </r>
  <r>
    <x v="39"/>
    <d v="2012-09-07T00:00:00"/>
    <n v="1088248.3999999999"/>
    <n v="1"/>
    <n v="65.06"/>
    <n v="3.9209999999999998"/>
    <n v="138.47293550000001"/>
    <n v="4.1559999999999997"/>
  </r>
  <r>
    <x v="39"/>
    <d v="2012-09-14T00:00:00"/>
    <n v="901709.82"/>
    <n v="0"/>
    <n v="59.38"/>
    <n v="3.988"/>
    <n v="138.56729999999999"/>
    <n v="4.1559999999999997"/>
  </r>
  <r>
    <x v="39"/>
    <d v="2012-09-21T00:00:00"/>
    <n v="899768.4"/>
    <n v="0"/>
    <n v="54.12"/>
    <n v="4.056"/>
    <n v="138.6534"/>
    <n v="4.1559999999999997"/>
  </r>
  <r>
    <x v="39"/>
    <d v="2012-09-28T00:00:00"/>
    <n v="919595.44"/>
    <n v="0"/>
    <n v="50.98"/>
    <n v="4.0179999999999998"/>
    <n v="138.73949999999999"/>
    <n v="4.1559999999999997"/>
  </r>
  <r>
    <x v="39"/>
    <d v="2012-10-05T00:00:00"/>
    <n v="1069112"/>
    <n v="0"/>
    <n v="57.21"/>
    <n v="4.0270000000000001"/>
    <n v="138.82560000000001"/>
    <n v="4.1449999999999996"/>
  </r>
  <r>
    <x v="39"/>
    <d v="2012-10-12T00:00:00"/>
    <n v="982523.26"/>
    <n v="0"/>
    <n v="47.35"/>
    <n v="4.0289999999999999"/>
    <n v="138.9117"/>
    <n v="4.1449999999999996"/>
  </r>
  <r>
    <x v="39"/>
    <d v="2012-10-19T00:00:00"/>
    <n v="918170.5"/>
    <n v="0"/>
    <n v="46.33"/>
    <n v="4"/>
    <n v="138.83361289999999"/>
    <n v="4.1449999999999996"/>
  </r>
  <r>
    <x v="39"/>
    <d v="2012-10-26T00:00:00"/>
    <n v="921264.52"/>
    <n v="0"/>
    <n v="49.65"/>
    <n v="3.9169999999999998"/>
    <n v="138.72816130000001"/>
    <n v="4.1449999999999996"/>
  </r>
  <r>
    <x v="40"/>
    <d v="2010-02-05T00:00:00"/>
    <n v="1086533.18"/>
    <n v="0"/>
    <n v="30.27"/>
    <n v="2.58"/>
    <n v="189.38169740000001"/>
    <n v="7.5410000000000004"/>
  </r>
  <r>
    <x v="40"/>
    <d v="2010-02-12T00:00:00"/>
    <n v="1075656.3400000001"/>
    <n v="1"/>
    <n v="23.04"/>
    <n v="2.5720000000000001"/>
    <n v="189.46427249999999"/>
    <n v="7.5410000000000004"/>
  </r>
  <r>
    <x v="40"/>
    <d v="2010-02-19T00:00:00"/>
    <n v="1052034.74"/>
    <n v="0"/>
    <n v="24.13"/>
    <n v="2.5499999999999998"/>
    <n v="189.53409980000001"/>
    <n v="7.5410000000000004"/>
  </r>
  <r>
    <x v="40"/>
    <d v="2010-02-26T00:00:00"/>
    <n v="991941.73"/>
    <n v="0"/>
    <n v="21.84"/>
    <n v="2.5859999999999999"/>
    <n v="189.6018023"/>
    <n v="7.5410000000000004"/>
  </r>
  <r>
    <x v="40"/>
    <d v="2010-03-05T00:00:00"/>
    <n v="1063557.49"/>
    <n v="0"/>
    <n v="32.49"/>
    <n v="2.62"/>
    <n v="189.66950489999999"/>
    <n v="7.5410000000000004"/>
  </r>
  <r>
    <x v="40"/>
    <d v="2010-03-12T00:00:00"/>
    <n v="1023997.71"/>
    <n v="0"/>
    <n v="33.4"/>
    <n v="2.6840000000000002"/>
    <n v="189.73720750000001"/>
    <n v="7.5410000000000004"/>
  </r>
  <r>
    <x v="40"/>
    <d v="2010-03-19T00:00:00"/>
    <n v="1006597.69"/>
    <n v="0"/>
    <n v="36.700000000000003"/>
    <n v="2.6920000000000002"/>
    <n v="189.734262"/>
    <n v="7.5410000000000004"/>
  </r>
  <r>
    <x v="40"/>
    <d v="2010-03-26T00:00:00"/>
    <n v="1015196.46"/>
    <n v="0"/>
    <n v="32.299999999999997"/>
    <n v="2.7170000000000001"/>
    <n v="189.71954170000001"/>
    <n v="7.5410000000000004"/>
  </r>
  <r>
    <x v="40"/>
    <d v="2010-04-02T00:00:00"/>
    <n v="1168826.3899999999"/>
    <n v="0"/>
    <n v="41.31"/>
    <n v="2.7250000000000001"/>
    <n v="189.70482150000001"/>
    <n v="7.3630000000000004"/>
  </r>
  <r>
    <x v="40"/>
    <d v="2010-04-09T00:00:00"/>
    <n v="1082158.21"/>
    <n v="0"/>
    <n v="37.299999999999997"/>
    <n v="2.75"/>
    <n v="189.69010119999999"/>
    <n v="7.3630000000000004"/>
  </r>
  <r>
    <x v="40"/>
    <d v="2010-04-16T00:00:00"/>
    <n v="1043388.79"/>
    <n v="0"/>
    <n v="46.79"/>
    <n v="2.7650000000000001"/>
    <n v="189.66288449999999"/>
    <n v="7.3630000000000004"/>
  </r>
  <r>
    <x v="40"/>
    <d v="2010-04-23T00:00:00"/>
    <n v="1067340.74"/>
    <n v="0"/>
    <n v="45.29"/>
    <n v="2.7759999999999998"/>
    <n v="189.6190057"/>
    <n v="7.3630000000000004"/>
  </r>
  <r>
    <x v="40"/>
    <d v="2010-04-30T00:00:00"/>
    <n v="1063960.1100000001"/>
    <n v="0"/>
    <n v="40.200000000000003"/>
    <n v="2.766"/>
    <n v="189.57512700000001"/>
    <n v="7.3630000000000004"/>
  </r>
  <r>
    <x v="40"/>
    <d v="2010-05-07T00:00:00"/>
    <n v="1175738.22"/>
    <n v="0"/>
    <n v="41.5"/>
    <n v="2.7709999999999999"/>
    <n v="189.53124829999999"/>
    <n v="7.3630000000000004"/>
  </r>
  <r>
    <x v="40"/>
    <d v="2010-05-14T00:00:00"/>
    <n v="1116439.02"/>
    <n v="0"/>
    <n v="40.229999999999997"/>
    <n v="2.7879999999999998"/>
    <n v="189.49041159999999"/>
    <n v="7.3630000000000004"/>
  </r>
  <r>
    <x v="40"/>
    <d v="2010-05-21T00:00:00"/>
    <n v="1163234.33"/>
    <n v="0"/>
    <n v="50.59"/>
    <n v="2.7759999999999998"/>
    <n v="189.467827"/>
    <n v="7.3630000000000004"/>
  </r>
  <r>
    <x v="40"/>
    <d v="2010-05-28T00:00:00"/>
    <n v="1246654.24"/>
    <n v="0"/>
    <n v="56.97"/>
    <n v="2.7370000000000001"/>
    <n v="189.44524250000001"/>
    <n v="7.3630000000000004"/>
  </r>
  <r>
    <x v="40"/>
    <d v="2010-06-04T00:00:00"/>
    <n v="1305068.1000000001"/>
    <n v="0"/>
    <n v="60.13"/>
    <n v="2.7"/>
    <n v="189.42265800000001"/>
    <n v="7.3630000000000004"/>
  </r>
  <r>
    <x v="40"/>
    <d v="2010-06-11T00:00:00"/>
    <n v="1217199.3899999999"/>
    <n v="0"/>
    <n v="63.36"/>
    <n v="2.6840000000000002"/>
    <n v="189.4000734"/>
    <n v="7.3630000000000004"/>
  </r>
  <r>
    <x v="40"/>
    <d v="2010-06-18T00:00:00"/>
    <n v="1202963.06"/>
    <n v="0"/>
    <n v="54.9"/>
    <n v="2.6739999999999999"/>
    <n v="189.41852589999999"/>
    <n v="7.3630000000000004"/>
  </r>
  <r>
    <x v="40"/>
    <d v="2010-06-25T00:00:00"/>
    <n v="1174209.52"/>
    <n v="0"/>
    <n v="66"/>
    <n v="2.7149999999999999"/>
    <n v="189.4533931"/>
    <n v="7.3630000000000004"/>
  </r>
  <r>
    <x v="40"/>
    <d v="2010-07-02T00:00:00"/>
    <n v="1273279.79"/>
    <n v="0"/>
    <n v="69.39"/>
    <n v="2.7280000000000002"/>
    <n v="189.48826030000001"/>
    <n v="7.335"/>
  </r>
  <r>
    <x v="40"/>
    <d v="2010-07-09T00:00:00"/>
    <n v="1176079.5900000001"/>
    <n v="0"/>
    <n v="60.93"/>
    <n v="2.7109999999999999"/>
    <n v="189.52312760000001"/>
    <n v="7.335"/>
  </r>
  <r>
    <x v="40"/>
    <d v="2010-07-16T00:00:00"/>
    <n v="1179788.3799999999"/>
    <n v="0"/>
    <n v="69.06"/>
    <n v="2.6989999999999998"/>
    <n v="189.6125456"/>
    <n v="7.335"/>
  </r>
  <r>
    <x v="40"/>
    <d v="2010-07-23T00:00:00"/>
    <n v="1192213.8700000001"/>
    <n v="0"/>
    <n v="70.77"/>
    <n v="2.6909999999999998"/>
    <n v="189.774698"/>
    <n v="7.335"/>
  </r>
  <r>
    <x v="40"/>
    <d v="2010-07-30T00:00:00"/>
    <n v="1211136.6299999999"/>
    <n v="0"/>
    <n v="70.069999999999993"/>
    <n v="2.69"/>
    <n v="189.9368504"/>
    <n v="7.335"/>
  </r>
  <r>
    <x v="40"/>
    <d v="2010-08-06T00:00:00"/>
    <n v="1338132.72"/>
    <n v="0"/>
    <n v="69.209999999999994"/>
    <n v="2.69"/>
    <n v="190.09900279999999"/>
    <n v="7.335"/>
  </r>
  <r>
    <x v="40"/>
    <d v="2010-08-13T00:00:00"/>
    <n v="1285976.53"/>
    <n v="0"/>
    <n v="70.239999999999995"/>
    <n v="2.7229999999999999"/>
    <n v="190.26115519999999"/>
    <n v="7.335"/>
  </r>
  <r>
    <x v="40"/>
    <d v="2010-08-20T00:00:00"/>
    <n v="1353838.39"/>
    <n v="0"/>
    <n v="66.19"/>
    <n v="2.7320000000000002"/>
    <n v="190.29482369999999"/>
    <n v="7.335"/>
  </r>
  <r>
    <x v="40"/>
    <d v="2010-08-27T00:00:00"/>
    <n v="1173131.6299999999"/>
    <n v="0"/>
    <n v="70.59"/>
    <n v="2.7309999999999999"/>
    <n v="190.3284922"/>
    <n v="7.335"/>
  </r>
  <r>
    <x v="40"/>
    <d v="2010-09-03T00:00:00"/>
    <n v="1223355.5"/>
    <n v="0"/>
    <n v="64.13"/>
    <n v="2.7730000000000001"/>
    <n v="190.3621607"/>
    <n v="7.335"/>
  </r>
  <r>
    <x v="40"/>
    <d v="2010-09-10T00:00:00"/>
    <n v="1172672.27"/>
    <n v="1"/>
    <n v="63.3"/>
    <n v="2.78"/>
    <n v="190.3958293"/>
    <n v="7.335"/>
  </r>
  <r>
    <x v="40"/>
    <d v="2010-09-17T00:00:00"/>
    <n v="1111170.9099999999"/>
    <n v="0"/>
    <n v="62.4"/>
    <n v="2.8"/>
    <n v="190.46882869999999"/>
    <n v="7.335"/>
  </r>
  <r>
    <x v="40"/>
    <d v="2010-09-24T00:00:00"/>
    <n v="1110941.78"/>
    <n v="0"/>
    <n v="60.11"/>
    <n v="2.7930000000000001"/>
    <n v="190.5713264"/>
    <n v="7.335"/>
  </r>
  <r>
    <x v="40"/>
    <d v="2010-10-01T00:00:00"/>
    <n v="1109216.3500000001"/>
    <n v="0"/>
    <n v="62.67"/>
    <n v="2.7589999999999999"/>
    <n v="190.67382409999999"/>
    <n v="7.508"/>
  </r>
  <r>
    <x v="40"/>
    <d v="2010-10-08T00:00:00"/>
    <n v="1162042.24"/>
    <n v="0"/>
    <n v="57.1"/>
    <n v="2.7450000000000001"/>
    <n v="190.77632180000001"/>
    <n v="7.508"/>
  </r>
  <r>
    <x v="40"/>
    <d v="2010-10-15T00:00:00"/>
    <n v="1133913.33"/>
    <n v="0"/>
    <n v="49.91"/>
    <n v="2.762"/>
    <n v="190.8623087"/>
    <n v="7.508"/>
  </r>
  <r>
    <x v="40"/>
    <d v="2010-10-22T00:00:00"/>
    <n v="1156003.7"/>
    <n v="0"/>
    <n v="48.09"/>
    <n v="2.762"/>
    <n v="190.9070184"/>
    <n v="7.508"/>
  </r>
  <r>
    <x v="40"/>
    <d v="2010-10-29T00:00:00"/>
    <n v="1144854.56"/>
    <n v="0"/>
    <n v="42.16"/>
    <n v="2.7480000000000002"/>
    <n v="190.951728"/>
    <n v="7.508"/>
  </r>
  <r>
    <x v="40"/>
    <d v="2010-11-05T00:00:00"/>
    <n v="1163878.49"/>
    <n v="0"/>
    <n v="46.74"/>
    <n v="2.7290000000000001"/>
    <n v="190.9964377"/>
    <n v="7.508"/>
  </r>
  <r>
    <x v="40"/>
    <d v="2010-11-12T00:00:00"/>
    <n v="1175326.23"/>
    <n v="0"/>
    <n v="38.99"/>
    <n v="2.7370000000000001"/>
    <n v="191.0411474"/>
    <n v="7.508"/>
  </r>
  <r>
    <x v="40"/>
    <d v="2010-11-19T00:00:00"/>
    <n v="1172155.28"/>
    <n v="0"/>
    <n v="31.34"/>
    <n v="2.758"/>
    <n v="191.03121719999999"/>
    <n v="7.508"/>
  </r>
  <r>
    <x v="40"/>
    <d v="2010-11-26T00:00:00"/>
    <n v="1866681.57"/>
    <n v="1"/>
    <n v="25.3"/>
    <n v="2.742"/>
    <n v="191.0121805"/>
    <n v="7.508"/>
  </r>
  <r>
    <x v="40"/>
    <d v="2010-12-03T00:00:00"/>
    <n v="1220115.75"/>
    <n v="0"/>
    <n v="33"/>
    <n v="2.7120000000000002"/>
    <n v="190.99314369999999"/>
    <n v="7.508"/>
  </r>
  <r>
    <x v="40"/>
    <d v="2010-12-10T00:00:00"/>
    <n v="1434908.13"/>
    <n v="0"/>
    <n v="33.9"/>
    <n v="2.7280000000000002"/>
    <n v="190.97410690000001"/>
    <n v="7.508"/>
  </r>
  <r>
    <x v="40"/>
    <d v="2010-12-17T00:00:00"/>
    <n v="1627904.68"/>
    <n v="0"/>
    <n v="31.51"/>
    <n v="2.778"/>
    <n v="191.0303376"/>
    <n v="7.508"/>
  </r>
  <r>
    <x v="40"/>
    <d v="2010-12-24T00:00:00"/>
    <n v="2225016.73"/>
    <n v="0"/>
    <n v="29.81"/>
    <n v="2.7810000000000001"/>
    <n v="191.14301889999999"/>
    <n v="7.508"/>
  </r>
  <r>
    <x v="40"/>
    <d v="2010-12-31T00:00:00"/>
    <n v="1001790.16"/>
    <n v="1"/>
    <n v="25.19"/>
    <n v="2.8290000000000002"/>
    <n v="191.25570020000001"/>
    <n v="7.508"/>
  </r>
  <r>
    <x v="40"/>
    <d v="2011-01-07T00:00:00"/>
    <n v="1153596.53"/>
    <n v="0"/>
    <n v="23.76"/>
    <n v="2.8820000000000001"/>
    <n v="191.3683815"/>
    <n v="7.2409999999999997"/>
  </r>
  <r>
    <x v="40"/>
    <d v="2011-01-14T00:00:00"/>
    <n v="1052609.1599999999"/>
    <n v="0"/>
    <n v="22.44"/>
    <n v="2.911"/>
    <n v="191.47849389999999"/>
    <n v="7.2409999999999997"/>
  </r>
  <r>
    <x v="40"/>
    <d v="2011-01-21T00:00:00"/>
    <n v="1088025.8"/>
    <n v="0"/>
    <n v="32.700000000000003"/>
    <n v="2.9729999999999999"/>
    <n v="191.57319240000001"/>
    <n v="7.2409999999999997"/>
  </r>
  <r>
    <x v="40"/>
    <d v="2011-01-28T00:00:00"/>
    <n v="1026439.93"/>
    <n v="0"/>
    <n v="32.229999999999997"/>
    <n v="3.008"/>
    <n v="191.667891"/>
    <n v="7.2409999999999997"/>
  </r>
  <r>
    <x v="40"/>
    <d v="2011-02-04T00:00:00"/>
    <n v="1179420.5"/>
    <n v="0"/>
    <n v="14.56"/>
    <n v="3.0110000000000001"/>
    <n v="191.76258949999999"/>
    <n v="7.2409999999999997"/>
  </r>
  <r>
    <x v="40"/>
    <d v="2011-02-11T00:00:00"/>
    <n v="1150003.3600000001"/>
    <n v="1"/>
    <n v="16.809999999999999"/>
    <n v="3.0369999999999999"/>
    <n v="191.85728810000001"/>
    <n v="7.2409999999999997"/>
  </r>
  <r>
    <x v="40"/>
    <d v="2011-02-18T00:00:00"/>
    <n v="1203399.6399999999"/>
    <n v="0"/>
    <n v="39.39"/>
    <n v="3.0510000000000002"/>
    <n v="191.9178331"/>
    <n v="7.2409999999999997"/>
  </r>
  <r>
    <x v="40"/>
    <d v="2011-02-25T00:00:00"/>
    <n v="1099714.93"/>
    <n v="0"/>
    <n v="26.1"/>
    <n v="3.101"/>
    <n v="191.9647167"/>
    <n v="7.2409999999999997"/>
  </r>
  <r>
    <x v="40"/>
    <d v="2011-03-04T00:00:00"/>
    <n v="1229257.7"/>
    <n v="0"/>
    <n v="34.99"/>
    <n v="3.2320000000000002"/>
    <n v="192.01160039999999"/>
    <n v="7.2409999999999997"/>
  </r>
  <r>
    <x v="40"/>
    <d v="2011-03-11T00:00:00"/>
    <n v="1159089.6000000001"/>
    <n v="0"/>
    <n v="31.6"/>
    <n v="3.3719999999999999"/>
    <n v="192.05848399999999"/>
    <n v="7.2409999999999997"/>
  </r>
  <r>
    <x v="40"/>
    <d v="2011-03-18T00:00:00"/>
    <n v="1115504.26"/>
    <n v="0"/>
    <n v="40.19"/>
    <n v="3.4060000000000001"/>
    <n v="192.12379809999999"/>
    <n v="7.2409999999999997"/>
  </r>
  <r>
    <x v="40"/>
    <d v="2011-03-25T00:00:00"/>
    <n v="1140578.1599999999"/>
    <n v="0"/>
    <n v="41.11"/>
    <n v="3.4140000000000001"/>
    <n v="192.1964844"/>
    <n v="7.2409999999999997"/>
  </r>
  <r>
    <x v="40"/>
    <d v="2011-04-01T00:00:00"/>
    <n v="1179125.48"/>
    <n v="0"/>
    <n v="38.159999999999997"/>
    <n v="3.4609999999999999"/>
    <n v="192.26917069999999"/>
    <n v="6.9340000000000002"/>
  </r>
  <r>
    <x v="40"/>
    <d v="2011-04-08T00:00:00"/>
    <n v="1206252.1200000001"/>
    <n v="0"/>
    <n v="42.87"/>
    <n v="3.532"/>
    <n v="192.3418571"/>
    <n v="6.9340000000000002"/>
  </r>
  <r>
    <x v="40"/>
    <d v="2011-04-15T00:00:00"/>
    <n v="1192982.07"/>
    <n v="0"/>
    <n v="39.94"/>
    <n v="3.6110000000000002"/>
    <n v="192.42259540000001"/>
    <n v="6.9340000000000002"/>
  </r>
  <r>
    <x v="40"/>
    <d v="2011-04-22T00:00:00"/>
    <n v="1304481.75"/>
    <n v="0"/>
    <n v="42.86"/>
    <n v="3.6360000000000001"/>
    <n v="192.5234638"/>
    <n v="6.9340000000000002"/>
  </r>
  <r>
    <x v="40"/>
    <d v="2011-04-29T00:00:00"/>
    <n v="1178841.05"/>
    <n v="0"/>
    <n v="39.81"/>
    <n v="3.6629999999999998"/>
    <n v="192.6243322"/>
    <n v="6.9340000000000002"/>
  </r>
  <r>
    <x v="40"/>
    <d v="2011-05-06T00:00:00"/>
    <n v="1244956.9099999999"/>
    <n v="0"/>
    <n v="41.2"/>
    <n v="3.7349999999999999"/>
    <n v="192.72520059999999"/>
    <n v="6.9340000000000002"/>
  </r>
  <r>
    <x v="40"/>
    <d v="2011-05-13T00:00:00"/>
    <n v="1270025.74"/>
    <n v="0"/>
    <n v="50.29"/>
    <n v="3.7669999999999999"/>
    <n v="192.82606899999999"/>
    <n v="6.9340000000000002"/>
  </r>
  <r>
    <x v="40"/>
    <d v="2011-05-20T00:00:00"/>
    <n v="1244542.33"/>
    <n v="0"/>
    <n v="41.11"/>
    <n v="3.8279999999999998"/>
    <n v="192.83131700000001"/>
    <n v="6.9340000000000002"/>
  </r>
  <r>
    <x v="40"/>
    <d v="2011-05-27T00:00:00"/>
    <n v="1278304.33"/>
    <n v="0"/>
    <n v="50.56"/>
    <n v="3.7949999999999999"/>
    <n v="192.8365651"/>
    <n v="6.9340000000000002"/>
  </r>
  <r>
    <x v="40"/>
    <d v="2011-06-03T00:00:00"/>
    <n v="1297584.95"/>
    <n v="0"/>
    <n v="54.81"/>
    <n v="3.7629999999999999"/>
    <n v="192.8418131"/>
    <n v="6.9340000000000002"/>
  </r>
  <r>
    <x v="40"/>
    <d v="2011-06-10T00:00:00"/>
    <n v="1311690.1100000001"/>
    <n v="0"/>
    <n v="61.1"/>
    <n v="3.7349999999999999"/>
    <n v="192.84706120000001"/>
    <n v="6.9340000000000002"/>
  </r>
  <r>
    <x v="40"/>
    <d v="2011-06-17T00:00:00"/>
    <n v="1289151.8400000001"/>
    <n v="0"/>
    <n v="62.3"/>
    <n v="3.6970000000000001"/>
    <n v="192.90347589999999"/>
    <n v="6.9340000000000002"/>
  </r>
  <r>
    <x v="40"/>
    <d v="2011-06-24T00:00:00"/>
    <n v="1244381.98"/>
    <n v="0"/>
    <n v="59.54"/>
    <n v="3.661"/>
    <n v="192.9982655"/>
    <n v="6.9340000000000002"/>
  </r>
  <r>
    <x v="40"/>
    <d v="2011-07-01T00:00:00"/>
    <n v="1333347.78"/>
    <n v="0"/>
    <n v="67.010000000000005"/>
    <n v="3.597"/>
    <n v="193.09305520000001"/>
    <n v="6.9009999999999998"/>
  </r>
  <r>
    <x v="40"/>
    <d v="2011-07-08T00:00:00"/>
    <n v="1338862.58"/>
    <n v="0"/>
    <n v="68.489999999999995"/>
    <n v="3.54"/>
    <n v="193.18784479999999"/>
    <n v="6.9009999999999998"/>
  </r>
  <r>
    <x v="40"/>
    <d v="2011-07-15T00:00:00"/>
    <n v="1245772.7"/>
    <n v="0"/>
    <n v="68.180000000000007"/>
    <n v="3.532"/>
    <n v="193.3125484"/>
    <n v="6.9009999999999998"/>
  </r>
  <r>
    <x v="40"/>
    <d v="2011-07-22T00:00:00"/>
    <n v="1292830.93"/>
    <n v="0"/>
    <n v="74.11"/>
    <n v="3.5449999999999999"/>
    <n v="193.51203670000001"/>
    <n v="6.9009999999999998"/>
  </r>
  <r>
    <x v="40"/>
    <d v="2011-07-29T00:00:00"/>
    <n v="1248330.1000000001"/>
    <n v="0"/>
    <n v="71.3"/>
    <n v="3.5470000000000002"/>
    <n v="193.71152499999999"/>
    <n v="6.9009999999999998"/>
  </r>
  <r>
    <x v="40"/>
    <d v="2011-08-05T00:00:00"/>
    <n v="1402233.69"/>
    <n v="0"/>
    <n v="72.19"/>
    <n v="3.5539999999999998"/>
    <n v="193.91101330000001"/>
    <n v="6.9009999999999998"/>
  </r>
  <r>
    <x v="40"/>
    <d v="2011-08-12T00:00:00"/>
    <n v="1356689.88"/>
    <n v="0"/>
    <n v="67.650000000000006"/>
    <n v="3.5419999999999998"/>
    <n v="194.11050169999999"/>
    <n v="6.9009999999999998"/>
  </r>
  <r>
    <x v="40"/>
    <d v="2011-08-19T00:00:00"/>
    <n v="1412959.97"/>
    <n v="0"/>
    <n v="70.55"/>
    <n v="3.4990000000000001"/>
    <n v="194.25006339999999"/>
    <n v="6.9009999999999998"/>
  </r>
  <r>
    <x v="40"/>
    <d v="2011-08-26T00:00:00"/>
    <n v="1328740.71"/>
    <n v="0"/>
    <n v="71.61"/>
    <n v="3.4849999999999999"/>
    <n v="194.37963740000001"/>
    <n v="6.9009999999999998"/>
  </r>
  <r>
    <x v="40"/>
    <d v="2011-09-02T00:00:00"/>
    <n v="1283849.3799999999"/>
    <n v="0"/>
    <n v="70.37"/>
    <n v="3.5110000000000001"/>
    <n v="194.5092113"/>
    <n v="6.9009999999999998"/>
  </r>
  <r>
    <x v="40"/>
    <d v="2011-09-09T00:00:00"/>
    <n v="1280958.97"/>
    <n v="1"/>
    <n v="58.31"/>
    <n v="3.5659999999999998"/>
    <n v="194.6387853"/>
    <n v="6.9009999999999998"/>
  </r>
  <r>
    <x v="40"/>
    <d v="2011-09-16T00:00:00"/>
    <n v="1197019.3899999999"/>
    <n v="0"/>
    <n v="54.82"/>
    <n v="3.5960000000000001"/>
    <n v="194.7419707"/>
    <n v="6.9009999999999998"/>
  </r>
  <r>
    <x v="40"/>
    <d v="2011-09-23T00:00:00"/>
    <n v="1173059.79"/>
    <n v="0"/>
    <n v="55.06"/>
    <n v="3.581"/>
    <n v="194.8099713"/>
    <n v="6.9009999999999998"/>
  </r>
  <r>
    <x v="40"/>
    <d v="2011-09-30T00:00:00"/>
    <n v="1160619.6100000001"/>
    <n v="0"/>
    <n v="61.77"/>
    <n v="3.5379999999999998"/>
    <n v="194.87797180000001"/>
    <n v="6.9009999999999998"/>
  </r>
  <r>
    <x v="40"/>
    <d v="2011-10-07T00:00:00"/>
    <n v="1277882.77"/>
    <n v="0"/>
    <n v="58.74"/>
    <n v="3.4980000000000002"/>
    <n v="194.94597239999999"/>
    <n v="6.7590000000000003"/>
  </r>
  <r>
    <x v="40"/>
    <d v="2011-10-14T00:00:00"/>
    <n v="1247130.22"/>
    <n v="0"/>
    <n v="47.43"/>
    <n v="3.4910000000000001"/>
    <n v="195.0261012"/>
    <n v="6.7590000000000003"/>
  </r>
  <r>
    <x v="40"/>
    <d v="2011-10-21T00:00:00"/>
    <n v="1214944.29"/>
    <n v="0"/>
    <n v="45.62"/>
    <n v="3.548"/>
    <n v="195.17899940000001"/>
    <n v="6.7590000000000003"/>
  </r>
  <r>
    <x v="40"/>
    <d v="2011-10-28T00:00:00"/>
    <n v="1274463.02"/>
    <n v="0"/>
    <n v="37.020000000000003"/>
    <n v="3.55"/>
    <n v="195.33189770000001"/>
    <n v="6.7590000000000003"/>
  </r>
  <r>
    <x v="40"/>
    <d v="2011-11-04T00:00:00"/>
    <n v="1315684.8600000001"/>
    <n v="0"/>
    <n v="35.04"/>
    <n v="3.5270000000000001"/>
    <n v="195.48479589999999"/>
    <n v="6.7590000000000003"/>
  </r>
  <r>
    <x v="40"/>
    <d v="2011-11-11T00:00:00"/>
    <n v="1302499.23"/>
    <n v="0"/>
    <n v="32.869999999999997"/>
    <n v="3.5049999999999999"/>
    <n v="195.6376941"/>
    <n v="6.7590000000000003"/>
  </r>
  <r>
    <x v="40"/>
    <d v="2011-11-18T00:00:00"/>
    <n v="1230118.02"/>
    <n v="0"/>
    <n v="36.64"/>
    <n v="3.4790000000000001"/>
    <n v="195.7184713"/>
    <n v="6.7590000000000003"/>
  </r>
  <r>
    <x v="40"/>
    <d v="2011-11-25T00:00:00"/>
    <n v="1906713.35"/>
    <n v="1"/>
    <n v="36.369999999999997"/>
    <n v="3.4239999999999999"/>
    <n v="195.7704"/>
    <n v="6.7590000000000003"/>
  </r>
  <r>
    <x v="40"/>
    <d v="2011-12-02T00:00:00"/>
    <n v="1292436.23"/>
    <n v="0"/>
    <n v="34.53"/>
    <n v="3.3780000000000001"/>
    <n v="195.82232870000001"/>
    <n v="6.7590000000000003"/>
  </r>
  <r>
    <x v="40"/>
    <d v="2011-12-09T00:00:00"/>
    <n v="1548661.45"/>
    <n v="0"/>
    <n v="17.05"/>
    <n v="3.331"/>
    <n v="195.8742575"/>
    <n v="6.7590000000000003"/>
  </r>
  <r>
    <x v="40"/>
    <d v="2011-12-16T00:00:00"/>
    <n v="1682368.32"/>
    <n v="0"/>
    <n v="25.01"/>
    <n v="3.266"/>
    <n v="195.98416850000001"/>
    <n v="6.7590000000000003"/>
  </r>
  <r>
    <x v="40"/>
    <d v="2011-12-23T00:00:00"/>
    <n v="2263722.6800000002"/>
    <n v="0"/>
    <n v="25.59"/>
    <n v="3.173"/>
    <n v="196.17138929999999"/>
    <n v="6.7590000000000003"/>
  </r>
  <r>
    <x v="40"/>
    <d v="2011-12-30T00:00:00"/>
    <n v="1264014.1599999999"/>
    <n v="1"/>
    <n v="34.119999999999997"/>
    <n v="3.1190000000000002"/>
    <n v="196.35861009999999"/>
    <n v="6.7590000000000003"/>
  </r>
  <r>
    <x v="40"/>
    <d v="2012-01-06T00:00:00"/>
    <n v="1208191.6100000001"/>
    <n v="0"/>
    <n v="37.21"/>
    <n v="3.0950000000000002"/>
    <n v="196.5458309"/>
    <n v="6.5890000000000004"/>
  </r>
  <r>
    <x v="40"/>
    <d v="2012-01-13T00:00:00"/>
    <n v="1134767.28"/>
    <n v="0"/>
    <n v="27.49"/>
    <n v="3.077"/>
    <n v="196.7330517"/>
    <n v="6.5890000000000004"/>
  </r>
  <r>
    <x v="40"/>
    <d v="2012-01-20T00:00:00"/>
    <n v="1116295.24"/>
    <n v="0"/>
    <n v="31.56"/>
    <n v="3.0550000000000002"/>
    <n v="196.77966520000001"/>
    <n v="6.5890000000000004"/>
  </r>
  <r>
    <x v="40"/>
    <d v="2012-01-27T00:00:00"/>
    <n v="1079398.81"/>
    <n v="0"/>
    <n v="33.15"/>
    <n v="3.0379999999999998"/>
    <n v="196.82627859999999"/>
    <n v="6.5890000000000004"/>
  </r>
  <r>
    <x v="40"/>
    <d v="2012-02-03T00:00:00"/>
    <n v="1208825.6000000001"/>
    <n v="0"/>
    <n v="31.65"/>
    <n v="3.0310000000000001"/>
    <n v="196.8728921"/>
    <n v="6.5890000000000004"/>
  </r>
  <r>
    <x v="40"/>
    <d v="2012-02-10T00:00:00"/>
    <n v="1238844.56"/>
    <n v="1"/>
    <n v="22"/>
    <n v="3.1030000000000002"/>
    <n v="196.91950560000001"/>
    <n v="6.5890000000000004"/>
  </r>
  <r>
    <x v="40"/>
    <d v="2012-02-17T00:00:00"/>
    <n v="1330451.46"/>
    <n v="0"/>
    <n v="22.52"/>
    <n v="3.113"/>
    <n v="196.9432711"/>
    <n v="6.5890000000000004"/>
  </r>
  <r>
    <x v="40"/>
    <d v="2012-02-24T00:00:00"/>
    <n v="1224915.6599999999"/>
    <n v="0"/>
    <n v="27.89"/>
    <n v="3.129"/>
    <n v="196.9499007"/>
    <n v="6.5890000000000004"/>
  </r>
  <r>
    <x v="40"/>
    <d v="2012-03-02T00:00:00"/>
    <n v="1239813.26"/>
    <n v="0"/>
    <n v="27.39"/>
    <n v="3.1909999999999998"/>
    <n v="196.9565303"/>
    <n v="6.5890000000000004"/>
  </r>
  <r>
    <x v="40"/>
    <d v="2012-03-09T00:00:00"/>
    <n v="1243814.77"/>
    <n v="0"/>
    <n v="35.299999999999997"/>
    <n v="3.286"/>
    <n v="196.96315989999999"/>
    <n v="6.5890000000000004"/>
  </r>
  <r>
    <x v="40"/>
    <d v="2012-03-16T00:00:00"/>
    <n v="1201511.6200000001"/>
    <n v="0"/>
    <n v="47.76"/>
    <n v="3.4860000000000002"/>
    <n v="197.0457208"/>
    <n v="6.5890000000000004"/>
  </r>
  <r>
    <x v="40"/>
    <d v="2012-03-23T00:00:00"/>
    <n v="1215354.3799999999"/>
    <n v="0"/>
    <n v="44.04"/>
    <n v="3.6640000000000001"/>
    <n v="197.22952340000001"/>
    <n v="6.5890000000000004"/>
  </r>
  <r>
    <x v="40"/>
    <d v="2012-03-30T00:00:00"/>
    <n v="1239423.19"/>
    <n v="0"/>
    <n v="51.56"/>
    <n v="3.75"/>
    <n v="197.41332589999999"/>
    <n v="6.5890000000000004"/>
  </r>
  <r>
    <x v="40"/>
    <d v="2012-04-06T00:00:00"/>
    <n v="1460234.31"/>
    <n v="0"/>
    <n v="48.48"/>
    <n v="3.8540000000000001"/>
    <n v="197.5971285"/>
    <n v="6.5469999999999997"/>
  </r>
  <r>
    <x v="40"/>
    <d v="2012-04-13T00:00:00"/>
    <n v="1323004.73"/>
    <n v="0"/>
    <n v="46.84"/>
    <n v="3.9009999999999998"/>
    <n v="197.78093100000001"/>
    <n v="6.5469999999999997"/>
  </r>
  <r>
    <x v="40"/>
    <d v="2012-04-20T00:00:00"/>
    <n v="1220815.33"/>
    <n v="0"/>
    <n v="43.57"/>
    <n v="3.9359999999999999"/>
    <n v="197.72273849999999"/>
    <n v="6.5469999999999997"/>
  </r>
  <r>
    <x v="40"/>
    <d v="2012-04-27T00:00:00"/>
    <n v="1248950.6499999999"/>
    <n v="0"/>
    <n v="57.66"/>
    <n v="3.927"/>
    <n v="197.664546"/>
    <n v="6.5469999999999997"/>
  </r>
  <r>
    <x v="40"/>
    <d v="2012-05-04T00:00:00"/>
    <n v="1359770.73"/>
    <n v="0"/>
    <n v="52.86"/>
    <n v="3.903"/>
    <n v="197.60635339999999"/>
    <n v="6.5469999999999997"/>
  </r>
  <r>
    <x v="40"/>
    <d v="2012-05-11T00:00:00"/>
    <n v="1353285.1"/>
    <n v="0"/>
    <n v="50.22"/>
    <n v="3.87"/>
    <n v="197.5481609"/>
    <n v="6.5469999999999997"/>
  </r>
  <r>
    <x v="40"/>
    <d v="2012-05-18T00:00:00"/>
    <n v="1331514.44"/>
    <n v="0"/>
    <n v="55.24"/>
    <n v="3.8370000000000002"/>
    <n v="197.5553137"/>
    <n v="6.5469999999999997"/>
  </r>
  <r>
    <x v="40"/>
    <d v="2012-05-25T00:00:00"/>
    <n v="1424500.47"/>
    <n v="0"/>
    <n v="54.89"/>
    <n v="3.8039999999999998"/>
    <n v="197.5886046"/>
    <n v="6.5469999999999997"/>
  </r>
  <r>
    <x v="40"/>
    <d v="2012-06-01T00:00:00"/>
    <n v="1374891.36"/>
    <n v="0"/>
    <n v="57.29"/>
    <n v="3.7639999999999998"/>
    <n v="197.6218954"/>
    <n v="6.5469999999999997"/>
  </r>
  <r>
    <x v="40"/>
    <d v="2012-06-08T00:00:00"/>
    <n v="1436383.84"/>
    <n v="0"/>
    <n v="65.11"/>
    <n v="3.7410000000000001"/>
    <n v="197.6551863"/>
    <n v="6.5469999999999997"/>
  </r>
  <r>
    <x v="40"/>
    <d v="2012-06-15T00:00:00"/>
    <n v="1384584.59"/>
    <n v="0"/>
    <n v="64.92"/>
    <n v="3.7229999999999999"/>
    <n v="197.69229200000001"/>
    <n v="6.5469999999999997"/>
  </r>
  <r>
    <x v="40"/>
    <d v="2012-06-22T00:00:00"/>
    <n v="1386407.17"/>
    <n v="0"/>
    <n v="66.88"/>
    <n v="3.7349999999999999"/>
    <n v="197.7389345"/>
    <n v="6.5469999999999997"/>
  </r>
  <r>
    <x v="40"/>
    <d v="2012-06-29T00:00:00"/>
    <n v="1355600.01"/>
    <n v="0"/>
    <n v="76.540000000000006"/>
    <n v="3.6930000000000001"/>
    <n v="197.78557699999999"/>
    <n v="6.5469999999999997"/>
  </r>
  <r>
    <x v="40"/>
    <d v="2012-07-06T00:00:00"/>
    <n v="1456300.89"/>
    <n v="0"/>
    <n v="74.47"/>
    <n v="3.6459999999999999"/>
    <n v="197.83221950000001"/>
    <n v="6.4320000000000004"/>
  </r>
  <r>
    <x v="40"/>
    <d v="2012-07-13T00:00:00"/>
    <n v="1332594.07"/>
    <n v="0"/>
    <n v="67.239999999999995"/>
    <n v="3.613"/>
    <n v="197.87886209999999"/>
    <n v="6.4320000000000004"/>
  </r>
  <r>
    <x v="40"/>
    <d v="2012-07-20T00:00:00"/>
    <n v="1347175.93"/>
    <n v="0"/>
    <n v="74.06"/>
    <n v="3.585"/>
    <n v="197.9290378"/>
    <n v="6.4320000000000004"/>
  </r>
  <r>
    <x v="40"/>
    <d v="2012-07-27T00:00:00"/>
    <n v="1344723.97"/>
    <n v="0"/>
    <n v="73.31"/>
    <n v="3.57"/>
    <n v="197.97921360000001"/>
    <n v="6.4320000000000004"/>
  </r>
  <r>
    <x v="40"/>
    <d v="2012-08-03T00:00:00"/>
    <n v="1439607.35"/>
    <n v="0"/>
    <n v="73.16"/>
    <n v="3.528"/>
    <n v="198.02938929999999"/>
    <n v="6.4320000000000004"/>
  </r>
  <r>
    <x v="40"/>
    <d v="2012-08-10T00:00:00"/>
    <n v="1504545.94"/>
    <n v="0"/>
    <n v="71.73"/>
    <n v="3.5089999999999999"/>
    <n v="198.0795651"/>
    <n v="6.4320000000000004"/>
  </r>
  <r>
    <x v="40"/>
    <d v="2012-08-17T00:00:00"/>
    <n v="1560590.05"/>
    <n v="0"/>
    <n v="65.77"/>
    <n v="3.5449999999999999"/>
    <n v="198.1001057"/>
    <n v="6.4320000000000004"/>
  </r>
  <r>
    <x v="40"/>
    <d v="2012-08-24T00:00:00"/>
    <n v="1464462.85"/>
    <n v="0"/>
    <n v="69.069999999999993"/>
    <n v="3.5579999999999998"/>
    <n v="198.09841990000001"/>
    <n v="6.4320000000000004"/>
  </r>
  <r>
    <x v="40"/>
    <d v="2012-08-31T00:00:00"/>
    <n v="1360517.52"/>
    <n v="0"/>
    <n v="71.56"/>
    <n v="3.556"/>
    <n v="198.09673409999999"/>
    <n v="6.4320000000000004"/>
  </r>
  <r>
    <x v="40"/>
    <d v="2012-09-07T00:00:00"/>
    <n v="1392143.82"/>
    <n v="1"/>
    <n v="67.41"/>
    <n v="3.5960000000000001"/>
    <n v="198.0950484"/>
    <n v="6.4320000000000004"/>
  </r>
  <r>
    <x v="40"/>
    <d v="2012-09-14T00:00:00"/>
    <n v="1306644.25"/>
    <n v="0"/>
    <n v="59.39"/>
    <n v="3.6589999999999998"/>
    <n v="198.12671839999999"/>
    <n v="6.4320000000000004"/>
  </r>
  <r>
    <x v="40"/>
    <d v="2012-09-21T00:00:00"/>
    <n v="1276609.3600000001"/>
    <n v="0"/>
    <n v="59.81"/>
    <n v="3.7650000000000001"/>
    <n v="198.35852299999999"/>
    <n v="6.4320000000000004"/>
  </r>
  <r>
    <x v="40"/>
    <d v="2012-09-28T00:00:00"/>
    <n v="1307928.01"/>
    <n v="0"/>
    <n v="56.08"/>
    <n v="3.7890000000000001"/>
    <n v="198.59032759999999"/>
    <n v="6.4320000000000004"/>
  </r>
  <r>
    <x v="40"/>
    <d v="2012-10-05T00:00:00"/>
    <n v="1400160.95"/>
    <n v="0"/>
    <n v="50.14"/>
    <n v="3.7789999999999999"/>
    <n v="198.8221322"/>
    <n v="6.1950000000000003"/>
  </r>
  <r>
    <x v="40"/>
    <d v="2012-10-12T00:00:00"/>
    <n v="1409544.97"/>
    <n v="0"/>
    <n v="39.380000000000003"/>
    <n v="3.76"/>
    <n v="199.0539368"/>
    <n v="6.1950000000000003"/>
  </r>
  <r>
    <x v="40"/>
    <d v="2012-10-19T00:00:00"/>
    <n v="1326197.24"/>
    <n v="0"/>
    <n v="49.56"/>
    <n v="3.75"/>
    <n v="199.1481963"/>
    <n v="6.1950000000000003"/>
  </r>
  <r>
    <x v="40"/>
    <d v="2012-10-26T00:00:00"/>
    <n v="1316542.5900000001"/>
    <n v="0"/>
    <n v="41.8"/>
    <n v="3.6859999999999999"/>
    <n v="199.2195317"/>
    <n v="6.1950000000000003"/>
  </r>
  <r>
    <x v="41"/>
    <d v="2010-02-05T00:00:00"/>
    <n v="543384.01"/>
    <n v="0"/>
    <n v="54.34"/>
    <n v="2.9620000000000002"/>
    <n v="126.4420645"/>
    <n v="9.7650000000000006"/>
  </r>
  <r>
    <x v="41"/>
    <d v="2010-02-12T00:00:00"/>
    <n v="575709.96"/>
    <n v="1"/>
    <n v="49.96"/>
    <n v="2.8279999999999998"/>
    <n v="126.49625810000001"/>
    <n v="9.7650000000000006"/>
  </r>
  <r>
    <x v="41"/>
    <d v="2010-02-19T00:00:00"/>
    <n v="508794.87"/>
    <n v="0"/>
    <n v="58.22"/>
    <n v="2.915"/>
    <n v="126.5262857"/>
    <n v="9.7650000000000006"/>
  </r>
  <r>
    <x v="41"/>
    <d v="2010-02-26T00:00:00"/>
    <n v="491510.58"/>
    <n v="0"/>
    <n v="52.77"/>
    <n v="2.8250000000000002"/>
    <n v="126.5522857"/>
    <n v="9.7650000000000006"/>
  </r>
  <r>
    <x v="41"/>
    <d v="2010-03-05T00:00:00"/>
    <n v="554972.42000000004"/>
    <n v="0"/>
    <n v="55.92"/>
    <n v="2.8769999999999998"/>
    <n v="126.5782857"/>
    <n v="9.7650000000000006"/>
  </r>
  <r>
    <x v="41"/>
    <d v="2010-03-12T00:00:00"/>
    <n v="588363.62"/>
    <n v="0"/>
    <n v="52.33"/>
    <n v="3.0339999999999998"/>
    <n v="126.60428570000001"/>
    <n v="9.7650000000000006"/>
  </r>
  <r>
    <x v="41"/>
    <d v="2010-03-19T00:00:00"/>
    <n v="519914.1"/>
    <n v="0"/>
    <n v="61.46"/>
    <n v="3.0539999999999998"/>
    <n v="126.6066452"/>
    <n v="9.7650000000000006"/>
  </r>
  <r>
    <x v="41"/>
    <d v="2010-03-26T00:00:00"/>
    <n v="478021.68"/>
    <n v="0"/>
    <n v="60.05"/>
    <n v="2.98"/>
    <n v="126.6050645"/>
    <n v="9.7650000000000006"/>
  </r>
  <r>
    <x v="41"/>
    <d v="2010-04-02T00:00:00"/>
    <n v="505907.41"/>
    <n v="0"/>
    <n v="63.66"/>
    <n v="3.0859999999999999"/>
    <n v="126.6034839"/>
    <n v="9.5239999999999991"/>
  </r>
  <r>
    <x v="41"/>
    <d v="2010-04-09T00:00:00"/>
    <n v="582552.26"/>
    <n v="0"/>
    <n v="65.290000000000006"/>
    <n v="3.004"/>
    <n v="126.6019032"/>
    <n v="9.5239999999999991"/>
  </r>
  <r>
    <x v="41"/>
    <d v="2010-04-16T00:00:00"/>
    <n v="549528.16"/>
    <n v="0"/>
    <n v="69.739999999999995"/>
    <n v="3.109"/>
    <n v="126.5621"/>
    <n v="9.5239999999999991"/>
  </r>
  <r>
    <x v="41"/>
    <d v="2010-04-23T00:00:00"/>
    <n v="492364.77"/>
    <n v="0"/>
    <n v="66.42"/>
    <n v="3.05"/>
    <n v="126.4713333"/>
    <n v="9.5239999999999991"/>
  </r>
  <r>
    <x v="41"/>
    <d v="2010-04-30T00:00:00"/>
    <n v="477615.87"/>
    <n v="0"/>
    <n v="69.760000000000005"/>
    <n v="3.105"/>
    <n v="126.3805667"/>
    <n v="9.5239999999999991"/>
  </r>
  <r>
    <x v="41"/>
    <d v="2010-05-07T00:00:00"/>
    <n v="582846.22"/>
    <n v="0"/>
    <n v="71.06"/>
    <n v="3.1269999999999998"/>
    <n v="126.2898"/>
    <n v="9.5239999999999991"/>
  </r>
  <r>
    <x v="41"/>
    <d v="2010-05-14T00:00:00"/>
    <n v="564345.55000000005"/>
    <n v="0"/>
    <n v="73.88"/>
    <n v="3.145"/>
    <n v="126.2085484"/>
    <n v="9.5239999999999991"/>
  </r>
  <r>
    <x v="41"/>
    <d v="2010-05-21T00:00:00"/>
    <n v="504403.16"/>
    <n v="0"/>
    <n v="78.319999999999993"/>
    <n v="3.12"/>
    <n v="126.1843871"/>
    <n v="9.5239999999999991"/>
  </r>
  <r>
    <x v="41"/>
    <d v="2010-05-28T00:00:00"/>
    <n v="484097.03"/>
    <n v="0"/>
    <n v="76.67"/>
    <n v="3.0579999999999998"/>
    <n v="126.16022580000001"/>
    <n v="9.5239999999999991"/>
  </r>
  <r>
    <x v="41"/>
    <d v="2010-06-04T00:00:00"/>
    <n v="556046.12"/>
    <n v="0"/>
    <n v="82.82"/>
    <n v="2.9409999999999998"/>
    <n v="126.1360645"/>
    <n v="9.5239999999999991"/>
  </r>
  <r>
    <x v="41"/>
    <d v="2010-06-11T00:00:00"/>
    <n v="607218.6"/>
    <n v="0"/>
    <n v="89.67"/>
    <n v="3.0569999999999999"/>
    <n v="126.1119032"/>
    <n v="9.5239999999999991"/>
  </r>
  <r>
    <x v="41"/>
    <d v="2010-06-18T00:00:00"/>
    <n v="529418.64"/>
    <n v="0"/>
    <n v="83.49"/>
    <n v="2.9350000000000001"/>
    <n v="126.114"/>
    <n v="9.5239999999999991"/>
  </r>
  <r>
    <x v="41"/>
    <d v="2010-06-25T00:00:00"/>
    <n v="484327.56"/>
    <n v="0"/>
    <n v="90.32"/>
    <n v="3.0840000000000001"/>
    <n v="126.1266"/>
    <n v="9.5239999999999991"/>
  </r>
  <r>
    <x v="41"/>
    <d v="2010-07-02T00:00:00"/>
    <n v="507168.8"/>
    <n v="0"/>
    <n v="92.89"/>
    <n v="2.9780000000000002"/>
    <n v="126.1392"/>
    <n v="9.1989999999999998"/>
  </r>
  <r>
    <x v="41"/>
    <d v="2010-07-09T00:00:00"/>
    <n v="570069.48"/>
    <n v="0"/>
    <n v="91.03"/>
    <n v="3.1"/>
    <n v="126.15179999999999"/>
    <n v="9.1989999999999998"/>
  </r>
  <r>
    <x v="41"/>
    <d v="2010-07-16T00:00:00"/>
    <n v="558837.27"/>
    <n v="0"/>
    <n v="91.8"/>
    <n v="2.9710000000000001"/>
    <n v="126.1498065"/>
    <n v="9.1989999999999998"/>
  </r>
  <r>
    <x v="41"/>
    <d v="2010-07-23T00:00:00"/>
    <n v="491115.86"/>
    <n v="0"/>
    <n v="88.44"/>
    <n v="3.1120000000000001"/>
    <n v="126.1283548"/>
    <n v="9.1989999999999998"/>
  </r>
  <r>
    <x v="41"/>
    <d v="2010-07-30T00:00:00"/>
    <n v="469598.57"/>
    <n v="0"/>
    <n v="85.03"/>
    <n v="3.0169999999999999"/>
    <n v="126.1069032"/>
    <n v="9.1989999999999998"/>
  </r>
  <r>
    <x v="41"/>
    <d v="2010-08-06T00:00:00"/>
    <n v="579544.21"/>
    <n v="0"/>
    <n v="86.13"/>
    <n v="3.1230000000000002"/>
    <n v="126.0854516"/>
    <n v="9.1989999999999998"/>
  </r>
  <r>
    <x v="41"/>
    <d v="2010-08-13T00:00:00"/>
    <n v="583079.97"/>
    <n v="0"/>
    <n v="88.37"/>
    <n v="3.0489999999999999"/>
    <n v="126.06399999999999"/>
    <n v="9.1989999999999998"/>
  </r>
  <r>
    <x v="41"/>
    <d v="2010-08-20T00:00:00"/>
    <n v="500945.63"/>
    <n v="0"/>
    <n v="89.88"/>
    <n v="3.0409999999999999"/>
    <n v="126.0766452"/>
    <n v="9.1989999999999998"/>
  </r>
  <r>
    <x v="41"/>
    <d v="2010-08-27T00:00:00"/>
    <n v="465993.51"/>
    <n v="0"/>
    <n v="84.99"/>
    <n v="3.0219999999999998"/>
    <n v="126.0892903"/>
    <n v="9.1989999999999998"/>
  </r>
  <r>
    <x v="41"/>
    <d v="2010-09-03T00:00:00"/>
    <n v="524658.06000000006"/>
    <n v="0"/>
    <n v="83.8"/>
    <n v="3.0870000000000002"/>
    <n v="126.1019355"/>
    <n v="9.1989999999999998"/>
  </r>
  <r>
    <x v="41"/>
    <d v="2010-09-10T00:00:00"/>
    <n v="589091.04"/>
    <n v="1"/>
    <n v="84.04"/>
    <n v="2.9609999999999999"/>
    <n v="126.1145806"/>
    <n v="9.1989999999999998"/>
  </r>
  <r>
    <x v="41"/>
    <d v="2010-09-17T00:00:00"/>
    <n v="536871.57999999996"/>
    <n v="0"/>
    <n v="85.52"/>
    <n v="3.028"/>
    <n v="126.1454667"/>
    <n v="9.1989999999999998"/>
  </r>
  <r>
    <x v="41"/>
    <d v="2010-09-24T00:00:00"/>
    <n v="492262.96"/>
    <n v="0"/>
    <n v="85.75"/>
    <n v="2.9390000000000001"/>
    <n v="126.1900333"/>
    <n v="9.1989999999999998"/>
  </r>
  <r>
    <x v="41"/>
    <d v="2010-10-01T00:00:00"/>
    <n v="481523.93"/>
    <n v="0"/>
    <n v="86.01"/>
    <n v="3.0009999999999999"/>
    <n v="126.2346"/>
    <n v="9.0030000000000001"/>
  </r>
  <r>
    <x v="41"/>
    <d v="2010-10-08T00:00:00"/>
    <n v="599759.44999999995"/>
    <n v="0"/>
    <n v="77.040000000000006"/>
    <n v="2.9239999999999999"/>
    <n v="126.2791667"/>
    <n v="9.0030000000000001"/>
  </r>
  <r>
    <x v="41"/>
    <d v="2010-10-15T00:00:00"/>
    <n v="559285.35"/>
    <n v="0"/>
    <n v="75.48"/>
    <n v="3.08"/>
    <n v="126.32667739999999"/>
    <n v="9.0030000000000001"/>
  </r>
  <r>
    <x v="41"/>
    <d v="2010-10-22T00:00:00"/>
    <n v="522467.51"/>
    <n v="0"/>
    <n v="68.12"/>
    <n v="3.0139999999999998"/>
    <n v="126.3815484"/>
    <n v="9.0030000000000001"/>
  </r>
  <r>
    <x v="41"/>
    <d v="2010-10-29T00:00:00"/>
    <n v="476967.65"/>
    <n v="0"/>
    <n v="68.760000000000005"/>
    <n v="3.13"/>
    <n v="126.43641940000001"/>
    <n v="9.0030000000000001"/>
  </r>
  <r>
    <x v="41"/>
    <d v="2010-11-05T00:00:00"/>
    <n v="565390.4"/>
    <n v="0"/>
    <n v="71.040000000000006"/>
    <n v="3.0089999999999999"/>
    <n v="126.4912903"/>
    <n v="9.0030000000000001"/>
  </r>
  <r>
    <x v="41"/>
    <d v="2010-11-12T00:00:00"/>
    <n v="588592.61"/>
    <n v="0"/>
    <n v="61.24"/>
    <n v="3.13"/>
    <n v="126.54616129999999"/>
    <n v="9.0030000000000001"/>
  </r>
  <r>
    <x v="41"/>
    <d v="2010-11-19T00:00:00"/>
    <n v="524316.21"/>
    <n v="0"/>
    <n v="58.83"/>
    <n v="3.0470000000000002"/>
    <n v="126.60720000000001"/>
    <n v="9.0030000000000001"/>
  </r>
  <r>
    <x v="41"/>
    <d v="2010-11-26T00:00:00"/>
    <n v="522296.71"/>
    <n v="1"/>
    <n v="55.33"/>
    <n v="3.1619999999999999"/>
    <n v="126.66926669999999"/>
    <n v="9.0030000000000001"/>
  </r>
  <r>
    <x v="41"/>
    <d v="2010-12-03T00:00:00"/>
    <n v="500250.8"/>
    <n v="0"/>
    <n v="51.17"/>
    <n v="3.0409999999999999"/>
    <n v="126.7313333"/>
    <n v="9.0030000000000001"/>
  </r>
  <r>
    <x v="41"/>
    <d v="2010-12-10T00:00:00"/>
    <n v="585175.24"/>
    <n v="0"/>
    <n v="60.51"/>
    <n v="3.0910000000000002"/>
    <n v="126.79340000000001"/>
    <n v="9.0030000000000001"/>
  </r>
  <r>
    <x v="41"/>
    <d v="2010-12-17T00:00:00"/>
    <n v="537455.65"/>
    <n v="0"/>
    <n v="59.15"/>
    <n v="3.125"/>
    <n v="126.8794839"/>
    <n v="9.0030000000000001"/>
  </r>
  <r>
    <x v="41"/>
    <d v="2010-12-24T00:00:00"/>
    <n v="555075.27"/>
    <n v="0"/>
    <n v="57.06"/>
    <n v="3.2360000000000002"/>
    <n v="126.9835806"/>
    <n v="9.0030000000000001"/>
  </r>
  <r>
    <x v="41"/>
    <d v="2010-12-31T00:00:00"/>
    <n v="428953.59999999998"/>
    <n v="1"/>
    <n v="49.67"/>
    <n v="3.1480000000000001"/>
    <n v="127.0876774"/>
    <n v="9.0030000000000001"/>
  </r>
  <r>
    <x v="41"/>
    <d v="2011-01-07T00:00:00"/>
    <n v="592947.75"/>
    <n v="0"/>
    <n v="43.43"/>
    <n v="3.2869999999999999"/>
    <n v="127.1917742"/>
    <n v="8.7439999999999998"/>
  </r>
  <r>
    <x v="41"/>
    <d v="2011-01-14T00:00:00"/>
    <n v="613899.15"/>
    <n v="0"/>
    <n v="49.98"/>
    <n v="3.3119999999999998"/>
    <n v="127.30093549999999"/>
    <n v="8.7439999999999998"/>
  </r>
  <r>
    <x v="41"/>
    <d v="2011-01-21T00:00:00"/>
    <n v="533414.62"/>
    <n v="0"/>
    <n v="56.75"/>
    <n v="3.3359999999999999"/>
    <n v="127.4404839"/>
    <n v="8.7439999999999998"/>
  </r>
  <r>
    <x v="41"/>
    <d v="2011-01-28T00:00:00"/>
    <n v="499081.79"/>
    <n v="0"/>
    <n v="53.03"/>
    <n v="3.2309999999999999"/>
    <n v="127.5800323"/>
    <n v="8.7439999999999998"/>
  </r>
  <r>
    <x v="41"/>
    <d v="2011-02-04T00:00:00"/>
    <n v="586886.16"/>
    <n v="0"/>
    <n v="44.88"/>
    <n v="3.3479999999999999"/>
    <n v="127.7195806"/>
    <n v="8.7439999999999998"/>
  </r>
  <r>
    <x v="41"/>
    <d v="2011-02-11T00:00:00"/>
    <n v="628063.88"/>
    <n v="1"/>
    <n v="51.51"/>
    <n v="3.3809999999999998"/>
    <n v="127.859129"/>
    <n v="8.7439999999999998"/>
  </r>
  <r>
    <x v="41"/>
    <d v="2011-02-18T00:00:00"/>
    <n v="556485.1"/>
    <n v="0"/>
    <n v="61.77"/>
    <n v="3.43"/>
    <n v="127.99525"/>
    <n v="8.7439999999999998"/>
  </r>
  <r>
    <x v="41"/>
    <d v="2011-02-25T00:00:00"/>
    <n v="526904.07999999996"/>
    <n v="0"/>
    <n v="53.59"/>
    <n v="3.3980000000000001"/>
    <n v="128.13"/>
    <n v="8.7439999999999998"/>
  </r>
  <r>
    <x v="41"/>
    <d v="2011-03-04T00:00:00"/>
    <n v="570879.04"/>
    <n v="0"/>
    <n v="56.96"/>
    <n v="3.6739999999999999"/>
    <n v="128.26474999999999"/>
    <n v="8.7439999999999998"/>
  </r>
  <r>
    <x v="41"/>
    <d v="2011-03-11T00:00:00"/>
    <n v="607294.56000000006"/>
    <n v="0"/>
    <n v="64.22"/>
    <n v="3.63"/>
    <n v="128.39949999999999"/>
    <n v="8.7439999999999998"/>
  </r>
  <r>
    <x v="41"/>
    <d v="2011-03-18T00:00:00"/>
    <n v="558239.31999999995"/>
    <n v="0"/>
    <n v="70.12"/>
    <n v="3.8919999999999999"/>
    <n v="128.5121935"/>
    <n v="8.7439999999999998"/>
  </r>
  <r>
    <x v="41"/>
    <d v="2011-03-25T00:00:00"/>
    <n v="522673.62"/>
    <n v="0"/>
    <n v="62.53"/>
    <n v="3.7160000000000002"/>
    <n v="128.61606449999999"/>
    <n v="8.7439999999999998"/>
  </r>
  <r>
    <x v="41"/>
    <d v="2011-04-01T00:00:00"/>
    <n v="508432.17"/>
    <n v="0"/>
    <n v="67.64"/>
    <n v="3.7719999999999998"/>
    <n v="128.71993549999999"/>
    <n v="8.4939999999999998"/>
  </r>
  <r>
    <x v="41"/>
    <d v="2011-04-08T00:00:00"/>
    <n v="620087.35"/>
    <n v="0"/>
    <n v="73.03"/>
    <n v="3.8180000000000001"/>
    <n v="128.82380649999999"/>
    <n v="8.4939999999999998"/>
  </r>
  <r>
    <x v="41"/>
    <d v="2011-04-15T00:00:00"/>
    <n v="597644.02"/>
    <n v="0"/>
    <n v="61.05"/>
    <n v="4.0890000000000004"/>
    <n v="128.9107333"/>
    <n v="8.4939999999999998"/>
  </r>
  <r>
    <x v="41"/>
    <d v="2011-04-22T00:00:00"/>
    <n v="534597.68999999994"/>
    <n v="0"/>
    <n v="75.930000000000007"/>
    <n v="3.9169999999999998"/>
    <n v="128.95529999999999"/>
    <n v="8.4939999999999998"/>
  </r>
  <r>
    <x v="41"/>
    <d v="2011-04-29T00:00:00"/>
    <n v="496010.17"/>
    <n v="0"/>
    <n v="73.38"/>
    <n v="4.1509999999999998"/>
    <n v="128.99986670000001"/>
    <n v="8.4939999999999998"/>
  </r>
  <r>
    <x v="41"/>
    <d v="2011-05-06T00:00:00"/>
    <n v="612337.35"/>
    <n v="0"/>
    <n v="73.56"/>
    <n v="4.1929999999999996"/>
    <n v="129.04443330000001"/>
    <n v="8.4939999999999998"/>
  </r>
  <r>
    <x v="41"/>
    <d v="2011-05-13T00:00:00"/>
    <n v="603024.75"/>
    <n v="0"/>
    <n v="74.040000000000006"/>
    <n v="4.202"/>
    <n v="129.089"/>
    <n v="8.4939999999999998"/>
  </r>
  <r>
    <x v="41"/>
    <d v="2011-05-20T00:00:00"/>
    <n v="524559.94999999995"/>
    <n v="0"/>
    <n v="72.62"/>
    <n v="3.99"/>
    <n v="129.07567739999999"/>
    <n v="8.4939999999999998"/>
  </r>
  <r>
    <x v="41"/>
    <d v="2011-05-27T00:00:00"/>
    <n v="503295.29"/>
    <n v="0"/>
    <n v="78.62"/>
    <n v="3.9329999999999998"/>
    <n v="129.06235480000001"/>
    <n v="8.4939999999999998"/>
  </r>
  <r>
    <x v="41"/>
    <d v="2011-06-03T00:00:00"/>
    <n v="545109.30000000005"/>
    <n v="0"/>
    <n v="81.87"/>
    <n v="3.8929999999999998"/>
    <n v="129.04903229999999"/>
    <n v="8.4939999999999998"/>
  </r>
  <r>
    <x v="41"/>
    <d v="2011-06-10T00:00:00"/>
    <n v="616701.99"/>
    <n v="0"/>
    <n v="84.57"/>
    <n v="3.9809999999999999"/>
    <n v="129.03570970000001"/>
    <n v="8.4939999999999998"/>
  </r>
  <r>
    <x v="41"/>
    <d v="2011-06-17T00:00:00"/>
    <n v="546675.65"/>
    <n v="0"/>
    <n v="87.96"/>
    <n v="3.9350000000000001"/>
    <n v="129.04320000000001"/>
    <n v="8.4939999999999998"/>
  </r>
  <r>
    <x v="41"/>
    <d v="2011-06-24T00:00:00"/>
    <n v="501780.66"/>
    <n v="0"/>
    <n v="90.69"/>
    <n v="3.8069999999999999"/>
    <n v="129.06630000000001"/>
    <n v="8.4939999999999998"/>
  </r>
  <r>
    <x v="41"/>
    <d v="2011-07-01T00:00:00"/>
    <n v="506343.83"/>
    <n v="0"/>
    <n v="95.36"/>
    <n v="3.8420000000000001"/>
    <n v="129.08940000000001"/>
    <n v="8.2569999999999997"/>
  </r>
  <r>
    <x v="41"/>
    <d v="2011-07-08T00:00:00"/>
    <n v="593234.27"/>
    <n v="0"/>
    <n v="88.57"/>
    <n v="3.7930000000000001"/>
    <n v="129.11250000000001"/>
    <n v="8.2569999999999997"/>
  </r>
  <r>
    <x v="41"/>
    <d v="2011-07-15T00:00:00"/>
    <n v="591703.81999999995"/>
    <n v="0"/>
    <n v="86.01"/>
    <n v="3.7789999999999999"/>
    <n v="129.13383870000001"/>
    <n v="8.2569999999999997"/>
  </r>
  <r>
    <x v="41"/>
    <d v="2011-07-22T00:00:00"/>
    <n v="511316.29"/>
    <n v="0"/>
    <n v="88.59"/>
    <n v="3.6970000000000001"/>
    <n v="129.1507742"/>
    <n v="8.2569999999999997"/>
  </r>
  <r>
    <x v="41"/>
    <d v="2011-07-29T00:00:00"/>
    <n v="479256.8"/>
    <n v="0"/>
    <n v="86.75"/>
    <n v="3.694"/>
    <n v="129.16770969999999"/>
    <n v="8.2569999999999997"/>
  </r>
  <r>
    <x v="41"/>
    <d v="2011-08-05T00:00:00"/>
    <n v="572603.32999999996"/>
    <n v="0"/>
    <n v="89.8"/>
    <n v="3.8029999999999999"/>
    <n v="129.18464520000001"/>
    <n v="8.2569999999999997"/>
  </r>
  <r>
    <x v="41"/>
    <d v="2011-08-12T00:00:00"/>
    <n v="603147.26"/>
    <n v="0"/>
    <n v="85.61"/>
    <n v="3.794"/>
    <n v="129.2015806"/>
    <n v="8.2569999999999997"/>
  </r>
  <r>
    <x v="41"/>
    <d v="2011-08-19T00:00:00"/>
    <n v="526641.23"/>
    <n v="0"/>
    <n v="87.4"/>
    <n v="3.7429999999999999"/>
    <n v="129.24058059999999"/>
    <n v="8.2569999999999997"/>
  </r>
  <r>
    <x v="41"/>
    <d v="2011-08-26T00:00:00"/>
    <n v="503720.98"/>
    <n v="0"/>
    <n v="91.59"/>
    <n v="3.6629999999999998"/>
    <n v="129.28325810000001"/>
    <n v="8.2569999999999997"/>
  </r>
  <r>
    <x v="41"/>
    <d v="2011-09-02T00:00:00"/>
    <n v="537124.76"/>
    <n v="0"/>
    <n v="91.61"/>
    <n v="3.798"/>
    <n v="129.32593550000001"/>
    <n v="8.2569999999999997"/>
  </r>
  <r>
    <x v="41"/>
    <d v="2011-09-09T00:00:00"/>
    <n v="608390.93999999994"/>
    <n v="1"/>
    <n v="89.06"/>
    <n v="3.7709999999999999"/>
    <n v="129.36861289999999"/>
    <n v="8.2569999999999997"/>
  </r>
  <r>
    <x v="41"/>
    <d v="2011-09-16T00:00:00"/>
    <n v="576837.09"/>
    <n v="0"/>
    <n v="77.489999999999995"/>
    <n v="3.7839999999999998"/>
    <n v="129.4306"/>
    <n v="8.2569999999999997"/>
  </r>
  <r>
    <x v="41"/>
    <d v="2011-09-23T00:00:00"/>
    <n v="528486.44999999995"/>
    <n v="0"/>
    <n v="82.51"/>
    <n v="3.7890000000000001"/>
    <n v="129.51833329999999"/>
    <n v="8.2569999999999997"/>
  </r>
  <r>
    <x v="41"/>
    <d v="2011-09-30T00:00:00"/>
    <n v="510243.79"/>
    <n v="0"/>
    <n v="82.27"/>
    <n v="3.8769999999999998"/>
    <n v="129.60606670000001"/>
    <n v="8.2569999999999997"/>
  </r>
  <r>
    <x v="41"/>
    <d v="2011-10-07T00:00:00"/>
    <n v="649111.23"/>
    <n v="0"/>
    <n v="75.010000000000005"/>
    <n v="3.827"/>
    <n v="129.69380000000001"/>
    <n v="7.8739999999999997"/>
  </r>
  <r>
    <x v="41"/>
    <d v="2011-10-14T00:00:00"/>
    <n v="613531.11"/>
    <n v="0"/>
    <n v="70.27"/>
    <n v="3.698"/>
    <n v="129.77064519999999"/>
    <n v="7.8739999999999997"/>
  </r>
  <r>
    <x v="41"/>
    <d v="2011-10-21T00:00:00"/>
    <n v="537276.41"/>
    <n v="0"/>
    <n v="77.91"/>
    <n v="3.8420000000000001"/>
    <n v="129.78216130000001"/>
    <n v="7.8739999999999997"/>
  </r>
  <r>
    <x v="41"/>
    <d v="2011-10-28T00:00:00"/>
    <n v="515599.7"/>
    <n v="0"/>
    <n v="72.790000000000006"/>
    <n v="3.843"/>
    <n v="129.79367740000001"/>
    <n v="7.8739999999999997"/>
  </r>
  <r>
    <x v="41"/>
    <d v="2011-11-04T00:00:00"/>
    <n v="597667.21"/>
    <n v="0"/>
    <n v="68.569999999999993"/>
    <n v="3.8279999999999998"/>
    <n v="129.8051935"/>
    <n v="7.8739999999999997"/>
  </r>
  <r>
    <x v="41"/>
    <d v="2011-11-11T00:00:00"/>
    <n v="643125.29"/>
    <n v="0"/>
    <n v="55.28"/>
    <n v="3.677"/>
    <n v="129.81670969999999"/>
    <n v="7.8739999999999997"/>
  </r>
  <r>
    <x v="41"/>
    <d v="2011-11-18T00:00:00"/>
    <n v="567673.87"/>
    <n v="0"/>
    <n v="58.97"/>
    <n v="3.669"/>
    <n v="129.8268333"/>
    <n v="7.8739999999999997"/>
  </r>
  <r>
    <x v="41"/>
    <d v="2011-11-25T00:00:00"/>
    <n v="577698.37"/>
    <n v="1"/>
    <n v="60.68"/>
    <n v="3.76"/>
    <n v="129.8364"/>
    <n v="7.8739999999999997"/>
  </r>
  <r>
    <x v="41"/>
    <d v="2011-12-02T00:00:00"/>
    <n v="511883.36"/>
    <n v="0"/>
    <n v="57.29"/>
    <n v="3.7010000000000001"/>
    <n v="129.84596669999999"/>
    <n v="7.8739999999999997"/>
  </r>
  <r>
    <x v="41"/>
    <d v="2011-12-09T00:00:00"/>
    <n v="619133.48"/>
    <n v="0"/>
    <n v="42.58"/>
    <n v="3.6440000000000001"/>
    <n v="129.85553329999999"/>
    <n v="7.8739999999999997"/>
  </r>
  <r>
    <x v="41"/>
    <d v="2011-12-16T00:00:00"/>
    <n v="598437.98"/>
    <n v="0"/>
    <n v="50.53"/>
    <n v="3.4889999999999999"/>
    <n v="129.8980645"/>
    <n v="7.8739999999999997"/>
  </r>
  <r>
    <x v="41"/>
    <d v="2011-12-23T00:00:00"/>
    <n v="575676.13"/>
    <n v="0"/>
    <n v="48.36"/>
    <n v="3.5409999999999999"/>
    <n v="129.98454839999999"/>
    <n v="7.8739999999999997"/>
  </r>
  <r>
    <x v="41"/>
    <d v="2011-12-30T00:00:00"/>
    <n v="454412.28"/>
    <n v="1"/>
    <n v="48.92"/>
    <n v="3.4279999999999999"/>
    <n v="130.07103230000001"/>
    <n v="7.8739999999999997"/>
  </r>
  <r>
    <x v="41"/>
    <d v="2012-01-06T00:00:00"/>
    <n v="636372.37"/>
    <n v="0"/>
    <n v="59.85"/>
    <n v="3.4430000000000001"/>
    <n v="130.15751610000001"/>
    <n v="7.5449999999999999"/>
  </r>
  <r>
    <x v="41"/>
    <d v="2012-01-13T00:00:00"/>
    <n v="664348.19999999995"/>
    <n v="0"/>
    <n v="51"/>
    <n v="3.4769999999999999"/>
    <n v="130.244"/>
    <n v="7.5449999999999999"/>
  </r>
  <r>
    <x v="41"/>
    <d v="2012-01-20T00:00:00"/>
    <n v="579499.93000000005"/>
    <n v="0"/>
    <n v="54.51"/>
    <n v="3.66"/>
    <n v="130.27922580000001"/>
    <n v="7.5449999999999999"/>
  </r>
  <r>
    <x v="41"/>
    <d v="2012-01-27T00:00:00"/>
    <n v="538978.67000000004"/>
    <n v="0"/>
    <n v="53.59"/>
    <n v="3.6749999999999998"/>
    <n v="130.31445160000001"/>
    <n v="7.5449999999999999"/>
  </r>
  <r>
    <x v="41"/>
    <d v="2012-02-03T00:00:00"/>
    <n v="588448.21"/>
    <n v="0"/>
    <n v="56.85"/>
    <n v="3.5430000000000001"/>
    <n v="130.34967739999999"/>
    <n v="7.5449999999999999"/>
  </r>
  <r>
    <x v="41"/>
    <d v="2012-02-10T00:00:00"/>
    <n v="674919.45"/>
    <n v="1"/>
    <n v="55.73"/>
    <n v="3.722"/>
    <n v="130.3849032"/>
    <n v="7.5449999999999999"/>
  </r>
  <r>
    <x v="41"/>
    <d v="2012-02-17T00:00:00"/>
    <n v="606671.5"/>
    <n v="0"/>
    <n v="54.12"/>
    <n v="3.7810000000000001"/>
    <n v="130.45462069999999"/>
    <n v="7.5449999999999999"/>
  </r>
  <r>
    <x v="41"/>
    <d v="2012-02-24T00:00:00"/>
    <n v="564304.15"/>
    <n v="0"/>
    <n v="56.02"/>
    <n v="3.95"/>
    <n v="130.55020690000001"/>
    <n v="7.5449999999999999"/>
  </r>
  <r>
    <x v="41"/>
    <d v="2012-03-02T00:00:00"/>
    <n v="585895.34"/>
    <n v="0"/>
    <n v="57.62"/>
    <n v="3.8820000000000001"/>
    <n v="130.64579309999999"/>
    <n v="7.5449999999999999"/>
  </r>
  <r>
    <x v="41"/>
    <d v="2012-03-09T00:00:00"/>
    <n v="659816.15"/>
    <n v="0"/>
    <n v="57.65"/>
    <n v="3.9630000000000001"/>
    <n v="130.74137930000001"/>
    <n v="7.5449999999999999"/>
  </r>
  <r>
    <x v="41"/>
    <d v="2012-03-16T00:00:00"/>
    <n v="618767.26"/>
    <n v="0"/>
    <n v="62.11"/>
    <n v="4.2729999999999997"/>
    <n v="130.82619349999999"/>
    <n v="7.5449999999999999"/>
  </r>
  <r>
    <x v="41"/>
    <d v="2012-03-23T00:00:00"/>
    <n v="561226.38"/>
    <n v="0"/>
    <n v="56.54"/>
    <n v="4.2880000000000003"/>
    <n v="130.89664519999999"/>
    <n v="7.5449999999999999"/>
  </r>
  <r>
    <x v="41"/>
    <d v="2012-03-30T00:00:00"/>
    <n v="544408.14"/>
    <n v="0"/>
    <n v="67.92"/>
    <n v="4.2939999999999996"/>
    <n v="130.96709680000001"/>
    <n v="7.5449999999999999"/>
  </r>
  <r>
    <x v="41"/>
    <d v="2012-04-06T00:00:00"/>
    <n v="652312.11"/>
    <n v="0"/>
    <n v="65.989999999999995"/>
    <n v="4.282"/>
    <n v="131.03754839999999"/>
    <n v="7.3819999999999997"/>
  </r>
  <r>
    <x v="41"/>
    <d v="2012-04-13T00:00:00"/>
    <n v="639123.44999999995"/>
    <n v="0"/>
    <n v="70.28"/>
    <n v="4.2539999999999996"/>
    <n v="131.108"/>
    <n v="7.3819999999999997"/>
  </r>
  <r>
    <x v="41"/>
    <d v="2012-04-20T00:00:00"/>
    <n v="552529.23"/>
    <n v="0"/>
    <n v="67.75"/>
    <n v="4.1109999999999998"/>
    <n v="131.11733330000001"/>
    <n v="7.3819999999999997"/>
  </r>
  <r>
    <x v="41"/>
    <d v="2012-04-27T00:00:00"/>
    <n v="526625.49"/>
    <n v="0"/>
    <n v="80.11"/>
    <n v="4.0880000000000001"/>
    <n v="131.12666669999999"/>
    <n v="7.3819999999999997"/>
  </r>
  <r>
    <x v="41"/>
    <d v="2012-05-04T00:00:00"/>
    <n v="609274.89"/>
    <n v="0"/>
    <n v="77.02"/>
    <n v="4.0579999999999998"/>
    <n v="131.136"/>
    <n v="7.3819999999999997"/>
  </r>
  <r>
    <x v="41"/>
    <d v="2012-05-11T00:00:00"/>
    <n v="643603.68999999994"/>
    <n v="0"/>
    <n v="76.03"/>
    <n v="4.1859999999999999"/>
    <n v="131.1453333"/>
    <n v="7.3819999999999997"/>
  </r>
  <r>
    <x v="41"/>
    <d v="2012-05-18T00:00:00"/>
    <n v="590636.38"/>
    <n v="0"/>
    <n v="85.19"/>
    <n v="4.3079999999999998"/>
    <n v="131.09832259999999"/>
    <n v="7.3819999999999997"/>
  </r>
  <r>
    <x v="41"/>
    <d v="2012-05-25T00:00:00"/>
    <n v="535764.57999999996"/>
    <n v="0"/>
    <n v="86.03"/>
    <n v="4.1269999999999998"/>
    <n v="131.02877419999999"/>
    <n v="7.3819999999999997"/>
  </r>
  <r>
    <x v="41"/>
    <d v="2012-06-01T00:00:00"/>
    <n v="521953.78"/>
    <n v="0"/>
    <n v="80.06"/>
    <n v="4.2770000000000001"/>
    <n v="130.95922580000001"/>
    <n v="7.3819999999999997"/>
  </r>
  <r>
    <x v="41"/>
    <d v="2012-06-08T00:00:00"/>
    <n v="642671.48"/>
    <n v="0"/>
    <n v="86.87"/>
    <n v="4.1029999999999998"/>
    <n v="130.88967740000001"/>
    <n v="7.3819999999999997"/>
  </r>
  <r>
    <x v="41"/>
    <d v="2012-06-15T00:00:00"/>
    <n v="606309.13"/>
    <n v="0"/>
    <n v="88.58"/>
    <n v="4.1440000000000001"/>
    <n v="130.82953330000001"/>
    <n v="7.3819999999999997"/>
  </r>
  <r>
    <x v="41"/>
    <d v="2012-06-22T00:00:00"/>
    <n v="540031.29"/>
    <n v="0"/>
    <n v="89.92"/>
    <n v="4.0140000000000002"/>
    <n v="130.7929"/>
    <n v="7.3819999999999997"/>
  </r>
  <r>
    <x v="41"/>
    <d v="2012-06-29T00:00:00"/>
    <n v="507403.77"/>
    <n v="0"/>
    <n v="91.36"/>
    <n v="3.875"/>
    <n v="130.7562667"/>
    <n v="7.3819999999999997"/>
  </r>
  <r>
    <x v="41"/>
    <d v="2012-07-06T00:00:00"/>
    <n v="618702.09"/>
    <n v="0"/>
    <n v="86.87"/>
    <n v="3.6659999999999999"/>
    <n v="130.7196333"/>
    <n v="7.17"/>
  </r>
  <r>
    <x v="41"/>
    <d v="2012-07-13T00:00:00"/>
    <n v="628099.07999999996"/>
    <n v="0"/>
    <n v="89.8"/>
    <n v="3.7229999999999999"/>
    <n v="130.68299999999999"/>
    <n v="7.17"/>
  </r>
  <r>
    <x v="41"/>
    <d v="2012-07-20T00:00:00"/>
    <n v="530318.39"/>
    <n v="0"/>
    <n v="84.45"/>
    <n v="3.589"/>
    <n v="130.70129030000001"/>
    <n v="7.17"/>
  </r>
  <r>
    <x v="41"/>
    <d v="2012-07-27T00:00:00"/>
    <n v="516352.21"/>
    <n v="0"/>
    <n v="83.98"/>
    <n v="3.7690000000000001"/>
    <n v="130.7195806"/>
    <n v="7.17"/>
  </r>
  <r>
    <x v="41"/>
    <d v="2012-08-03T00:00:00"/>
    <n v="573084.71"/>
    <n v="0"/>
    <n v="84.76"/>
    <n v="3.5950000000000002"/>
    <n v="130.73787100000001"/>
    <n v="7.17"/>
  </r>
  <r>
    <x v="41"/>
    <d v="2012-08-10T00:00:00"/>
    <n v="576620.31000000006"/>
    <n v="0"/>
    <n v="90.78"/>
    <n v="3.8109999999999999"/>
    <n v="130.7561613"/>
    <n v="7.17"/>
  </r>
  <r>
    <x v="41"/>
    <d v="2012-08-17T00:00:00"/>
    <n v="575997.78"/>
    <n v="0"/>
    <n v="88.83"/>
    <n v="4.0019999999999998"/>
    <n v="130.79096770000001"/>
    <n v="7.17"/>
  </r>
  <r>
    <x v="41"/>
    <d v="2012-08-24T00:00:00"/>
    <n v="535537.03"/>
    <n v="0"/>
    <n v="82.5"/>
    <n v="4.0549999999999997"/>
    <n v="130.8381613"/>
    <n v="7.17"/>
  </r>
  <r>
    <x v="41"/>
    <d v="2012-08-31T00:00:00"/>
    <n v="504760.57"/>
    <n v="0"/>
    <n v="86.97"/>
    <n v="3.8860000000000001"/>
    <n v="130.88535479999999"/>
    <n v="7.17"/>
  </r>
  <r>
    <x v="41"/>
    <d v="2012-09-07T00:00:00"/>
    <n v="617405.35"/>
    <n v="1"/>
    <n v="83.07"/>
    <n v="4.1239999999999997"/>
    <n v="130.9325484"/>
    <n v="7.17"/>
  </r>
  <r>
    <x v="41"/>
    <d v="2012-09-14T00:00:00"/>
    <n v="586737.66"/>
    <n v="0"/>
    <n v="78.47"/>
    <n v="3.9660000000000002"/>
    <n v="130.97766669999999"/>
    <n v="7.17"/>
  </r>
  <r>
    <x v="41"/>
    <d v="2012-09-21T00:00:00"/>
    <n v="527165.69999999995"/>
    <n v="0"/>
    <n v="81.93"/>
    <n v="4.125"/>
    <n v="131.01033330000001"/>
    <n v="7.17"/>
  </r>
  <r>
    <x v="41"/>
    <d v="2012-09-28T00:00:00"/>
    <n v="505978.46"/>
    <n v="0"/>
    <n v="82.52"/>
    <n v="3.9660000000000002"/>
    <n v="131.04300000000001"/>
    <n v="7.17"/>
  </r>
  <r>
    <x v="41"/>
    <d v="2012-10-05T00:00:00"/>
    <n v="593162.53"/>
    <n v="0"/>
    <n v="80.88"/>
    <n v="4.1319999999999997"/>
    <n v="131.0756667"/>
    <n v="6.9429999999999996"/>
  </r>
  <r>
    <x v="41"/>
    <d v="2012-10-12T00:00:00"/>
    <n v="612379.9"/>
    <n v="0"/>
    <n v="76.03"/>
    <n v="4.468"/>
    <n v="131.1083333"/>
    <n v="6.9429999999999996"/>
  </r>
  <r>
    <x v="41"/>
    <d v="2012-10-19T00:00:00"/>
    <n v="541406.98"/>
    <n v="0"/>
    <n v="72.709999999999994"/>
    <n v="4.4489999999999998"/>
    <n v="131.14996769999999"/>
    <n v="6.9429999999999996"/>
  </r>
  <r>
    <x v="41"/>
    <d v="2012-10-26T00:00:00"/>
    <n v="514756.08"/>
    <n v="0"/>
    <n v="70.5"/>
    <n v="4.3010000000000002"/>
    <n v="131.19309680000001"/>
    <n v="6.9429999999999996"/>
  </r>
  <r>
    <x v="42"/>
    <d v="2010-02-05T00:00:00"/>
    <n v="647029.28"/>
    <n v="0"/>
    <n v="47.31"/>
    <n v="2.5720000000000001"/>
    <n v="203.0642742"/>
    <n v="9.5210000000000008"/>
  </r>
  <r>
    <x v="42"/>
    <d v="2010-02-12T00:00:00"/>
    <n v="682918.99"/>
    <n v="1"/>
    <n v="47.99"/>
    <n v="2.548"/>
    <n v="203.20109679999999"/>
    <n v="9.5210000000000008"/>
  </r>
  <r>
    <x v="42"/>
    <d v="2010-02-19T00:00:00"/>
    <n v="658997.55000000005"/>
    <n v="0"/>
    <n v="48.77"/>
    <n v="2.5139999999999998"/>
    <n v="203.24797960000001"/>
    <n v="9.5210000000000008"/>
  </r>
  <r>
    <x v="42"/>
    <d v="2010-02-26T00:00:00"/>
    <n v="618702.79"/>
    <n v="0"/>
    <n v="48.77"/>
    <n v="2.5609999999999999"/>
    <n v="203.27987239999999"/>
    <n v="9.5210000000000008"/>
  </r>
  <r>
    <x v="42"/>
    <d v="2010-03-05T00:00:00"/>
    <n v="658600.05000000005"/>
    <n v="0"/>
    <n v="52.89"/>
    <n v="2.625"/>
    <n v="203.31176529999999"/>
    <n v="9.5210000000000008"/>
  </r>
  <r>
    <x v="42"/>
    <d v="2010-03-12T00:00:00"/>
    <n v="645386.93999999994"/>
    <n v="0"/>
    <n v="53.67"/>
    <n v="2.6669999999999998"/>
    <n v="203.34365819999999"/>
    <n v="9.5210000000000008"/>
  </r>
  <r>
    <x v="42"/>
    <d v="2010-03-19T00:00:00"/>
    <n v="668098.49"/>
    <n v="0"/>
    <n v="56"/>
    <n v="2.72"/>
    <n v="203.19515899999999"/>
    <n v="9.5210000000000008"/>
  </r>
  <r>
    <x v="42"/>
    <d v="2010-03-26T00:00:00"/>
    <n v="623097.93000000005"/>
    <n v="0"/>
    <n v="54.53"/>
    <n v="2.7320000000000002"/>
    <n v="203.0165945"/>
    <n v="9.5210000000000008"/>
  </r>
  <r>
    <x v="42"/>
    <d v="2010-04-02T00:00:00"/>
    <n v="650102.80000000005"/>
    <n v="0"/>
    <n v="62.19"/>
    <n v="2.7189999999999999"/>
    <n v="202.83803"/>
    <n v="9.593"/>
  </r>
  <r>
    <x v="42"/>
    <d v="2010-04-09T00:00:00"/>
    <n v="693058.34"/>
    <n v="0"/>
    <n v="64.37"/>
    <n v="2.77"/>
    <n v="202.65946539999999"/>
    <n v="9.593"/>
  </r>
  <r>
    <x v="42"/>
    <d v="2010-04-16T00:00:00"/>
    <n v="675282.2"/>
    <n v="0"/>
    <n v="69.459999999999994"/>
    <n v="2.8079999999999998"/>
    <n v="202.53515709999999"/>
    <n v="9.593"/>
  </r>
  <r>
    <x v="42"/>
    <d v="2010-04-23T00:00:00"/>
    <n v="638957.35"/>
    <n v="0"/>
    <n v="62.71"/>
    <n v="2.7949999999999999"/>
    <n v="202.48319050000001"/>
    <n v="9.593"/>
  </r>
  <r>
    <x v="42"/>
    <d v="2010-04-30T00:00:00"/>
    <n v="630740.11"/>
    <n v="0"/>
    <n v="66.91"/>
    <n v="2.78"/>
    <n v="202.4312238"/>
    <n v="9.593"/>
  </r>
  <r>
    <x v="42"/>
    <d v="2010-05-07T00:00:00"/>
    <n v="691498.6"/>
    <n v="0"/>
    <n v="67.16"/>
    <n v="2.835"/>
    <n v="202.37925709999999"/>
    <n v="9.593"/>
  </r>
  <r>
    <x v="42"/>
    <d v="2010-05-14T00:00:00"/>
    <n v="690851.59"/>
    <n v="0"/>
    <n v="72.14"/>
    <n v="2.8540000000000001"/>
    <n v="202.37050919999999"/>
    <n v="9.593"/>
  </r>
  <r>
    <x v="42"/>
    <d v="2010-05-21T00:00:00"/>
    <n v="672062.08"/>
    <n v="0"/>
    <n v="74.739999999999995"/>
    <n v="2.8260000000000001"/>
    <n v="202.62107370000001"/>
    <n v="9.593"/>
  </r>
  <r>
    <x v="42"/>
    <d v="2010-05-28T00:00:00"/>
    <n v="630315.76"/>
    <n v="0"/>
    <n v="78.59"/>
    <n v="2.7589999999999999"/>
    <n v="202.87163820000001"/>
    <n v="9.593"/>
  </r>
  <r>
    <x v="42"/>
    <d v="2010-06-04T00:00:00"/>
    <n v="682012.53"/>
    <n v="0"/>
    <n v="82.76"/>
    <n v="2.7050000000000001"/>
    <n v="203.1222028"/>
    <n v="9.593"/>
  </r>
  <r>
    <x v="42"/>
    <d v="2010-06-11T00:00:00"/>
    <n v="684023.95"/>
    <n v="0"/>
    <n v="88.12"/>
    <n v="2.6680000000000001"/>
    <n v="203.37276729999999"/>
    <n v="9.593"/>
  </r>
  <r>
    <x v="42"/>
    <d v="2010-06-18T00:00:00"/>
    <n v="700009.77"/>
    <n v="0"/>
    <n v="84.9"/>
    <n v="2.637"/>
    <n v="203.370619"/>
    <n v="9.593"/>
  </r>
  <r>
    <x v="42"/>
    <d v="2010-06-25T00:00:00"/>
    <n v="625196.14"/>
    <n v="0"/>
    <n v="88.48"/>
    <n v="2.653"/>
    <n v="203.26738570000001"/>
    <n v="9.593"/>
  </r>
  <r>
    <x v="42"/>
    <d v="2010-07-02T00:00:00"/>
    <n v="667353.79"/>
    <n v="0"/>
    <n v="80.17"/>
    <n v="2.669"/>
    <n v="203.16415240000001"/>
    <n v="9.8160000000000007"/>
  </r>
  <r>
    <x v="42"/>
    <d v="2010-07-09T00:00:00"/>
    <n v="718748.33"/>
    <n v="0"/>
    <n v="81.52"/>
    <n v="2.6419999999999999"/>
    <n v="203.06091900000001"/>
    <n v="9.8160000000000007"/>
  </r>
  <r>
    <x v="42"/>
    <d v="2010-07-16T00:00:00"/>
    <n v="696844.36"/>
    <n v="0"/>
    <n v="84.17"/>
    <n v="2.6230000000000002"/>
    <n v="203.05385480000001"/>
    <n v="9.8160000000000007"/>
  </r>
  <r>
    <x v="42"/>
    <d v="2010-07-23T00:00:00"/>
    <n v="649035.55000000005"/>
    <n v="0"/>
    <n v="86.6"/>
    <n v="2.6080000000000001"/>
    <n v="203.17501609999999"/>
    <n v="9.8160000000000007"/>
  </r>
  <r>
    <x v="42"/>
    <d v="2010-07-30T00:00:00"/>
    <n v="622112.23"/>
    <n v="0"/>
    <n v="79.790000000000006"/>
    <n v="2.64"/>
    <n v="203.2961774"/>
    <n v="9.8160000000000007"/>
  </r>
  <r>
    <x v="42"/>
    <d v="2010-08-06T00:00:00"/>
    <n v="698536.06"/>
    <n v="0"/>
    <n v="84.66"/>
    <n v="2.6269999999999998"/>
    <n v="203.41733869999999"/>
    <n v="9.8160000000000007"/>
  </r>
  <r>
    <x v="42"/>
    <d v="2010-08-13T00:00:00"/>
    <n v="713479.91"/>
    <n v="0"/>
    <n v="86.31"/>
    <n v="2.6920000000000002"/>
    <n v="203.5385"/>
    <n v="9.8160000000000007"/>
  </r>
  <r>
    <x v="42"/>
    <d v="2010-08-20T00:00:00"/>
    <n v="712869.09"/>
    <n v="0"/>
    <n v="85.26"/>
    <n v="2.6640000000000001"/>
    <n v="203.50924190000001"/>
    <n v="9.8160000000000007"/>
  </r>
  <r>
    <x v="42"/>
    <d v="2010-08-27T00:00:00"/>
    <n v="655284.68999999994"/>
    <n v="0"/>
    <n v="80.319999999999993"/>
    <n v="2.6190000000000002"/>
    <n v="203.47998390000001"/>
    <n v="9.8160000000000007"/>
  </r>
  <r>
    <x v="42"/>
    <d v="2010-09-03T00:00:00"/>
    <n v="689326.91"/>
    <n v="0"/>
    <n v="80.430000000000007"/>
    <n v="2.577"/>
    <n v="203.45072579999999"/>
    <n v="9.8160000000000007"/>
  </r>
  <r>
    <x v="42"/>
    <d v="2010-09-10T00:00:00"/>
    <n v="722120.04"/>
    <n v="1"/>
    <n v="81.319999999999993"/>
    <n v="2.5649999999999999"/>
    <n v="203.42146769999999"/>
    <n v="9.8160000000000007"/>
  </r>
  <r>
    <x v="42"/>
    <d v="2010-09-17T00:00:00"/>
    <n v="725043.04"/>
    <n v="0"/>
    <n v="78.86"/>
    <n v="2.5819999999999999"/>
    <n v="203.44992859999999"/>
    <n v="9.8160000000000007"/>
  </r>
  <r>
    <x v="42"/>
    <d v="2010-09-24T00:00:00"/>
    <n v="650263.94999999995"/>
    <n v="0"/>
    <n v="77.42"/>
    <n v="2.6240000000000001"/>
    <n v="203.5216786"/>
    <n v="9.8160000000000007"/>
  </r>
  <r>
    <x v="42"/>
    <d v="2010-10-01T00:00:00"/>
    <n v="657108.77"/>
    <n v="0"/>
    <n v="77.930000000000007"/>
    <n v="2.6030000000000002"/>
    <n v="203.59342860000001"/>
    <n v="10.210000000000001"/>
  </r>
  <r>
    <x v="42"/>
    <d v="2010-10-08T00:00:00"/>
    <n v="713332.54"/>
    <n v="0"/>
    <n v="72.81"/>
    <n v="2.633"/>
    <n v="203.66517859999999"/>
    <n v="10.210000000000001"/>
  </r>
  <r>
    <x v="42"/>
    <d v="2010-10-15T00:00:00"/>
    <n v="699852.68"/>
    <n v="0"/>
    <n v="68.78"/>
    <n v="2.72"/>
    <n v="203.7299032"/>
    <n v="10.210000000000001"/>
  </r>
  <r>
    <x v="42"/>
    <d v="2010-10-22T00:00:00"/>
    <n v="680943.03"/>
    <n v="0"/>
    <n v="69.459999999999994"/>
    <n v="2.7250000000000001"/>
    <n v="203.77706449999999"/>
    <n v="10.210000000000001"/>
  </r>
  <r>
    <x v="42"/>
    <d v="2010-10-29T00:00:00"/>
    <n v="610076.31999999995"/>
    <n v="0"/>
    <n v="65.88"/>
    <n v="2.7160000000000002"/>
    <n v="203.82422579999999"/>
    <n v="10.210000000000001"/>
  </r>
  <r>
    <x v="42"/>
    <d v="2010-11-05T00:00:00"/>
    <n v="605960.19999999995"/>
    <n v="0"/>
    <n v="62.52"/>
    <n v="2.6890000000000001"/>
    <n v="203.87138709999999"/>
    <n v="10.210000000000001"/>
  </r>
  <r>
    <x v="42"/>
    <d v="2010-11-12T00:00:00"/>
    <n v="595421.23"/>
    <n v="0"/>
    <n v="59.98"/>
    <n v="2.7280000000000002"/>
    <n v="203.91854839999999"/>
    <n v="10.210000000000001"/>
  </r>
  <r>
    <x v="42"/>
    <d v="2010-11-19T00:00:00"/>
    <n v="589467.35"/>
    <n v="0"/>
    <n v="54.96"/>
    <n v="2.7709999999999999"/>
    <n v="203.8191286"/>
    <n v="10.210000000000001"/>
  </r>
  <r>
    <x v="42"/>
    <d v="2010-11-26T00:00:00"/>
    <n v="633520.34"/>
    <n v="1"/>
    <n v="54.76"/>
    <n v="2.7349999999999999"/>
    <n v="203.69527859999999"/>
    <n v="10.210000000000001"/>
  </r>
  <r>
    <x v="42"/>
    <d v="2010-12-03T00:00:00"/>
    <n v="557543.62"/>
    <n v="0"/>
    <n v="44.56"/>
    <n v="2.7080000000000002"/>
    <n v="203.57142859999999"/>
    <n v="10.210000000000001"/>
  </r>
  <r>
    <x v="42"/>
    <d v="2010-12-10T00:00:00"/>
    <n v="598679.02"/>
    <n v="0"/>
    <n v="52.52"/>
    <n v="2.843"/>
    <n v="203.44757860000001"/>
    <n v="10.210000000000001"/>
  </r>
  <r>
    <x v="42"/>
    <d v="2010-12-17T00:00:00"/>
    <n v="615761.77"/>
    <n v="0"/>
    <n v="56.51"/>
    <n v="2.8690000000000002"/>
    <n v="203.3996521"/>
    <n v="10.210000000000001"/>
  </r>
  <r>
    <x v="42"/>
    <d v="2010-12-24T00:00:00"/>
    <n v="656637.63"/>
    <n v="0"/>
    <n v="57.15"/>
    <n v="2.8860000000000001"/>
    <n v="203.40866819999999"/>
    <n v="10.210000000000001"/>
  </r>
  <r>
    <x v="42"/>
    <d v="2010-12-31T00:00:00"/>
    <n v="534740.30000000005"/>
    <n v="1"/>
    <n v="48.61"/>
    <n v="2.9430000000000001"/>
    <n v="203.41768429999999"/>
    <n v="10.210000000000001"/>
  </r>
  <r>
    <x v="42"/>
    <d v="2011-01-07T00:00:00"/>
    <n v="611796.61"/>
    <n v="0"/>
    <n v="40.47"/>
    <n v="2.976"/>
    <n v="203.42670050000001"/>
    <n v="10.398"/>
  </r>
  <r>
    <x v="42"/>
    <d v="2011-01-14T00:00:00"/>
    <n v="614940.06999999995"/>
    <n v="0"/>
    <n v="43.45"/>
    <n v="2.9830000000000001"/>
    <n v="203.48406449999999"/>
    <n v="10.398"/>
  </r>
  <r>
    <x v="42"/>
    <d v="2011-01-21T00:00:00"/>
    <n v="601004.79"/>
    <n v="0"/>
    <n v="53.05"/>
    <n v="3.016"/>
    <n v="203.83151609999999"/>
    <n v="10.398"/>
  </r>
  <r>
    <x v="42"/>
    <d v="2011-01-28T00:00:00"/>
    <n v="562558.27"/>
    <n v="0"/>
    <n v="44.98"/>
    <n v="3.01"/>
    <n v="204.17896769999999"/>
    <n v="10.398"/>
  </r>
  <r>
    <x v="42"/>
    <d v="2011-02-04T00:00:00"/>
    <n v="651521.77"/>
    <n v="0"/>
    <n v="33.21"/>
    <n v="2.9889999999999999"/>
    <n v="204.52641940000001"/>
    <n v="10.398"/>
  </r>
  <r>
    <x v="42"/>
    <d v="2011-02-11T00:00:00"/>
    <n v="635650.98"/>
    <n v="1"/>
    <n v="40.65"/>
    <n v="3.0219999999999998"/>
    <n v="204.87387100000001"/>
    <n v="10.398"/>
  </r>
  <r>
    <x v="42"/>
    <d v="2011-02-18T00:00:00"/>
    <n v="626627.77"/>
    <n v="0"/>
    <n v="59.15"/>
    <n v="3.0449999999999999"/>
    <n v="205.1683214"/>
    <n v="10.398"/>
  </r>
  <r>
    <x v="42"/>
    <d v="2011-02-25T00:00:00"/>
    <n v="592340.01"/>
    <n v="0"/>
    <n v="58.37"/>
    <n v="3.0649999999999999"/>
    <n v="205.44157139999999"/>
    <n v="10.398"/>
  </r>
  <r>
    <x v="42"/>
    <d v="2011-03-04T00:00:00"/>
    <n v="616345.25"/>
    <n v="0"/>
    <n v="60.26"/>
    <n v="3.2879999999999998"/>
    <n v="205.71482140000001"/>
    <n v="10.398"/>
  </r>
  <r>
    <x v="42"/>
    <d v="2011-03-11T00:00:00"/>
    <n v="629026.75"/>
    <n v="0"/>
    <n v="60.24"/>
    <n v="3.4590000000000001"/>
    <n v="205.9880714"/>
    <n v="10.398"/>
  </r>
  <r>
    <x v="42"/>
    <d v="2011-03-18T00:00:00"/>
    <n v="635171.05000000005"/>
    <n v="0"/>
    <n v="68.98"/>
    <n v="3.488"/>
    <n v="206.22592399999999"/>
    <n v="10.398"/>
  </r>
  <r>
    <x v="42"/>
    <d v="2011-03-25T00:00:00"/>
    <n v="585989.1"/>
    <n v="0"/>
    <n v="65.53"/>
    <n v="3.4729999999999999"/>
    <n v="206.44961749999999"/>
    <n v="10.398"/>
  </r>
  <r>
    <x v="42"/>
    <d v="2011-04-01T00:00:00"/>
    <n v="611585.54"/>
    <n v="0"/>
    <n v="67.790000000000006"/>
    <n v="3.524"/>
    <n v="206.67331110000001"/>
    <n v="10.581"/>
  </r>
  <r>
    <x v="42"/>
    <d v="2011-04-08T00:00:00"/>
    <n v="650418.75"/>
    <n v="0"/>
    <n v="70.349999999999994"/>
    <n v="3.6219999999999999"/>
    <n v="206.8970046"/>
    <n v="10.581"/>
  </r>
  <r>
    <x v="42"/>
    <d v="2011-04-15T00:00:00"/>
    <n v="635758.03"/>
    <n v="0"/>
    <n v="65.010000000000005"/>
    <n v="3.7429999999999999"/>
    <n v="207.1015429"/>
    <n v="10.581"/>
  </r>
  <r>
    <x v="42"/>
    <d v="2011-04-22T00:00:00"/>
    <n v="638280.67000000004"/>
    <n v="0"/>
    <n v="74.489999999999995"/>
    <n v="3.8069999999999999"/>
    <n v="207.25819290000001"/>
    <n v="10.581"/>
  </r>
  <r>
    <x v="42"/>
    <d v="2011-04-29T00:00:00"/>
    <n v="611464.21"/>
    <n v="0"/>
    <n v="71.34"/>
    <n v="3.81"/>
    <n v="207.4148429"/>
    <n v="10.581"/>
  </r>
  <r>
    <x v="42"/>
    <d v="2011-05-06T00:00:00"/>
    <n v="649148.74"/>
    <n v="0"/>
    <n v="66.77"/>
    <n v="3.9060000000000001"/>
    <n v="207.57149290000001"/>
    <n v="10.581"/>
  </r>
  <r>
    <x v="42"/>
    <d v="2011-05-13T00:00:00"/>
    <n v="684655.91"/>
    <n v="0"/>
    <n v="76.03"/>
    <n v="3.899"/>
    <n v="207.72814289999999"/>
    <n v="10.581"/>
  </r>
  <r>
    <x v="42"/>
    <d v="2011-05-20T00:00:00"/>
    <n v="648330.18000000005"/>
    <n v="0"/>
    <n v="74.209999999999994"/>
    <n v="3.907"/>
    <n v="207.52006220000001"/>
    <n v="10.581"/>
  </r>
  <r>
    <x v="42"/>
    <d v="2011-05-27T00:00:00"/>
    <n v="578209.63"/>
    <n v="0"/>
    <n v="80.89"/>
    <n v="3.786"/>
    <n v="207.3119816"/>
    <n v="10.581"/>
  </r>
  <r>
    <x v="42"/>
    <d v="2011-06-03T00:00:00"/>
    <n v="630972.15"/>
    <n v="0"/>
    <n v="83.49"/>
    <n v="3.6989999999999998"/>
    <n v="207.10390090000001"/>
    <n v="10.581"/>
  </r>
  <r>
    <x v="42"/>
    <d v="2011-06-10T00:00:00"/>
    <n v="643041.71"/>
    <n v="0"/>
    <n v="85.81"/>
    <n v="3.6480000000000001"/>
    <n v="206.8958203"/>
    <n v="10.581"/>
  </r>
  <r>
    <x v="42"/>
    <d v="2011-06-17T00:00:00"/>
    <n v="665781.74"/>
    <n v="0"/>
    <n v="88.49"/>
    <n v="3.637"/>
    <n v="206.8560238"/>
    <n v="10.581"/>
  </r>
  <r>
    <x v="42"/>
    <d v="2011-06-24T00:00:00"/>
    <n v="604925.07999999996"/>
    <n v="0"/>
    <n v="88.3"/>
    <n v="3.5939999999999999"/>
    <n v="206.9424405"/>
    <n v="10.581"/>
  </r>
  <r>
    <x v="42"/>
    <d v="2011-07-01T00:00:00"/>
    <n v="586781.78"/>
    <n v="0"/>
    <n v="91.36"/>
    <n v="3.524"/>
    <n v="207.02885710000001"/>
    <n v="10.641"/>
  </r>
  <r>
    <x v="42"/>
    <d v="2011-07-08T00:00:00"/>
    <n v="651147.82999999996"/>
    <n v="0"/>
    <n v="87.02"/>
    <n v="3.48"/>
    <n v="207.11527380000001"/>
    <n v="10.641"/>
  </r>
  <r>
    <x v="42"/>
    <d v="2011-07-15T00:00:00"/>
    <n v="631827.38"/>
    <n v="0"/>
    <n v="84.67"/>
    <n v="3.5750000000000002"/>
    <n v="207.19406910000001"/>
    <n v="10.641"/>
  </r>
  <r>
    <x v="42"/>
    <d v="2011-07-22T00:00:00"/>
    <n v="597354.39"/>
    <n v="0"/>
    <n v="88.58"/>
    <n v="3.6509999999999998"/>
    <n v="207.25381110000001"/>
    <n v="10.641"/>
  </r>
  <r>
    <x v="42"/>
    <d v="2011-07-29T00:00:00"/>
    <n v="533917.52"/>
    <n v="0"/>
    <n v="83.43"/>
    <n v="3.6819999999999999"/>
    <n v="207.31355300000001"/>
    <n v="10.641"/>
  </r>
  <r>
    <x v="42"/>
    <d v="2011-08-05T00:00:00"/>
    <n v="605956.59"/>
    <n v="0"/>
    <n v="87.47"/>
    <n v="3.6840000000000002"/>
    <n v="207.37329489999999"/>
    <n v="10.641"/>
  </r>
  <r>
    <x v="42"/>
    <d v="2011-08-12T00:00:00"/>
    <n v="595626.56000000006"/>
    <n v="0"/>
    <n v="86.64"/>
    <n v="3.6379999999999999"/>
    <n v="207.43303689999999"/>
    <n v="10.641"/>
  </r>
  <r>
    <x v="42"/>
    <d v="2011-08-19T00:00:00"/>
    <n v="663396.31999999995"/>
    <n v="0"/>
    <n v="82.08"/>
    <n v="3.5539999999999998"/>
    <n v="207.4953088"/>
    <n v="10.641"/>
  </r>
  <r>
    <x v="42"/>
    <d v="2011-08-26T00:00:00"/>
    <n v="561573.07999999996"/>
    <n v="0"/>
    <n v="87.43"/>
    <n v="3.5230000000000001"/>
    <n v="207.5580023"/>
    <n v="10.641"/>
  </r>
  <r>
    <x v="42"/>
    <d v="2011-09-02T00:00:00"/>
    <n v="594224.9"/>
    <n v="0"/>
    <n v="87.84"/>
    <n v="3.5329999999999999"/>
    <n v="207.62069589999999"/>
    <n v="10.641"/>
  </r>
  <r>
    <x v="42"/>
    <d v="2011-09-09T00:00:00"/>
    <n v="649128.23"/>
    <n v="1"/>
    <n v="79.290000000000006"/>
    <n v="3.5459999999999998"/>
    <n v="207.68338940000001"/>
    <n v="10.641"/>
  </r>
  <r>
    <x v="42"/>
    <d v="2011-09-16T00:00:00"/>
    <n v="618877.13"/>
    <n v="0"/>
    <n v="77.17"/>
    <n v="3.5259999999999998"/>
    <n v="207.8527143"/>
    <n v="10.641"/>
  </r>
  <r>
    <x v="42"/>
    <d v="2011-09-23T00:00:00"/>
    <n v="586108.13"/>
    <n v="0"/>
    <n v="78.98"/>
    <n v="3.4670000000000001"/>
    <n v="208.1642143"/>
    <n v="10.641"/>
  </r>
  <r>
    <x v="42"/>
    <d v="2011-09-30T00:00:00"/>
    <n v="555183.72"/>
    <n v="0"/>
    <n v="78.97"/>
    <n v="3.355"/>
    <n v="208.47571429999999"/>
    <n v="10.641"/>
  </r>
  <r>
    <x v="42"/>
    <d v="2011-10-07T00:00:00"/>
    <n v="642828.62"/>
    <n v="0"/>
    <n v="74.17"/>
    <n v="3.2850000000000001"/>
    <n v="208.78721429999999"/>
    <n v="10.148"/>
  </r>
  <r>
    <x v="42"/>
    <d v="2011-10-14T00:00:00"/>
    <n v="590984.56000000006"/>
    <n v="0"/>
    <n v="68.09"/>
    <n v="3.274"/>
    <n v="209.0752166"/>
    <n v="10.148"/>
  </r>
  <r>
    <x v="42"/>
    <d v="2011-10-21T00:00:00"/>
    <n v="594625.96"/>
    <n v="0"/>
    <n v="70.3"/>
    <n v="3.3530000000000002"/>
    <n v="209.22223270000001"/>
    <n v="10.148"/>
  </r>
  <r>
    <x v="42"/>
    <d v="2011-10-28T00:00:00"/>
    <n v="572516.56999999995"/>
    <n v="0"/>
    <n v="66.819999999999993"/>
    <n v="3.3719999999999999"/>
    <n v="209.36924880000001"/>
    <n v="10.148"/>
  </r>
  <r>
    <x v="42"/>
    <d v="2011-11-04T00:00:00"/>
    <n v="641905.37"/>
    <n v="0"/>
    <n v="59.08"/>
    <n v="3.3319999999999999"/>
    <n v="209.516265"/>
    <n v="10.148"/>
  </r>
  <r>
    <x v="42"/>
    <d v="2011-11-11T00:00:00"/>
    <n v="615975.5"/>
    <n v="0"/>
    <n v="51.26"/>
    <n v="3.2970000000000002"/>
    <n v="209.66328110000001"/>
    <n v="10.148"/>
  </r>
  <r>
    <x v="42"/>
    <d v="2011-11-18T00:00:00"/>
    <n v="628115.61"/>
    <n v="0"/>
    <n v="57.75"/>
    <n v="3.3079999999999998"/>
    <n v="209.86510709999999"/>
    <n v="10.148"/>
  </r>
  <r>
    <x v="42"/>
    <d v="2011-11-25T00:00:00"/>
    <n v="669965.22"/>
    <n v="1"/>
    <n v="55.7"/>
    <n v="3.2360000000000002"/>
    <n v="210.08885710000001"/>
    <n v="10.148"/>
  </r>
  <r>
    <x v="42"/>
    <d v="2011-12-02T00:00:00"/>
    <n v="585028.26"/>
    <n v="0"/>
    <n v="47.49"/>
    <n v="3.1720000000000002"/>
    <n v="210.31260710000001"/>
    <n v="10.148"/>
  </r>
  <r>
    <x v="42"/>
    <d v="2011-12-09T00:00:00"/>
    <n v="617898.06999999995"/>
    <n v="0"/>
    <n v="34.229999999999997"/>
    <n v="3.1579999999999999"/>
    <n v="210.5363571"/>
    <n v="10.148"/>
  </r>
  <r>
    <x v="42"/>
    <d v="2011-12-16T00:00:00"/>
    <n v="665007.07999999996"/>
    <n v="0"/>
    <n v="43.78"/>
    <n v="3.1589999999999998"/>
    <n v="210.73653920000001"/>
    <n v="10.148"/>
  </r>
  <r>
    <x v="42"/>
    <d v="2011-12-23T00:00:00"/>
    <n v="676290.46"/>
    <n v="0"/>
    <n v="42.63"/>
    <n v="3.1120000000000001"/>
    <n v="210.90529720000001"/>
    <n v="10.148"/>
  </r>
  <r>
    <x v="42"/>
    <d v="2011-12-30T00:00:00"/>
    <n v="505405.85"/>
    <n v="1"/>
    <n v="41.83"/>
    <n v="3.129"/>
    <n v="211.0740553"/>
    <n v="10.148"/>
  </r>
  <r>
    <x v="42"/>
    <d v="2012-01-06T00:00:00"/>
    <n v="670993.01"/>
    <n v="0"/>
    <n v="47.59"/>
    <n v="3.157"/>
    <n v="211.24281339999999"/>
    <n v="9.6530000000000005"/>
  </r>
  <r>
    <x v="42"/>
    <d v="2012-01-13T00:00:00"/>
    <n v="663529.64"/>
    <n v="0"/>
    <n v="43.68"/>
    <n v="3.2610000000000001"/>
    <n v="211.41157140000001"/>
    <n v="9.6530000000000005"/>
  </r>
  <r>
    <x v="42"/>
    <d v="2012-01-20T00:00:00"/>
    <n v="619225.65"/>
    <n v="0"/>
    <n v="52.72"/>
    <n v="3.2679999999999998"/>
    <n v="211.49978110000001"/>
    <n v="9.6530000000000005"/>
  </r>
  <r>
    <x v="42"/>
    <d v="2012-01-27T00:00:00"/>
    <n v="587685.38"/>
    <n v="0"/>
    <n v="52.1"/>
    <n v="3.29"/>
    <n v="211.5879908"/>
    <n v="9.6530000000000005"/>
  </r>
  <r>
    <x v="42"/>
    <d v="2012-02-03T00:00:00"/>
    <n v="629176.71"/>
    <n v="0"/>
    <n v="51.92"/>
    <n v="3.36"/>
    <n v="211.67620049999999"/>
    <n v="9.6530000000000005"/>
  </r>
  <r>
    <x v="42"/>
    <d v="2012-02-10T00:00:00"/>
    <n v="662198.65"/>
    <n v="1"/>
    <n v="46.54"/>
    <n v="3.4089999999999998"/>
    <n v="211.76441009999999"/>
    <n v="9.6530000000000005"/>
  </r>
  <r>
    <x v="42"/>
    <d v="2012-02-17T00:00:00"/>
    <n v="660632.05000000005"/>
    <n v="0"/>
    <n v="49.38"/>
    <n v="3.51"/>
    <n v="211.91683499999999"/>
    <n v="9.6530000000000005"/>
  </r>
  <r>
    <x v="42"/>
    <d v="2012-02-24T00:00:00"/>
    <n v="613042.97"/>
    <n v="0"/>
    <n v="53.53"/>
    <n v="3.5550000000000002"/>
    <n v="212.1174212"/>
    <n v="9.6530000000000005"/>
  </r>
  <r>
    <x v="42"/>
    <d v="2012-03-02T00:00:00"/>
    <n v="693249.98"/>
    <n v="0"/>
    <n v="56.43"/>
    <n v="3.63"/>
    <n v="212.3180074"/>
    <n v="9.6530000000000005"/>
  </r>
  <r>
    <x v="42"/>
    <d v="2012-03-09T00:00:00"/>
    <n v="636677.67000000004"/>
    <n v="0"/>
    <n v="54.52"/>
    <n v="3.669"/>
    <n v="212.5185936"/>
    <n v="9.6530000000000005"/>
  </r>
  <r>
    <x v="42"/>
    <d v="2012-03-16T00:00:00"/>
    <n v="661707.02"/>
    <n v="0"/>
    <n v="57.88"/>
    <n v="3.734"/>
    <n v="212.66515670000001"/>
    <n v="9.6530000000000005"/>
  </r>
  <r>
    <x v="42"/>
    <d v="2012-03-23T00:00:00"/>
    <n v="610940.93999999994"/>
    <n v="0"/>
    <n v="56.28"/>
    <n v="3.7869999999999999"/>
    <n v="212.7396889"/>
    <n v="9.6530000000000005"/>
  </r>
  <r>
    <x v="42"/>
    <d v="2012-03-30T00:00:00"/>
    <n v="623258.4"/>
    <n v="0"/>
    <n v="69.88"/>
    <n v="3.8450000000000002"/>
    <n v="212.81422119999999"/>
    <n v="9.6530000000000005"/>
  </r>
  <r>
    <x v="42"/>
    <d v="2012-04-06T00:00:00"/>
    <n v="658468.27"/>
    <n v="0"/>
    <n v="64.7"/>
    <n v="3.891"/>
    <n v="212.88875350000001"/>
    <n v="9.5749999999999993"/>
  </r>
  <r>
    <x v="42"/>
    <d v="2012-04-13T00:00:00"/>
    <n v="665687.92000000004"/>
    <n v="0"/>
    <n v="70.180000000000007"/>
    <n v="3.891"/>
    <n v="212.9632857"/>
    <n v="9.5749999999999993"/>
  </r>
  <r>
    <x v="42"/>
    <d v="2012-04-20T00:00:00"/>
    <n v="638144.98"/>
    <n v="0"/>
    <n v="67.28"/>
    <n v="3.8769999999999998"/>
    <n v="213.01305239999999"/>
    <n v="9.5749999999999993"/>
  </r>
  <r>
    <x v="42"/>
    <d v="2012-04-27T00:00:00"/>
    <n v="593138.59"/>
    <n v="0"/>
    <n v="78.27"/>
    <n v="3.8140000000000001"/>
    <n v="213.06281899999999"/>
    <n v="9.5749999999999993"/>
  </r>
  <r>
    <x v="42"/>
    <d v="2012-05-04T00:00:00"/>
    <n v="637964.19999999995"/>
    <n v="0"/>
    <n v="77.47"/>
    <n v="3.7490000000000001"/>
    <n v="213.11258570000001"/>
    <n v="9.5749999999999993"/>
  </r>
  <r>
    <x v="42"/>
    <d v="2012-05-11T00:00:00"/>
    <n v="640159.04"/>
    <n v="0"/>
    <n v="67.59"/>
    <n v="3.6880000000000002"/>
    <n v="213.1623524"/>
    <n v="9.5749999999999993"/>
  </r>
  <r>
    <x v="42"/>
    <d v="2012-05-18T00:00:00"/>
    <n v="648541.81000000006"/>
    <n v="0"/>
    <n v="72.06"/>
    <n v="3.63"/>
    <n v="213.17536179999999"/>
    <n v="9.5749999999999993"/>
  </r>
  <r>
    <x v="42"/>
    <d v="2012-05-25T00:00:00"/>
    <n v="597406.39"/>
    <n v="0"/>
    <n v="82.41"/>
    <n v="3.5609999999999999"/>
    <n v="213.17366820000001"/>
    <n v="9.5749999999999993"/>
  </r>
  <r>
    <x v="42"/>
    <d v="2012-06-01T00:00:00"/>
    <n v="605078.62"/>
    <n v="0"/>
    <n v="80.89"/>
    <n v="3.5009999999999999"/>
    <n v="213.17197469999999"/>
    <n v="9.5749999999999993"/>
  </r>
  <r>
    <x v="42"/>
    <d v="2012-06-08T00:00:00"/>
    <n v="643032.51"/>
    <n v="0"/>
    <n v="85.73"/>
    <n v="3.452"/>
    <n v="213.17028110000001"/>
    <n v="9.5749999999999993"/>
  </r>
  <r>
    <x v="42"/>
    <d v="2012-06-15T00:00:00"/>
    <n v="634815.1"/>
    <n v="0"/>
    <n v="87.75"/>
    <n v="3.3929999999999998"/>
    <n v="213.17869519999999"/>
    <n v="9.5749999999999993"/>
  </r>
  <r>
    <x v="42"/>
    <d v="2012-06-22T00:00:00"/>
    <n v="613270.79"/>
    <n v="0"/>
    <n v="87.51"/>
    <n v="3.3460000000000001"/>
    <n v="213.21237859999999"/>
    <n v="9.5749999999999993"/>
  </r>
  <r>
    <x v="42"/>
    <d v="2012-06-29T00:00:00"/>
    <n v="593128.13"/>
    <n v="0"/>
    <n v="89.85"/>
    <n v="3.286"/>
    <n v="213.2460619"/>
    <n v="9.5749999999999993"/>
  </r>
  <r>
    <x v="42"/>
    <d v="2012-07-06T00:00:00"/>
    <n v="645618.59"/>
    <n v="0"/>
    <n v="82.68"/>
    <n v="3.2269999999999999"/>
    <n v="213.27974520000001"/>
    <n v="9.2850000000000001"/>
  </r>
  <r>
    <x v="42"/>
    <d v="2012-07-13T00:00:00"/>
    <n v="627634.04"/>
    <n v="0"/>
    <n v="78.819999999999993"/>
    <n v="3.2559999999999998"/>
    <n v="213.31342860000001"/>
    <n v="9.2850000000000001"/>
  </r>
  <r>
    <x v="42"/>
    <d v="2012-07-20T00:00:00"/>
    <n v="596554.05000000005"/>
    <n v="0"/>
    <n v="83.83"/>
    <n v="3.3109999999999999"/>
    <n v="213.3219124"/>
    <n v="9.2850000000000001"/>
  </r>
  <r>
    <x v="42"/>
    <d v="2012-07-27T00:00:00"/>
    <n v="572447.52"/>
    <n v="0"/>
    <n v="82.01"/>
    <n v="3.407"/>
    <n v="213.33039629999999"/>
    <n v="9.2850000000000001"/>
  </r>
  <r>
    <x v="42"/>
    <d v="2012-08-03T00:00:00"/>
    <n v="614378.93999999994"/>
    <n v="0"/>
    <n v="85.06"/>
    <n v="3.4169999999999998"/>
    <n v="213.33888020000001"/>
    <n v="9.2850000000000001"/>
  </r>
  <r>
    <x v="42"/>
    <d v="2012-08-10T00:00:00"/>
    <n v="643558.78"/>
    <n v="0"/>
    <n v="86.36"/>
    <n v="3.4940000000000002"/>
    <n v="213.34736409999999"/>
    <n v="9.2850000000000001"/>
  </r>
  <r>
    <x v="42"/>
    <d v="2012-08-17T00:00:00"/>
    <n v="640210.85"/>
    <n v="0"/>
    <n v="85.66"/>
    <n v="3.5710000000000002"/>
    <n v="213.42269590000001"/>
    <n v="9.2850000000000001"/>
  </r>
  <r>
    <x v="42"/>
    <d v="2012-08-24T00:00:00"/>
    <n v="598234.64"/>
    <n v="0"/>
    <n v="81.650000000000006"/>
    <n v="3.62"/>
    <n v="213.54816360000001"/>
    <n v="9.2850000000000001"/>
  </r>
  <r>
    <x v="42"/>
    <d v="2012-08-31T00:00:00"/>
    <n v="593141.29"/>
    <n v="0"/>
    <n v="81.12"/>
    <n v="3.6379999999999999"/>
    <n v="213.67363130000001"/>
    <n v="9.2850000000000001"/>
  </r>
  <r>
    <x v="42"/>
    <d v="2012-09-07T00:00:00"/>
    <n v="663814.18000000005"/>
    <n v="1"/>
    <n v="84.99"/>
    <n v="3.73"/>
    <n v="213.79909910000001"/>
    <n v="9.2850000000000001"/>
  </r>
  <r>
    <x v="42"/>
    <d v="2012-09-14T00:00:00"/>
    <n v="625196.93999999994"/>
    <n v="0"/>
    <n v="73.03"/>
    <n v="3.7170000000000001"/>
    <n v="213.9332167"/>
    <n v="9.2850000000000001"/>
  </r>
  <r>
    <x v="42"/>
    <d v="2012-09-21T00:00:00"/>
    <n v="601990.02"/>
    <n v="0"/>
    <n v="75.87"/>
    <n v="3.7210000000000001"/>
    <n v="214.11923329999999"/>
    <n v="9.2850000000000001"/>
  </r>
  <r>
    <x v="42"/>
    <d v="2012-09-28T00:00:00"/>
    <n v="577792.31999999995"/>
    <n v="0"/>
    <n v="77.55"/>
    <n v="3.6659999999999999"/>
    <n v="214.30525"/>
    <n v="9.2850000000000001"/>
  </r>
  <r>
    <x v="42"/>
    <d v="2012-10-05T00:00:00"/>
    <n v="642614.89"/>
    <n v="0"/>
    <n v="74.09"/>
    <n v="3.617"/>
    <n v="214.49126670000001"/>
    <n v="8.8390000000000004"/>
  </r>
  <r>
    <x v="42"/>
    <d v="2012-10-12T00:00:00"/>
    <n v="619369.72"/>
    <n v="0"/>
    <n v="71.14"/>
    <n v="3.601"/>
    <n v="214.6772833"/>
    <n v="8.8390000000000004"/>
  </r>
  <r>
    <x v="42"/>
    <d v="2012-10-19T00:00:00"/>
    <n v="623919.23"/>
    <n v="0"/>
    <n v="71.25"/>
    <n v="3.5939999999999999"/>
    <n v="214.72124880000001"/>
    <n v="8.8390000000000004"/>
  </r>
  <r>
    <x v="42"/>
    <d v="2012-10-26T00:00:00"/>
    <n v="587603.55000000005"/>
    <n v="0"/>
    <n v="69.17"/>
    <n v="3.5059999999999998"/>
    <n v="214.74153920000001"/>
    <n v="8.8390000000000004"/>
  </r>
  <r>
    <x v="43"/>
    <d v="2010-02-05T00:00:00"/>
    <n v="281090.95"/>
    <n v="0"/>
    <n v="31.53"/>
    <n v="2.6659999999999999"/>
    <n v="126.4420645"/>
    <n v="8.1189999999999998"/>
  </r>
  <r>
    <x v="43"/>
    <d v="2010-02-12T00:00:00"/>
    <n v="286857.13"/>
    <n v="1"/>
    <n v="33.159999999999997"/>
    <n v="2.6709999999999998"/>
    <n v="126.49625810000001"/>
    <n v="8.1189999999999998"/>
  </r>
  <r>
    <x v="43"/>
    <d v="2010-02-19T00:00:00"/>
    <n v="267956.3"/>
    <n v="0"/>
    <n v="35.700000000000003"/>
    <n v="2.6539999999999999"/>
    <n v="126.5262857"/>
    <n v="8.1189999999999998"/>
  </r>
  <r>
    <x v="43"/>
    <d v="2010-02-26T00:00:00"/>
    <n v="273079.07"/>
    <n v="0"/>
    <n v="29.98"/>
    <n v="2.6669999999999998"/>
    <n v="126.5522857"/>
    <n v="8.1189999999999998"/>
  </r>
  <r>
    <x v="43"/>
    <d v="2010-03-05T00:00:00"/>
    <n v="284617.27"/>
    <n v="0"/>
    <n v="40.65"/>
    <n v="2.681"/>
    <n v="126.5782857"/>
    <n v="8.1189999999999998"/>
  </r>
  <r>
    <x v="43"/>
    <d v="2010-03-12T00:00:00"/>
    <n v="272190.83"/>
    <n v="0"/>
    <n v="37.619999999999997"/>
    <n v="2.7330000000000001"/>
    <n v="126.60428570000001"/>
    <n v="8.1189999999999998"/>
  </r>
  <r>
    <x v="43"/>
    <d v="2010-03-19T00:00:00"/>
    <n v="269624.2"/>
    <n v="0"/>
    <n v="42.49"/>
    <n v="2.782"/>
    <n v="126.6066452"/>
    <n v="8.1189999999999998"/>
  </r>
  <r>
    <x v="43"/>
    <d v="2010-03-26T00:00:00"/>
    <n v="276279.49"/>
    <n v="0"/>
    <n v="41.48"/>
    <n v="2.819"/>
    <n v="126.6050645"/>
    <n v="8.1189999999999998"/>
  </r>
  <r>
    <x v="43"/>
    <d v="2010-04-02T00:00:00"/>
    <n v="286197.5"/>
    <n v="0"/>
    <n v="42.15"/>
    <n v="2.8420000000000001"/>
    <n v="126.6034839"/>
    <n v="7.9720000000000004"/>
  </r>
  <r>
    <x v="43"/>
    <d v="2010-04-09T00:00:00"/>
    <n v="257361.3"/>
    <n v="0"/>
    <n v="38.97"/>
    <n v="2.8769999999999998"/>
    <n v="126.6019032"/>
    <n v="7.9720000000000004"/>
  </r>
  <r>
    <x v="43"/>
    <d v="2010-04-16T00:00:00"/>
    <n v="280048.74"/>
    <n v="0"/>
    <n v="50.39"/>
    <n v="2.915"/>
    <n v="126.5621"/>
    <n v="7.9720000000000004"/>
  </r>
  <r>
    <x v="43"/>
    <d v="2010-04-23T00:00:00"/>
    <n v="278287.03999999998"/>
    <n v="0"/>
    <n v="55.66"/>
    <n v="2.9359999999999999"/>
    <n v="126.4713333"/>
    <n v="7.9720000000000004"/>
  </r>
  <r>
    <x v="43"/>
    <d v="2010-04-30T00:00:00"/>
    <n v="272997.65000000002"/>
    <n v="0"/>
    <n v="48.33"/>
    <n v="2.9409999999999998"/>
    <n v="126.3805667"/>
    <n v="7.9720000000000004"/>
  </r>
  <r>
    <x v="43"/>
    <d v="2010-05-07T00:00:00"/>
    <n v="285379.86"/>
    <n v="0"/>
    <n v="44.42"/>
    <n v="2.948"/>
    <n v="126.2898"/>
    <n v="7.9720000000000004"/>
  </r>
  <r>
    <x v="43"/>
    <d v="2010-05-14T00:00:00"/>
    <n v="286515.92"/>
    <n v="0"/>
    <n v="50.15"/>
    <n v="2.9620000000000002"/>
    <n v="126.2085484"/>
    <n v="7.9720000000000004"/>
  </r>
  <r>
    <x v="43"/>
    <d v="2010-05-21T00:00:00"/>
    <n v="267065.34999999998"/>
    <n v="0"/>
    <n v="57.71"/>
    <n v="2.95"/>
    <n v="126.1843871"/>
    <n v="7.9720000000000004"/>
  </r>
  <r>
    <x v="43"/>
    <d v="2010-05-28T00:00:00"/>
    <n v="291891.01"/>
    <n v="0"/>
    <n v="53.11"/>
    <n v="2.9079999999999999"/>
    <n v="126.16022580000001"/>
    <n v="7.9720000000000004"/>
  </r>
  <r>
    <x v="43"/>
    <d v="2010-06-04T00:00:00"/>
    <n v="282351.82"/>
    <n v="0"/>
    <n v="59.85"/>
    <n v="2.871"/>
    <n v="126.1360645"/>
    <n v="7.9720000000000004"/>
  </r>
  <r>
    <x v="43"/>
    <d v="2010-06-11T00:00:00"/>
    <n v="296818.2"/>
    <n v="0"/>
    <n v="65.239999999999995"/>
    <n v="2.8410000000000002"/>
    <n v="126.1119032"/>
    <n v="7.9720000000000004"/>
  </r>
  <r>
    <x v="43"/>
    <d v="2010-06-18T00:00:00"/>
    <n v="293481.36"/>
    <n v="0"/>
    <n v="58.41"/>
    <n v="2.819"/>
    <n v="126.114"/>
    <n v="7.9720000000000004"/>
  </r>
  <r>
    <x v="43"/>
    <d v="2010-06-25T00:00:00"/>
    <n v="288247.24"/>
    <n v="0"/>
    <n v="71.83"/>
    <n v="2.82"/>
    <n v="126.1266"/>
    <n v="7.9720000000000004"/>
  </r>
  <r>
    <x v="43"/>
    <d v="2010-07-02T00:00:00"/>
    <n v="300628.19"/>
    <n v="0"/>
    <n v="78.819999999999993"/>
    <n v="2.8140000000000001"/>
    <n v="126.1392"/>
    <n v="7.8040000000000003"/>
  </r>
  <r>
    <x v="43"/>
    <d v="2010-07-09T00:00:00"/>
    <n v="280472.78000000003"/>
    <n v="0"/>
    <n v="71.33"/>
    <n v="2.802"/>
    <n v="126.15179999999999"/>
    <n v="7.8040000000000003"/>
  </r>
  <r>
    <x v="43"/>
    <d v="2010-07-16T00:00:00"/>
    <n v="297099.95"/>
    <n v="0"/>
    <n v="77.790000000000006"/>
    <n v="2.7909999999999999"/>
    <n v="126.1498065"/>
    <n v="7.8040000000000003"/>
  </r>
  <r>
    <x v="43"/>
    <d v="2010-07-23T00:00:00"/>
    <n v="292680.15999999997"/>
    <n v="0"/>
    <n v="82.27"/>
    <n v="2.7970000000000002"/>
    <n v="126.1283548"/>
    <n v="7.8040000000000003"/>
  </r>
  <r>
    <x v="43"/>
    <d v="2010-07-30T00:00:00"/>
    <n v="275020.96000000002"/>
    <n v="0"/>
    <n v="78.94"/>
    <n v="2.7970000000000002"/>
    <n v="126.1069032"/>
    <n v="7.8040000000000003"/>
  </r>
  <r>
    <x v="43"/>
    <d v="2010-08-06T00:00:00"/>
    <n v="296804.49"/>
    <n v="0"/>
    <n v="81.239999999999995"/>
    <n v="2.802"/>
    <n v="126.0854516"/>
    <n v="7.8040000000000003"/>
  </r>
  <r>
    <x v="43"/>
    <d v="2010-08-13T00:00:00"/>
    <n v="291028.09000000003"/>
    <n v="0"/>
    <n v="74.930000000000007"/>
    <n v="2.8370000000000002"/>
    <n v="126.06399999999999"/>
    <n v="7.8040000000000003"/>
  </r>
  <r>
    <x v="43"/>
    <d v="2010-08-20T00:00:00"/>
    <n v="284740.5"/>
    <n v="0"/>
    <n v="76.34"/>
    <n v="2.85"/>
    <n v="126.0766452"/>
    <n v="7.8040000000000003"/>
  </r>
  <r>
    <x v="43"/>
    <d v="2010-08-27T00:00:00"/>
    <n v="293155.08"/>
    <n v="0"/>
    <n v="75.31"/>
    <n v="2.8540000000000001"/>
    <n v="126.0892903"/>
    <n v="7.8040000000000003"/>
  </r>
  <r>
    <x v="43"/>
    <d v="2010-09-03T00:00:00"/>
    <n v="295880.12"/>
    <n v="0"/>
    <n v="65.709999999999994"/>
    <n v="2.8679999999999999"/>
    <n v="126.1019355"/>
    <n v="7.8040000000000003"/>
  </r>
  <r>
    <x v="43"/>
    <d v="2010-09-10T00:00:00"/>
    <n v="283455.13"/>
    <n v="1"/>
    <n v="65.739999999999995"/>
    <n v="2.87"/>
    <n v="126.1145806"/>
    <n v="7.8040000000000003"/>
  </r>
  <r>
    <x v="43"/>
    <d v="2010-09-17T00:00:00"/>
    <n v="279364.13"/>
    <n v="0"/>
    <n v="66.84"/>
    <n v="2.875"/>
    <n v="126.1454667"/>
    <n v="7.8040000000000003"/>
  </r>
  <r>
    <x v="43"/>
    <d v="2010-09-24T00:00:00"/>
    <n v="281313.78000000003"/>
    <n v="0"/>
    <n v="68.22"/>
    <n v="2.8719999999999999"/>
    <n v="126.1900333"/>
    <n v="7.8040000000000003"/>
  </r>
  <r>
    <x v="43"/>
    <d v="2010-10-01T00:00:00"/>
    <n v="300152.45"/>
    <n v="0"/>
    <n v="68.739999999999995"/>
    <n v="2.8530000000000002"/>
    <n v="126.2346"/>
    <n v="7.61"/>
  </r>
  <r>
    <x v="43"/>
    <d v="2010-10-08T00:00:00"/>
    <n v="279524.44"/>
    <n v="0"/>
    <n v="63.03"/>
    <n v="2.8410000000000002"/>
    <n v="126.2791667"/>
    <n v="7.61"/>
  </r>
  <r>
    <x v="43"/>
    <d v="2010-10-15T00:00:00"/>
    <n v="268708.43"/>
    <n v="0"/>
    <n v="54.12"/>
    <n v="2.8450000000000002"/>
    <n v="126.32667739999999"/>
    <n v="7.61"/>
  </r>
  <r>
    <x v="43"/>
    <d v="2010-10-22T00:00:00"/>
    <n v="270110.3"/>
    <n v="0"/>
    <n v="56.89"/>
    <n v="2.8490000000000002"/>
    <n v="126.3815484"/>
    <n v="7.61"/>
  </r>
  <r>
    <x v="43"/>
    <d v="2010-10-29T00:00:00"/>
    <n v="286497.49"/>
    <n v="0"/>
    <n v="45.12"/>
    <n v="2.8410000000000002"/>
    <n v="126.43641940000001"/>
    <n v="7.61"/>
  </r>
  <r>
    <x v="43"/>
    <d v="2010-11-05T00:00:00"/>
    <n v="270516.84000000003"/>
    <n v="0"/>
    <n v="49.96"/>
    <n v="2.831"/>
    <n v="126.4912903"/>
    <n v="7.61"/>
  </r>
  <r>
    <x v="43"/>
    <d v="2010-11-12T00:00:00"/>
    <n v="281909.78999999998"/>
    <n v="0"/>
    <n v="42.55"/>
    <n v="2.831"/>
    <n v="126.54616129999999"/>
    <n v="7.61"/>
  </r>
  <r>
    <x v="43"/>
    <d v="2010-11-19T00:00:00"/>
    <n v="284322.52"/>
    <n v="0"/>
    <n v="42"/>
    <n v="2.8420000000000001"/>
    <n v="126.60720000000001"/>
    <n v="7.61"/>
  </r>
  <r>
    <x v="43"/>
    <d v="2010-11-26T00:00:00"/>
    <n v="307646.5"/>
    <n v="1"/>
    <n v="28.22"/>
    <n v="2.83"/>
    <n v="126.66926669999999"/>
    <n v="7.61"/>
  </r>
  <r>
    <x v="43"/>
    <d v="2010-12-03T00:00:00"/>
    <n v="264214.12"/>
    <n v="0"/>
    <n v="25.8"/>
    <n v="2.8119999999999998"/>
    <n v="126.7313333"/>
    <n v="7.61"/>
  </r>
  <r>
    <x v="43"/>
    <d v="2010-12-10T00:00:00"/>
    <n v="278253.28000000003"/>
    <n v="0"/>
    <n v="36.78"/>
    <n v="2.8170000000000002"/>
    <n v="126.79340000000001"/>
    <n v="7.61"/>
  </r>
  <r>
    <x v="43"/>
    <d v="2010-12-17T00:00:00"/>
    <n v="278646.34999999998"/>
    <n v="0"/>
    <n v="35.21"/>
    <n v="2.8420000000000001"/>
    <n v="126.8794839"/>
    <n v="7.61"/>
  </r>
  <r>
    <x v="43"/>
    <d v="2010-12-24T00:00:00"/>
    <n v="365098.23999999999"/>
    <n v="0"/>
    <n v="34.9"/>
    <n v="2.8460000000000001"/>
    <n v="126.9835806"/>
    <n v="7.61"/>
  </r>
  <r>
    <x v="43"/>
    <d v="2010-12-31T00:00:00"/>
    <n v="241937.11"/>
    <n v="1"/>
    <n v="26.79"/>
    <n v="2.8679999999999999"/>
    <n v="127.0876774"/>
    <n v="7.61"/>
  </r>
  <r>
    <x v="43"/>
    <d v="2011-01-07T00:00:00"/>
    <n v="288320.38"/>
    <n v="0"/>
    <n v="16.940000000000001"/>
    <n v="2.891"/>
    <n v="127.1917742"/>
    <n v="7.2240000000000002"/>
  </r>
  <r>
    <x v="43"/>
    <d v="2011-01-14T00:00:00"/>
    <n v="292859.36"/>
    <n v="0"/>
    <n v="20.6"/>
    <n v="2.903"/>
    <n v="127.30093549999999"/>
    <n v="7.2240000000000002"/>
  </r>
  <r>
    <x v="43"/>
    <d v="2011-01-21T00:00:00"/>
    <n v="276157.8"/>
    <n v="0"/>
    <n v="34.799999999999997"/>
    <n v="2.9340000000000002"/>
    <n v="127.4404839"/>
    <n v="7.2240000000000002"/>
  </r>
  <r>
    <x v="43"/>
    <d v="2011-01-28T00:00:00"/>
    <n v="276011.40000000002"/>
    <n v="0"/>
    <n v="31.64"/>
    <n v="2.96"/>
    <n v="127.5800323"/>
    <n v="7.2240000000000002"/>
  </r>
  <r>
    <x v="43"/>
    <d v="2011-02-04T00:00:00"/>
    <n v="293953.08"/>
    <n v="0"/>
    <n v="23.35"/>
    <n v="2.9740000000000002"/>
    <n v="127.7195806"/>
    <n v="7.2240000000000002"/>
  </r>
  <r>
    <x v="43"/>
    <d v="2011-02-11T00:00:00"/>
    <n v="307486.73"/>
    <n v="1"/>
    <n v="30.83"/>
    <n v="3.0339999999999998"/>
    <n v="127.859129"/>
    <n v="7.2240000000000002"/>
  </r>
  <r>
    <x v="43"/>
    <d v="2011-02-18T00:00:00"/>
    <n v="280785.76"/>
    <n v="0"/>
    <n v="40.85"/>
    <n v="3.0619999999999998"/>
    <n v="127.99525"/>
    <n v="7.2240000000000002"/>
  </r>
  <r>
    <x v="43"/>
    <d v="2011-02-25T00:00:00"/>
    <n v="279427.93"/>
    <n v="0"/>
    <n v="33.17"/>
    <n v="3.12"/>
    <n v="128.13"/>
    <n v="7.2240000000000002"/>
  </r>
  <r>
    <x v="43"/>
    <d v="2011-03-04T00:00:00"/>
    <n v="293984.53999999998"/>
    <n v="0"/>
    <n v="34.229999999999997"/>
    <n v="3.23"/>
    <n v="128.26474999999999"/>
    <n v="7.2240000000000002"/>
  </r>
  <r>
    <x v="43"/>
    <d v="2011-03-11T00:00:00"/>
    <n v="284496.14"/>
    <n v="0"/>
    <n v="41.28"/>
    <n v="3.3460000000000001"/>
    <n v="128.39949999999999"/>
    <n v="7.2240000000000002"/>
  </r>
  <r>
    <x v="43"/>
    <d v="2011-03-18T00:00:00"/>
    <n v="281699.68"/>
    <n v="0"/>
    <n v="44.69"/>
    <n v="3.407"/>
    <n v="128.5121935"/>
    <n v="7.2240000000000002"/>
  </r>
  <r>
    <x v="43"/>
    <d v="2011-03-25T00:00:00"/>
    <n v="285031.81"/>
    <n v="0"/>
    <n v="42.38"/>
    <n v="3.4350000000000001"/>
    <n v="128.61606449999999"/>
    <n v="7.2240000000000002"/>
  </r>
  <r>
    <x v="43"/>
    <d v="2011-04-01T00:00:00"/>
    <n v="281514.26"/>
    <n v="0"/>
    <n v="42.49"/>
    <n v="3.4870000000000001"/>
    <n v="128.71993549999999"/>
    <n v="6.9059999999999997"/>
  </r>
  <r>
    <x v="43"/>
    <d v="2011-04-08T00:00:00"/>
    <n v="292498.61"/>
    <n v="0"/>
    <n v="42.75"/>
    <n v="3.5470000000000002"/>
    <n v="128.82380649999999"/>
    <n v="6.9059999999999997"/>
  </r>
  <r>
    <x v="43"/>
    <d v="2011-04-15T00:00:00"/>
    <n v="289667.55"/>
    <n v="0"/>
    <n v="41.72"/>
    <n v="3.6160000000000001"/>
    <n v="128.9107333"/>
    <n v="6.9059999999999997"/>
  </r>
  <r>
    <x v="43"/>
    <d v="2011-04-22T00:00:00"/>
    <n v="280357.3"/>
    <n v="0"/>
    <n v="47.55"/>
    <n v="3.6549999999999998"/>
    <n v="128.95529999999999"/>
    <n v="6.9059999999999997"/>
  </r>
  <r>
    <x v="43"/>
    <d v="2011-04-29T00:00:00"/>
    <n v="281247.96999999997"/>
    <n v="0"/>
    <n v="43.85"/>
    <n v="3.6829999999999998"/>
    <n v="128.99986670000001"/>
    <n v="6.9059999999999997"/>
  </r>
  <r>
    <x v="43"/>
    <d v="2011-05-06T00:00:00"/>
    <n v="299354.67"/>
    <n v="0"/>
    <n v="47.75"/>
    <n v="3.7440000000000002"/>
    <n v="129.04443330000001"/>
    <n v="6.9059999999999997"/>
  </r>
  <r>
    <x v="43"/>
    <d v="2011-05-13T00:00:00"/>
    <n v="307095.31"/>
    <n v="0"/>
    <n v="52.4"/>
    <n v="3.77"/>
    <n v="129.089"/>
    <n v="6.9059999999999997"/>
  </r>
  <r>
    <x v="43"/>
    <d v="2011-05-20T00:00:00"/>
    <n v="303559.23"/>
    <n v="0"/>
    <n v="52.12"/>
    <n v="3.802"/>
    <n v="129.07567739999999"/>
    <n v="6.9059999999999997"/>
  </r>
  <r>
    <x v="43"/>
    <d v="2011-05-27T00:00:00"/>
    <n v="308442.49"/>
    <n v="0"/>
    <n v="54.62"/>
    <n v="3.778"/>
    <n v="129.06235480000001"/>
    <n v="6.9059999999999997"/>
  </r>
  <r>
    <x v="43"/>
    <d v="2011-06-03T00:00:00"/>
    <n v="308950.03999999998"/>
    <n v="0"/>
    <n v="52.76"/>
    <n v="3.7519999999999998"/>
    <n v="129.04903229999999"/>
    <n v="6.9059999999999997"/>
  </r>
  <r>
    <x v="43"/>
    <d v="2011-06-10T00:00:00"/>
    <n v="308770.42"/>
    <n v="0"/>
    <n v="61.39"/>
    <n v="3.7320000000000002"/>
    <n v="129.03570970000001"/>
    <n v="6.9059999999999997"/>
  </r>
  <r>
    <x v="43"/>
    <d v="2011-06-17T00:00:00"/>
    <n v="300255.87"/>
    <n v="0"/>
    <n v="63.35"/>
    <n v="3.7040000000000002"/>
    <n v="129.04320000000001"/>
    <n v="6.9059999999999997"/>
  </r>
  <r>
    <x v="43"/>
    <d v="2011-06-24T00:00:00"/>
    <n v="296765.59000000003"/>
    <n v="0"/>
    <n v="66.38"/>
    <n v="3.6680000000000001"/>
    <n v="129.06630000000001"/>
    <n v="6.9059999999999997"/>
  </r>
  <r>
    <x v="43"/>
    <d v="2011-07-01T00:00:00"/>
    <n v="315273.08"/>
    <n v="0"/>
    <n v="74.290000000000006"/>
    <n v="3.613"/>
    <n v="129.08940000000001"/>
    <n v="6.56"/>
  </r>
  <r>
    <x v="43"/>
    <d v="2011-07-08T00:00:00"/>
    <n v="295339.01"/>
    <n v="0"/>
    <n v="77.3"/>
    <n v="3.5630000000000002"/>
    <n v="129.11250000000001"/>
    <n v="6.56"/>
  </r>
  <r>
    <x v="43"/>
    <d v="2011-07-15T00:00:00"/>
    <n v="289201.21000000002"/>
    <n v="0"/>
    <n v="75.59"/>
    <n v="3.5529999999999999"/>
    <n v="129.13383870000001"/>
    <n v="6.56"/>
  </r>
  <r>
    <x v="43"/>
    <d v="2011-07-22T00:00:00"/>
    <n v="303108.81"/>
    <n v="0"/>
    <n v="78.5"/>
    <n v="3.5630000000000002"/>
    <n v="129.1507742"/>
    <n v="6.56"/>
  </r>
  <r>
    <x v="43"/>
    <d v="2011-07-29T00:00:00"/>
    <n v="279677"/>
    <n v="0"/>
    <n v="77.62"/>
    <n v="3.5739999999999998"/>
    <n v="129.16770969999999"/>
    <n v="6.56"/>
  </r>
  <r>
    <x v="43"/>
    <d v="2011-08-05T00:00:00"/>
    <n v="298080.45"/>
    <n v="0"/>
    <n v="75.56"/>
    <n v="3.5950000000000002"/>
    <n v="129.18464520000001"/>
    <n v="6.56"/>
  </r>
  <r>
    <x v="43"/>
    <d v="2011-08-12T00:00:00"/>
    <n v="290399.65999999997"/>
    <n v="0"/>
    <n v="75.95"/>
    <n v="3.6059999999999999"/>
    <n v="129.2015806"/>
    <n v="6.56"/>
  </r>
  <r>
    <x v="43"/>
    <d v="2011-08-19T00:00:00"/>
    <n v="290909.69"/>
    <n v="0"/>
    <n v="76.680000000000007"/>
    <n v="3.5779999999999998"/>
    <n v="129.24058059999999"/>
    <n v="6.56"/>
  </r>
  <r>
    <x v="43"/>
    <d v="2011-08-26T00:00:00"/>
    <n v="324174.78999999998"/>
    <n v="0"/>
    <n v="81.53"/>
    <n v="3.57"/>
    <n v="129.28325810000001"/>
    <n v="6.56"/>
  </r>
  <r>
    <x v="43"/>
    <d v="2011-09-02T00:00:00"/>
    <n v="309543.52"/>
    <n v="0"/>
    <n v="77"/>
    <n v="3.58"/>
    <n v="129.32593550000001"/>
    <n v="6.56"/>
  </r>
  <r>
    <x v="43"/>
    <d v="2011-09-09T00:00:00"/>
    <n v="295811.25"/>
    <n v="1"/>
    <n v="70.19"/>
    <n v="3.6190000000000002"/>
    <n v="129.36861289999999"/>
    <n v="6.56"/>
  </r>
  <r>
    <x v="43"/>
    <d v="2011-09-16T00:00:00"/>
    <n v="303974.28000000003"/>
    <n v="0"/>
    <n v="67.540000000000006"/>
    <n v="3.641"/>
    <n v="129.4306"/>
    <n v="6.56"/>
  </r>
  <r>
    <x v="43"/>
    <d v="2011-09-23T00:00:00"/>
    <n v="307409.13"/>
    <n v="0"/>
    <n v="63.6"/>
    <n v="3.6480000000000001"/>
    <n v="129.51833329999999"/>
    <n v="6.56"/>
  </r>
  <r>
    <x v="43"/>
    <d v="2011-09-30T00:00:00"/>
    <n v="299757.75"/>
    <n v="0"/>
    <n v="68.28"/>
    <n v="3.6230000000000002"/>
    <n v="129.60606670000001"/>
    <n v="6.56"/>
  </r>
  <r>
    <x v="43"/>
    <d v="2011-10-07T00:00:00"/>
    <n v="312577.36"/>
    <n v="0"/>
    <n v="60.62"/>
    <n v="3.5920000000000001"/>
    <n v="129.69380000000001"/>
    <n v="6.0780000000000003"/>
  </r>
  <r>
    <x v="43"/>
    <d v="2011-10-14T00:00:00"/>
    <n v="293031.78000000003"/>
    <n v="0"/>
    <n v="51.74"/>
    <n v="3.5670000000000002"/>
    <n v="129.77064519999999"/>
    <n v="6.0780000000000003"/>
  </r>
  <r>
    <x v="43"/>
    <d v="2011-10-21T00:00:00"/>
    <n v="305969.81"/>
    <n v="0"/>
    <n v="54.66"/>
    <n v="3.5790000000000002"/>
    <n v="129.78216130000001"/>
    <n v="6.0780000000000003"/>
  </r>
  <r>
    <x v="43"/>
    <d v="2011-10-28T00:00:00"/>
    <n v="306336.07"/>
    <n v="0"/>
    <n v="47.41"/>
    <n v="3.5670000000000002"/>
    <n v="129.79367740000001"/>
    <n v="6.0780000000000003"/>
  </r>
  <r>
    <x v="43"/>
    <d v="2011-11-04T00:00:00"/>
    <n v="307126.34000000003"/>
    <n v="0"/>
    <n v="43.51"/>
    <n v="3.5379999999999998"/>
    <n v="129.8051935"/>
    <n v="6.0780000000000003"/>
  </r>
  <r>
    <x v="43"/>
    <d v="2011-11-11T00:00:00"/>
    <n v="312233.56"/>
    <n v="0"/>
    <n v="33.799999999999997"/>
    <n v="3.5129999999999999"/>
    <n v="129.81670969999999"/>
    <n v="6.0780000000000003"/>
  </r>
  <r>
    <x v="43"/>
    <d v="2011-11-18T00:00:00"/>
    <n v="310531.03999999998"/>
    <n v="0"/>
    <n v="40.65"/>
    <n v="3.4889999999999999"/>
    <n v="129.8268333"/>
    <n v="6.0780000000000003"/>
  </r>
  <r>
    <x v="43"/>
    <d v="2011-11-25T00:00:00"/>
    <n v="309129.01"/>
    <n v="1"/>
    <n v="38.89"/>
    <n v="3.4449999999999998"/>
    <n v="129.8364"/>
    <n v="6.0780000000000003"/>
  </r>
  <r>
    <x v="43"/>
    <d v="2011-12-02T00:00:00"/>
    <n v="284309.34000000003"/>
    <n v="0"/>
    <n v="33.94"/>
    <n v="3.3889999999999998"/>
    <n v="129.84596669999999"/>
    <n v="6.0780000000000003"/>
  </r>
  <r>
    <x v="43"/>
    <d v="2011-12-09T00:00:00"/>
    <n v="304300.90999999997"/>
    <n v="0"/>
    <n v="24.82"/>
    <n v="3.3410000000000002"/>
    <n v="129.85553329999999"/>
    <n v="6.0780000000000003"/>
  </r>
  <r>
    <x v="43"/>
    <d v="2011-12-16T00:00:00"/>
    <n v="311144.15999999997"/>
    <n v="0"/>
    <n v="27.85"/>
    <n v="3.282"/>
    <n v="129.8980645"/>
    <n v="6.0780000000000003"/>
  </r>
  <r>
    <x v="43"/>
    <d v="2011-12-23T00:00:00"/>
    <n v="376233.89"/>
    <n v="0"/>
    <n v="24.76"/>
    <n v="3.1859999999999999"/>
    <n v="129.98454839999999"/>
    <n v="6.0780000000000003"/>
  </r>
  <r>
    <x v="43"/>
    <d v="2011-12-30T00:00:00"/>
    <n v="263917.84999999998"/>
    <n v="1"/>
    <n v="31.53"/>
    <n v="3.1190000000000002"/>
    <n v="130.07103230000001"/>
    <n v="6.0780000000000003"/>
  </r>
  <r>
    <x v="43"/>
    <d v="2012-01-06T00:00:00"/>
    <n v="325327.93"/>
    <n v="0"/>
    <n v="33.799999999999997"/>
    <n v="3.08"/>
    <n v="130.15751610000001"/>
    <n v="5.774"/>
  </r>
  <r>
    <x v="43"/>
    <d v="2012-01-13T00:00:00"/>
    <n v="312361.88"/>
    <n v="0"/>
    <n v="25.61"/>
    <n v="3.056"/>
    <n v="130.244"/>
    <n v="5.774"/>
  </r>
  <r>
    <x v="43"/>
    <d v="2012-01-20T00:00:00"/>
    <n v="316948.39"/>
    <n v="0"/>
    <n v="32.71"/>
    <n v="3.0470000000000002"/>
    <n v="130.27922580000001"/>
    <n v="5.774"/>
  </r>
  <r>
    <x v="43"/>
    <d v="2012-01-27T00:00:00"/>
    <n v="308295.38"/>
    <n v="0"/>
    <n v="34.32"/>
    <n v="3.0579999999999998"/>
    <n v="130.31445160000001"/>
    <n v="5.774"/>
  </r>
  <r>
    <x v="43"/>
    <d v="2012-02-03T00:00:00"/>
    <n v="325986.05"/>
    <n v="0"/>
    <n v="31.39"/>
    <n v="3.077"/>
    <n v="130.34967739999999"/>
    <n v="5.774"/>
  </r>
  <r>
    <x v="43"/>
    <d v="2012-02-10T00:00:00"/>
    <n v="325377.96999999997"/>
    <n v="1"/>
    <n v="33.729999999999997"/>
    <n v="3.1160000000000001"/>
    <n v="130.3849032"/>
    <n v="5.774"/>
  </r>
  <r>
    <x v="43"/>
    <d v="2012-02-17T00:00:00"/>
    <n v="320691.21000000002"/>
    <n v="0"/>
    <n v="36.57"/>
    <n v="3.1190000000000002"/>
    <n v="130.45462069999999"/>
    <n v="5.774"/>
  </r>
  <r>
    <x v="43"/>
    <d v="2012-02-24T00:00:00"/>
    <n v="315641.8"/>
    <n v="0"/>
    <n v="35.380000000000003"/>
    <n v="3.145"/>
    <n v="130.55020690000001"/>
    <n v="5.774"/>
  </r>
  <r>
    <x v="43"/>
    <d v="2012-03-02T00:00:00"/>
    <n v="316687.21999999997"/>
    <n v="0"/>
    <n v="32.36"/>
    <n v="3.242"/>
    <n v="130.64579309999999"/>
    <n v="5.774"/>
  </r>
  <r>
    <x v="43"/>
    <d v="2012-03-09T00:00:00"/>
    <n v="303438.24"/>
    <n v="0"/>
    <n v="38.24"/>
    <n v="3.38"/>
    <n v="130.74137930000001"/>
    <n v="5.774"/>
  </r>
  <r>
    <x v="43"/>
    <d v="2012-03-16T00:00:00"/>
    <n v="331965.95"/>
    <n v="0"/>
    <n v="52.5"/>
    <n v="3.5289999999999999"/>
    <n v="130.82619349999999"/>
    <n v="5.774"/>
  </r>
  <r>
    <x v="43"/>
    <d v="2012-03-23T00:00:00"/>
    <n v="296947.06"/>
    <n v="0"/>
    <n v="47.83"/>
    <n v="3.6709999999999998"/>
    <n v="130.89664519999999"/>
    <n v="5.774"/>
  </r>
  <r>
    <x v="43"/>
    <d v="2012-03-30T00:00:00"/>
    <n v="310027.28999999998"/>
    <n v="0"/>
    <n v="53.2"/>
    <n v="3.734"/>
    <n v="130.96709680000001"/>
    <n v="5.774"/>
  </r>
  <r>
    <x v="43"/>
    <d v="2012-04-06T00:00:00"/>
    <n v="320021.09999999998"/>
    <n v="0"/>
    <n v="48.85"/>
    <n v="3.7930000000000001"/>
    <n v="131.03754839999999"/>
    <n v="5.6210000000000004"/>
  </r>
  <r>
    <x v="43"/>
    <d v="2012-04-13T00:00:00"/>
    <n v="311390.21999999997"/>
    <n v="0"/>
    <n v="51.7"/>
    <n v="3.8330000000000002"/>
    <n v="131.108"/>
    <n v="5.6210000000000004"/>
  </r>
  <r>
    <x v="43"/>
    <d v="2012-04-20T00:00:00"/>
    <n v="323233.8"/>
    <n v="0"/>
    <n v="50.24"/>
    <n v="3.8450000000000002"/>
    <n v="131.11733330000001"/>
    <n v="5.6210000000000004"/>
  </r>
  <r>
    <x v="43"/>
    <d v="2012-04-27T00:00:00"/>
    <n v="330338.36"/>
    <n v="0"/>
    <n v="64.8"/>
    <n v="3.8420000000000001"/>
    <n v="131.12666669999999"/>
    <n v="5.6210000000000004"/>
  </r>
  <r>
    <x v="43"/>
    <d v="2012-05-04T00:00:00"/>
    <n v="326053.28000000003"/>
    <n v="0"/>
    <n v="54.41"/>
    <n v="3.831"/>
    <n v="131.136"/>
    <n v="5.6210000000000004"/>
  </r>
  <r>
    <x v="43"/>
    <d v="2012-05-11T00:00:00"/>
    <n v="341381.08"/>
    <n v="0"/>
    <n v="56.47"/>
    <n v="3.8090000000000002"/>
    <n v="131.1453333"/>
    <n v="5.6210000000000004"/>
  </r>
  <r>
    <x v="43"/>
    <d v="2012-05-18T00:00:00"/>
    <n v="334042.43"/>
    <n v="0"/>
    <n v="65.17"/>
    <n v="3.8079999999999998"/>
    <n v="131.09832259999999"/>
    <n v="5.6210000000000004"/>
  </r>
  <r>
    <x v="43"/>
    <d v="2012-05-25T00:00:00"/>
    <n v="343268.29"/>
    <n v="0"/>
    <n v="62.39"/>
    <n v="3.8010000000000002"/>
    <n v="131.02877419999999"/>
    <n v="5.6210000000000004"/>
  </r>
  <r>
    <x v="43"/>
    <d v="2012-06-01T00:00:00"/>
    <n v="323410.94"/>
    <n v="0"/>
    <n v="61.11"/>
    <n v="3.7879999999999998"/>
    <n v="130.95922580000001"/>
    <n v="5.6210000000000004"/>
  </r>
  <r>
    <x v="43"/>
    <d v="2012-06-08T00:00:00"/>
    <n v="340238.38"/>
    <n v="0"/>
    <n v="68.400000000000006"/>
    <n v="3.7759999999999998"/>
    <n v="130.88967740000001"/>
    <n v="5.6210000000000004"/>
  </r>
  <r>
    <x v="43"/>
    <d v="2012-06-15T00:00:00"/>
    <n v="338400.82"/>
    <n v="0"/>
    <n v="65.97"/>
    <n v="3.7559999999999998"/>
    <n v="130.82953330000001"/>
    <n v="5.6210000000000004"/>
  </r>
  <r>
    <x v="43"/>
    <d v="2012-06-22T00:00:00"/>
    <n v="336241"/>
    <n v="0"/>
    <n v="72.89"/>
    <n v="3.7370000000000001"/>
    <n v="130.7929"/>
    <n v="5.6210000000000004"/>
  </r>
  <r>
    <x v="43"/>
    <d v="2012-06-29T00:00:00"/>
    <n v="338386.08"/>
    <n v="0"/>
    <n v="82"/>
    <n v="3.681"/>
    <n v="130.7562667"/>
    <n v="5.6210000000000004"/>
  </r>
  <r>
    <x v="43"/>
    <d v="2012-07-06T00:00:00"/>
    <n v="358461.58"/>
    <n v="0"/>
    <n v="79.23"/>
    <n v="3.63"/>
    <n v="130.7196333"/>
    <n v="5.407"/>
  </r>
  <r>
    <x v="43"/>
    <d v="2012-07-13T00:00:00"/>
    <n v="336479.49"/>
    <n v="0"/>
    <n v="83.68"/>
    <n v="3.5950000000000002"/>
    <n v="130.68299999999999"/>
    <n v="5.407"/>
  </r>
  <r>
    <x v="43"/>
    <d v="2012-07-20T00:00:00"/>
    <n v="337819.16"/>
    <n v="0"/>
    <n v="75.69"/>
    <n v="3.556"/>
    <n v="130.70129030000001"/>
    <n v="5.407"/>
  </r>
  <r>
    <x v="43"/>
    <d v="2012-07-27T00:00:00"/>
    <n v="319855.26"/>
    <n v="0"/>
    <n v="80.42"/>
    <n v="3.5369999999999999"/>
    <n v="130.7195806"/>
    <n v="5.407"/>
  </r>
  <r>
    <x v="43"/>
    <d v="2012-08-03T00:00:00"/>
    <n v="342385.38"/>
    <n v="0"/>
    <n v="81.99"/>
    <n v="3.512"/>
    <n v="130.73787100000001"/>
    <n v="5.407"/>
  </r>
  <r>
    <x v="43"/>
    <d v="2012-08-10T00:00:00"/>
    <n v="333594.81"/>
    <n v="0"/>
    <n v="81.69"/>
    <n v="3.5089999999999999"/>
    <n v="130.7561613"/>
    <n v="5.407"/>
  </r>
  <r>
    <x v="43"/>
    <d v="2012-08-17T00:00:00"/>
    <n v="327389.51"/>
    <n v="0"/>
    <n v="79.400000000000006"/>
    <n v="3.5449999999999999"/>
    <n v="130.79096770000001"/>
    <n v="5.407"/>
  </r>
  <r>
    <x v="43"/>
    <d v="2012-08-24T00:00:00"/>
    <n v="337985.74"/>
    <n v="0"/>
    <n v="77.37"/>
    <n v="3.5819999999999999"/>
    <n v="130.8381613"/>
    <n v="5.407"/>
  </r>
  <r>
    <x v="43"/>
    <d v="2012-08-31T00:00:00"/>
    <n v="339490.69"/>
    <n v="0"/>
    <n v="79.180000000000007"/>
    <n v="3.6240000000000001"/>
    <n v="130.88535479999999"/>
    <n v="5.407"/>
  </r>
  <r>
    <x v="43"/>
    <d v="2012-09-07T00:00:00"/>
    <n v="338737.33"/>
    <n v="1"/>
    <n v="70.650000000000006"/>
    <n v="3.6890000000000001"/>
    <n v="130.9325484"/>
    <n v="5.407"/>
  </r>
  <r>
    <x v="43"/>
    <d v="2012-09-14T00:00:00"/>
    <n v="347726.67"/>
    <n v="0"/>
    <n v="68.55"/>
    <n v="3.7490000000000001"/>
    <n v="130.97766669999999"/>
    <n v="5.407"/>
  </r>
  <r>
    <x v="43"/>
    <d v="2012-09-21T00:00:00"/>
    <n v="336017.6"/>
    <n v="0"/>
    <n v="67.959999999999994"/>
    <n v="3.8210000000000002"/>
    <n v="131.01033330000001"/>
    <n v="5.407"/>
  </r>
  <r>
    <x v="43"/>
    <d v="2012-09-28T00:00:00"/>
    <n v="355307.94"/>
    <n v="0"/>
    <n v="64.8"/>
    <n v="3.8210000000000002"/>
    <n v="131.04300000000001"/>
    <n v="5.407"/>
  </r>
  <r>
    <x v="43"/>
    <d v="2012-10-05T00:00:00"/>
    <n v="337390.44"/>
    <n v="0"/>
    <n v="61.79"/>
    <n v="3.8149999999999999"/>
    <n v="131.0756667"/>
    <n v="5.2169999999999996"/>
  </r>
  <r>
    <x v="43"/>
    <d v="2012-10-12T00:00:00"/>
    <n v="337796.13"/>
    <n v="0"/>
    <n v="55.1"/>
    <n v="3.7970000000000002"/>
    <n v="131.1083333"/>
    <n v="5.2169999999999996"/>
  </r>
  <r>
    <x v="43"/>
    <d v="2012-10-19T00:00:00"/>
    <n v="323766.77"/>
    <n v="0"/>
    <n v="52.06"/>
    <n v="3.7810000000000001"/>
    <n v="131.14996769999999"/>
    <n v="5.2169999999999996"/>
  </r>
  <r>
    <x v="43"/>
    <d v="2012-10-26T00:00:00"/>
    <n v="361067.07"/>
    <n v="0"/>
    <n v="46.97"/>
    <n v="3.7549999999999999"/>
    <n v="131.19309680000001"/>
    <n v="5.2169999999999996"/>
  </r>
  <r>
    <x v="44"/>
    <d v="2010-02-05T00:00:00"/>
    <n v="890689.51"/>
    <n v="0"/>
    <n v="27.31"/>
    <n v="2.7839999999999998"/>
    <n v="181.8711898"/>
    <n v="8.9920000000000009"/>
  </r>
  <r>
    <x v="44"/>
    <d v="2010-02-12T00:00:00"/>
    <n v="656988.64"/>
    <n v="1"/>
    <n v="27.73"/>
    <n v="2.7730000000000001"/>
    <n v="181.98231699999999"/>
    <n v="8.9920000000000009"/>
  </r>
  <r>
    <x v="44"/>
    <d v="2010-02-19T00:00:00"/>
    <n v="841264.04"/>
    <n v="0"/>
    <n v="31.27"/>
    <n v="2.7450000000000001"/>
    <n v="182.0347816"/>
    <n v="8.9920000000000009"/>
  </r>
  <r>
    <x v="44"/>
    <d v="2010-02-26T00:00:00"/>
    <n v="741891.65"/>
    <n v="0"/>
    <n v="34.89"/>
    <n v="2.754"/>
    <n v="182.0774691"/>
    <n v="8.9920000000000009"/>
  </r>
  <r>
    <x v="44"/>
    <d v="2010-03-05T00:00:00"/>
    <n v="777951.22"/>
    <n v="0"/>
    <n v="37.130000000000003"/>
    <n v="2.7770000000000001"/>
    <n v="182.1201566"/>
    <n v="8.9920000000000009"/>
  </r>
  <r>
    <x v="44"/>
    <d v="2010-03-12T00:00:00"/>
    <n v="765687.42"/>
    <n v="0"/>
    <n v="45.8"/>
    <n v="2.8180000000000001"/>
    <n v="182.1628441"/>
    <n v="8.9920000000000009"/>
  </r>
  <r>
    <x v="44"/>
    <d v="2010-03-19T00:00:00"/>
    <n v="773819.49"/>
    <n v="0"/>
    <n v="48.79"/>
    <n v="2.8439999999999999"/>
    <n v="182.0779857"/>
    <n v="8.9920000000000009"/>
  </r>
  <r>
    <x v="44"/>
    <d v="2010-03-26T00:00:00"/>
    <n v="782563.38"/>
    <n v="0"/>
    <n v="54.36"/>
    <n v="2.8540000000000001"/>
    <n v="181.97186970000001"/>
    <n v="8.9920000000000009"/>
  </r>
  <r>
    <x v="44"/>
    <d v="2010-04-02T00:00:00"/>
    <n v="877235.96"/>
    <n v="0"/>
    <n v="47.74"/>
    <n v="2.85"/>
    <n v="181.8657537"/>
    <n v="8.8989999999999991"/>
  </r>
  <r>
    <x v="44"/>
    <d v="2010-04-09T00:00:00"/>
    <n v="833782.7"/>
    <n v="0"/>
    <n v="65.45"/>
    <n v="2.8690000000000002"/>
    <n v="181.75963770000001"/>
    <n v="8.8989999999999991"/>
  </r>
  <r>
    <x v="44"/>
    <d v="2010-04-16T00:00:00"/>
    <n v="782221.96"/>
    <n v="0"/>
    <n v="54.28"/>
    <n v="2.899"/>
    <n v="181.6924769"/>
    <n v="8.8989999999999991"/>
  </r>
  <r>
    <x v="44"/>
    <d v="2010-04-23T00:00:00"/>
    <n v="749779.1"/>
    <n v="0"/>
    <n v="53.47"/>
    <n v="2.9020000000000001"/>
    <n v="181.6772564"/>
    <n v="8.8989999999999991"/>
  </r>
  <r>
    <x v="44"/>
    <d v="2010-04-30T00:00:00"/>
    <n v="737265.57"/>
    <n v="0"/>
    <n v="53.15"/>
    <n v="2.9209999999999998"/>
    <n v="181.66203590000001"/>
    <n v="8.8989999999999991"/>
  </r>
  <r>
    <x v="44"/>
    <d v="2010-05-07T00:00:00"/>
    <n v="812190.76"/>
    <n v="0"/>
    <n v="70.75"/>
    <n v="2.9660000000000002"/>
    <n v="181.64681540000001"/>
    <n v="8.8989999999999991"/>
  </r>
  <r>
    <x v="44"/>
    <d v="2010-05-14T00:00:00"/>
    <n v="758182.2"/>
    <n v="0"/>
    <n v="54.26"/>
    <n v="2.9820000000000002"/>
    <n v="181.6612792"/>
    <n v="8.8989999999999991"/>
  </r>
  <r>
    <x v="44"/>
    <d v="2010-05-21T00:00:00"/>
    <n v="747888.25"/>
    <n v="0"/>
    <n v="62.62"/>
    <n v="2.9580000000000002"/>
    <n v="181.85384859999999"/>
    <n v="8.8989999999999991"/>
  </r>
  <r>
    <x v="44"/>
    <d v="2010-05-28T00:00:00"/>
    <n v="801098.43"/>
    <n v="0"/>
    <n v="69.27"/>
    <n v="2.899"/>
    <n v="182.04641810000001"/>
    <n v="8.8989999999999991"/>
  </r>
  <r>
    <x v="44"/>
    <d v="2010-06-04T00:00:00"/>
    <n v="837548.62"/>
    <n v="0"/>
    <n v="75.930000000000007"/>
    <n v="2.847"/>
    <n v="182.2389876"/>
    <n v="8.8989999999999991"/>
  </r>
  <r>
    <x v="44"/>
    <d v="2010-06-11T00:00:00"/>
    <n v="794698.77"/>
    <n v="0"/>
    <n v="69.709999999999994"/>
    <n v="2.8090000000000002"/>
    <n v="182.43155709999999"/>
    <n v="8.8989999999999991"/>
  </r>
  <r>
    <x v="44"/>
    <d v="2010-06-18T00:00:00"/>
    <n v="815130.5"/>
    <n v="0"/>
    <n v="72.62"/>
    <n v="2.78"/>
    <n v="182.4424199"/>
    <n v="8.8989999999999991"/>
  </r>
  <r>
    <x v="44"/>
    <d v="2010-06-25T00:00:00"/>
    <n v="792299.15"/>
    <n v="0"/>
    <n v="79.319999999999993"/>
    <n v="2.8079999999999998"/>
    <n v="182.38059999999999"/>
    <n v="8.8989999999999991"/>
  </r>
  <r>
    <x v="44"/>
    <d v="2010-07-02T00:00:00"/>
    <n v="800147.84"/>
    <n v="0"/>
    <n v="76.61"/>
    <n v="2.8149999999999999"/>
    <n v="182.3187801"/>
    <n v="8.7430000000000003"/>
  </r>
  <r>
    <x v="44"/>
    <d v="2010-07-09T00:00:00"/>
    <n v="787062"/>
    <n v="0"/>
    <n v="82.45"/>
    <n v="2.7930000000000001"/>
    <n v="182.2569603"/>
    <n v="8.7430000000000003"/>
  </r>
  <r>
    <x v="44"/>
    <d v="2010-07-16T00:00:00"/>
    <n v="723708.99"/>
    <n v="0"/>
    <n v="77.84"/>
    <n v="2.7829999999999999"/>
    <n v="182.26044110000001"/>
    <n v="8.7430000000000003"/>
  </r>
  <r>
    <x v="44"/>
    <d v="2010-07-23T00:00:00"/>
    <n v="714601.11"/>
    <n v="0"/>
    <n v="81.459999999999994"/>
    <n v="2.7709999999999999"/>
    <n v="182.3509895"/>
    <n v="8.7430000000000003"/>
  </r>
  <r>
    <x v="44"/>
    <d v="2010-07-30T00:00:00"/>
    <n v="716859.27"/>
    <n v="0"/>
    <n v="79.78"/>
    <n v="2.7810000000000001"/>
    <n v="182.44153779999999"/>
    <n v="8.7430000000000003"/>
  </r>
  <r>
    <x v="44"/>
    <d v="2010-08-06T00:00:00"/>
    <n v="746517.32"/>
    <n v="0"/>
    <n v="77.17"/>
    <n v="2.7839999999999998"/>
    <n v="182.53208620000001"/>
    <n v="8.7430000000000003"/>
  </r>
  <r>
    <x v="44"/>
    <d v="2010-08-13T00:00:00"/>
    <n v="722262.21"/>
    <n v="0"/>
    <n v="78.44"/>
    <n v="2.8050000000000002"/>
    <n v="182.6226346"/>
    <n v="8.7430000000000003"/>
  </r>
  <r>
    <x v="44"/>
    <d v="2010-08-20T00:00:00"/>
    <n v="708568.29"/>
    <n v="0"/>
    <n v="76.010000000000005"/>
    <n v="2.7789999999999999"/>
    <n v="182.61652050000001"/>
    <n v="8.7430000000000003"/>
  </r>
  <r>
    <x v="44"/>
    <d v="2010-08-27T00:00:00"/>
    <n v="721744.33"/>
    <n v="0"/>
    <n v="71.36"/>
    <n v="2.7549999999999999"/>
    <n v="182.61040629999999"/>
    <n v="8.7430000000000003"/>
  </r>
  <r>
    <x v="44"/>
    <d v="2010-09-03T00:00:00"/>
    <n v="790144.7"/>
    <n v="0"/>
    <n v="78.37"/>
    <n v="2.7149999999999999"/>
    <n v="182.6042922"/>
    <n v="8.7430000000000003"/>
  </r>
  <r>
    <x v="44"/>
    <d v="2010-09-10T00:00:00"/>
    <n v="721460.22"/>
    <n v="1"/>
    <n v="70.87"/>
    <n v="2.6989999999999998"/>
    <n v="182.59817799999999"/>
    <n v="8.7430000000000003"/>
  </r>
  <r>
    <x v="44"/>
    <d v="2010-09-17T00:00:00"/>
    <n v="716987.58"/>
    <n v="0"/>
    <n v="66.55"/>
    <n v="2.706"/>
    <n v="182.62250900000001"/>
    <n v="8.7430000000000003"/>
  </r>
  <r>
    <x v="44"/>
    <d v="2010-09-24T00:00:00"/>
    <n v="678228.58"/>
    <n v="0"/>
    <n v="68.59"/>
    <n v="2.7130000000000001"/>
    <n v="182.6696737"/>
    <n v="8.7430000000000003"/>
  </r>
  <r>
    <x v="44"/>
    <d v="2010-10-01T00:00:00"/>
    <n v="690007.76"/>
    <n v="0"/>
    <n v="70.58"/>
    <n v="2.7069999999999999"/>
    <n v="182.71683849999999"/>
    <n v="8.7240000000000002"/>
  </r>
  <r>
    <x v="44"/>
    <d v="2010-10-08T00:00:00"/>
    <n v="745782.1"/>
    <n v="0"/>
    <n v="56.49"/>
    <n v="2.7639999999999998"/>
    <n v="182.76400319999999"/>
    <n v="8.7240000000000002"/>
  </r>
  <r>
    <x v="44"/>
    <d v="2010-10-15T00:00:00"/>
    <n v="715263.3"/>
    <n v="0"/>
    <n v="58.61"/>
    <n v="2.8679999999999999"/>
    <n v="182.81062030000001"/>
    <n v="8.7240000000000002"/>
  </r>
  <r>
    <x v="44"/>
    <d v="2010-10-22T00:00:00"/>
    <n v="730899.37"/>
    <n v="0"/>
    <n v="53.15"/>
    <n v="2.9169999999999998"/>
    <n v="182.85586850000001"/>
    <n v="8.7240000000000002"/>
  </r>
  <r>
    <x v="44"/>
    <d v="2010-10-29T00:00:00"/>
    <n v="732859.76"/>
    <n v="0"/>
    <n v="61.3"/>
    <n v="2.9209999999999998"/>
    <n v="182.90111659999999"/>
    <n v="8.7240000000000002"/>
  </r>
  <r>
    <x v="44"/>
    <d v="2010-11-05T00:00:00"/>
    <n v="764014.06"/>
    <n v="0"/>
    <n v="45.65"/>
    <n v="2.9169999999999998"/>
    <n v="182.9463648"/>
    <n v="8.7240000000000002"/>
  </r>
  <r>
    <x v="44"/>
    <d v="2010-11-12T00:00:00"/>
    <n v="765648.93"/>
    <n v="0"/>
    <n v="46.14"/>
    <n v="2.931"/>
    <n v="182.99161290000001"/>
    <n v="8.7240000000000002"/>
  </r>
  <r>
    <x v="44"/>
    <d v="2010-11-19T00:00:00"/>
    <n v="723987.85"/>
    <n v="0"/>
    <n v="50.02"/>
    <n v="3"/>
    <n v="182.89893850000001"/>
    <n v="8.7240000000000002"/>
  </r>
  <r>
    <x v="44"/>
    <d v="2010-11-26T00:00:00"/>
    <n v="1182500.1599999999"/>
    <n v="1"/>
    <n v="46.15"/>
    <n v="3.0390000000000001"/>
    <n v="182.7832769"/>
    <n v="8.7240000000000002"/>
  </r>
  <r>
    <x v="44"/>
    <d v="2010-12-03T00:00:00"/>
    <n v="879244.9"/>
    <n v="0"/>
    <n v="40.93"/>
    <n v="3.0459999999999998"/>
    <n v="182.66761539999999"/>
    <n v="8.7240000000000002"/>
  </r>
  <r>
    <x v="44"/>
    <d v="2010-12-10T00:00:00"/>
    <n v="1002364.34"/>
    <n v="0"/>
    <n v="30.54"/>
    <n v="3.109"/>
    <n v="182.55195380000001"/>
    <n v="8.7240000000000002"/>
  </r>
  <r>
    <x v="44"/>
    <d v="2010-12-17T00:00:00"/>
    <n v="1123282.8500000001"/>
    <n v="0"/>
    <n v="30.51"/>
    <n v="3.14"/>
    <n v="182.517732"/>
    <n v="8.7240000000000002"/>
  </r>
  <r>
    <x v="44"/>
    <d v="2010-12-24T00:00:00"/>
    <n v="1682862.03"/>
    <n v="0"/>
    <n v="30.59"/>
    <n v="3.141"/>
    <n v="182.54459"/>
    <n v="8.7240000000000002"/>
  </r>
  <r>
    <x v="44"/>
    <d v="2010-12-31T00:00:00"/>
    <n v="679156.2"/>
    <n v="1"/>
    <n v="29.67"/>
    <n v="3.1789999999999998"/>
    <n v="182.57144790000001"/>
    <n v="8.7240000000000002"/>
  </r>
  <r>
    <x v="44"/>
    <d v="2011-01-07T00:00:00"/>
    <n v="680254.35"/>
    <n v="0"/>
    <n v="34.32"/>
    <n v="3.1930000000000001"/>
    <n v="182.59830579999999"/>
    <n v="8.5489999999999995"/>
  </r>
  <r>
    <x v="44"/>
    <d v="2011-01-14T00:00:00"/>
    <n v="654018.94999999995"/>
    <n v="0"/>
    <n v="24.78"/>
    <n v="3.2050000000000001"/>
    <n v="182.65857819999999"/>
    <n v="8.5489999999999995"/>
  </r>
  <r>
    <x v="44"/>
    <d v="2011-01-21T00:00:00"/>
    <n v="644285.32999999996"/>
    <n v="0"/>
    <n v="30.55"/>
    <n v="3.2290000000000001"/>
    <n v="182.9193368"/>
    <n v="8.5489999999999995"/>
  </r>
  <r>
    <x v="44"/>
    <d v="2011-01-28T00:00:00"/>
    <n v="617207.57999999996"/>
    <n v="0"/>
    <n v="24.05"/>
    <n v="3.2370000000000001"/>
    <n v="183.18009549999999"/>
    <n v="8.5489999999999995"/>
  </r>
  <r>
    <x v="44"/>
    <d v="2011-02-04T00:00:00"/>
    <n v="759442.33"/>
    <n v="0"/>
    <n v="28.73"/>
    <n v="3.2309999999999999"/>
    <n v="183.44085419999999"/>
    <n v="8.5489999999999995"/>
  </r>
  <r>
    <x v="44"/>
    <d v="2011-02-11T00:00:00"/>
    <n v="766456"/>
    <n v="1"/>
    <n v="30.3"/>
    <n v="3.2389999999999999"/>
    <n v="183.70161289999999"/>
    <n v="8.5489999999999995"/>
  </r>
  <r>
    <x v="44"/>
    <d v="2011-02-18T00:00:00"/>
    <n v="802253.41"/>
    <n v="0"/>
    <n v="40.700000000000003"/>
    <n v="3.2450000000000001"/>
    <n v="183.93713529999999"/>
    <n v="8.5489999999999995"/>
  </r>
  <r>
    <x v="44"/>
    <d v="2011-02-25T00:00:00"/>
    <n v="733716.78"/>
    <n v="0"/>
    <n v="35.78"/>
    <n v="3.274"/>
    <n v="184.16256319999999"/>
    <n v="8.5489999999999995"/>
  </r>
  <r>
    <x v="44"/>
    <d v="2011-03-04T00:00:00"/>
    <n v="761880.36"/>
    <n v="0"/>
    <n v="38.65"/>
    <n v="3.4329999999999998"/>
    <n v="184.38799109999999"/>
    <n v="8.5489999999999995"/>
  </r>
  <r>
    <x v="44"/>
    <d v="2011-03-11T00:00:00"/>
    <n v="714014.73"/>
    <n v="0"/>
    <n v="45.01"/>
    <n v="3.5819999999999999"/>
    <n v="184.61341899999999"/>
    <n v="8.5489999999999995"/>
  </r>
  <r>
    <x v="44"/>
    <d v="2011-03-18T00:00:00"/>
    <n v="733564.77"/>
    <n v="0"/>
    <n v="46.66"/>
    <n v="3.6309999999999998"/>
    <n v="184.809719"/>
    <n v="8.5489999999999995"/>
  </r>
  <r>
    <x v="44"/>
    <d v="2011-03-25T00:00:00"/>
    <n v="719737.25"/>
    <n v="0"/>
    <n v="41.76"/>
    <n v="3.625"/>
    <n v="184.99436789999999"/>
    <n v="8.5489999999999995"/>
  </r>
  <r>
    <x v="44"/>
    <d v="2011-04-01T00:00:00"/>
    <n v="712425.76"/>
    <n v="0"/>
    <n v="37.270000000000003"/>
    <n v="3.6379999999999999"/>
    <n v="185.17901670000001"/>
    <n v="8.5210000000000008"/>
  </r>
  <r>
    <x v="44"/>
    <d v="2011-04-08T00:00:00"/>
    <n v="750182.71"/>
    <n v="0"/>
    <n v="48.71"/>
    <n v="3.72"/>
    <n v="185.36366559999999"/>
    <n v="8.5210000000000008"/>
  </r>
  <r>
    <x v="44"/>
    <d v="2011-04-15T00:00:00"/>
    <n v="765270.02"/>
    <n v="0"/>
    <n v="53.69"/>
    <n v="3.8210000000000002"/>
    <n v="185.5339821"/>
    <n v="8.5210000000000008"/>
  </r>
  <r>
    <x v="44"/>
    <d v="2011-04-22T00:00:00"/>
    <n v="813630.44"/>
    <n v="0"/>
    <n v="53.04"/>
    <n v="3.8919999999999999"/>
    <n v="185.6684673"/>
    <n v="8.5210000000000008"/>
  </r>
  <r>
    <x v="44"/>
    <d v="2011-04-29T00:00:00"/>
    <n v="786561.61"/>
    <n v="0"/>
    <n v="66.180000000000007"/>
    <n v="3.9620000000000002"/>
    <n v="185.8029526"/>
    <n v="8.5210000000000008"/>
  </r>
  <r>
    <x v="44"/>
    <d v="2011-05-06T00:00:00"/>
    <n v="810150.64"/>
    <n v="0"/>
    <n v="58.21"/>
    <n v="4.0460000000000003"/>
    <n v="185.9374378"/>
    <n v="8.5210000000000008"/>
  </r>
  <r>
    <x v="44"/>
    <d v="2011-05-13T00:00:00"/>
    <n v="793889.1"/>
    <n v="0"/>
    <n v="60.38"/>
    <n v="4.0659999999999998"/>
    <n v="186.07192309999999"/>
    <n v="8.5210000000000008"/>
  </r>
  <r>
    <x v="44"/>
    <d v="2011-05-20T00:00:00"/>
    <n v="727163.67"/>
    <n v="0"/>
    <n v="62.28"/>
    <n v="4.0620000000000003"/>
    <n v="185.96611540000001"/>
    <n v="8.5210000000000008"/>
  </r>
  <r>
    <x v="44"/>
    <d v="2011-05-27T00:00:00"/>
    <n v="817653.25"/>
    <n v="0"/>
    <n v="69.7"/>
    <n v="3.9849999999999999"/>
    <n v="185.86030769999999"/>
    <n v="8.5210000000000008"/>
  </r>
  <r>
    <x v="44"/>
    <d v="2011-06-03T00:00:00"/>
    <n v="877423.45"/>
    <n v="0"/>
    <n v="76.38"/>
    <n v="3.9220000000000002"/>
    <n v="185.75450000000001"/>
    <n v="8.5210000000000008"/>
  </r>
  <r>
    <x v="44"/>
    <d v="2011-06-10T00:00:00"/>
    <n v="814395.17"/>
    <n v="0"/>
    <n v="73.88"/>
    <n v="3.8809999999999998"/>
    <n v="185.64869229999999"/>
    <n v="8.5210000000000008"/>
  </r>
  <r>
    <x v="44"/>
    <d v="2011-06-17T00:00:00"/>
    <n v="811153.67"/>
    <n v="0"/>
    <n v="69.319999999999993"/>
    <n v="3.8420000000000001"/>
    <n v="185.67193330000001"/>
    <n v="8.5210000000000008"/>
  </r>
  <r>
    <x v="44"/>
    <d v="2011-06-24T00:00:00"/>
    <n v="762861.78"/>
    <n v="0"/>
    <n v="74.849999999999994"/>
    <n v="3.8039999999999998"/>
    <n v="185.79196089999999"/>
    <n v="8.5210000000000008"/>
  </r>
  <r>
    <x v="44"/>
    <d v="2011-07-01T00:00:00"/>
    <n v="791495.25"/>
    <n v="0"/>
    <n v="74.040000000000006"/>
    <n v="3.7480000000000002"/>
    <n v="185.91198850000001"/>
    <n v="8.625"/>
  </r>
  <r>
    <x v="44"/>
    <d v="2011-07-08T00:00:00"/>
    <n v="768718.11"/>
    <n v="0"/>
    <n v="77.489999999999995"/>
    <n v="3.7109999999999999"/>
    <n v="186.032016"/>
    <n v="8.625"/>
  </r>
  <r>
    <x v="44"/>
    <d v="2011-07-15T00:00:00"/>
    <n v="748435.2"/>
    <n v="0"/>
    <n v="78.47"/>
    <n v="3.76"/>
    <n v="186.13998079999999"/>
    <n v="8.625"/>
  </r>
  <r>
    <x v="44"/>
    <d v="2011-07-22T00:00:00"/>
    <n v="741625.25"/>
    <n v="0"/>
    <n v="82.33"/>
    <n v="3.8109999999999999"/>
    <n v="186.21778850000001"/>
    <n v="8.625"/>
  </r>
  <r>
    <x v="44"/>
    <d v="2011-07-29T00:00:00"/>
    <n v="704680.97"/>
    <n v="0"/>
    <n v="81.31"/>
    <n v="3.8290000000000002"/>
    <n v="186.29559620000001"/>
    <n v="8.625"/>
  </r>
  <r>
    <x v="44"/>
    <d v="2011-08-05T00:00:00"/>
    <n v="765996.92"/>
    <n v="0"/>
    <n v="78.22"/>
    <n v="3.8420000000000001"/>
    <n v="186.37340380000001"/>
    <n v="8.625"/>
  </r>
  <r>
    <x v="44"/>
    <d v="2011-08-12T00:00:00"/>
    <n v="724180.89"/>
    <n v="0"/>
    <n v="77"/>
    <n v="3.8119999999999998"/>
    <n v="186.4512115"/>
    <n v="8.625"/>
  </r>
  <r>
    <x v="44"/>
    <d v="2011-08-19T00:00:00"/>
    <n v="712362.72"/>
    <n v="0"/>
    <n v="72.98"/>
    <n v="3.7469999999999999"/>
    <n v="186.5093071"/>
    <n v="8.625"/>
  </r>
  <r>
    <x v="44"/>
    <d v="2011-08-26T00:00:00"/>
    <n v="833979.01"/>
    <n v="0"/>
    <n v="72.55"/>
    <n v="3.7040000000000002"/>
    <n v="186.5641172"/>
    <n v="8.625"/>
  </r>
  <r>
    <x v="44"/>
    <d v="2011-09-02T00:00:00"/>
    <n v="726482.39"/>
    <n v="0"/>
    <n v="70.63"/>
    <n v="3.7029999999999998"/>
    <n v="186.61892739999999"/>
    <n v="8.625"/>
  </r>
  <r>
    <x v="44"/>
    <d v="2011-09-09T00:00:00"/>
    <n v="746129.56"/>
    <n v="1"/>
    <n v="71.48"/>
    <n v="3.738"/>
    <n v="186.67373760000001"/>
    <n v="8.625"/>
  </r>
  <r>
    <x v="44"/>
    <d v="2011-09-16T00:00:00"/>
    <n v="711367.56"/>
    <n v="0"/>
    <n v="69.17"/>
    <n v="3.742"/>
    <n v="186.80240000000001"/>
    <n v="8.625"/>
  </r>
  <r>
    <x v="44"/>
    <d v="2011-09-23T00:00:00"/>
    <n v="714106.42"/>
    <n v="0"/>
    <n v="63.75"/>
    <n v="3.7109999999999999"/>
    <n v="187.02953210000001"/>
    <n v="8.625"/>
  </r>
  <r>
    <x v="44"/>
    <d v="2011-09-30T00:00:00"/>
    <n v="698986.34"/>
    <n v="0"/>
    <n v="70.66"/>
    <n v="3.645"/>
    <n v="187.25666409999999"/>
    <n v="8.625"/>
  </r>
  <r>
    <x v="44"/>
    <d v="2011-10-07T00:00:00"/>
    <n v="753447.05"/>
    <n v="0"/>
    <n v="55.82"/>
    <n v="3.5830000000000002"/>
    <n v="187.4837962"/>
    <n v="8.5229999999999997"/>
  </r>
  <r>
    <x v="44"/>
    <d v="2011-10-14T00:00:00"/>
    <n v="720946.99"/>
    <n v="0"/>
    <n v="63.82"/>
    <n v="3.5409999999999999"/>
    <n v="187.69174810000001"/>
    <n v="8.5229999999999997"/>
  </r>
  <r>
    <x v="44"/>
    <d v="2011-10-21T00:00:00"/>
    <n v="771686.40000000002"/>
    <n v="0"/>
    <n v="59.6"/>
    <n v="3.57"/>
    <n v="187.78461970000001"/>
    <n v="8.5229999999999997"/>
  </r>
  <r>
    <x v="44"/>
    <d v="2011-10-28T00:00:00"/>
    <n v="781694.57"/>
    <n v="0"/>
    <n v="51.78"/>
    <n v="3.569"/>
    <n v="187.8774913"/>
    <n v="8.5229999999999997"/>
  </r>
  <r>
    <x v="44"/>
    <d v="2011-11-04T00:00:00"/>
    <n v="833429.22"/>
    <n v="0"/>
    <n v="43.92"/>
    <n v="3.5510000000000002"/>
    <n v="187.9703629"/>
    <n v="8.5229999999999997"/>
  </r>
  <r>
    <x v="44"/>
    <d v="2011-11-11T00:00:00"/>
    <n v="808624.82"/>
    <n v="0"/>
    <n v="47.65"/>
    <n v="3.53"/>
    <n v="188.06323449999999"/>
    <n v="8.5229999999999997"/>
  </r>
  <r>
    <x v="44"/>
    <d v="2011-11-18T00:00:00"/>
    <n v="773603.77"/>
    <n v="0"/>
    <n v="51.34"/>
    <n v="3.53"/>
    <n v="188.1983654"/>
    <n v="8.5229999999999997"/>
  </r>
  <r>
    <x v="44"/>
    <d v="2011-11-25T00:00:00"/>
    <n v="1170672.94"/>
    <n v="1"/>
    <n v="48.71"/>
    <n v="3.492"/>
    <n v="188.35040000000001"/>
    <n v="8.5229999999999997"/>
  </r>
  <r>
    <x v="44"/>
    <d v="2011-12-02T00:00:00"/>
    <n v="875699.81"/>
    <n v="0"/>
    <n v="50.19"/>
    <n v="3.452"/>
    <n v="188.50243459999999"/>
    <n v="8.5229999999999997"/>
  </r>
  <r>
    <x v="44"/>
    <d v="2011-12-09T00:00:00"/>
    <n v="957155.31"/>
    <n v="0"/>
    <n v="46.57"/>
    <n v="3.415"/>
    <n v="188.65446919999999"/>
    <n v="8.5229999999999997"/>
  </r>
  <r>
    <x v="44"/>
    <d v="2011-12-16T00:00:00"/>
    <n v="1078905.68"/>
    <n v="0"/>
    <n v="39.93"/>
    <n v="3.4129999999999998"/>
    <n v="188.7979349"/>
    <n v="8.5229999999999997"/>
  </r>
  <r>
    <x v="44"/>
    <d v="2011-12-23T00:00:00"/>
    <n v="1521957.99"/>
    <n v="0"/>
    <n v="42.27"/>
    <n v="3.3889999999999998"/>
    <n v="188.9299752"/>
    <n v="8.5229999999999997"/>
  </r>
  <r>
    <x v="44"/>
    <d v="2011-12-30T00:00:00"/>
    <n v="869403.63"/>
    <n v="1"/>
    <n v="37.79"/>
    <n v="3.3889999999999998"/>
    <n v="189.0620155"/>
    <n v="8.5229999999999997"/>
  </r>
  <r>
    <x v="44"/>
    <d v="2012-01-06T00:00:00"/>
    <n v="714081.05"/>
    <n v="0"/>
    <n v="35.880000000000003"/>
    <n v="3.4220000000000002"/>
    <n v="189.1940558"/>
    <n v="8.4239999999999995"/>
  </r>
  <r>
    <x v="44"/>
    <d v="2012-01-13T00:00:00"/>
    <n v="676615.53"/>
    <n v="0"/>
    <n v="41.18"/>
    <n v="3.5129999999999999"/>
    <n v="189.32609619999999"/>
    <n v="8.4239999999999995"/>
  </r>
  <r>
    <x v="44"/>
    <d v="2012-01-20T00:00:00"/>
    <n v="700392.21"/>
    <n v="0"/>
    <n v="31.85"/>
    <n v="3.5329999999999999"/>
    <n v="189.4214733"/>
    <n v="8.4239999999999995"/>
  </r>
  <r>
    <x v="44"/>
    <d v="2012-01-27T00:00:00"/>
    <n v="624081.64"/>
    <n v="0"/>
    <n v="37.93"/>
    <n v="3.5670000000000002"/>
    <n v="189.5168505"/>
    <n v="8.4239999999999995"/>
  </r>
  <r>
    <x v="44"/>
    <d v="2012-02-03T00:00:00"/>
    <n v="757330.95"/>
    <n v="0"/>
    <n v="42.96"/>
    <n v="3.617"/>
    <n v="189.61222770000001"/>
    <n v="8.4239999999999995"/>
  </r>
  <r>
    <x v="44"/>
    <d v="2012-02-10T00:00:00"/>
    <n v="803657.12"/>
    <n v="1"/>
    <n v="37"/>
    <n v="3.64"/>
    <n v="189.70760480000001"/>
    <n v="8.4239999999999995"/>
  </r>
  <r>
    <x v="44"/>
    <d v="2012-02-17T00:00:00"/>
    <n v="858853.75"/>
    <n v="0"/>
    <n v="36.85"/>
    <n v="3.6949999999999998"/>
    <n v="189.84248339999999"/>
    <n v="8.4239999999999995"/>
  </r>
  <r>
    <x v="44"/>
    <d v="2012-02-24T00:00:00"/>
    <n v="753060.78"/>
    <n v="0"/>
    <n v="42.86"/>
    <n v="3.7389999999999999"/>
    <n v="190.0069881"/>
    <n v="8.4239999999999995"/>
  </r>
  <r>
    <x v="44"/>
    <d v="2012-03-02T00:00:00"/>
    <n v="782796.01"/>
    <n v="0"/>
    <n v="41.55"/>
    <n v="3.8159999999999998"/>
    <n v="190.17149269999999"/>
    <n v="8.4239999999999995"/>
  </r>
  <r>
    <x v="44"/>
    <d v="2012-03-09T00:00:00"/>
    <n v="776968.87"/>
    <n v="0"/>
    <n v="45.52"/>
    <n v="3.8479999999999999"/>
    <n v="190.3359973"/>
    <n v="8.4239999999999995"/>
  </r>
  <r>
    <x v="44"/>
    <d v="2012-03-16T00:00:00"/>
    <n v="788340.23"/>
    <n v="0"/>
    <n v="50.56"/>
    <n v="3.8620000000000001"/>
    <n v="190.4618964"/>
    <n v="8.4239999999999995"/>
  </r>
  <r>
    <x v="44"/>
    <d v="2012-03-23T00:00:00"/>
    <n v="791835.37"/>
    <n v="0"/>
    <n v="59.45"/>
    <n v="3.9"/>
    <n v="190.5363213"/>
    <n v="8.4239999999999995"/>
  </r>
  <r>
    <x v="44"/>
    <d v="2012-03-30T00:00:00"/>
    <n v="777254.06"/>
    <n v="0"/>
    <n v="50.04"/>
    <n v="3.9529999999999998"/>
    <n v="190.61074629999999"/>
    <n v="8.4239999999999995"/>
  </r>
  <r>
    <x v="44"/>
    <d v="2012-04-06T00:00:00"/>
    <n v="899479.43"/>
    <n v="0"/>
    <n v="49.73"/>
    <n v="3.996"/>
    <n v="190.68517120000001"/>
    <n v="8.5670000000000002"/>
  </r>
  <r>
    <x v="44"/>
    <d v="2012-04-13T00:00:00"/>
    <n v="781970.6"/>
    <n v="0"/>
    <n v="51.83"/>
    <n v="4.0439999999999996"/>
    <n v="190.7595962"/>
    <n v="8.5670000000000002"/>
  </r>
  <r>
    <x v="44"/>
    <d v="2012-04-20T00:00:00"/>
    <n v="776661.74"/>
    <n v="0"/>
    <n v="63.13"/>
    <n v="4.0270000000000001"/>
    <n v="190.81380129999999"/>
    <n v="8.5670000000000002"/>
  </r>
  <r>
    <x v="44"/>
    <d v="2012-04-27T00:00:00"/>
    <n v="711571.88"/>
    <n v="0"/>
    <n v="53.2"/>
    <n v="4.0039999999999996"/>
    <n v="190.86800640000001"/>
    <n v="8.5670000000000002"/>
  </r>
  <r>
    <x v="44"/>
    <d v="2012-05-04T00:00:00"/>
    <n v="782300.68"/>
    <n v="0"/>
    <n v="55.21"/>
    <n v="3.9510000000000001"/>
    <n v="190.9222115"/>
    <n v="8.5670000000000002"/>
  </r>
  <r>
    <x v="44"/>
    <d v="2012-05-11T00:00:00"/>
    <n v="770487.37"/>
    <n v="0"/>
    <n v="61.24"/>
    <n v="3.8889999999999998"/>
    <n v="190.97641669999999"/>
    <n v="8.5670000000000002"/>
  </r>
  <r>
    <x v="44"/>
    <d v="2012-05-18T00:00:00"/>
    <n v="800842.28"/>
    <n v="0"/>
    <n v="66.3"/>
    <n v="3.8479999999999999"/>
    <n v="190.99644789999999"/>
    <n v="8.5670000000000002"/>
  </r>
  <r>
    <x v="44"/>
    <d v="2012-05-25T00:00:00"/>
    <n v="817741.17"/>
    <n v="0"/>
    <n v="67.209999999999994"/>
    <n v="3.798"/>
    <n v="191.00280960000001"/>
    <n v="8.5670000000000002"/>
  </r>
  <r>
    <x v="44"/>
    <d v="2012-06-01T00:00:00"/>
    <n v="837144.63"/>
    <n v="0"/>
    <n v="74.48"/>
    <n v="3.742"/>
    <n v="191.0091712"/>
    <n v="8.5670000000000002"/>
  </r>
  <r>
    <x v="44"/>
    <d v="2012-06-08T00:00:00"/>
    <n v="795133"/>
    <n v="0"/>
    <n v="64.3"/>
    <n v="3.6890000000000001"/>
    <n v="191.01553290000001"/>
    <n v="8.5670000000000002"/>
  </r>
  <r>
    <x v="44"/>
    <d v="2012-06-15T00:00:00"/>
    <n v="821498.18"/>
    <n v="0"/>
    <n v="71.930000000000007"/>
    <n v="3.62"/>
    <n v="191.02997310000001"/>
    <n v="8.5670000000000002"/>
  </r>
  <r>
    <x v="44"/>
    <d v="2012-06-22T00:00:00"/>
    <n v="822569.16"/>
    <n v="0"/>
    <n v="74.22"/>
    <n v="3.5640000000000001"/>
    <n v="191.06460960000001"/>
    <n v="8.5670000000000002"/>
  </r>
  <r>
    <x v="44"/>
    <d v="2012-06-29T00:00:00"/>
    <n v="773367.71"/>
    <n v="0"/>
    <n v="75.22"/>
    <n v="3.5059999999999998"/>
    <n v="191.09924620000001"/>
    <n v="8.5670000000000002"/>
  </r>
  <r>
    <x v="44"/>
    <d v="2012-07-06T00:00:00"/>
    <n v="843361.1"/>
    <n v="0"/>
    <n v="82.99"/>
    <n v="3.4750000000000001"/>
    <n v="191.13388269999999"/>
    <n v="8.6839999999999993"/>
  </r>
  <r>
    <x v="44"/>
    <d v="2012-07-13T00:00:00"/>
    <n v="749817.08"/>
    <n v="0"/>
    <n v="79.97"/>
    <n v="3.5230000000000001"/>
    <n v="191.16851919999999"/>
    <n v="8.6839999999999993"/>
  </r>
  <r>
    <x v="44"/>
    <d v="2012-07-20T00:00:00"/>
    <n v="737613.65"/>
    <n v="0"/>
    <n v="78.89"/>
    <n v="3.5670000000000002"/>
    <n v="191.16704279999999"/>
    <n v="8.6839999999999993"/>
  </r>
  <r>
    <x v="44"/>
    <d v="2012-07-27T00:00:00"/>
    <n v="711671.58"/>
    <n v="0"/>
    <n v="77.2"/>
    <n v="3.6469999999999998"/>
    <n v="191.16556639999999"/>
    <n v="8.6839999999999993"/>
  </r>
  <r>
    <x v="44"/>
    <d v="2012-08-03T00:00:00"/>
    <n v="725729.51"/>
    <n v="0"/>
    <n v="76.58"/>
    <n v="3.6539999999999999"/>
    <n v="191.16408999999999"/>
    <n v="8.6839999999999993"/>
  </r>
  <r>
    <x v="44"/>
    <d v="2012-08-10T00:00:00"/>
    <n v="733037.32"/>
    <n v="0"/>
    <n v="78.650000000000006"/>
    <n v="3.722"/>
    <n v="191.16261349999999"/>
    <n v="8.6839999999999993"/>
  </r>
  <r>
    <x v="44"/>
    <d v="2012-08-17T00:00:00"/>
    <n v="722496.93"/>
    <n v="0"/>
    <n v="75.709999999999994"/>
    <n v="3.8069999999999999"/>
    <n v="191.22849189999999"/>
    <n v="8.6839999999999993"/>
  </r>
  <r>
    <x v="44"/>
    <d v="2012-08-24T00:00:00"/>
    <n v="718232.26"/>
    <n v="0"/>
    <n v="72.62"/>
    <n v="3.8340000000000001"/>
    <n v="191.3448865"/>
    <n v="8.6839999999999993"/>
  </r>
  <r>
    <x v="44"/>
    <d v="2012-08-31T00:00:00"/>
    <n v="734297.87"/>
    <n v="0"/>
    <n v="75.09"/>
    <n v="3.867"/>
    <n v="191.46128100000001"/>
    <n v="8.6839999999999993"/>
  </r>
  <r>
    <x v="44"/>
    <d v="2012-09-07T00:00:00"/>
    <n v="766512.66"/>
    <n v="1"/>
    <n v="75.7"/>
    <n v="3.911"/>
    <n v="191.57767559999999"/>
    <n v="8.6839999999999993"/>
  </r>
  <r>
    <x v="44"/>
    <d v="2012-09-14T00:00:00"/>
    <n v="702238.27"/>
    <n v="0"/>
    <n v="67.87"/>
    <n v="3.948"/>
    <n v="191.69985"/>
    <n v="8.6839999999999993"/>
  </r>
  <r>
    <x v="44"/>
    <d v="2012-09-21T00:00:00"/>
    <n v="723086.2"/>
    <n v="0"/>
    <n v="65.319999999999993"/>
    <n v="4.0380000000000003"/>
    <n v="191.85670379999999"/>
    <n v="8.6839999999999993"/>
  </r>
  <r>
    <x v="44"/>
    <d v="2012-09-28T00:00:00"/>
    <n v="713173.95"/>
    <n v="0"/>
    <n v="64.88"/>
    <n v="3.9969999999999999"/>
    <n v="192.01355770000001"/>
    <n v="8.6839999999999993"/>
  </r>
  <r>
    <x v="44"/>
    <d v="2012-10-05T00:00:00"/>
    <n v="733455.07"/>
    <n v="0"/>
    <n v="64.89"/>
    <n v="3.9849999999999999"/>
    <n v="192.1704115"/>
    <n v="8.6669999999999998"/>
  </r>
  <r>
    <x v="44"/>
    <d v="2012-10-12T00:00:00"/>
    <n v="734464.36"/>
    <n v="0"/>
    <n v="54.47"/>
    <n v="4"/>
    <n v="192.32726539999999"/>
    <n v="8.6669999999999998"/>
  </r>
  <r>
    <x v="44"/>
    <d v="2012-10-19T00:00:00"/>
    <n v="718125.53"/>
    <n v="0"/>
    <n v="56.47"/>
    <n v="3.9689999999999999"/>
    <n v="192.3308542"/>
    <n v="8.6669999999999998"/>
  </r>
  <r>
    <x v="44"/>
    <d v="2012-10-26T00:00:00"/>
    <n v="760281.43"/>
    <n v="0"/>
    <n v="58.85"/>
    <n v="3.8820000000000001"/>
    <n v="192.3088989"/>
    <n v="8.6669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6">
  <r>
    <x v="0"/>
    <x v="0"/>
    <n v="1643690.9"/>
    <x v="0"/>
    <n v="42.31"/>
    <n v="2.5720000000000001"/>
    <n v="211.0963582"/>
    <n v="8.1059999999999999"/>
  </r>
  <r>
    <x v="0"/>
    <x v="1"/>
    <n v="1641957.44"/>
    <x v="1"/>
    <n v="38.51"/>
    <n v="2.548"/>
    <n v="211.2421698"/>
    <n v="8.1059999999999999"/>
  </r>
  <r>
    <x v="0"/>
    <x v="2"/>
    <n v="1611968.17"/>
    <x v="0"/>
    <n v="39.93"/>
    <n v="2.5139999999999998"/>
    <n v="211.2891429"/>
    <n v="8.1059999999999999"/>
  </r>
  <r>
    <x v="0"/>
    <x v="3"/>
    <n v="1409727.59"/>
    <x v="0"/>
    <n v="46.63"/>
    <n v="2.5609999999999999"/>
    <n v="211.31964289999999"/>
    <n v="8.1059999999999999"/>
  </r>
  <r>
    <x v="0"/>
    <x v="4"/>
    <n v="1554806.68"/>
    <x v="0"/>
    <n v="46.5"/>
    <n v="2.625"/>
    <n v="211.35014290000001"/>
    <n v="8.1059999999999999"/>
  </r>
  <r>
    <x v="0"/>
    <x v="5"/>
    <n v="1439541.59"/>
    <x v="0"/>
    <n v="57.79"/>
    <n v="2.6669999999999998"/>
    <n v="211.3806429"/>
    <n v="8.1059999999999999"/>
  </r>
  <r>
    <x v="0"/>
    <x v="6"/>
    <n v="1472515.79"/>
    <x v="0"/>
    <n v="54.58"/>
    <n v="2.72"/>
    <n v="211.21563499999999"/>
    <n v="8.1059999999999999"/>
  </r>
  <r>
    <x v="0"/>
    <x v="7"/>
    <n v="1404429.92"/>
    <x v="0"/>
    <n v="51.45"/>
    <n v="2.7320000000000002"/>
    <n v="211.01804240000001"/>
    <n v="8.1059999999999999"/>
  </r>
  <r>
    <x v="0"/>
    <x v="8"/>
    <n v="1594968.28"/>
    <x v="0"/>
    <n v="62.27"/>
    <n v="2.7189999999999999"/>
    <n v="210.8204499"/>
    <n v="7.8079999999999998"/>
  </r>
  <r>
    <x v="0"/>
    <x v="9"/>
    <n v="1545418.53"/>
    <x v="0"/>
    <n v="65.86"/>
    <n v="2.77"/>
    <n v="210.62285739999999"/>
    <n v="7.8079999999999998"/>
  </r>
  <r>
    <x v="0"/>
    <x v="10"/>
    <n v="1466058.28"/>
    <x v="0"/>
    <n v="66.319999999999993"/>
    <n v="2.8079999999999998"/>
    <n v="210.48869999999999"/>
    <n v="7.8079999999999998"/>
  </r>
  <r>
    <x v="0"/>
    <x v="11"/>
    <n v="1391256.12"/>
    <x v="0"/>
    <n v="64.84"/>
    <n v="2.7949999999999999"/>
    <n v="210.43912280000001"/>
    <n v="7.8079999999999998"/>
  </r>
  <r>
    <x v="0"/>
    <x v="12"/>
    <n v="1425100.71"/>
    <x v="0"/>
    <n v="67.41"/>
    <n v="2.78"/>
    <n v="210.38954559999999"/>
    <n v="7.8079999999999998"/>
  </r>
  <r>
    <x v="0"/>
    <x v="13"/>
    <n v="1603955.12"/>
    <x v="0"/>
    <n v="72.55"/>
    <n v="2.835"/>
    <n v="210.3399684"/>
    <n v="7.8079999999999998"/>
  </r>
  <r>
    <x v="0"/>
    <x v="14"/>
    <n v="1494251.5"/>
    <x v="0"/>
    <n v="74.78"/>
    <n v="2.8540000000000001"/>
    <n v="210.33742609999999"/>
    <n v="7.8079999999999998"/>
  </r>
  <r>
    <x v="0"/>
    <x v="15"/>
    <n v="1399662.07"/>
    <x v="0"/>
    <n v="76.44"/>
    <n v="2.8260000000000001"/>
    <n v="210.61709339999999"/>
    <n v="7.8079999999999998"/>
  </r>
  <r>
    <x v="0"/>
    <x v="16"/>
    <n v="1432069.95"/>
    <x v="0"/>
    <n v="80.44"/>
    <n v="2.7589999999999999"/>
    <n v="210.89676059999999"/>
    <n v="7.8079999999999998"/>
  </r>
  <r>
    <x v="0"/>
    <x v="17"/>
    <n v="1615524.71"/>
    <x v="0"/>
    <n v="80.69"/>
    <n v="2.7050000000000001"/>
    <n v="211.1764278"/>
    <n v="7.8079999999999998"/>
  </r>
  <r>
    <x v="0"/>
    <x v="18"/>
    <n v="1542561.09"/>
    <x v="0"/>
    <n v="80.430000000000007"/>
    <n v="2.6680000000000001"/>
    <n v="211.4560951"/>
    <n v="7.8079999999999998"/>
  </r>
  <r>
    <x v="0"/>
    <x v="19"/>
    <n v="1503284.06"/>
    <x v="0"/>
    <n v="84.11"/>
    <n v="2.637"/>
    <n v="211.45377189999999"/>
    <n v="7.8079999999999998"/>
  </r>
  <r>
    <x v="0"/>
    <x v="20"/>
    <n v="1422711.6"/>
    <x v="0"/>
    <n v="84.34"/>
    <n v="2.653"/>
    <n v="211.33865259999999"/>
    <n v="7.8079999999999998"/>
  </r>
  <r>
    <x v="0"/>
    <x v="21"/>
    <n v="1492418.14"/>
    <x v="0"/>
    <n v="80.91"/>
    <n v="2.669"/>
    <n v="211.22353330000001"/>
    <n v="7.7869999999999999"/>
  </r>
  <r>
    <x v="0"/>
    <x v="22"/>
    <n v="1546074.18"/>
    <x v="0"/>
    <n v="80.48"/>
    <n v="2.6419999999999999"/>
    <n v="211.10841400000001"/>
    <n v="7.7869999999999999"/>
  </r>
  <r>
    <x v="0"/>
    <x v="23"/>
    <n v="1448938.92"/>
    <x v="0"/>
    <n v="83.15"/>
    <n v="2.6230000000000002"/>
    <n v="211.10038539999999"/>
    <n v="7.7869999999999999"/>
  </r>
  <r>
    <x v="0"/>
    <x v="24"/>
    <n v="1385065.2"/>
    <x v="0"/>
    <n v="83.36"/>
    <n v="2.6080000000000001"/>
    <n v="211.2351443"/>
    <n v="7.7869999999999999"/>
  </r>
  <r>
    <x v="0"/>
    <x v="25"/>
    <n v="1371986.6"/>
    <x v="0"/>
    <n v="81.84"/>
    <n v="2.64"/>
    <n v="211.36990320000001"/>
    <n v="7.7869999999999999"/>
  </r>
  <r>
    <x v="0"/>
    <x v="26"/>
    <n v="1605491.78"/>
    <x v="0"/>
    <n v="87.16"/>
    <n v="2.6269999999999998"/>
    <n v="211.50466209999999"/>
    <n v="7.7869999999999999"/>
  </r>
  <r>
    <x v="0"/>
    <x v="27"/>
    <n v="1508237.76"/>
    <x v="0"/>
    <n v="87"/>
    <n v="2.6920000000000002"/>
    <n v="211.63942109999999"/>
    <n v="7.7869999999999999"/>
  </r>
  <r>
    <x v="0"/>
    <x v="28"/>
    <n v="1513080.49"/>
    <x v="0"/>
    <n v="86.65"/>
    <n v="2.6640000000000001"/>
    <n v="211.60336330000001"/>
    <n v="7.7869999999999999"/>
  </r>
  <r>
    <x v="0"/>
    <x v="29"/>
    <n v="1449142.92"/>
    <x v="0"/>
    <n v="85.22"/>
    <n v="2.6190000000000002"/>
    <n v="211.5673056"/>
    <n v="7.7869999999999999"/>
  </r>
  <r>
    <x v="0"/>
    <x v="30"/>
    <n v="1540163.53"/>
    <x v="0"/>
    <n v="81.209999999999994"/>
    <n v="2.577"/>
    <n v="211.53124790000001"/>
    <n v="7.7869999999999999"/>
  </r>
  <r>
    <x v="0"/>
    <x v="31"/>
    <n v="1507460.69"/>
    <x v="1"/>
    <n v="78.69"/>
    <n v="2.5649999999999999"/>
    <n v="211.4951902"/>
    <n v="7.7869999999999999"/>
  </r>
  <r>
    <x v="0"/>
    <x v="32"/>
    <n v="1430378.67"/>
    <x v="0"/>
    <n v="82.11"/>
    <n v="2.5819999999999999"/>
    <n v="211.52245959999999"/>
    <n v="7.7869999999999999"/>
  </r>
  <r>
    <x v="0"/>
    <x v="33"/>
    <n v="1351791.03"/>
    <x v="0"/>
    <n v="80.94"/>
    <n v="2.6240000000000001"/>
    <n v="211.5972246"/>
    <n v="7.7869999999999999"/>
  </r>
  <r>
    <x v="0"/>
    <x v="34"/>
    <n v="1453329.5"/>
    <x v="0"/>
    <n v="71.89"/>
    <n v="2.6030000000000002"/>
    <n v="211.6719895"/>
    <n v="7.8380000000000001"/>
  </r>
  <r>
    <x v="0"/>
    <x v="35"/>
    <n v="1508239.93"/>
    <x v="0"/>
    <n v="63.93"/>
    <n v="2.633"/>
    <n v="211.74675439999999"/>
    <n v="7.8380000000000001"/>
  </r>
  <r>
    <x v="0"/>
    <x v="36"/>
    <n v="1459409.1"/>
    <x v="0"/>
    <n v="67.180000000000007"/>
    <n v="2.72"/>
    <n v="211.81374360000001"/>
    <n v="7.8380000000000001"/>
  </r>
  <r>
    <x v="0"/>
    <x v="37"/>
    <n v="1345454"/>
    <x v="0"/>
    <n v="69.86"/>
    <n v="2.7250000000000001"/>
    <n v="211.8612937"/>
    <n v="7.8380000000000001"/>
  </r>
  <r>
    <x v="0"/>
    <x v="38"/>
    <n v="1384209.22"/>
    <x v="0"/>
    <n v="69.64"/>
    <n v="2.7160000000000002"/>
    <n v="211.9088438"/>
    <n v="7.8380000000000001"/>
  </r>
  <r>
    <x v="0"/>
    <x v="39"/>
    <n v="1551659.28"/>
    <x v="0"/>
    <n v="58.74"/>
    <n v="2.6890000000000001"/>
    <n v="211.95639389999999"/>
    <n v="7.8380000000000001"/>
  </r>
  <r>
    <x v="0"/>
    <x v="40"/>
    <n v="1494479.49"/>
    <x v="0"/>
    <n v="59.61"/>
    <n v="2.7280000000000002"/>
    <n v="212.00394399999999"/>
    <n v="7.8380000000000001"/>
  </r>
  <r>
    <x v="0"/>
    <x v="41"/>
    <n v="1483784.18"/>
    <x v="0"/>
    <n v="51.41"/>
    <n v="2.7709999999999999"/>
    <n v="211.8896737"/>
    <n v="7.8380000000000001"/>
  </r>
  <r>
    <x v="0"/>
    <x v="42"/>
    <n v="1955624.11"/>
    <x v="1"/>
    <n v="64.52"/>
    <n v="2.7349999999999999"/>
    <n v="211.74843329999999"/>
    <n v="7.8380000000000001"/>
  </r>
  <r>
    <x v="0"/>
    <x v="43"/>
    <n v="1548033.78"/>
    <x v="0"/>
    <n v="49.27"/>
    <n v="2.7080000000000002"/>
    <n v="211.607193"/>
    <n v="7.8380000000000001"/>
  </r>
  <r>
    <x v="0"/>
    <x v="44"/>
    <n v="1682614.26"/>
    <x v="0"/>
    <n v="46.33"/>
    <n v="2.843"/>
    <n v="211.46595260000001"/>
    <n v="7.8380000000000001"/>
  </r>
  <r>
    <x v="0"/>
    <x v="45"/>
    <n v="1891034.93"/>
    <x v="0"/>
    <n v="49.84"/>
    <n v="2.8690000000000002"/>
    <n v="211.40531240000001"/>
    <n v="7.8380000000000001"/>
  </r>
  <r>
    <x v="0"/>
    <x v="46"/>
    <n v="2387950.2000000002"/>
    <x v="0"/>
    <n v="52.33"/>
    <n v="2.8860000000000001"/>
    <n v="211.40512219999999"/>
    <n v="7.8380000000000001"/>
  </r>
  <r>
    <x v="0"/>
    <x v="47"/>
    <n v="1367320.01"/>
    <x v="1"/>
    <n v="48.43"/>
    <n v="2.9430000000000001"/>
    <n v="211.4049321"/>
    <n v="7.8380000000000001"/>
  </r>
  <r>
    <x v="0"/>
    <x v="48"/>
    <n v="1444732.28"/>
    <x v="0"/>
    <n v="48.27"/>
    <n v="2.976"/>
    <n v="211.4047419"/>
    <n v="7.742"/>
  </r>
  <r>
    <x v="0"/>
    <x v="49"/>
    <n v="1391013.96"/>
    <x v="0"/>
    <n v="35.4"/>
    <n v="2.9830000000000001"/>
    <n v="211.45741090000001"/>
    <n v="7.742"/>
  </r>
  <r>
    <x v="0"/>
    <x v="50"/>
    <n v="1327405.42"/>
    <x v="0"/>
    <n v="44.04"/>
    <n v="3.016"/>
    <n v="211.82723429999999"/>
    <n v="7.742"/>
  </r>
  <r>
    <x v="0"/>
    <x v="51"/>
    <n v="1316899.31"/>
    <x v="0"/>
    <n v="43.83"/>
    <n v="3.01"/>
    <n v="212.19705769999999"/>
    <n v="7.742"/>
  </r>
  <r>
    <x v="0"/>
    <x v="52"/>
    <n v="1606629.58"/>
    <x v="0"/>
    <n v="42.27"/>
    <n v="2.9889999999999999"/>
    <n v="212.56688120000001"/>
    <n v="7.742"/>
  </r>
  <r>
    <x v="0"/>
    <x v="53"/>
    <n v="1649614.93"/>
    <x v="1"/>
    <n v="36.39"/>
    <n v="3.0219999999999998"/>
    <n v="212.93670460000001"/>
    <n v="7.742"/>
  </r>
  <r>
    <x v="0"/>
    <x v="54"/>
    <n v="1686842.78"/>
    <x v="0"/>
    <n v="57.36"/>
    <n v="3.0449999999999999"/>
    <n v="213.24788530000001"/>
    <n v="7.742"/>
  </r>
  <r>
    <x v="0"/>
    <x v="55"/>
    <n v="1456800.28"/>
    <x v="0"/>
    <n v="62.9"/>
    <n v="3.0649999999999999"/>
    <n v="213.53560899999999"/>
    <n v="7.742"/>
  </r>
  <r>
    <x v="0"/>
    <x v="56"/>
    <n v="1636263.41"/>
    <x v="0"/>
    <n v="59.58"/>
    <n v="3.2879999999999998"/>
    <n v="213.82333270000001"/>
    <n v="7.742"/>
  </r>
  <r>
    <x v="0"/>
    <x v="57"/>
    <n v="1553191.63"/>
    <x v="0"/>
    <n v="53.56"/>
    <n v="3.4590000000000001"/>
    <n v="214.1110564"/>
    <n v="7.742"/>
  </r>
  <r>
    <x v="0"/>
    <x v="58"/>
    <n v="1576818.06"/>
    <x v="0"/>
    <n v="62.76"/>
    <n v="3.488"/>
    <n v="214.36271139999999"/>
    <n v="7.742"/>
  </r>
  <r>
    <x v="0"/>
    <x v="59"/>
    <n v="1541102.38"/>
    <x v="0"/>
    <n v="69.97"/>
    <n v="3.4729999999999999"/>
    <n v="214.59993890000001"/>
    <n v="7.742"/>
  </r>
  <r>
    <x v="0"/>
    <x v="60"/>
    <n v="1495064.75"/>
    <x v="0"/>
    <n v="59.17"/>
    <n v="3.524"/>
    <n v="214.8371664"/>
    <n v="7.6820000000000004"/>
  </r>
  <r>
    <x v="0"/>
    <x v="61"/>
    <n v="1614259.35"/>
    <x v="0"/>
    <n v="67.84"/>
    <n v="3.6219999999999999"/>
    <n v="215.07439389999999"/>
    <n v="7.6820000000000004"/>
  </r>
  <r>
    <x v="0"/>
    <x v="62"/>
    <n v="1559889"/>
    <x v="0"/>
    <n v="71.27"/>
    <n v="3.7429999999999999"/>
    <n v="215.29185609999999"/>
    <n v="7.6820000000000004"/>
  </r>
  <r>
    <x v="0"/>
    <x v="63"/>
    <n v="1564819.81"/>
    <x v="0"/>
    <n v="72.989999999999995"/>
    <n v="3.8069999999999999"/>
    <n v="215.4599053"/>
    <n v="7.6820000000000004"/>
  </r>
  <r>
    <x v="0"/>
    <x v="64"/>
    <n v="1455090.69"/>
    <x v="0"/>
    <n v="72.03"/>
    <n v="3.81"/>
    <n v="215.62795439999999"/>
    <n v="7.6820000000000004"/>
  </r>
  <r>
    <x v="0"/>
    <x v="65"/>
    <n v="1629391.28"/>
    <x v="0"/>
    <n v="64.61"/>
    <n v="3.9060000000000001"/>
    <n v="215.79600350000001"/>
    <n v="7.6820000000000004"/>
  </r>
  <r>
    <x v="0"/>
    <x v="66"/>
    <n v="1604775.58"/>
    <x v="0"/>
    <n v="75.64"/>
    <n v="3.899"/>
    <n v="215.9640526"/>
    <n v="7.6820000000000004"/>
  </r>
  <r>
    <x v="0"/>
    <x v="67"/>
    <n v="1428218.27"/>
    <x v="0"/>
    <n v="67.63"/>
    <n v="3.907"/>
    <n v="215.7339202"/>
    <n v="7.6820000000000004"/>
  </r>
  <r>
    <x v="0"/>
    <x v="68"/>
    <n v="1466046.67"/>
    <x v="0"/>
    <n v="77.72"/>
    <n v="3.786"/>
    <n v="215.5037878"/>
    <n v="7.6820000000000004"/>
  </r>
  <r>
    <x v="0"/>
    <x v="69"/>
    <n v="1635078.41"/>
    <x v="0"/>
    <n v="83"/>
    <n v="3.6989999999999998"/>
    <n v="215.2736553"/>
    <n v="7.6820000000000004"/>
  </r>
  <r>
    <x v="0"/>
    <x v="70"/>
    <n v="1588948.32"/>
    <x v="0"/>
    <n v="83.13"/>
    <n v="3.6480000000000001"/>
    <n v="215.0435229"/>
    <n v="7.6820000000000004"/>
  </r>
  <r>
    <x v="0"/>
    <x v="71"/>
    <n v="1532114.86"/>
    <x v="0"/>
    <n v="86.41"/>
    <n v="3.637"/>
    <n v="214.9980596"/>
    <n v="7.6820000000000004"/>
  </r>
  <r>
    <x v="0"/>
    <x v="72"/>
    <n v="1438830.15"/>
    <x v="0"/>
    <n v="83.58"/>
    <n v="3.5939999999999999"/>
    <n v="215.0910982"/>
    <n v="7.6820000000000004"/>
  </r>
  <r>
    <x v="0"/>
    <x v="73"/>
    <n v="1488538.09"/>
    <x v="0"/>
    <n v="85.55"/>
    <n v="3.524"/>
    <n v="215.1841368"/>
    <n v="7.9619999999999997"/>
  </r>
  <r>
    <x v="0"/>
    <x v="74"/>
    <n v="1534849.64"/>
    <x v="0"/>
    <n v="85.83"/>
    <n v="3.48"/>
    <n v="215.2771754"/>
    <n v="7.9619999999999997"/>
  </r>
  <r>
    <x v="0"/>
    <x v="75"/>
    <n v="1455119.97"/>
    <x v="0"/>
    <n v="88.54"/>
    <n v="3.5750000000000002"/>
    <n v="215.36110869999999"/>
    <n v="7.9619999999999997"/>
  </r>
  <r>
    <x v="0"/>
    <x v="76"/>
    <n v="1396926.82"/>
    <x v="0"/>
    <n v="85.77"/>
    <n v="3.6509999999999998"/>
    <n v="215.42227840000001"/>
    <n v="7.9619999999999997"/>
  </r>
  <r>
    <x v="0"/>
    <x v="77"/>
    <n v="1352219.79"/>
    <x v="0"/>
    <n v="86.83"/>
    <n v="3.6819999999999999"/>
    <n v="215.4834482"/>
    <n v="7.9619999999999997"/>
  </r>
  <r>
    <x v="0"/>
    <x v="78"/>
    <n v="1624383.75"/>
    <x v="0"/>
    <n v="91.65"/>
    <n v="3.6840000000000002"/>
    <n v="215.54461800000001"/>
    <n v="7.9619999999999997"/>
  </r>
  <r>
    <x v="0"/>
    <x v="79"/>
    <n v="1525147.09"/>
    <x v="0"/>
    <n v="90.76"/>
    <n v="3.6379999999999999"/>
    <n v="215.6057878"/>
    <n v="7.9619999999999997"/>
  </r>
  <r>
    <x v="0"/>
    <x v="80"/>
    <n v="1530761.43"/>
    <x v="0"/>
    <n v="89.94"/>
    <n v="3.5539999999999998"/>
    <n v="215.66931070000001"/>
    <n v="7.9619999999999997"/>
  </r>
  <r>
    <x v="0"/>
    <x v="81"/>
    <n v="1464693.46"/>
    <x v="0"/>
    <n v="87.96"/>
    <n v="3.5230000000000001"/>
    <n v="215.73322580000001"/>
    <n v="7.9619999999999997"/>
  </r>
  <r>
    <x v="0"/>
    <x v="82"/>
    <n v="1550229.22"/>
    <x v="0"/>
    <n v="87.83"/>
    <n v="3.5329999999999999"/>
    <n v="215.79714089999999"/>
    <n v="7.9619999999999997"/>
  </r>
  <r>
    <x v="0"/>
    <x v="83"/>
    <n v="1540471.24"/>
    <x v="1"/>
    <n v="76"/>
    <n v="3.5459999999999998"/>
    <n v="215.86105599999999"/>
    <n v="7.9619999999999997"/>
  </r>
  <r>
    <x v="0"/>
    <x v="84"/>
    <n v="1514259.78"/>
    <x v="0"/>
    <n v="79.94"/>
    <n v="3.5259999999999998"/>
    <n v="216.0410526"/>
    <n v="7.9619999999999997"/>
  </r>
  <r>
    <x v="0"/>
    <x v="85"/>
    <n v="1380020.27"/>
    <x v="0"/>
    <n v="75.8"/>
    <n v="3.4670000000000001"/>
    <n v="216.37582459999999"/>
    <n v="7.9619999999999997"/>
  </r>
  <r>
    <x v="0"/>
    <x v="86"/>
    <n v="1394561.83"/>
    <x v="0"/>
    <n v="79.69"/>
    <n v="3.355"/>
    <n v="216.71059650000001"/>
    <n v="7.9619999999999997"/>
  </r>
  <r>
    <x v="0"/>
    <x v="87"/>
    <n v="1630989.95"/>
    <x v="0"/>
    <n v="69.31"/>
    <n v="3.2850000000000001"/>
    <n v="217.0453684"/>
    <n v="7.8659999999999997"/>
  </r>
  <r>
    <x v="0"/>
    <x v="88"/>
    <n v="1493525.93"/>
    <x v="0"/>
    <n v="71.739999999999995"/>
    <n v="3.274"/>
    <n v="217.35527329999999"/>
    <n v="7.8659999999999997"/>
  </r>
  <r>
    <x v="0"/>
    <x v="89"/>
    <n v="1502562.78"/>
    <x v="0"/>
    <n v="63.71"/>
    <n v="3.3530000000000002"/>
    <n v="217.51597620000001"/>
    <n v="7.8659999999999997"/>
  </r>
  <r>
    <x v="0"/>
    <x v="90"/>
    <n v="1445249.09"/>
    <x v="0"/>
    <n v="66.569999999999993"/>
    <n v="3.3719999999999999"/>
    <n v="217.6766791"/>
    <n v="7.8659999999999997"/>
  </r>
  <r>
    <x v="0"/>
    <x v="91"/>
    <n v="1697229.58"/>
    <x v="0"/>
    <n v="54.98"/>
    <n v="3.3319999999999999"/>
    <n v="217.83738199999999"/>
    <n v="7.8659999999999997"/>
  </r>
  <r>
    <x v="0"/>
    <x v="92"/>
    <n v="1594938.89"/>
    <x v="0"/>
    <n v="59.11"/>
    <n v="3.2970000000000002"/>
    <n v="217.99808490000001"/>
    <n v="7.8659999999999997"/>
  </r>
  <r>
    <x v="0"/>
    <x v="93"/>
    <n v="1539483.7"/>
    <x v="0"/>
    <n v="62.25"/>
    <n v="3.3079999999999998"/>
    <n v="218.2205088"/>
    <n v="7.8659999999999997"/>
  </r>
  <r>
    <x v="0"/>
    <x v="94"/>
    <n v="2033320.66"/>
    <x v="1"/>
    <n v="60.14"/>
    <n v="3.2360000000000002"/>
    <n v="218.4676211"/>
    <n v="7.8659999999999997"/>
  </r>
  <r>
    <x v="0"/>
    <x v="95"/>
    <n v="1584083.95"/>
    <x v="0"/>
    <n v="48.91"/>
    <n v="3.1720000000000002"/>
    <n v="218.71473330000001"/>
    <n v="7.8659999999999997"/>
  </r>
  <r>
    <x v="0"/>
    <x v="96"/>
    <n v="1799682.38"/>
    <x v="0"/>
    <n v="43.93"/>
    <n v="3.1579999999999999"/>
    <n v="218.9618456"/>
    <n v="7.8659999999999997"/>
  </r>
  <r>
    <x v="0"/>
    <x v="97"/>
    <n v="1881176.67"/>
    <x v="0"/>
    <n v="51.63"/>
    <n v="3.1589999999999998"/>
    <n v="219.17945330000001"/>
    <n v="7.8659999999999997"/>
  </r>
  <r>
    <x v="0"/>
    <x v="98"/>
    <n v="2270188.9900000002"/>
    <x v="0"/>
    <n v="47.96"/>
    <n v="3.1120000000000001"/>
    <n v="219.35772159999999"/>
    <n v="7.8659999999999997"/>
  </r>
  <r>
    <x v="0"/>
    <x v="99"/>
    <n v="1497462.72"/>
    <x v="1"/>
    <n v="44.55"/>
    <n v="3.129"/>
    <n v="219.53598980000001"/>
    <n v="7.8659999999999997"/>
  </r>
  <r>
    <x v="0"/>
    <x v="100"/>
    <n v="1550369.92"/>
    <x v="0"/>
    <n v="49.01"/>
    <n v="3.157"/>
    <n v="219.7142581"/>
    <n v="7.3479999999999999"/>
  </r>
  <r>
    <x v="0"/>
    <x v="101"/>
    <n v="1459601.17"/>
    <x v="0"/>
    <n v="48.53"/>
    <n v="3.2610000000000001"/>
    <n v="219.89252629999999"/>
    <n v="7.3479999999999999"/>
  </r>
  <r>
    <x v="0"/>
    <x v="102"/>
    <n v="1394393.84"/>
    <x v="0"/>
    <n v="54.11"/>
    <n v="3.2679999999999998"/>
    <n v="219.98568929999999"/>
    <n v="7.3479999999999999"/>
  </r>
  <r>
    <x v="0"/>
    <x v="103"/>
    <n v="1319325.5900000001"/>
    <x v="0"/>
    <n v="54.26"/>
    <n v="3.29"/>
    <n v="220.07885229999999"/>
    <n v="7.3479999999999999"/>
  </r>
  <r>
    <x v="0"/>
    <x v="104"/>
    <n v="1636339.65"/>
    <x v="0"/>
    <n v="56.55"/>
    <n v="3.36"/>
    <n v="220.1720153"/>
    <n v="7.3479999999999999"/>
  </r>
  <r>
    <x v="0"/>
    <x v="105"/>
    <n v="1802477.43"/>
    <x v="1"/>
    <n v="48.02"/>
    <n v="3.4089999999999998"/>
    <n v="220.2651783"/>
    <n v="7.3479999999999999"/>
  </r>
  <r>
    <x v="0"/>
    <x v="106"/>
    <n v="1819870"/>
    <x v="0"/>
    <n v="45.32"/>
    <n v="3.51"/>
    <n v="220.42575859999999"/>
    <n v="7.3479999999999999"/>
  </r>
  <r>
    <x v="0"/>
    <x v="107"/>
    <n v="1539387.83"/>
    <x v="0"/>
    <n v="57.25"/>
    <n v="3.5550000000000002"/>
    <n v="220.63690199999999"/>
    <n v="7.3479999999999999"/>
  </r>
  <r>
    <x v="0"/>
    <x v="108"/>
    <n v="1688420.76"/>
    <x v="0"/>
    <n v="60.96"/>
    <n v="3.63"/>
    <n v="220.84804539999999"/>
    <n v="7.3479999999999999"/>
  </r>
  <r>
    <x v="0"/>
    <x v="109"/>
    <n v="1675431.16"/>
    <x v="0"/>
    <n v="58.76"/>
    <n v="3.669"/>
    <n v="221.05918869999999"/>
    <n v="7.3479999999999999"/>
  </r>
  <r>
    <x v="0"/>
    <x v="110"/>
    <n v="1677472.78"/>
    <x v="0"/>
    <n v="64.739999999999995"/>
    <n v="3.734"/>
    <n v="221.21181319999999"/>
    <n v="7.3479999999999999"/>
  </r>
  <r>
    <x v="0"/>
    <x v="111"/>
    <n v="1511068.07"/>
    <x v="0"/>
    <n v="65.930000000000007"/>
    <n v="3.7869999999999999"/>
    <n v="221.28641260000001"/>
    <n v="7.3479999999999999"/>
  </r>
  <r>
    <x v="0"/>
    <x v="112"/>
    <n v="1649604.63"/>
    <x v="0"/>
    <n v="67.61"/>
    <n v="3.8450000000000002"/>
    <n v="221.36101189999999"/>
    <n v="7.3479999999999999"/>
  </r>
  <r>
    <x v="0"/>
    <x v="113"/>
    <n v="1899676.88"/>
    <x v="0"/>
    <n v="70.430000000000007"/>
    <n v="3.891"/>
    <n v="221.43561120000001"/>
    <n v="7.1429999999999998"/>
  </r>
  <r>
    <x v="0"/>
    <x v="114"/>
    <n v="1621031.7"/>
    <x v="0"/>
    <n v="69.069999999999993"/>
    <n v="3.891"/>
    <n v="221.5102105"/>
    <n v="7.1429999999999998"/>
  </r>
  <r>
    <x v="0"/>
    <x v="115"/>
    <n v="1521577.87"/>
    <x v="0"/>
    <n v="66.760000000000005"/>
    <n v="3.8769999999999998"/>
    <n v="221.56407369999999"/>
    <n v="7.1429999999999998"/>
  </r>
  <r>
    <x v="0"/>
    <x v="116"/>
    <n v="1468928.37"/>
    <x v="0"/>
    <n v="67.23"/>
    <n v="3.8140000000000001"/>
    <n v="221.6179368"/>
    <n v="7.1429999999999998"/>
  </r>
  <r>
    <x v="0"/>
    <x v="117"/>
    <n v="1684519.99"/>
    <x v="0"/>
    <n v="75.55"/>
    <n v="3.7490000000000001"/>
    <n v="221.67179999999999"/>
    <n v="7.1429999999999998"/>
  </r>
  <r>
    <x v="0"/>
    <x v="118"/>
    <n v="1611096.05"/>
    <x v="0"/>
    <n v="73.77"/>
    <n v="3.6880000000000002"/>
    <n v="221.72566320000001"/>
    <n v="7.1429999999999998"/>
  </r>
  <r>
    <x v="0"/>
    <x v="119"/>
    <n v="1595901.87"/>
    <x v="0"/>
    <n v="70.33"/>
    <n v="3.63"/>
    <n v="221.74267399999999"/>
    <n v="7.1429999999999998"/>
  </r>
  <r>
    <x v="0"/>
    <x v="120"/>
    <n v="1555444.55"/>
    <x v="0"/>
    <n v="77.22"/>
    <n v="3.5609999999999999"/>
    <n v="221.744944"/>
    <n v="7.1429999999999998"/>
  </r>
  <r>
    <x v="0"/>
    <x v="121"/>
    <n v="1624477.58"/>
    <x v="0"/>
    <n v="77.95"/>
    <n v="3.5009999999999999"/>
    <n v="221.74721389999999"/>
    <n v="7.1429999999999998"/>
  </r>
  <r>
    <x v="0"/>
    <x v="122"/>
    <n v="1697230.96"/>
    <x v="0"/>
    <n v="78.3"/>
    <n v="3.452"/>
    <n v="221.7494839"/>
    <n v="7.1429999999999998"/>
  </r>
  <r>
    <x v="0"/>
    <x v="123"/>
    <n v="1630607"/>
    <x v="0"/>
    <n v="79.349999999999994"/>
    <n v="3.3929999999999998"/>
    <n v="221.76264209999999"/>
    <n v="7.1429999999999998"/>
  </r>
  <r>
    <x v="0"/>
    <x v="124"/>
    <n v="1527845.81"/>
    <x v="0"/>
    <n v="78.39"/>
    <n v="3.3460000000000001"/>
    <n v="221.8030211"/>
    <n v="7.1429999999999998"/>
  </r>
  <r>
    <x v="0"/>
    <x v="125"/>
    <n v="1540421.49"/>
    <x v="0"/>
    <n v="84.88"/>
    <n v="3.286"/>
    <n v="221.8434"/>
    <n v="7.1429999999999998"/>
  </r>
  <r>
    <x v="0"/>
    <x v="126"/>
    <n v="1769854.16"/>
    <x v="0"/>
    <n v="81.569999999999993"/>
    <n v="3.2269999999999999"/>
    <n v="221.88377890000001"/>
    <n v="6.9080000000000004"/>
  </r>
  <r>
    <x v="0"/>
    <x v="127"/>
    <n v="1527014.04"/>
    <x v="0"/>
    <n v="77.12"/>
    <n v="3.2559999999999998"/>
    <n v="221.92415790000001"/>
    <n v="6.9080000000000004"/>
  </r>
  <r>
    <x v="0"/>
    <x v="128"/>
    <n v="1497954.76"/>
    <x v="0"/>
    <n v="80.42"/>
    <n v="3.3109999999999999"/>
    <n v="221.93272669999999"/>
    <n v="6.9080000000000004"/>
  </r>
  <r>
    <x v="0"/>
    <x v="129"/>
    <n v="1439123.71"/>
    <x v="0"/>
    <n v="82.66"/>
    <n v="3.407"/>
    <n v="221.9412954"/>
    <n v="6.9080000000000004"/>
  </r>
  <r>
    <x v="0"/>
    <x v="130"/>
    <n v="1631135.79"/>
    <x v="0"/>
    <n v="86.11"/>
    <n v="3.4169999999999998"/>
    <n v="221.94986420000001"/>
    <n v="6.9080000000000004"/>
  </r>
  <r>
    <x v="0"/>
    <x v="131"/>
    <n v="1592409.97"/>
    <x v="0"/>
    <n v="85.05"/>
    <n v="3.4940000000000002"/>
    <n v="221.95843289999999"/>
    <n v="6.9080000000000004"/>
  </r>
  <r>
    <x v="0"/>
    <x v="132"/>
    <n v="1597868.05"/>
    <x v="0"/>
    <n v="84.85"/>
    <n v="3.5710000000000002"/>
    <n v="222.0384109"/>
    <n v="6.9080000000000004"/>
  </r>
  <r>
    <x v="0"/>
    <x v="133"/>
    <n v="1494122.38"/>
    <x v="0"/>
    <n v="77.66"/>
    <n v="3.62"/>
    <n v="222.17194570000001"/>
    <n v="6.9080000000000004"/>
  </r>
  <r>
    <x v="0"/>
    <x v="134"/>
    <n v="1582083.4"/>
    <x v="0"/>
    <n v="80.489999999999995"/>
    <n v="3.6379999999999999"/>
    <n v="222.30548049999999"/>
    <n v="6.9080000000000004"/>
  </r>
  <r>
    <x v="0"/>
    <x v="135"/>
    <n v="1661767.33"/>
    <x v="1"/>
    <n v="83.96"/>
    <n v="3.73"/>
    <n v="222.43901529999999"/>
    <n v="6.9080000000000004"/>
  </r>
  <r>
    <x v="0"/>
    <x v="136"/>
    <n v="1517428.87"/>
    <x v="0"/>
    <n v="74.97"/>
    <n v="3.7170000000000001"/>
    <n v="222.58201930000001"/>
    <n v="6.9080000000000004"/>
  </r>
  <r>
    <x v="0"/>
    <x v="137"/>
    <n v="1506126.06"/>
    <x v="0"/>
    <n v="69.87"/>
    <n v="3.7210000000000001"/>
    <n v="222.78183859999999"/>
    <n v="6.9080000000000004"/>
  </r>
  <r>
    <x v="0"/>
    <x v="138"/>
    <n v="1437059.26"/>
    <x v="0"/>
    <n v="76.08"/>
    <n v="3.6659999999999999"/>
    <n v="222.98165789999999"/>
    <n v="6.9080000000000004"/>
  </r>
  <r>
    <x v="0"/>
    <x v="139"/>
    <n v="1670785.97"/>
    <x v="0"/>
    <n v="68.55"/>
    <n v="3.617"/>
    <n v="223.18147719999999"/>
    <n v="6.5730000000000004"/>
  </r>
  <r>
    <x v="0"/>
    <x v="140"/>
    <n v="1573072.81"/>
    <x v="0"/>
    <n v="62.99"/>
    <n v="3.601"/>
    <n v="223.38129649999999"/>
    <n v="6.5730000000000004"/>
  </r>
  <r>
    <x v="0"/>
    <x v="141"/>
    <n v="1508068.77"/>
    <x v="0"/>
    <n v="67.97"/>
    <n v="3.5939999999999999"/>
    <n v="223.42572329999999"/>
    <n v="6.5730000000000004"/>
  </r>
  <r>
    <x v="0"/>
    <x v="142"/>
    <n v="1493659.74"/>
    <x v="0"/>
    <n v="69.16"/>
    <n v="3.5059999999999998"/>
    <n v="223.44425129999999"/>
    <n v="6.5730000000000004"/>
  </r>
  <r>
    <x v="1"/>
    <x v="0"/>
    <n v="2136989.46"/>
    <x v="0"/>
    <n v="40.19"/>
    <n v="2.5720000000000001"/>
    <n v="210.7526053"/>
    <n v="8.3239999999999998"/>
  </r>
  <r>
    <x v="1"/>
    <x v="1"/>
    <n v="2137809.5"/>
    <x v="1"/>
    <n v="38.49"/>
    <n v="2.548"/>
    <n v="210.89799350000001"/>
    <n v="8.3239999999999998"/>
  </r>
  <r>
    <x v="1"/>
    <x v="2"/>
    <n v="2124451.54"/>
    <x v="0"/>
    <n v="39.69"/>
    <n v="2.5139999999999998"/>
    <n v="210.94516049999999"/>
    <n v="8.3239999999999998"/>
  </r>
  <r>
    <x v="1"/>
    <x v="3"/>
    <n v="1865097.27"/>
    <x v="0"/>
    <n v="46.1"/>
    <n v="2.5609999999999999"/>
    <n v="210.9759573"/>
    <n v="8.3239999999999998"/>
  </r>
  <r>
    <x v="1"/>
    <x v="4"/>
    <n v="1991013.13"/>
    <x v="0"/>
    <n v="47.17"/>
    <n v="2.625"/>
    <n v="211.00675419999999"/>
    <n v="8.3239999999999998"/>
  </r>
  <r>
    <x v="1"/>
    <x v="5"/>
    <n v="1990483.78"/>
    <x v="0"/>
    <n v="57.56"/>
    <n v="2.6669999999999998"/>
    <n v="211.03755100000001"/>
    <n v="8.3239999999999998"/>
  </r>
  <r>
    <x v="1"/>
    <x v="6"/>
    <n v="1946070.88"/>
    <x v="0"/>
    <n v="54.52"/>
    <n v="2.72"/>
    <n v="210.8733316"/>
    <n v="8.3239999999999998"/>
  </r>
  <r>
    <x v="1"/>
    <x v="7"/>
    <n v="1750197.81"/>
    <x v="0"/>
    <n v="51.26"/>
    <n v="2.7320000000000002"/>
    <n v="210.67660950000001"/>
    <n v="8.3239999999999998"/>
  </r>
  <r>
    <x v="1"/>
    <x v="8"/>
    <n v="2066187.72"/>
    <x v="0"/>
    <n v="63.27"/>
    <n v="2.7189999999999999"/>
    <n v="210.4798874"/>
    <n v="8.1999999999999993"/>
  </r>
  <r>
    <x v="1"/>
    <x v="9"/>
    <n v="1954689.21"/>
    <x v="0"/>
    <n v="65.41"/>
    <n v="2.77"/>
    <n v="210.28316530000001"/>
    <n v="8.1999999999999993"/>
  </r>
  <r>
    <x v="1"/>
    <x v="10"/>
    <n v="1874957.94"/>
    <x v="0"/>
    <n v="68.069999999999993"/>
    <n v="2.8079999999999998"/>
    <n v="210.1495463"/>
    <n v="8.1999999999999993"/>
  </r>
  <r>
    <x v="1"/>
    <x v="11"/>
    <n v="1821990.93"/>
    <x v="0"/>
    <n v="65.11"/>
    <n v="2.7949999999999999"/>
    <n v="210.10006480000001"/>
    <n v="8.1999999999999993"/>
  </r>
  <r>
    <x v="1"/>
    <x v="12"/>
    <n v="1802450.29"/>
    <x v="0"/>
    <n v="66.98"/>
    <n v="2.78"/>
    <n v="210.0505833"/>
    <n v="8.1999999999999993"/>
  </r>
  <r>
    <x v="1"/>
    <x v="13"/>
    <n v="2042581.71"/>
    <x v="0"/>
    <n v="71.28"/>
    <n v="2.835"/>
    <n v="210.00110179999999"/>
    <n v="8.1999999999999993"/>
  </r>
  <r>
    <x v="1"/>
    <x v="14"/>
    <n v="1880752.36"/>
    <x v="0"/>
    <n v="73.31"/>
    <n v="2.8540000000000001"/>
    <n v="209.9984585"/>
    <n v="8.1999999999999993"/>
  </r>
  <r>
    <x v="1"/>
    <x v="15"/>
    <n v="1896937.1"/>
    <x v="0"/>
    <n v="74.83"/>
    <n v="2.8260000000000001"/>
    <n v="210.27684429999999"/>
    <n v="8.1999999999999993"/>
  </r>
  <r>
    <x v="1"/>
    <x v="16"/>
    <n v="1957113.89"/>
    <x v="0"/>
    <n v="81.13"/>
    <n v="2.7589999999999999"/>
    <n v="210.55523009999999"/>
    <n v="8.1999999999999993"/>
  </r>
  <r>
    <x v="1"/>
    <x v="17"/>
    <n v="2102539.9300000002"/>
    <x v="0"/>
    <n v="81.81"/>
    <n v="2.7050000000000001"/>
    <n v="210.83361600000001"/>
    <n v="8.1999999999999993"/>
  </r>
  <r>
    <x v="1"/>
    <x v="18"/>
    <n v="2025538.76"/>
    <x v="0"/>
    <n v="83.4"/>
    <n v="2.6680000000000001"/>
    <n v="211.1120018"/>
    <n v="8.1999999999999993"/>
  </r>
  <r>
    <x v="1"/>
    <x v="19"/>
    <n v="2001636.96"/>
    <x v="0"/>
    <n v="85.81"/>
    <n v="2.637"/>
    <n v="211.10965429999999"/>
    <n v="8.1999999999999993"/>
  </r>
  <r>
    <x v="1"/>
    <x v="20"/>
    <n v="1939927.09"/>
    <x v="0"/>
    <n v="86.26"/>
    <n v="2.653"/>
    <n v="210.9950134"/>
    <n v="8.1999999999999993"/>
  </r>
  <r>
    <x v="1"/>
    <x v="21"/>
    <n v="2003940.64"/>
    <x v="0"/>
    <n v="82.74"/>
    <n v="2.669"/>
    <n v="210.88037259999999"/>
    <n v="8.0990000000000002"/>
  </r>
  <r>
    <x v="1"/>
    <x v="22"/>
    <n v="1880902.62"/>
    <x v="0"/>
    <n v="82.59"/>
    <n v="2.6419999999999999"/>
    <n v="210.7657317"/>
    <n v="8.0990000000000002"/>
  </r>
  <r>
    <x v="1"/>
    <x v="23"/>
    <n v="1845879.79"/>
    <x v="0"/>
    <n v="85.32"/>
    <n v="2.6230000000000002"/>
    <n v="210.75779539999999"/>
    <n v="8.0990000000000002"/>
  </r>
  <r>
    <x v="1"/>
    <x v="24"/>
    <n v="1781717.71"/>
    <x v="0"/>
    <n v="87.66"/>
    <n v="2.6080000000000001"/>
    <n v="210.89213190000001"/>
    <n v="8.0990000000000002"/>
  </r>
  <r>
    <x v="1"/>
    <x v="25"/>
    <n v="1804246.16"/>
    <x v="0"/>
    <n v="83.49"/>
    <n v="2.64"/>
    <n v="211.0264684"/>
    <n v="8.0990000000000002"/>
  </r>
  <r>
    <x v="1"/>
    <x v="26"/>
    <n v="1991909.98"/>
    <x v="0"/>
    <n v="89.53"/>
    <n v="2.6269999999999998"/>
    <n v="211.16080489999999"/>
    <n v="8.0990000000000002"/>
  </r>
  <r>
    <x v="1"/>
    <x v="27"/>
    <n v="1895601.05"/>
    <x v="0"/>
    <n v="89.05"/>
    <n v="2.6920000000000002"/>
    <n v="211.29514130000001"/>
    <n v="8.0990000000000002"/>
  </r>
  <r>
    <x v="1"/>
    <x v="28"/>
    <n v="1964335.23"/>
    <x v="0"/>
    <n v="88.7"/>
    <n v="2.6640000000000001"/>
    <n v="211.25965859999999"/>
    <n v="8.0990000000000002"/>
  </r>
  <r>
    <x v="1"/>
    <x v="29"/>
    <n v="1863840.49"/>
    <x v="0"/>
    <n v="87.12"/>
    <n v="2.6190000000000002"/>
    <n v="211.22417590000001"/>
    <n v="8.0990000000000002"/>
  </r>
  <r>
    <x v="1"/>
    <x v="30"/>
    <n v="1904608.09"/>
    <x v="0"/>
    <n v="81.83"/>
    <n v="2.577"/>
    <n v="211.18869309999999"/>
    <n v="8.0990000000000002"/>
  </r>
  <r>
    <x v="1"/>
    <x v="31"/>
    <n v="1839128.83"/>
    <x v="1"/>
    <n v="79.09"/>
    <n v="2.5649999999999999"/>
    <n v="211.15321040000001"/>
    <n v="8.0990000000000002"/>
  </r>
  <r>
    <x v="1"/>
    <x v="32"/>
    <n v="1793903.6"/>
    <x v="0"/>
    <n v="82.05"/>
    <n v="2.5819999999999999"/>
    <n v="211.18064150000001"/>
    <n v="8.0990000000000002"/>
  </r>
  <r>
    <x v="1"/>
    <x v="33"/>
    <n v="1724557.22"/>
    <x v="0"/>
    <n v="81.790000000000006"/>
    <n v="2.6240000000000001"/>
    <n v="211.25525780000001"/>
    <n v="8.0990000000000002"/>
  </r>
  <r>
    <x v="1"/>
    <x v="34"/>
    <n v="1827440.43"/>
    <x v="0"/>
    <n v="69.239999999999995"/>
    <n v="2.6030000000000002"/>
    <n v="211.32987420000001"/>
    <n v="8.1630000000000003"/>
  </r>
  <r>
    <x v="1"/>
    <x v="35"/>
    <n v="1849921.44"/>
    <x v="0"/>
    <n v="63.19"/>
    <n v="2.633"/>
    <n v="211.4044906"/>
    <n v="8.1630000000000003"/>
  </r>
  <r>
    <x v="1"/>
    <x v="36"/>
    <n v="1794355.49"/>
    <x v="0"/>
    <n v="65.8"/>
    <n v="2.72"/>
    <n v="211.47132859999999"/>
    <n v="8.1630000000000003"/>
  </r>
  <r>
    <x v="1"/>
    <x v="37"/>
    <n v="1737947.64"/>
    <x v="0"/>
    <n v="68.5"/>
    <n v="2.7250000000000001"/>
    <n v="211.51872080000001"/>
    <n v="8.1630000000000003"/>
  </r>
  <r>
    <x v="1"/>
    <x v="38"/>
    <n v="1802755.11"/>
    <x v="0"/>
    <n v="66.239999999999995"/>
    <n v="2.7160000000000002"/>
    <n v="211.5661131"/>
    <n v="8.1630000000000003"/>
  </r>
  <r>
    <x v="1"/>
    <x v="39"/>
    <n v="1939061.41"/>
    <x v="0"/>
    <n v="57.85"/>
    <n v="2.6890000000000001"/>
    <n v="211.61350530000001"/>
    <n v="8.1630000000000003"/>
  </r>
  <r>
    <x v="1"/>
    <x v="40"/>
    <n v="1916812.74"/>
    <x v="0"/>
    <n v="59.69"/>
    <n v="2.7280000000000002"/>
    <n v="211.6608975"/>
    <n v="8.1630000000000003"/>
  </r>
  <r>
    <x v="1"/>
    <x v="41"/>
    <n v="1956739.17"/>
    <x v="0"/>
    <n v="50.81"/>
    <n v="2.7709999999999999"/>
    <n v="211.54703040000001"/>
    <n v="8.1630000000000003"/>
  </r>
  <r>
    <x v="1"/>
    <x v="42"/>
    <n v="2658725.29"/>
    <x v="1"/>
    <n v="62.98"/>
    <n v="2.7349999999999999"/>
    <n v="211.40628670000001"/>
    <n v="8.1630000000000003"/>
  </r>
  <r>
    <x v="1"/>
    <x v="43"/>
    <n v="2015781.27"/>
    <x v="0"/>
    <n v="49.33"/>
    <n v="2.7080000000000002"/>
    <n v="211.26554300000001"/>
    <n v="8.1630000000000003"/>
  </r>
  <r>
    <x v="1"/>
    <x v="44"/>
    <n v="2378726.5499999998"/>
    <x v="0"/>
    <n v="45.5"/>
    <n v="2.843"/>
    <n v="211.12479930000001"/>
    <n v="8.1630000000000003"/>
  </r>
  <r>
    <x v="1"/>
    <x v="45"/>
    <n v="2609166.75"/>
    <x v="0"/>
    <n v="47.55"/>
    <n v="2.8690000000000002"/>
    <n v="211.06454579999999"/>
    <n v="8.1630000000000003"/>
  </r>
  <r>
    <x v="1"/>
    <x v="46"/>
    <n v="3436007.68"/>
    <x v="0"/>
    <n v="49.97"/>
    <n v="2.8860000000000001"/>
    <n v="211.06465990000001"/>
    <n v="8.1630000000000003"/>
  </r>
  <r>
    <x v="1"/>
    <x v="47"/>
    <n v="1750434.55"/>
    <x v="1"/>
    <n v="47.3"/>
    <n v="2.9430000000000001"/>
    <n v="211.064774"/>
    <n v="8.1630000000000003"/>
  </r>
  <r>
    <x v="1"/>
    <x v="48"/>
    <n v="1758050.79"/>
    <x v="0"/>
    <n v="44.69"/>
    <n v="2.976"/>
    <n v="211.06488809999999"/>
    <n v="8.0280000000000005"/>
  </r>
  <r>
    <x v="1"/>
    <x v="49"/>
    <n v="1744193.58"/>
    <x v="0"/>
    <n v="33.020000000000003"/>
    <n v="2.9830000000000001"/>
    <n v="211.11767130000001"/>
    <n v="8.0280000000000005"/>
  </r>
  <r>
    <x v="1"/>
    <x v="50"/>
    <n v="1751384.9"/>
    <x v="0"/>
    <n v="41.4"/>
    <n v="3.016"/>
    <n v="211.48646909999999"/>
    <n v="8.0280000000000005"/>
  </r>
  <r>
    <x v="1"/>
    <x v="51"/>
    <n v="1695371.68"/>
    <x v="0"/>
    <n v="42.83"/>
    <n v="3.01"/>
    <n v="211.85526680000001"/>
    <n v="8.0280000000000005"/>
  </r>
  <r>
    <x v="1"/>
    <x v="52"/>
    <n v="1929346.23"/>
    <x v="0"/>
    <n v="38.25"/>
    <n v="2.9889999999999999"/>
    <n v="212.22406459999999"/>
    <n v="8.0280000000000005"/>
  </r>
  <r>
    <x v="1"/>
    <x v="53"/>
    <n v="2168041.61"/>
    <x v="1"/>
    <n v="33.19"/>
    <n v="3.0219999999999998"/>
    <n v="212.5928624"/>
    <n v="8.0280000000000005"/>
  </r>
  <r>
    <x v="1"/>
    <x v="54"/>
    <n v="2080884.82"/>
    <x v="0"/>
    <n v="57.83"/>
    <n v="3.0449999999999999"/>
    <n v="212.9033115"/>
    <n v="8.0280000000000005"/>
  </r>
  <r>
    <x v="1"/>
    <x v="55"/>
    <n v="1833511.08"/>
    <x v="0"/>
    <n v="60.8"/>
    <n v="3.0649999999999999"/>
    <n v="213.19042099999999"/>
    <n v="8.0280000000000005"/>
  </r>
  <r>
    <x v="1"/>
    <x v="56"/>
    <n v="1981607.78"/>
    <x v="0"/>
    <n v="57.77"/>
    <n v="3.2879999999999998"/>
    <n v="213.4775305"/>
    <n v="8.0280000000000005"/>
  </r>
  <r>
    <x v="1"/>
    <x v="57"/>
    <n v="1879107.31"/>
    <x v="0"/>
    <n v="52.7"/>
    <n v="3.4590000000000001"/>
    <n v="213.76464010000001"/>
    <n v="8.0280000000000005"/>
  </r>
  <r>
    <x v="1"/>
    <x v="58"/>
    <n v="1902557.66"/>
    <x v="0"/>
    <n v="62.32"/>
    <n v="3.488"/>
    <n v="214.01562379999999"/>
    <n v="8.0280000000000005"/>
  </r>
  <r>
    <x v="1"/>
    <x v="59"/>
    <n v="1766162.05"/>
    <x v="0"/>
    <n v="69.42"/>
    <n v="3.4729999999999999"/>
    <n v="214.25215729999999"/>
    <n v="8.0280000000000005"/>
  </r>
  <r>
    <x v="1"/>
    <x v="60"/>
    <n v="1800171.36"/>
    <x v="0"/>
    <n v="55.43"/>
    <n v="3.524"/>
    <n v="214.4886908"/>
    <n v="7.931"/>
  </r>
  <r>
    <x v="1"/>
    <x v="61"/>
    <n v="1847552.61"/>
    <x v="0"/>
    <n v="67"/>
    <n v="3.6219999999999999"/>
    <n v="214.72522420000001"/>
    <n v="7.931"/>
  </r>
  <r>
    <x v="1"/>
    <x v="62"/>
    <n v="1856467.84"/>
    <x v="0"/>
    <n v="69.48"/>
    <n v="3.7429999999999999"/>
    <n v="214.94206310000001"/>
    <n v="7.931"/>
  </r>
  <r>
    <x v="1"/>
    <x v="63"/>
    <n v="1886339.6"/>
    <x v="0"/>
    <n v="69.39"/>
    <n v="3.8069999999999999"/>
    <n v="215.10966569999999"/>
    <n v="7.931"/>
  </r>
  <r>
    <x v="1"/>
    <x v="64"/>
    <n v="1745545.28"/>
    <x v="0"/>
    <n v="69.209999999999994"/>
    <n v="3.81"/>
    <n v="215.2772683"/>
    <n v="7.931"/>
  </r>
  <r>
    <x v="1"/>
    <x v="65"/>
    <n v="1837743.6"/>
    <x v="0"/>
    <n v="61.48"/>
    <n v="3.9060000000000001"/>
    <n v="215.44487090000001"/>
    <n v="7.931"/>
  </r>
  <r>
    <x v="1"/>
    <x v="66"/>
    <n v="1838513.07"/>
    <x v="0"/>
    <n v="74.61"/>
    <n v="3.899"/>
    <n v="215.61247349999999"/>
    <n v="7.931"/>
  </r>
  <r>
    <x v="1"/>
    <x v="67"/>
    <n v="1688281.86"/>
    <x v="0"/>
    <n v="67.14"/>
    <n v="3.907"/>
    <n v="215.38347780000001"/>
    <n v="7.931"/>
  </r>
  <r>
    <x v="1"/>
    <x v="68"/>
    <n v="1797732.56"/>
    <x v="0"/>
    <n v="76.42"/>
    <n v="3.786"/>
    <n v="215.15448219999999"/>
    <n v="7.931"/>
  </r>
  <r>
    <x v="1"/>
    <x v="69"/>
    <n v="1933756.21"/>
    <x v="0"/>
    <n v="83.07"/>
    <n v="3.6989999999999998"/>
    <n v="214.92548650000001"/>
    <n v="7.931"/>
  </r>
  <r>
    <x v="1"/>
    <x v="70"/>
    <n v="1929153.16"/>
    <x v="0"/>
    <n v="83.4"/>
    <n v="3.6480000000000001"/>
    <n v="214.69649079999999"/>
    <n v="7.931"/>
  </r>
  <r>
    <x v="1"/>
    <x v="71"/>
    <n v="1953771.99"/>
    <x v="0"/>
    <n v="86.53"/>
    <n v="3.637"/>
    <n v="214.65135380000001"/>
    <n v="7.931"/>
  </r>
  <r>
    <x v="1"/>
    <x v="72"/>
    <n v="1790925.8"/>
    <x v="0"/>
    <n v="85.17"/>
    <n v="3.5939999999999999"/>
    <n v="214.74411079999999"/>
    <n v="7.931"/>
  </r>
  <r>
    <x v="1"/>
    <x v="73"/>
    <n v="1866243"/>
    <x v="0"/>
    <n v="85.69"/>
    <n v="3.524"/>
    <n v="214.83686779999999"/>
    <n v="7.8520000000000003"/>
  </r>
  <r>
    <x v="1"/>
    <x v="74"/>
    <n v="1853161.99"/>
    <x v="0"/>
    <n v="87.7"/>
    <n v="3.48"/>
    <n v="214.92962489999999"/>
    <n v="7.8520000000000003"/>
  </r>
  <r>
    <x v="1"/>
    <x v="75"/>
    <n v="1785187.29"/>
    <x v="0"/>
    <n v="89.83"/>
    <n v="3.5750000000000002"/>
    <n v="215.01344259999999"/>
    <n v="7.8520000000000003"/>
  </r>
  <r>
    <x v="1"/>
    <x v="76"/>
    <n v="1743816.41"/>
    <x v="0"/>
    <n v="89.34"/>
    <n v="3.6509999999999998"/>
    <n v="215.0749122"/>
    <n v="7.8520000000000003"/>
  </r>
  <r>
    <x v="1"/>
    <x v="77"/>
    <n v="1680693.06"/>
    <x v="0"/>
    <n v="90.07"/>
    <n v="3.6819999999999999"/>
    <n v="215.1363819"/>
    <n v="7.8520000000000003"/>
  </r>
  <r>
    <x v="1"/>
    <x v="78"/>
    <n v="1876704.26"/>
    <x v="0"/>
    <n v="93.34"/>
    <n v="3.6840000000000002"/>
    <n v="215.19785150000001"/>
    <n v="7.8520000000000003"/>
  </r>
  <r>
    <x v="1"/>
    <x v="79"/>
    <n v="1812768.26"/>
    <x v="0"/>
    <n v="91.58"/>
    <n v="3.6379999999999999"/>
    <n v="215.25932109999999"/>
    <n v="7.8520000000000003"/>
  </r>
  <r>
    <x v="1"/>
    <x v="80"/>
    <n v="1844094.59"/>
    <x v="0"/>
    <n v="89.86"/>
    <n v="3.5539999999999998"/>
    <n v="215.3229307"/>
    <n v="7.8520000000000003"/>
  </r>
  <r>
    <x v="1"/>
    <x v="81"/>
    <n v="1821139.91"/>
    <x v="0"/>
    <n v="90.45"/>
    <n v="3.5230000000000001"/>
    <n v="215.386897"/>
    <n v="7.8520000000000003"/>
  </r>
  <r>
    <x v="1"/>
    <x v="82"/>
    <n v="1809119.7"/>
    <x v="0"/>
    <n v="89.64"/>
    <n v="3.5329999999999999"/>
    <n v="215.45086319999999"/>
    <n v="7.8520000000000003"/>
  </r>
  <r>
    <x v="1"/>
    <x v="83"/>
    <n v="1748000.65"/>
    <x v="1"/>
    <n v="77.97"/>
    <n v="3.5459999999999998"/>
    <n v="215.51482949999999"/>
    <n v="7.8520000000000003"/>
  </r>
  <r>
    <x v="1"/>
    <x v="84"/>
    <n v="1691439.52"/>
    <x v="0"/>
    <n v="78.849999999999994"/>
    <n v="3.5259999999999998"/>
    <n v="215.6944378"/>
    <n v="7.8520000000000003"/>
  </r>
  <r>
    <x v="1"/>
    <x v="85"/>
    <n v="1669299.78"/>
    <x v="0"/>
    <n v="75.58"/>
    <n v="3.4670000000000001"/>
    <n v="216.02823559999999"/>
    <n v="7.8520000000000003"/>
  </r>
  <r>
    <x v="1"/>
    <x v="86"/>
    <n v="1650394.44"/>
    <x v="0"/>
    <n v="78.14"/>
    <n v="3.355"/>
    <n v="216.36203330000001"/>
    <n v="7.8520000000000003"/>
  </r>
  <r>
    <x v="1"/>
    <x v="87"/>
    <n v="1837553.43"/>
    <x v="0"/>
    <n v="69.92"/>
    <n v="3.2850000000000001"/>
    <n v="216.69583109999999"/>
    <n v="7.4409999999999998"/>
  </r>
  <r>
    <x v="1"/>
    <x v="88"/>
    <n v="1743882.19"/>
    <x v="0"/>
    <n v="71.67"/>
    <n v="3.274"/>
    <n v="217.0048261"/>
    <n v="7.4409999999999998"/>
  </r>
  <r>
    <x v="1"/>
    <x v="89"/>
    <n v="1834680.25"/>
    <x v="0"/>
    <n v="64.53"/>
    <n v="3.3530000000000002"/>
    <n v="217.1650042"/>
    <n v="7.4409999999999998"/>
  </r>
  <r>
    <x v="1"/>
    <x v="90"/>
    <n v="1769296.25"/>
    <x v="0"/>
    <n v="65.87"/>
    <n v="3.3719999999999999"/>
    <n v="217.32518239999999"/>
    <n v="7.4409999999999998"/>
  </r>
  <r>
    <x v="1"/>
    <x v="91"/>
    <n v="1959707.9"/>
    <x v="0"/>
    <n v="55.53"/>
    <n v="3.3319999999999999"/>
    <n v="217.48536050000001"/>
    <n v="7.4409999999999998"/>
  </r>
  <r>
    <x v="1"/>
    <x v="92"/>
    <n v="1920725.15"/>
    <x v="0"/>
    <n v="59.33"/>
    <n v="3.2970000000000002"/>
    <n v="217.6455387"/>
    <n v="7.4409999999999998"/>
  </r>
  <r>
    <x v="1"/>
    <x v="93"/>
    <n v="1902762.5"/>
    <x v="0"/>
    <n v="62.01"/>
    <n v="3.3079999999999998"/>
    <n v="217.8670218"/>
    <n v="7.4409999999999998"/>
  </r>
  <r>
    <x v="1"/>
    <x v="94"/>
    <n v="2614202.2999999998"/>
    <x v="1"/>
    <n v="56.36"/>
    <n v="3.2360000000000002"/>
    <n v="218.11302689999999"/>
    <n v="7.4409999999999998"/>
  </r>
  <r>
    <x v="1"/>
    <x v="95"/>
    <n v="1954952"/>
    <x v="0"/>
    <n v="48.74"/>
    <n v="3.1720000000000002"/>
    <n v="218.35903189999999"/>
    <n v="7.4409999999999998"/>
  </r>
  <r>
    <x v="1"/>
    <x v="96"/>
    <n v="2290549.3199999998"/>
    <x v="0"/>
    <n v="41.76"/>
    <n v="3.1579999999999999"/>
    <n v="218.60503700000001"/>
    <n v="7.4409999999999998"/>
  </r>
  <r>
    <x v="1"/>
    <x v="97"/>
    <n v="2432736.52"/>
    <x v="0"/>
    <n v="50.13"/>
    <n v="3.1589999999999998"/>
    <n v="218.8217928"/>
    <n v="7.4409999999999998"/>
  </r>
  <r>
    <x v="1"/>
    <x v="98"/>
    <n v="3224369.8"/>
    <x v="0"/>
    <n v="46.66"/>
    <n v="3.1120000000000001"/>
    <n v="218.9995495"/>
    <n v="7.4409999999999998"/>
  </r>
  <r>
    <x v="1"/>
    <x v="99"/>
    <n v="1874226.52"/>
    <x v="1"/>
    <n v="44.57"/>
    <n v="3.129"/>
    <n v="219.1773063"/>
    <n v="7.4409999999999998"/>
  </r>
  <r>
    <x v="1"/>
    <x v="100"/>
    <n v="1799520.14"/>
    <x v="0"/>
    <n v="46.75"/>
    <n v="3.157"/>
    <n v="219.355063"/>
    <n v="7.0570000000000004"/>
  </r>
  <r>
    <x v="1"/>
    <x v="101"/>
    <n v="1744725.48"/>
    <x v="0"/>
    <n v="45.99"/>
    <n v="3.2610000000000001"/>
    <n v="219.5328198"/>
    <n v="7.0570000000000004"/>
  </r>
  <r>
    <x v="1"/>
    <x v="102"/>
    <n v="1711769.11"/>
    <x v="0"/>
    <n v="51.7"/>
    <n v="3.2679999999999998"/>
    <n v="219.6258417"/>
    <n v="7.0570000000000004"/>
  </r>
  <r>
    <x v="1"/>
    <x v="103"/>
    <n v="1660906.14"/>
    <x v="0"/>
    <n v="50.5"/>
    <n v="3.29"/>
    <n v="219.71886359999999"/>
    <n v="7.0570000000000004"/>
  </r>
  <r>
    <x v="1"/>
    <x v="104"/>
    <n v="1935299.94"/>
    <x v="0"/>
    <n v="55.21"/>
    <n v="3.36"/>
    <n v="219.81188539999999"/>
    <n v="7.0570000000000004"/>
  </r>
  <r>
    <x v="1"/>
    <x v="105"/>
    <n v="2103322.6800000002"/>
    <x v="1"/>
    <n v="46.98"/>
    <n v="3.4089999999999998"/>
    <n v="219.90490729999999"/>
    <n v="7.0570000000000004"/>
  </r>
  <r>
    <x v="1"/>
    <x v="106"/>
    <n v="2196688.46"/>
    <x v="0"/>
    <n v="43.82"/>
    <n v="3.51"/>
    <n v="220.06519929999999"/>
    <n v="7.0570000000000004"/>
  </r>
  <r>
    <x v="1"/>
    <x v="107"/>
    <n v="1861802.7"/>
    <x v="0"/>
    <n v="54.63"/>
    <n v="3.5550000000000002"/>
    <n v="220.27594400000001"/>
    <n v="7.0570000000000004"/>
  </r>
  <r>
    <x v="1"/>
    <x v="108"/>
    <n v="1952555.66"/>
    <x v="0"/>
    <n v="58.79"/>
    <n v="3.63"/>
    <n v="220.48668860000001"/>
    <n v="7.0570000000000004"/>
  </r>
  <r>
    <x v="1"/>
    <x v="109"/>
    <n v="1937628.26"/>
    <x v="0"/>
    <n v="57.11"/>
    <n v="3.669"/>
    <n v="220.69743320000001"/>
    <n v="7.0570000000000004"/>
  </r>
  <r>
    <x v="1"/>
    <x v="110"/>
    <n v="1976082.13"/>
    <x v="0"/>
    <n v="63.68"/>
    <n v="3.734"/>
    <n v="220.84984679999999"/>
    <n v="7.0570000000000004"/>
  </r>
  <r>
    <x v="1"/>
    <x v="111"/>
    <n v="1790439.16"/>
    <x v="0"/>
    <n v="64.010000000000005"/>
    <n v="3.7869999999999999"/>
    <n v="220.92448580000001"/>
    <n v="7.0570000000000004"/>
  </r>
  <r>
    <x v="1"/>
    <x v="112"/>
    <n v="1857480.84"/>
    <x v="0"/>
    <n v="66.83"/>
    <n v="3.8450000000000002"/>
    <n v="220.9991248"/>
    <n v="7.0570000000000004"/>
  </r>
  <r>
    <x v="1"/>
    <x v="113"/>
    <n v="2129035.91"/>
    <x v="0"/>
    <n v="68.430000000000007"/>
    <n v="3.891"/>
    <n v="221.07376379999999"/>
    <n v="6.891"/>
  </r>
  <r>
    <x v="1"/>
    <x v="114"/>
    <n v="1935869.1"/>
    <x v="0"/>
    <n v="68.08"/>
    <n v="3.891"/>
    <n v="221.14840280000001"/>
    <n v="6.891"/>
  </r>
  <r>
    <x v="1"/>
    <x v="115"/>
    <n v="1847344.45"/>
    <x v="0"/>
    <n v="65.69"/>
    <n v="3.8769999999999998"/>
    <n v="221.20210739999999"/>
    <n v="6.891"/>
  </r>
  <r>
    <x v="1"/>
    <x v="116"/>
    <n v="1764133.09"/>
    <x v="0"/>
    <n v="67.2"/>
    <n v="3.8140000000000001"/>
    <n v="221.25581199999999"/>
    <n v="6.891"/>
  </r>
  <r>
    <x v="1"/>
    <x v="117"/>
    <n v="1923957.09"/>
    <x v="0"/>
    <n v="76.73"/>
    <n v="3.7490000000000001"/>
    <n v="221.30951659999999"/>
    <n v="6.891"/>
  </r>
  <r>
    <x v="1"/>
    <x v="118"/>
    <n v="1917520.99"/>
    <x v="0"/>
    <n v="73.87"/>
    <n v="3.6880000000000002"/>
    <n v="221.3632212"/>
    <n v="6.891"/>
  </r>
  <r>
    <x v="1"/>
    <x v="119"/>
    <n v="2000940.67"/>
    <x v="0"/>
    <n v="71.27"/>
    <n v="3.63"/>
    <n v="221.38033100000001"/>
    <n v="6.891"/>
  </r>
  <r>
    <x v="1"/>
    <x v="120"/>
    <n v="1912791.09"/>
    <x v="0"/>
    <n v="78.19"/>
    <n v="3.5609999999999999"/>
    <n v="221.3828029"/>
    <n v="6.891"/>
  </r>
  <r>
    <x v="1"/>
    <x v="121"/>
    <n v="1910092.37"/>
    <x v="0"/>
    <n v="78.38"/>
    <n v="3.5009999999999999"/>
    <n v="221.38527479999999"/>
    <n v="6.891"/>
  </r>
  <r>
    <x v="1"/>
    <x v="122"/>
    <n v="2010216.49"/>
    <x v="0"/>
    <n v="78.69"/>
    <n v="3.452"/>
    <n v="221.38774670000001"/>
    <n v="6.891"/>
  </r>
  <r>
    <x v="1"/>
    <x v="123"/>
    <n v="1962924.3"/>
    <x v="0"/>
    <n v="80.56"/>
    <n v="3.3929999999999998"/>
    <n v="221.4009901"/>
    <n v="6.891"/>
  </r>
  <r>
    <x v="1"/>
    <x v="124"/>
    <n v="1887733.21"/>
    <x v="0"/>
    <n v="81.040000000000006"/>
    <n v="3.3460000000000001"/>
    <n v="221.44116220000001"/>
    <n v="6.891"/>
  </r>
  <r>
    <x v="1"/>
    <x v="125"/>
    <n v="1881046.12"/>
    <x v="0"/>
    <n v="86.32"/>
    <n v="3.286"/>
    <n v="221.48133429999999"/>
    <n v="6.891"/>
  </r>
  <r>
    <x v="1"/>
    <x v="126"/>
    <n v="2041507.4"/>
    <x v="0"/>
    <n v="84.2"/>
    <n v="3.2269999999999999"/>
    <n v="221.52150639999999"/>
    <n v="6.5650000000000004"/>
  </r>
  <r>
    <x v="1"/>
    <x v="127"/>
    <n v="1830075.13"/>
    <x v="0"/>
    <n v="80.17"/>
    <n v="3.2559999999999998"/>
    <n v="221.56167840000001"/>
    <n v="6.5650000000000004"/>
  </r>
  <r>
    <x v="1"/>
    <x v="128"/>
    <n v="1819666.46"/>
    <x v="0"/>
    <n v="83.23"/>
    <n v="3.3109999999999999"/>
    <n v="221.57011230000001"/>
    <n v="6.5650000000000004"/>
  </r>
  <r>
    <x v="1"/>
    <x v="129"/>
    <n v="1757923.88"/>
    <x v="0"/>
    <n v="86.37"/>
    <n v="3.407"/>
    <n v="221.57854610000001"/>
    <n v="6.5650000000000004"/>
  </r>
  <r>
    <x v="1"/>
    <x v="130"/>
    <n v="1946104.64"/>
    <x v="0"/>
    <n v="90.22"/>
    <n v="3.4169999999999998"/>
    <n v="221.58697989999999"/>
    <n v="6.5650000000000004"/>
  </r>
  <r>
    <x v="1"/>
    <x v="131"/>
    <n v="1866719.96"/>
    <x v="0"/>
    <n v="88.55"/>
    <n v="3.4940000000000002"/>
    <n v="221.59541379999999"/>
    <n v="6.5650000000000004"/>
  </r>
  <r>
    <x v="1"/>
    <x v="132"/>
    <n v="1928016.01"/>
    <x v="0"/>
    <n v="84.79"/>
    <n v="3.5710000000000002"/>
    <n v="221.67514589999999"/>
    <n v="6.5650000000000004"/>
  </r>
  <r>
    <x v="1"/>
    <x v="133"/>
    <n v="1876788.15"/>
    <x v="0"/>
    <n v="76.91"/>
    <n v="3.62"/>
    <n v="221.8083518"/>
    <n v="6.5650000000000004"/>
  </r>
  <r>
    <x v="1"/>
    <x v="134"/>
    <n v="1947083.3"/>
    <x v="0"/>
    <n v="82.64"/>
    <n v="3.6379999999999999"/>
    <n v="221.94155760000001"/>
    <n v="6.5650000000000004"/>
  </r>
  <r>
    <x v="1"/>
    <x v="135"/>
    <n v="1898777.07"/>
    <x v="1"/>
    <n v="87.65"/>
    <n v="3.73"/>
    <n v="222.07476349999999"/>
    <n v="6.5650000000000004"/>
  </r>
  <r>
    <x v="1"/>
    <x v="136"/>
    <n v="1814806.63"/>
    <x v="0"/>
    <n v="75.88"/>
    <n v="3.7170000000000001"/>
    <n v="222.21743950000001"/>
    <n v="6.5650000000000004"/>
  </r>
  <r>
    <x v="1"/>
    <x v="137"/>
    <n v="1829415.67"/>
    <x v="0"/>
    <n v="71.09"/>
    <n v="3.7210000000000001"/>
    <n v="222.41693620000001"/>
    <n v="6.5650000000000004"/>
  </r>
  <r>
    <x v="1"/>
    <x v="138"/>
    <n v="1746470.56"/>
    <x v="0"/>
    <n v="79.45"/>
    <n v="3.6659999999999999"/>
    <n v="222.61643290000001"/>
    <n v="6.5650000000000004"/>
  </r>
  <r>
    <x v="1"/>
    <x v="139"/>
    <n v="1998321.04"/>
    <x v="0"/>
    <n v="70.27"/>
    <n v="3.617"/>
    <n v="222.8159296"/>
    <n v="6.17"/>
  </r>
  <r>
    <x v="1"/>
    <x v="140"/>
    <n v="1900745.13"/>
    <x v="0"/>
    <n v="60.97"/>
    <n v="3.601"/>
    <n v="223.0154263"/>
    <n v="6.17"/>
  </r>
  <r>
    <x v="1"/>
    <x v="141"/>
    <n v="1847990.41"/>
    <x v="0"/>
    <n v="68.08"/>
    <n v="3.5939999999999999"/>
    <n v="223.05980769999999"/>
    <n v="6.17"/>
  </r>
  <r>
    <x v="1"/>
    <x v="142"/>
    <n v="1834458.35"/>
    <x v="0"/>
    <n v="69.790000000000006"/>
    <n v="3.5059999999999998"/>
    <n v="223.0783366"/>
    <n v="6.17"/>
  </r>
  <r>
    <x v="2"/>
    <x v="0"/>
    <n v="461622.22"/>
    <x v="0"/>
    <n v="45.71"/>
    <n v="2.5720000000000001"/>
    <n v="214.42488119999999"/>
    <n v="7.3680000000000003"/>
  </r>
  <r>
    <x v="2"/>
    <x v="1"/>
    <n v="420728.96"/>
    <x v="1"/>
    <n v="47.93"/>
    <n v="2.548"/>
    <n v="214.5747916"/>
    <n v="7.3680000000000003"/>
  </r>
  <r>
    <x v="2"/>
    <x v="2"/>
    <n v="421642.19"/>
    <x v="0"/>
    <n v="47.07"/>
    <n v="2.5139999999999998"/>
    <n v="214.61988679999999"/>
    <n v="7.3680000000000003"/>
  </r>
  <r>
    <x v="2"/>
    <x v="3"/>
    <n v="407204.86"/>
    <x v="0"/>
    <n v="52.05"/>
    <n v="2.5609999999999999"/>
    <n v="214.64751269999999"/>
    <n v="7.3680000000000003"/>
  </r>
  <r>
    <x v="2"/>
    <x v="4"/>
    <n v="415202.04"/>
    <x v="0"/>
    <n v="53.04"/>
    <n v="2.625"/>
    <n v="214.6751386"/>
    <n v="7.3680000000000003"/>
  </r>
  <r>
    <x v="2"/>
    <x v="5"/>
    <n v="384200.69"/>
    <x v="0"/>
    <n v="63.08"/>
    <n v="2.6669999999999998"/>
    <n v="214.70276459999999"/>
    <n v="7.3680000000000003"/>
  </r>
  <r>
    <x v="2"/>
    <x v="6"/>
    <n v="375328.59"/>
    <x v="0"/>
    <n v="60.42"/>
    <n v="2.72"/>
    <n v="214.53012190000001"/>
    <n v="7.3680000000000003"/>
  </r>
  <r>
    <x v="2"/>
    <x v="7"/>
    <n v="359949.27"/>
    <x v="0"/>
    <n v="57.06"/>
    <n v="2.7320000000000002"/>
    <n v="214.32410110000001"/>
    <n v="7.3680000000000003"/>
  </r>
  <r>
    <x v="2"/>
    <x v="8"/>
    <n v="423294.4"/>
    <x v="0"/>
    <n v="65.56"/>
    <n v="2.7189999999999999"/>
    <n v="214.1180803"/>
    <n v="7.343"/>
  </r>
  <r>
    <x v="2"/>
    <x v="9"/>
    <n v="415870.28"/>
    <x v="0"/>
    <n v="68"/>
    <n v="2.77"/>
    <n v="213.9120595"/>
    <n v="7.343"/>
  </r>
  <r>
    <x v="2"/>
    <x v="10"/>
    <n v="354993.26"/>
    <x v="0"/>
    <n v="66.98"/>
    <n v="2.8079999999999998"/>
    <n v="213.77268889999999"/>
    <n v="7.343"/>
  </r>
  <r>
    <x v="2"/>
    <x v="11"/>
    <n v="339976.65"/>
    <x v="0"/>
    <n v="67.87"/>
    <n v="2.7949999999999999"/>
    <n v="213.72218520000001"/>
    <n v="7.343"/>
  </r>
  <r>
    <x v="2"/>
    <x v="12"/>
    <n v="361248.39"/>
    <x v="0"/>
    <n v="70.239999999999995"/>
    <n v="2.78"/>
    <n v="213.67168150000001"/>
    <n v="7.343"/>
  </r>
  <r>
    <x v="2"/>
    <x v="13"/>
    <n v="399323.86"/>
    <x v="0"/>
    <n v="73.47"/>
    <n v="2.835"/>
    <n v="213.6211778"/>
    <n v="7.343"/>
  </r>
  <r>
    <x v="2"/>
    <x v="14"/>
    <n v="384357.94"/>
    <x v="0"/>
    <n v="77.180000000000007"/>
    <n v="2.8540000000000001"/>
    <n v="213.61961389999999"/>
    <n v="7.343"/>
  </r>
  <r>
    <x v="2"/>
    <x v="15"/>
    <n v="343763.17"/>
    <x v="0"/>
    <n v="75.81"/>
    <n v="2.8260000000000001"/>
    <n v="213.91168859999999"/>
    <n v="7.343"/>
  </r>
  <r>
    <x v="2"/>
    <x v="16"/>
    <n v="350089.23"/>
    <x v="0"/>
    <n v="78.599999999999994"/>
    <n v="2.7589999999999999"/>
    <n v="214.20376340000001"/>
    <n v="7.343"/>
  </r>
  <r>
    <x v="2"/>
    <x v="17"/>
    <n v="396968.8"/>
    <x v="0"/>
    <n v="78.53"/>
    <n v="2.7050000000000001"/>
    <n v="214.49583820000001"/>
    <n v="7.343"/>
  </r>
  <r>
    <x v="2"/>
    <x v="18"/>
    <n v="355017.09"/>
    <x v="0"/>
    <n v="82.1"/>
    <n v="2.6680000000000001"/>
    <n v="214.787913"/>
    <n v="7.343"/>
  </r>
  <r>
    <x v="2"/>
    <x v="19"/>
    <n v="364076.85"/>
    <x v="0"/>
    <n v="83.52"/>
    <n v="2.637"/>
    <n v="214.78582589999999"/>
    <n v="7.343"/>
  </r>
  <r>
    <x v="2"/>
    <x v="20"/>
    <n v="357346.48"/>
    <x v="0"/>
    <n v="83.79"/>
    <n v="2.653"/>
    <n v="214.6660741"/>
    <n v="7.343"/>
  </r>
  <r>
    <x v="2"/>
    <x v="21"/>
    <n v="381151.72"/>
    <x v="0"/>
    <n v="82.2"/>
    <n v="2.669"/>
    <n v="214.54632219999999"/>
    <n v="7.3460000000000001"/>
  </r>
  <r>
    <x v="2"/>
    <x v="22"/>
    <n v="349214.18"/>
    <x v="0"/>
    <n v="81.75"/>
    <n v="2.6419999999999999"/>
    <n v="214.4265704"/>
    <n v="7.3460000000000001"/>
  </r>
  <r>
    <x v="2"/>
    <x v="23"/>
    <n v="352728.78"/>
    <x v="0"/>
    <n v="84.32"/>
    <n v="2.6230000000000002"/>
    <n v="214.41764760000001"/>
    <n v="7.3460000000000001"/>
  </r>
  <r>
    <x v="2"/>
    <x v="24"/>
    <n v="352864.49"/>
    <x v="0"/>
    <n v="83.32"/>
    <n v="2.6080000000000001"/>
    <n v="214.55649679999999"/>
    <n v="7.3460000000000001"/>
  </r>
  <r>
    <x v="2"/>
    <x v="25"/>
    <n v="347955.05"/>
    <x v="0"/>
    <n v="82.04"/>
    <n v="2.64"/>
    <n v="214.695346"/>
    <n v="7.3460000000000001"/>
  </r>
  <r>
    <x v="2"/>
    <x v="26"/>
    <n v="402635.76"/>
    <x v="0"/>
    <n v="85.13"/>
    <n v="2.6269999999999998"/>
    <n v="214.83419520000001"/>
    <n v="7.3460000000000001"/>
  </r>
  <r>
    <x v="2"/>
    <x v="27"/>
    <n v="339597.38"/>
    <x v="0"/>
    <n v="86.74"/>
    <n v="2.6920000000000002"/>
    <n v="214.97304439999999"/>
    <n v="7.3460000000000001"/>
  </r>
  <r>
    <x v="2"/>
    <x v="28"/>
    <n v="351728.21"/>
    <x v="0"/>
    <n v="88.02"/>
    <n v="2.6640000000000001"/>
    <n v="214.9314191"/>
    <n v="7.3460000000000001"/>
  </r>
  <r>
    <x v="2"/>
    <x v="29"/>
    <n v="362134.09"/>
    <x v="0"/>
    <n v="86.15"/>
    <n v="2.6190000000000002"/>
    <n v="214.88979380000001"/>
    <n v="7.3460000000000001"/>
  </r>
  <r>
    <x v="2"/>
    <x v="30"/>
    <n v="366473.97"/>
    <x v="0"/>
    <n v="84.16"/>
    <n v="2.577"/>
    <n v="214.84816850000001"/>
    <n v="7.3460000000000001"/>
  </r>
  <r>
    <x v="2"/>
    <x v="31"/>
    <n v="352260.97"/>
    <x v="1"/>
    <n v="80.84"/>
    <n v="2.5649999999999999"/>
    <n v="214.8065431"/>
    <n v="7.3460000000000001"/>
  </r>
  <r>
    <x v="2"/>
    <x v="32"/>
    <n v="363064.64"/>
    <x v="0"/>
    <n v="82.36"/>
    <n v="2.5819999999999999"/>
    <n v="214.8322484"/>
    <n v="7.3460000000000001"/>
  </r>
  <r>
    <x v="2"/>
    <x v="33"/>
    <n v="355626.87"/>
    <x v="0"/>
    <n v="76.900000000000006"/>
    <n v="2.6240000000000001"/>
    <n v="214.90845160000001"/>
    <n v="7.3460000000000001"/>
  </r>
  <r>
    <x v="2"/>
    <x v="34"/>
    <n v="358784.1"/>
    <x v="0"/>
    <n v="73.599999999999994"/>
    <n v="2.6030000000000002"/>
    <n v="214.98465479999999"/>
    <n v="7.5640000000000001"/>
  </r>
  <r>
    <x v="2"/>
    <x v="35"/>
    <n v="395107.35"/>
    <x v="0"/>
    <n v="66.989999999999995"/>
    <n v="2.633"/>
    <n v="215.060858"/>
    <n v="7.5640000000000001"/>
  </r>
  <r>
    <x v="2"/>
    <x v="36"/>
    <n v="345584.39"/>
    <x v="0"/>
    <n v="69.709999999999994"/>
    <n v="2.72"/>
    <n v="215.12931140000001"/>
    <n v="7.5640000000000001"/>
  </r>
  <r>
    <x v="2"/>
    <x v="37"/>
    <n v="348895.98"/>
    <x v="0"/>
    <n v="71.64"/>
    <n v="2.7250000000000001"/>
    <n v="215.17839000000001"/>
    <n v="7.5640000000000001"/>
  </r>
  <r>
    <x v="2"/>
    <x v="38"/>
    <n v="348591.74"/>
    <x v="0"/>
    <n v="72.040000000000006"/>
    <n v="2.7160000000000002"/>
    <n v="215.22746860000001"/>
    <n v="7.5640000000000001"/>
  </r>
  <r>
    <x v="2"/>
    <x v="39"/>
    <n v="423175.56"/>
    <x v="0"/>
    <n v="62.94"/>
    <n v="2.6890000000000001"/>
    <n v="215.27654720000001"/>
    <n v="7.5640000000000001"/>
  </r>
  <r>
    <x v="2"/>
    <x v="40"/>
    <n v="386635.03"/>
    <x v="0"/>
    <n v="62.79"/>
    <n v="2.7280000000000002"/>
    <n v="215.32562580000001"/>
    <n v="7.5640000000000001"/>
  </r>
  <r>
    <x v="2"/>
    <x v="41"/>
    <n v="372545.32"/>
    <x v="0"/>
    <n v="57.72"/>
    <n v="2.7709999999999999"/>
    <n v="215.2074519"/>
    <n v="7.5640000000000001"/>
  </r>
  <r>
    <x v="2"/>
    <x v="42"/>
    <n v="565567.84"/>
    <x v="1"/>
    <n v="68.709999999999994"/>
    <n v="2.7349999999999999"/>
    <n v="215.06140250000001"/>
    <n v="7.5640000000000001"/>
  </r>
  <r>
    <x v="2"/>
    <x v="43"/>
    <n v="476420.77"/>
    <x v="0"/>
    <n v="53.76"/>
    <n v="2.7080000000000002"/>
    <n v="214.9153531"/>
    <n v="7.5640000000000001"/>
  </r>
  <r>
    <x v="2"/>
    <x v="44"/>
    <n v="467642.03"/>
    <x v="0"/>
    <n v="51.13"/>
    <n v="2.843"/>
    <n v="214.76930369999999"/>
    <n v="7.5640000000000001"/>
  </r>
  <r>
    <x v="2"/>
    <x v="45"/>
    <n v="498159.39"/>
    <x v="0"/>
    <n v="52.2"/>
    <n v="2.8690000000000002"/>
    <n v="214.70491899999999"/>
    <n v="7.5640000000000001"/>
  </r>
  <r>
    <x v="2"/>
    <x v="46"/>
    <n v="605990.41"/>
    <x v="0"/>
    <n v="57.16"/>
    <n v="2.8860000000000001"/>
    <n v="214.70178279999999"/>
    <n v="7.5640000000000001"/>
  </r>
  <r>
    <x v="2"/>
    <x v="47"/>
    <n v="382677.76000000001"/>
    <x v="1"/>
    <n v="53.2"/>
    <n v="2.9430000000000001"/>
    <n v="214.69864659999999"/>
    <n v="7.5640000000000001"/>
  </r>
  <r>
    <x v="2"/>
    <x v="48"/>
    <n v="378241.34"/>
    <x v="0"/>
    <n v="53.35"/>
    <n v="2.976"/>
    <n v="214.69551039999999"/>
    <n v="7.5510000000000002"/>
  </r>
  <r>
    <x v="2"/>
    <x v="49"/>
    <n v="381061.1"/>
    <x v="0"/>
    <n v="44.76"/>
    <n v="2.9830000000000001"/>
    <n v="214.74707290000001"/>
    <n v="7.5510000000000002"/>
  </r>
  <r>
    <x v="2"/>
    <x v="50"/>
    <n v="350876.7"/>
    <x v="0"/>
    <n v="50.74"/>
    <n v="3.016"/>
    <n v="215.12682749999999"/>
    <n v="7.5510000000000002"/>
  </r>
  <r>
    <x v="2"/>
    <x v="51"/>
    <n v="364866.24"/>
    <x v="0"/>
    <n v="48.71"/>
    <n v="3.01"/>
    <n v="215.5065821"/>
    <n v="7.5510000000000002"/>
  </r>
  <r>
    <x v="2"/>
    <x v="52"/>
    <n v="438516.53"/>
    <x v="0"/>
    <n v="45.95"/>
    <n v="2.9889999999999999"/>
    <n v="215.88633669999999"/>
    <n v="7.5510000000000002"/>
  </r>
  <r>
    <x v="2"/>
    <x v="53"/>
    <n v="430526.21"/>
    <x v="1"/>
    <n v="43.57"/>
    <n v="3.0219999999999998"/>
    <n v="216.2660913"/>
    <n v="7.5510000000000002"/>
  </r>
  <r>
    <x v="2"/>
    <x v="54"/>
    <n v="432782.1"/>
    <x v="0"/>
    <n v="61.58"/>
    <n v="3.0449999999999999"/>
    <n v="216.58435710000001"/>
    <n v="7.5510000000000002"/>
  </r>
  <r>
    <x v="2"/>
    <x v="55"/>
    <n v="397211.19"/>
    <x v="0"/>
    <n v="67.400000000000006"/>
    <n v="3.0649999999999999"/>
    <n v="216.8780275"/>
    <n v="7.5510000000000002"/>
  </r>
  <r>
    <x v="2"/>
    <x v="56"/>
    <n v="437084.51"/>
    <x v="0"/>
    <n v="65.11"/>
    <n v="3.2879999999999998"/>
    <n v="217.1716979"/>
    <n v="7.5510000000000002"/>
  </r>
  <r>
    <x v="2"/>
    <x v="57"/>
    <n v="404753.3"/>
    <x v="0"/>
    <n v="61.29"/>
    <n v="3.4590000000000001"/>
    <n v="217.46536829999999"/>
    <n v="7.5510000000000002"/>
  </r>
  <r>
    <x v="2"/>
    <x v="58"/>
    <n v="392109.51"/>
    <x v="0"/>
    <n v="69.47"/>
    <n v="3.488"/>
    <n v="217.7235226"/>
    <n v="7.5510000000000002"/>
  </r>
  <r>
    <x v="2"/>
    <x v="59"/>
    <n v="380683.67"/>
    <x v="0"/>
    <n v="72.94"/>
    <n v="3.4729999999999999"/>
    <n v="217.96747049999999"/>
    <n v="7.5510000000000002"/>
  </r>
  <r>
    <x v="2"/>
    <x v="60"/>
    <n v="374556.08"/>
    <x v="0"/>
    <n v="68.760000000000005"/>
    <n v="3.524"/>
    <n v="218.21141840000001"/>
    <n v="7.5739999999999998"/>
  </r>
  <r>
    <x v="2"/>
    <x v="61"/>
    <n v="384075.31"/>
    <x v="0"/>
    <n v="72.55"/>
    <n v="3.6219999999999999"/>
    <n v="218.45536630000001"/>
    <n v="7.5739999999999998"/>
  </r>
  <r>
    <x v="2"/>
    <x v="62"/>
    <n v="366250.69"/>
    <x v="0"/>
    <n v="75.88"/>
    <n v="3.7429999999999999"/>
    <n v="218.67886419999999"/>
    <n v="7.5739999999999998"/>
  </r>
  <r>
    <x v="2"/>
    <x v="63"/>
    <n v="391860.04"/>
    <x v="0"/>
    <n v="76.91"/>
    <n v="3.8069999999999999"/>
    <n v="218.851237"/>
    <n v="7.5739999999999998"/>
  </r>
  <r>
    <x v="2"/>
    <x v="64"/>
    <n v="367405.4"/>
    <x v="0"/>
    <n v="78.69"/>
    <n v="3.81"/>
    <n v="219.0236099"/>
    <n v="7.5739999999999998"/>
  </r>
  <r>
    <x v="2"/>
    <x v="65"/>
    <n v="413042.12"/>
    <x v="0"/>
    <n v="69.45"/>
    <n v="3.9060000000000001"/>
    <n v="219.1959827"/>
    <n v="7.5739999999999998"/>
  </r>
  <r>
    <x v="2"/>
    <x v="66"/>
    <n v="386312.68"/>
    <x v="0"/>
    <n v="79.87"/>
    <n v="3.899"/>
    <n v="219.3683556"/>
    <n v="7.5739999999999998"/>
  </r>
  <r>
    <x v="2"/>
    <x v="67"/>
    <n v="364603.13"/>
    <x v="0"/>
    <n v="75.790000000000006"/>
    <n v="3.907"/>
    <n v="219.127216"/>
    <n v="7.5739999999999998"/>
  </r>
  <r>
    <x v="2"/>
    <x v="68"/>
    <n v="369350.6"/>
    <x v="0"/>
    <n v="84.41"/>
    <n v="3.786"/>
    <n v="218.8860765"/>
    <n v="7.5739999999999998"/>
  </r>
  <r>
    <x v="2"/>
    <x v="69"/>
    <n v="394507.84"/>
    <x v="0"/>
    <n v="84.29"/>
    <n v="3.6989999999999998"/>
    <n v="218.6449369"/>
    <n v="7.5739999999999998"/>
  </r>
  <r>
    <x v="2"/>
    <x v="70"/>
    <n v="391638.75"/>
    <x v="0"/>
    <n v="84.84"/>
    <n v="3.6480000000000001"/>
    <n v="218.4037974"/>
    <n v="7.5739999999999998"/>
  </r>
  <r>
    <x v="2"/>
    <x v="71"/>
    <n v="403423.34"/>
    <x v="0"/>
    <n v="86.96"/>
    <n v="3.637"/>
    <n v="218.35517479999999"/>
    <n v="7.5739999999999998"/>
  </r>
  <r>
    <x v="2"/>
    <x v="72"/>
    <n v="385520.71"/>
    <x v="0"/>
    <n v="84.94"/>
    <n v="3.5939999999999999"/>
    <n v="218.45094"/>
    <n v="7.5739999999999998"/>
  </r>
  <r>
    <x v="2"/>
    <x v="73"/>
    <n v="368962.72"/>
    <x v="0"/>
    <n v="85.1"/>
    <n v="3.524"/>
    <n v="218.54670519999999"/>
    <n v="7.5670000000000002"/>
  </r>
  <r>
    <x v="2"/>
    <x v="74"/>
    <n v="395146.23999999999"/>
    <x v="0"/>
    <n v="85.38"/>
    <n v="3.48"/>
    <n v="218.64247040000001"/>
    <n v="7.5670000000000002"/>
  </r>
  <r>
    <x v="2"/>
    <x v="75"/>
    <n v="373454.33"/>
    <x v="0"/>
    <n v="87.14"/>
    <n v="3.5750000000000002"/>
    <n v="218.72752159999999"/>
    <n v="7.5670000000000002"/>
  </r>
  <r>
    <x v="2"/>
    <x v="76"/>
    <n v="360617.37"/>
    <x v="0"/>
    <n v="86.19"/>
    <n v="3.6509999999999998"/>
    <n v="218.78578809999999"/>
    <n v="7.5670000000000002"/>
  </r>
  <r>
    <x v="2"/>
    <x v="77"/>
    <n v="345381.29"/>
    <x v="0"/>
    <n v="88.07"/>
    <n v="3.6819999999999999"/>
    <n v="218.8440545"/>
    <n v="7.5670000000000002"/>
  </r>
  <r>
    <x v="2"/>
    <x v="78"/>
    <n v="409981.25"/>
    <x v="0"/>
    <n v="88.45"/>
    <n v="3.6840000000000002"/>
    <n v="218.90232090000001"/>
    <n v="7.5670000000000002"/>
  </r>
  <r>
    <x v="2"/>
    <x v="79"/>
    <n v="380376.85"/>
    <x v="0"/>
    <n v="88.88"/>
    <n v="3.6379999999999999"/>
    <n v="218.96058729999999"/>
    <n v="7.5670000000000002"/>
  </r>
  <r>
    <x v="2"/>
    <x v="80"/>
    <n v="379716.91"/>
    <x v="0"/>
    <n v="88.44"/>
    <n v="3.5539999999999998"/>
    <n v="219.02327099999999"/>
    <n v="7.5670000000000002"/>
  </r>
  <r>
    <x v="2"/>
    <x v="81"/>
    <n v="366367.55"/>
    <x v="0"/>
    <n v="87.67"/>
    <n v="3.5230000000000001"/>
    <n v="219.08669080000001"/>
    <n v="7.5670000000000002"/>
  </r>
  <r>
    <x v="2"/>
    <x v="82"/>
    <n v="375988.69"/>
    <x v="0"/>
    <n v="89.12"/>
    <n v="3.5329999999999999"/>
    <n v="219.1501106"/>
    <n v="7.5670000000000002"/>
  </r>
  <r>
    <x v="2"/>
    <x v="83"/>
    <n v="377347.49"/>
    <x v="1"/>
    <n v="81.72"/>
    <n v="3.5459999999999998"/>
    <n v="219.21353049999999"/>
    <n v="7.5670000000000002"/>
  </r>
  <r>
    <x v="2"/>
    <x v="84"/>
    <n v="375629.51"/>
    <x v="0"/>
    <n v="83.63"/>
    <n v="3.5259999999999998"/>
    <n v="219.3972867"/>
    <n v="7.5670000000000002"/>
  </r>
  <r>
    <x v="2"/>
    <x v="85"/>
    <n v="365248.94"/>
    <x v="0"/>
    <n v="80.19"/>
    <n v="3.4670000000000001"/>
    <n v="219.7414914"/>
    <n v="7.5670000000000002"/>
  </r>
  <r>
    <x v="2"/>
    <x v="86"/>
    <n v="368477.93"/>
    <x v="0"/>
    <n v="82.58"/>
    <n v="3.355"/>
    <n v="220.08569600000001"/>
    <n v="7.5670000000000002"/>
  </r>
  <r>
    <x v="2"/>
    <x v="87"/>
    <n v="403342.4"/>
    <x v="0"/>
    <n v="75.540000000000006"/>
    <n v="3.2850000000000001"/>
    <n v="220.42990069999999"/>
    <n v="7.1970000000000001"/>
  </r>
  <r>
    <x v="2"/>
    <x v="88"/>
    <n v="368282.57"/>
    <x v="0"/>
    <n v="73.75"/>
    <n v="3.274"/>
    <n v="220.74861670000001"/>
    <n v="7.1970000000000001"/>
  </r>
  <r>
    <x v="2"/>
    <x v="89"/>
    <n v="394976.36"/>
    <x v="0"/>
    <n v="69.03"/>
    <n v="3.3530000000000002"/>
    <n v="220.9144005"/>
    <n v="7.1970000000000001"/>
  </r>
  <r>
    <x v="2"/>
    <x v="90"/>
    <n v="389540.62"/>
    <x v="0"/>
    <n v="71.040000000000006"/>
    <n v="3.3719999999999999"/>
    <n v="221.08018419999999"/>
    <n v="7.1970000000000001"/>
  </r>
  <r>
    <x v="2"/>
    <x v="91"/>
    <n v="459443.22"/>
    <x v="0"/>
    <n v="59.31"/>
    <n v="3.3319999999999999"/>
    <n v="221.245968"/>
    <n v="7.1970000000000001"/>
  </r>
  <r>
    <x v="2"/>
    <x v="92"/>
    <n v="407764.25"/>
    <x v="0"/>
    <n v="61.7"/>
    <n v="3.2970000000000002"/>
    <n v="221.4117517"/>
    <n v="7.1970000000000001"/>
  </r>
  <r>
    <x v="2"/>
    <x v="93"/>
    <n v="398838.97"/>
    <x v="0"/>
    <n v="63.91"/>
    <n v="3.3079999999999998"/>
    <n v="221.64328520000001"/>
    <n v="7.1970000000000001"/>
  </r>
  <r>
    <x v="2"/>
    <x v="94"/>
    <n v="556925.18999999994"/>
    <x v="1"/>
    <n v="68"/>
    <n v="3.2360000000000002"/>
    <n v="221.9011185"/>
    <n v="7.1970000000000001"/>
  </r>
  <r>
    <x v="2"/>
    <x v="95"/>
    <n v="472511.32"/>
    <x v="0"/>
    <n v="54.97"/>
    <n v="3.1720000000000002"/>
    <n v="222.15895190000001"/>
    <n v="7.1970000000000001"/>
  </r>
  <r>
    <x v="2"/>
    <x v="96"/>
    <n v="468772.8"/>
    <x v="0"/>
    <n v="49.26"/>
    <n v="3.1579999999999999"/>
    <n v="222.41678519999999"/>
    <n v="7.1970000000000001"/>
  </r>
  <r>
    <x v="2"/>
    <x v="97"/>
    <n v="510747.62"/>
    <x v="0"/>
    <n v="57.95"/>
    <n v="3.1589999999999998"/>
    <n v="222.64264180000001"/>
    <n v="7.1970000000000001"/>
  </r>
  <r>
    <x v="2"/>
    <x v="98"/>
    <n v="551221.21"/>
    <x v="0"/>
    <n v="53.41"/>
    <n v="3.1120000000000001"/>
    <n v="222.82586280000001"/>
    <n v="7.1970000000000001"/>
  </r>
  <r>
    <x v="2"/>
    <x v="99"/>
    <n v="410553.88"/>
    <x v="1"/>
    <n v="48.29"/>
    <n v="3.129"/>
    <n v="223.00908390000001"/>
    <n v="7.1970000000000001"/>
  </r>
  <r>
    <x v="2"/>
    <x v="100"/>
    <n v="398178.21"/>
    <x v="0"/>
    <n v="52.42"/>
    <n v="3.157"/>
    <n v="223.19230490000001"/>
    <n v="6.8330000000000002"/>
  </r>
  <r>
    <x v="2"/>
    <x v="101"/>
    <n v="367438.62"/>
    <x v="0"/>
    <n v="51.86"/>
    <n v="3.2610000000000001"/>
    <n v="223.37552590000001"/>
    <n v="6.8330000000000002"/>
  </r>
  <r>
    <x v="2"/>
    <x v="102"/>
    <n v="365818.61"/>
    <x v="0"/>
    <n v="56.2"/>
    <n v="3.2679999999999998"/>
    <n v="223.47005519999999"/>
    <n v="6.8330000000000002"/>
  </r>
  <r>
    <x v="2"/>
    <x v="103"/>
    <n v="349518.1"/>
    <x v="0"/>
    <n v="58.06"/>
    <n v="3.29"/>
    <n v="223.5645845"/>
    <n v="6.8330000000000002"/>
  </r>
  <r>
    <x v="2"/>
    <x v="104"/>
    <n v="424960.66"/>
    <x v="0"/>
    <n v="59.33"/>
    <n v="3.36"/>
    <n v="223.65911370000001"/>
    <n v="6.8330000000000002"/>
  </r>
  <r>
    <x v="2"/>
    <x v="105"/>
    <n v="473292.47"/>
    <x v="1"/>
    <n v="51.65"/>
    <n v="3.4089999999999998"/>
    <n v="223.75364300000001"/>
    <n v="6.8330000000000002"/>
  </r>
  <r>
    <x v="2"/>
    <x v="106"/>
    <n v="475591.08"/>
    <x v="0"/>
    <n v="52.39"/>
    <n v="3.51"/>
    <n v="223.9170153"/>
    <n v="6.8330000000000002"/>
  </r>
  <r>
    <x v="2"/>
    <x v="107"/>
    <n v="418925.47"/>
    <x v="0"/>
    <n v="60.12"/>
    <n v="3.5550000000000002"/>
    <n v="224.13201989999999"/>
    <n v="6.8330000000000002"/>
  </r>
  <r>
    <x v="2"/>
    <x v="108"/>
    <n v="469752.56"/>
    <x v="0"/>
    <n v="61.65"/>
    <n v="3.63"/>
    <n v="224.3470245"/>
    <n v="6.8330000000000002"/>
  </r>
  <r>
    <x v="2"/>
    <x v="109"/>
    <n v="445162.05"/>
    <x v="0"/>
    <n v="60.71"/>
    <n v="3.669"/>
    <n v="224.56202909999999"/>
    <n v="6.8330000000000002"/>
  </r>
  <r>
    <x v="2"/>
    <x v="110"/>
    <n v="411775.8"/>
    <x v="0"/>
    <n v="64"/>
    <n v="3.734"/>
    <n v="224.7166953"/>
    <n v="6.8330000000000002"/>
  </r>
  <r>
    <x v="2"/>
    <x v="111"/>
    <n v="413907.25"/>
    <x v="0"/>
    <n v="66.53"/>
    <n v="3.7869999999999999"/>
    <n v="224.7909104"/>
    <n v="6.8330000000000002"/>
  </r>
  <r>
    <x v="2"/>
    <x v="112"/>
    <n v="407488.84"/>
    <x v="0"/>
    <n v="69.36"/>
    <n v="3.8450000000000002"/>
    <n v="224.86512540000001"/>
    <n v="6.8330000000000002"/>
  </r>
  <r>
    <x v="2"/>
    <x v="113"/>
    <n v="503232.13"/>
    <x v="0"/>
    <n v="73.010000000000005"/>
    <n v="3.891"/>
    <n v="224.93934049999999"/>
    <n v="6.6639999999999997"/>
  </r>
  <r>
    <x v="2"/>
    <x v="114"/>
    <n v="420789.74"/>
    <x v="0"/>
    <n v="72.83"/>
    <n v="3.891"/>
    <n v="225.01355559999999"/>
    <n v="6.6639999999999997"/>
  </r>
  <r>
    <x v="2"/>
    <x v="115"/>
    <n v="434822.13"/>
    <x v="0"/>
    <n v="72.05"/>
    <n v="3.8769999999999998"/>
    <n v="225.06895410000001"/>
    <n v="6.6639999999999997"/>
  </r>
  <r>
    <x v="2"/>
    <x v="116"/>
    <n v="394616.11"/>
    <x v="0"/>
    <n v="73.39"/>
    <n v="3.8140000000000001"/>
    <n v="225.12435260000001"/>
    <n v="6.6639999999999997"/>
  </r>
  <r>
    <x v="2"/>
    <x v="117"/>
    <n v="439913.57"/>
    <x v="0"/>
    <n v="79.510000000000005"/>
    <n v="3.7490000000000001"/>
    <n v="225.1797511"/>
    <n v="6.6639999999999997"/>
  </r>
  <r>
    <x v="2"/>
    <x v="118"/>
    <n v="431985.36"/>
    <x v="0"/>
    <n v="75.19"/>
    <n v="3.6880000000000002"/>
    <n v="225.2351496"/>
    <n v="6.6639999999999997"/>
  </r>
  <r>
    <x v="2"/>
    <x v="119"/>
    <n v="418112.76"/>
    <x v="0"/>
    <n v="72.38"/>
    <n v="3.63"/>
    <n v="225.25120240000001"/>
    <n v="6.6639999999999997"/>
  </r>
  <r>
    <x v="2"/>
    <x v="120"/>
    <n v="413701.29"/>
    <x v="0"/>
    <n v="78.58"/>
    <n v="3.5609999999999999"/>
    <n v="225.25151679999999"/>
    <n v="6.6639999999999997"/>
  </r>
  <r>
    <x v="2"/>
    <x v="121"/>
    <n v="432268.53"/>
    <x v="0"/>
    <n v="81.55"/>
    <n v="3.5009999999999999"/>
    <n v="225.25183129999999"/>
    <n v="6.6639999999999997"/>
  </r>
  <r>
    <x v="2"/>
    <x v="122"/>
    <n v="446336.8"/>
    <x v="0"/>
    <n v="81.650000000000006"/>
    <n v="3.452"/>
    <n v="225.25214579999999"/>
    <n v="6.6639999999999997"/>
  </r>
  <r>
    <x v="2"/>
    <x v="123"/>
    <n v="442074.79"/>
    <x v="0"/>
    <n v="84.66"/>
    <n v="3.3929999999999998"/>
    <n v="225.26447949999999"/>
    <n v="6.6639999999999997"/>
  </r>
  <r>
    <x v="2"/>
    <x v="124"/>
    <n v="419497.95"/>
    <x v="0"/>
    <n v="82.7"/>
    <n v="3.3460000000000001"/>
    <n v="225.3068615"/>
    <n v="6.6639999999999997"/>
  </r>
  <r>
    <x v="2"/>
    <x v="125"/>
    <n v="422965.33"/>
    <x v="0"/>
    <n v="86.42"/>
    <n v="3.286"/>
    <n v="225.3492435"/>
    <n v="6.6639999999999997"/>
  </r>
  <r>
    <x v="2"/>
    <x v="126"/>
    <n v="411206.5"/>
    <x v="0"/>
    <n v="83.14"/>
    <n v="3.2269999999999999"/>
    <n v="225.39162540000001"/>
    <n v="6.3339999999999996"/>
  </r>
  <r>
    <x v="2"/>
    <x v="127"/>
    <n v="416913.1"/>
    <x v="0"/>
    <n v="82.28"/>
    <n v="3.2559999999999998"/>
    <n v="225.43400740000001"/>
    <n v="6.3339999999999996"/>
  </r>
  <r>
    <x v="2"/>
    <x v="128"/>
    <n v="432424.85"/>
    <x v="0"/>
    <n v="81.38"/>
    <n v="3.3109999999999999"/>
    <n v="225.44388269999999"/>
    <n v="6.3339999999999996"/>
  </r>
  <r>
    <x v="2"/>
    <x v="129"/>
    <n v="389427.9"/>
    <x v="0"/>
    <n v="84.94"/>
    <n v="3.407"/>
    <n v="225.4537579"/>
    <n v="6.3339999999999996"/>
  </r>
  <r>
    <x v="2"/>
    <x v="130"/>
    <n v="419990.29"/>
    <x v="0"/>
    <n v="86.55"/>
    <n v="3.4169999999999998"/>
    <n v="225.4636332"/>
    <n v="6.3339999999999996"/>
  </r>
  <r>
    <x v="2"/>
    <x v="131"/>
    <n v="391811.6"/>
    <x v="0"/>
    <n v="85.85"/>
    <n v="3.4940000000000002"/>
    <n v="225.47350850000001"/>
    <n v="6.3339999999999996"/>
  </r>
  <r>
    <x v="2"/>
    <x v="132"/>
    <n v="394918.83"/>
    <x v="0"/>
    <n v="87.36"/>
    <n v="3.5710000000000002"/>
    <n v="225.55586640000001"/>
    <n v="6.3339999999999996"/>
  </r>
  <r>
    <x v="2"/>
    <x v="133"/>
    <n v="412449.67"/>
    <x v="0"/>
    <n v="83.01"/>
    <n v="3.62"/>
    <n v="225.69258640000001"/>
    <n v="6.3339999999999996"/>
  </r>
  <r>
    <x v="2"/>
    <x v="134"/>
    <n v="408838.73"/>
    <x v="0"/>
    <n v="85.18"/>
    <n v="3.6379999999999999"/>
    <n v="225.82930630000001"/>
    <n v="6.3339999999999996"/>
  </r>
  <r>
    <x v="2"/>
    <x v="135"/>
    <n v="408229.73"/>
    <x v="1"/>
    <n v="84.99"/>
    <n v="3.73"/>
    <n v="225.96602630000001"/>
    <n v="6.3339999999999996"/>
  </r>
  <r>
    <x v="2"/>
    <x v="136"/>
    <n v="407589.16"/>
    <x v="0"/>
    <n v="78.36"/>
    <n v="3.7170000000000001"/>
    <n v="226.1122067"/>
    <n v="6.3339999999999996"/>
  </r>
  <r>
    <x v="2"/>
    <x v="137"/>
    <n v="414392.09"/>
    <x v="0"/>
    <n v="72.78"/>
    <n v="3.7210000000000001"/>
    <n v="226.31514960000001"/>
    <n v="6.3339999999999996"/>
  </r>
  <r>
    <x v="2"/>
    <x v="138"/>
    <n v="389813.02"/>
    <x v="0"/>
    <n v="77.459999999999994"/>
    <n v="3.6659999999999999"/>
    <n v="226.51809259999999"/>
    <n v="6.3339999999999996"/>
  </r>
  <r>
    <x v="2"/>
    <x v="139"/>
    <n v="443557.65"/>
    <x v="0"/>
    <n v="72.739999999999995"/>
    <n v="3.617"/>
    <n v="226.72103559999999"/>
    <n v="6.0339999999999998"/>
  </r>
  <r>
    <x v="2"/>
    <x v="140"/>
    <n v="410804.39"/>
    <x v="0"/>
    <n v="70.31"/>
    <n v="3.601"/>
    <n v="226.9239785"/>
    <n v="6.0339999999999998"/>
  </r>
  <r>
    <x v="2"/>
    <x v="141"/>
    <n v="424513.08"/>
    <x v="0"/>
    <n v="73.44"/>
    <n v="3.5939999999999999"/>
    <n v="226.96884420000001"/>
    <n v="6.0339999999999998"/>
  </r>
  <r>
    <x v="2"/>
    <x v="142"/>
    <n v="405432.7"/>
    <x v="0"/>
    <n v="74.66"/>
    <n v="3.5059999999999998"/>
    <n v="226.9873637"/>
    <n v="6.0339999999999998"/>
  </r>
  <r>
    <x v="3"/>
    <x v="0"/>
    <n v="2135143.87"/>
    <x v="0"/>
    <n v="43.76"/>
    <n v="2.5979999999999999"/>
    <n v="126.4420645"/>
    <n v="8.6229999999999993"/>
  </r>
  <r>
    <x v="3"/>
    <x v="1"/>
    <n v="2188307.39"/>
    <x v="1"/>
    <n v="28.84"/>
    <n v="2.573"/>
    <n v="126.49625810000001"/>
    <n v="8.6229999999999993"/>
  </r>
  <r>
    <x v="3"/>
    <x v="2"/>
    <n v="2049860.26"/>
    <x v="0"/>
    <n v="36.450000000000003"/>
    <n v="2.54"/>
    <n v="126.5262857"/>
    <n v="8.6229999999999993"/>
  </r>
  <r>
    <x v="3"/>
    <x v="3"/>
    <n v="1925728.84"/>
    <x v="0"/>
    <n v="41.36"/>
    <n v="2.59"/>
    <n v="126.5522857"/>
    <n v="8.6229999999999993"/>
  </r>
  <r>
    <x v="3"/>
    <x v="4"/>
    <n v="1971057.44"/>
    <x v="0"/>
    <n v="43.49"/>
    <n v="2.6539999999999999"/>
    <n v="126.5782857"/>
    <n v="8.6229999999999993"/>
  </r>
  <r>
    <x v="3"/>
    <x v="5"/>
    <n v="1894324.09"/>
    <x v="0"/>
    <n v="49.63"/>
    <n v="2.7040000000000002"/>
    <n v="126.60428570000001"/>
    <n v="8.6229999999999993"/>
  </r>
  <r>
    <x v="3"/>
    <x v="6"/>
    <n v="1897429.36"/>
    <x v="0"/>
    <n v="55.19"/>
    <n v="2.7429999999999999"/>
    <n v="126.6066452"/>
    <n v="8.6229999999999993"/>
  </r>
  <r>
    <x v="3"/>
    <x v="7"/>
    <n v="1762539.3"/>
    <x v="0"/>
    <n v="39.909999999999997"/>
    <n v="2.7519999999999998"/>
    <n v="126.6050645"/>
    <n v="8.6229999999999993"/>
  </r>
  <r>
    <x v="3"/>
    <x v="8"/>
    <n v="1979247.12"/>
    <x v="0"/>
    <n v="48.77"/>
    <n v="2.74"/>
    <n v="126.6034839"/>
    <n v="7.8959999999999999"/>
  </r>
  <r>
    <x v="3"/>
    <x v="9"/>
    <n v="1818452.72"/>
    <x v="0"/>
    <n v="54.16"/>
    <n v="2.7730000000000001"/>
    <n v="126.6019032"/>
    <n v="7.8959999999999999"/>
  </r>
  <r>
    <x v="3"/>
    <x v="10"/>
    <n v="1851519.69"/>
    <x v="0"/>
    <n v="56.23"/>
    <n v="2.81"/>
    <n v="126.5621"/>
    <n v="7.8959999999999999"/>
  </r>
  <r>
    <x v="3"/>
    <x v="11"/>
    <n v="1802677.9"/>
    <x v="0"/>
    <n v="56.87"/>
    <n v="2.8050000000000002"/>
    <n v="126.4713333"/>
    <n v="7.8959999999999999"/>
  </r>
  <r>
    <x v="3"/>
    <x v="12"/>
    <n v="1817273.28"/>
    <x v="0"/>
    <n v="53.04"/>
    <n v="2.7869999999999999"/>
    <n v="126.3805667"/>
    <n v="7.8959999999999999"/>
  </r>
  <r>
    <x v="3"/>
    <x v="13"/>
    <n v="2000626.14"/>
    <x v="0"/>
    <n v="56.77"/>
    <n v="2.8359999999999999"/>
    <n v="126.2898"/>
    <n v="7.8959999999999999"/>
  </r>
  <r>
    <x v="3"/>
    <x v="14"/>
    <n v="1875597.28"/>
    <x v="0"/>
    <n v="62.35"/>
    <n v="2.8450000000000002"/>
    <n v="126.2085484"/>
    <n v="7.8959999999999999"/>
  </r>
  <r>
    <x v="3"/>
    <x v="15"/>
    <n v="1903752.6"/>
    <x v="0"/>
    <n v="67.400000000000006"/>
    <n v="2.82"/>
    <n v="126.1843871"/>
    <n v="7.8959999999999999"/>
  </r>
  <r>
    <x v="3"/>
    <x v="16"/>
    <n v="1857533.7"/>
    <x v="0"/>
    <n v="67.73"/>
    <n v="2.7559999999999998"/>
    <n v="126.16022580000001"/>
    <n v="7.8959999999999999"/>
  </r>
  <r>
    <x v="3"/>
    <x v="17"/>
    <n v="1903290.58"/>
    <x v="0"/>
    <n v="70.83"/>
    <n v="2.7010000000000001"/>
    <n v="126.1360645"/>
    <n v="7.8959999999999999"/>
  </r>
  <r>
    <x v="3"/>
    <x v="18"/>
    <n v="1870619.23"/>
    <x v="0"/>
    <n v="78.45"/>
    <n v="2.6680000000000001"/>
    <n v="126.1119032"/>
    <n v="7.8959999999999999"/>
  </r>
  <r>
    <x v="3"/>
    <x v="19"/>
    <n v="1929736.35"/>
    <x v="0"/>
    <n v="81.53"/>
    <n v="2.6349999999999998"/>
    <n v="126.114"/>
    <n v="7.8959999999999999"/>
  </r>
  <r>
    <x v="3"/>
    <x v="20"/>
    <n v="1846651.95"/>
    <x v="0"/>
    <n v="81.099999999999994"/>
    <n v="2.6539999999999999"/>
    <n v="126.1266"/>
    <n v="7.8959999999999999"/>
  </r>
  <r>
    <x v="3"/>
    <x v="21"/>
    <n v="1881337.21"/>
    <x v="0"/>
    <n v="73.66"/>
    <n v="2.6680000000000001"/>
    <n v="126.1392"/>
    <n v="7.3719999999999999"/>
  </r>
  <r>
    <x v="3"/>
    <x v="22"/>
    <n v="1812208.22"/>
    <x v="0"/>
    <n v="80.349999999999994"/>
    <n v="2.637"/>
    <n v="126.15179999999999"/>
    <n v="7.3719999999999999"/>
  </r>
  <r>
    <x v="3"/>
    <x v="23"/>
    <n v="1898427.66"/>
    <x v="0"/>
    <n v="78.53"/>
    <n v="2.621"/>
    <n v="126.1498065"/>
    <n v="7.3719999999999999"/>
  </r>
  <r>
    <x v="3"/>
    <x v="24"/>
    <n v="1848426.78"/>
    <x v="0"/>
    <n v="79.78"/>
    <n v="2.6120000000000001"/>
    <n v="126.1283548"/>
    <n v="7.3719999999999999"/>
  </r>
  <r>
    <x v="3"/>
    <x v="25"/>
    <n v="1796637.61"/>
    <x v="0"/>
    <n v="80.7"/>
    <n v="2.65"/>
    <n v="126.1069032"/>
    <n v="7.3719999999999999"/>
  </r>
  <r>
    <x v="3"/>
    <x v="26"/>
    <n v="1907638.58"/>
    <x v="0"/>
    <n v="76.53"/>
    <n v="2.64"/>
    <n v="126.0854516"/>
    <n v="7.3719999999999999"/>
  </r>
  <r>
    <x v="3"/>
    <x v="27"/>
    <n v="2007050.75"/>
    <x v="0"/>
    <n v="78.08"/>
    <n v="2.698"/>
    <n v="126.06399999999999"/>
    <n v="7.3719999999999999"/>
  </r>
  <r>
    <x v="3"/>
    <x v="28"/>
    <n v="1997181.09"/>
    <x v="0"/>
    <n v="78.83"/>
    <n v="2.6709999999999998"/>
    <n v="126.0766452"/>
    <n v="7.3719999999999999"/>
  </r>
  <r>
    <x v="3"/>
    <x v="29"/>
    <n v="1848403.92"/>
    <x v="0"/>
    <n v="74.44"/>
    <n v="2.621"/>
    <n v="126.0892903"/>
    <n v="7.3719999999999999"/>
  </r>
  <r>
    <x v="3"/>
    <x v="30"/>
    <n v="1935857.58"/>
    <x v="0"/>
    <n v="76.8"/>
    <n v="2.5840000000000001"/>
    <n v="126.1019355"/>
    <n v="7.3719999999999999"/>
  </r>
  <r>
    <x v="3"/>
    <x v="31"/>
    <n v="1865820.81"/>
    <x v="1"/>
    <n v="73.540000000000006"/>
    <n v="2.5739999999999998"/>
    <n v="126.1145806"/>
    <n v="7.3719999999999999"/>
  </r>
  <r>
    <x v="3"/>
    <x v="32"/>
    <n v="1899959.61"/>
    <x v="0"/>
    <n v="64.91"/>
    <n v="2.5939999999999999"/>
    <n v="126.1454667"/>
    <n v="7.3719999999999999"/>
  </r>
  <r>
    <x v="3"/>
    <x v="33"/>
    <n v="1810684.68"/>
    <x v="0"/>
    <n v="60.96"/>
    <n v="2.6419999999999999"/>
    <n v="126.1900333"/>
    <n v="7.3719999999999999"/>
  </r>
  <r>
    <x v="3"/>
    <x v="34"/>
    <n v="1842821.02"/>
    <x v="0"/>
    <n v="63.96"/>
    <n v="2.6190000000000002"/>
    <n v="126.2346"/>
    <n v="7.1269999999999998"/>
  </r>
  <r>
    <x v="3"/>
    <x v="35"/>
    <n v="1951494.85"/>
    <x v="0"/>
    <n v="67.73"/>
    <n v="2.645"/>
    <n v="126.2791667"/>
    <n v="7.1269999999999998"/>
  </r>
  <r>
    <x v="3"/>
    <x v="36"/>
    <n v="1867345.09"/>
    <x v="0"/>
    <n v="62.03"/>
    <n v="2.7320000000000002"/>
    <n v="126.32667739999999"/>
    <n v="7.1269999999999998"/>
  </r>
  <r>
    <x v="3"/>
    <x v="37"/>
    <n v="1927610.06"/>
    <x v="0"/>
    <n v="64.17"/>
    <n v="2.7360000000000002"/>
    <n v="126.3815484"/>
    <n v="7.1269999999999998"/>
  </r>
  <r>
    <x v="3"/>
    <x v="38"/>
    <n v="1933333"/>
    <x v="0"/>
    <n v="56.94"/>
    <n v="2.718"/>
    <n v="126.43641940000001"/>
    <n v="7.1269999999999998"/>
  </r>
  <r>
    <x v="3"/>
    <x v="39"/>
    <n v="2013115.79"/>
    <x v="0"/>
    <n v="51.6"/>
    <n v="2.6989999999999998"/>
    <n v="126.4912903"/>
    <n v="7.1269999999999998"/>
  </r>
  <r>
    <x v="3"/>
    <x v="40"/>
    <n v="1999794.26"/>
    <x v="0"/>
    <n v="52.65"/>
    <n v="2.7410000000000001"/>
    <n v="126.54616129999999"/>
    <n v="7.1269999999999998"/>
  </r>
  <r>
    <x v="3"/>
    <x v="41"/>
    <n v="2097809.4"/>
    <x v="0"/>
    <n v="48.05"/>
    <n v="2.78"/>
    <n v="126.60720000000001"/>
    <n v="7.1269999999999998"/>
  </r>
  <r>
    <x v="3"/>
    <x v="42"/>
    <n v="2789469.45"/>
    <x v="1"/>
    <n v="48.08"/>
    <n v="2.7519999999999998"/>
    <n v="126.66926669999999"/>
    <n v="7.1269999999999998"/>
  </r>
  <r>
    <x v="3"/>
    <x v="43"/>
    <n v="2102530.17"/>
    <x v="0"/>
    <n v="46.4"/>
    <n v="2.7269999999999999"/>
    <n v="126.7313333"/>
    <n v="7.1269999999999998"/>
  </r>
  <r>
    <x v="3"/>
    <x v="44"/>
    <n v="2302504.86"/>
    <x v="0"/>
    <n v="42.4"/>
    <n v="2.86"/>
    <n v="126.79340000000001"/>
    <n v="7.1269999999999998"/>
  </r>
  <r>
    <x v="3"/>
    <x v="45"/>
    <n v="2740057.14"/>
    <x v="0"/>
    <n v="46.57"/>
    <n v="2.8839999999999999"/>
    <n v="126.8794839"/>
    <n v="7.1269999999999998"/>
  </r>
  <r>
    <x v="3"/>
    <x v="46"/>
    <n v="3526713.39"/>
    <x v="0"/>
    <n v="43.21"/>
    <n v="2.887"/>
    <n v="126.9835806"/>
    <n v="7.1269999999999998"/>
  </r>
  <r>
    <x v="3"/>
    <x v="47"/>
    <n v="1794868.74"/>
    <x v="1"/>
    <n v="38.090000000000003"/>
    <n v="2.9550000000000001"/>
    <n v="127.0876774"/>
    <n v="7.1269999999999998"/>
  </r>
  <r>
    <x v="3"/>
    <x v="48"/>
    <n v="1862476.27"/>
    <x v="0"/>
    <n v="39.340000000000003"/>
    <n v="2.98"/>
    <n v="127.1917742"/>
    <n v="6.51"/>
  </r>
  <r>
    <x v="3"/>
    <x v="49"/>
    <n v="1865502.46"/>
    <x v="0"/>
    <n v="31.6"/>
    <n v="2.992"/>
    <n v="127.30093549999999"/>
    <n v="6.51"/>
  </r>
  <r>
    <x v="3"/>
    <x v="50"/>
    <n v="1886393.94"/>
    <x v="0"/>
    <n v="38.340000000000003"/>
    <n v="3.0169999999999999"/>
    <n v="127.4404839"/>
    <n v="6.51"/>
  </r>
  <r>
    <x v="3"/>
    <x v="51"/>
    <n v="1814240.85"/>
    <x v="0"/>
    <n v="40.6"/>
    <n v="3.0219999999999998"/>
    <n v="127.5800323"/>
    <n v="6.51"/>
  </r>
  <r>
    <x v="3"/>
    <x v="52"/>
    <n v="2119086.04"/>
    <x v="0"/>
    <n v="34.61"/>
    <n v="2.996"/>
    <n v="127.7195806"/>
    <n v="6.51"/>
  </r>
  <r>
    <x v="3"/>
    <x v="53"/>
    <n v="2187847.29"/>
    <x v="1"/>
    <n v="33.29"/>
    <n v="3.0329999999999999"/>
    <n v="127.859129"/>
    <n v="6.51"/>
  </r>
  <r>
    <x v="3"/>
    <x v="54"/>
    <n v="2316495.56"/>
    <x v="0"/>
    <n v="48.17"/>
    <n v="3.0579999999999998"/>
    <n v="127.99525"/>
    <n v="6.51"/>
  </r>
  <r>
    <x v="3"/>
    <x v="55"/>
    <n v="2078094.69"/>
    <x v="0"/>
    <n v="49"/>
    <n v="3.0870000000000002"/>
    <n v="128.13"/>
    <n v="6.51"/>
  </r>
  <r>
    <x v="3"/>
    <x v="56"/>
    <n v="2103455.75"/>
    <x v="0"/>
    <n v="46.56"/>
    <n v="3.3050000000000002"/>
    <n v="128.26474999999999"/>
    <n v="6.51"/>
  </r>
  <r>
    <x v="3"/>
    <x v="57"/>
    <n v="2039818.41"/>
    <x v="0"/>
    <n v="50.93"/>
    <n v="3.4609999999999999"/>
    <n v="128.39949999999999"/>
    <n v="6.51"/>
  </r>
  <r>
    <x v="3"/>
    <x v="58"/>
    <n v="2116475.38"/>
    <x v="0"/>
    <n v="51.86"/>
    <n v="3.4950000000000001"/>
    <n v="128.5121935"/>
    <n v="6.51"/>
  </r>
  <r>
    <x v="3"/>
    <x v="59"/>
    <n v="1944164.32"/>
    <x v="0"/>
    <n v="59.1"/>
    <n v="3.48"/>
    <n v="128.61606449999999"/>
    <n v="6.51"/>
  </r>
  <r>
    <x v="3"/>
    <x v="60"/>
    <n v="1900246.47"/>
    <x v="0"/>
    <n v="56.99"/>
    <n v="3.5209999999999999"/>
    <n v="128.71993549999999"/>
    <n v="5.9459999999999997"/>
  </r>
  <r>
    <x v="3"/>
    <x v="61"/>
    <n v="2074953.46"/>
    <x v="0"/>
    <n v="62.61"/>
    <n v="3.605"/>
    <n v="128.82380649999999"/>
    <n v="5.9459999999999997"/>
  </r>
  <r>
    <x v="3"/>
    <x v="62"/>
    <n v="1960587.76"/>
    <x v="0"/>
    <n v="62.34"/>
    <n v="3.7240000000000002"/>
    <n v="128.9107333"/>
    <n v="5.9459999999999997"/>
  </r>
  <r>
    <x v="3"/>
    <x v="63"/>
    <n v="2220600.7599999998"/>
    <x v="0"/>
    <n v="68.8"/>
    <n v="3.7810000000000001"/>
    <n v="128.95529999999999"/>
    <n v="5.9459999999999997"/>
  </r>
  <r>
    <x v="3"/>
    <x v="64"/>
    <n v="1878167.44"/>
    <x v="0"/>
    <n v="64.22"/>
    <n v="3.7810000000000001"/>
    <n v="128.99986670000001"/>
    <n v="5.9459999999999997"/>
  </r>
  <r>
    <x v="3"/>
    <x v="65"/>
    <n v="2063682.76"/>
    <x v="0"/>
    <n v="63.41"/>
    <n v="3.8660000000000001"/>
    <n v="129.04443330000001"/>
    <n v="5.9459999999999997"/>
  </r>
  <r>
    <x v="3"/>
    <x v="66"/>
    <n v="2002362.37"/>
    <x v="0"/>
    <n v="70.650000000000006"/>
    <n v="3.8719999999999999"/>
    <n v="129.089"/>
    <n v="5.9459999999999997"/>
  </r>
  <r>
    <x v="3"/>
    <x v="67"/>
    <n v="2015563.48"/>
    <x v="0"/>
    <n v="70.489999999999995"/>
    <n v="3.8809999999999998"/>
    <n v="129.07567739999999"/>
    <n v="5.9459999999999997"/>
  </r>
  <r>
    <x v="3"/>
    <x v="68"/>
    <n v="1986597.95"/>
    <x v="0"/>
    <n v="73.650000000000006"/>
    <n v="3.7709999999999999"/>
    <n v="129.06235480000001"/>
    <n v="5.9459999999999997"/>
  </r>
  <r>
    <x v="3"/>
    <x v="69"/>
    <n v="2065377.15"/>
    <x v="0"/>
    <n v="78.260000000000005"/>
    <n v="3.6829999999999998"/>
    <n v="129.04903229999999"/>
    <n v="5.9459999999999997"/>
  </r>
  <r>
    <x v="3"/>
    <x v="70"/>
    <n v="2073951.38"/>
    <x v="0"/>
    <n v="80.05"/>
    <n v="3.64"/>
    <n v="129.03570970000001"/>
    <n v="5.9459999999999997"/>
  </r>
  <r>
    <x v="3"/>
    <x v="71"/>
    <n v="2141210.62"/>
    <x v="0"/>
    <n v="83.51"/>
    <n v="3.6179999999999999"/>
    <n v="129.04320000000001"/>
    <n v="5.9459999999999997"/>
  </r>
  <r>
    <x v="3"/>
    <x v="72"/>
    <n v="2008344.92"/>
    <x v="0"/>
    <n v="81.849999999999994"/>
    <n v="3.57"/>
    <n v="129.06630000000001"/>
    <n v="5.9459999999999997"/>
  </r>
  <r>
    <x v="3"/>
    <x v="73"/>
    <n v="2051533.53"/>
    <x v="0"/>
    <n v="84.54"/>
    <n v="3.504"/>
    <n v="129.08940000000001"/>
    <n v="5.6440000000000001"/>
  </r>
  <r>
    <x v="3"/>
    <x v="74"/>
    <n v="2066541.86"/>
    <x v="0"/>
    <n v="84.59"/>
    <n v="3.4689999999999999"/>
    <n v="129.11250000000001"/>
    <n v="5.6440000000000001"/>
  </r>
  <r>
    <x v="3"/>
    <x v="75"/>
    <n v="2049046.95"/>
    <x v="0"/>
    <n v="83.27"/>
    <n v="3.5630000000000002"/>
    <n v="129.13383870000001"/>
    <n v="5.6440000000000001"/>
  </r>
  <r>
    <x v="3"/>
    <x v="76"/>
    <n v="2036231.39"/>
    <x v="0"/>
    <n v="82.84"/>
    <n v="3.6269999999999998"/>
    <n v="129.1507742"/>
    <n v="5.6440000000000001"/>
  </r>
  <r>
    <x v="3"/>
    <x v="77"/>
    <n v="1989674.07"/>
    <x v="0"/>
    <n v="84.36"/>
    <n v="3.6589999999999998"/>
    <n v="129.16770969999999"/>
    <n v="5.6440000000000001"/>
  </r>
  <r>
    <x v="3"/>
    <x v="78"/>
    <n v="2160057.39"/>
    <x v="0"/>
    <n v="86.09"/>
    <n v="3.6619999999999999"/>
    <n v="129.18464520000001"/>
    <n v="5.6440000000000001"/>
  </r>
  <r>
    <x v="3"/>
    <x v="79"/>
    <n v="2105668.7400000002"/>
    <x v="0"/>
    <n v="82.98"/>
    <n v="3.617"/>
    <n v="129.2015806"/>
    <n v="5.6440000000000001"/>
  </r>
  <r>
    <x v="3"/>
    <x v="80"/>
    <n v="2232892.1"/>
    <x v="0"/>
    <n v="82.77"/>
    <n v="3.55"/>
    <n v="129.24058059999999"/>
    <n v="5.6440000000000001"/>
  </r>
  <r>
    <x v="3"/>
    <x v="81"/>
    <n v="1988490.21"/>
    <x v="0"/>
    <n v="81.47"/>
    <n v="3.5230000000000001"/>
    <n v="129.28325810000001"/>
    <n v="5.6440000000000001"/>
  </r>
  <r>
    <x v="3"/>
    <x v="82"/>
    <n v="2078420.31"/>
    <x v="0"/>
    <n v="77.989999999999995"/>
    <n v="3.5329999999999999"/>
    <n v="129.32593550000001"/>
    <n v="5.6440000000000001"/>
  </r>
  <r>
    <x v="3"/>
    <x v="83"/>
    <n v="2093139.01"/>
    <x v="1"/>
    <n v="73.34"/>
    <n v="3.5539999999999998"/>
    <n v="129.36861289999999"/>
    <n v="5.6440000000000001"/>
  </r>
  <r>
    <x v="3"/>
    <x v="84"/>
    <n v="2075577.33"/>
    <x v="0"/>
    <n v="72.760000000000005"/>
    <n v="3.532"/>
    <n v="129.4306"/>
    <n v="5.6440000000000001"/>
  </r>
  <r>
    <x v="3"/>
    <x v="85"/>
    <n v="2031406.41"/>
    <x v="0"/>
    <n v="69.23"/>
    <n v="3.4729999999999999"/>
    <n v="129.51833329999999"/>
    <n v="5.6440000000000001"/>
  </r>
  <r>
    <x v="3"/>
    <x v="86"/>
    <n v="1929486.63"/>
    <x v="0"/>
    <n v="72.150000000000006"/>
    <n v="3.371"/>
    <n v="129.60606670000001"/>
    <n v="5.6440000000000001"/>
  </r>
  <r>
    <x v="3"/>
    <x v="87"/>
    <n v="2166737.65"/>
    <x v="0"/>
    <n v="65.790000000000006"/>
    <n v="3.2989999999999999"/>
    <n v="129.69380000000001"/>
    <n v="5.1429999999999998"/>
  </r>
  <r>
    <x v="3"/>
    <x v="88"/>
    <n v="2074548.85"/>
    <x v="0"/>
    <n v="63.75"/>
    <n v="3.2829999999999999"/>
    <n v="129.77064519999999"/>
    <n v="5.1429999999999998"/>
  </r>
  <r>
    <x v="3"/>
    <x v="89"/>
    <n v="2207742.13"/>
    <x v="0"/>
    <n v="64.790000000000006"/>
    <n v="3.3610000000000002"/>
    <n v="129.78216130000001"/>
    <n v="5.1429999999999998"/>
  </r>
  <r>
    <x v="3"/>
    <x v="90"/>
    <n v="2151659.59"/>
    <x v="0"/>
    <n v="55.31"/>
    <n v="3.3620000000000001"/>
    <n v="129.79367740000001"/>
    <n v="5.1429999999999998"/>
  </r>
  <r>
    <x v="3"/>
    <x v="91"/>
    <n v="2281217.31"/>
    <x v="0"/>
    <n v="49.86"/>
    <n v="3.3220000000000001"/>
    <n v="129.8051935"/>
    <n v="5.1429999999999998"/>
  </r>
  <r>
    <x v="3"/>
    <x v="92"/>
    <n v="2203028.96"/>
    <x v="0"/>
    <n v="47.12"/>
    <n v="3.286"/>
    <n v="129.81670969999999"/>
    <n v="5.1429999999999998"/>
  </r>
  <r>
    <x v="3"/>
    <x v="93"/>
    <n v="2243946.59"/>
    <x v="0"/>
    <n v="50.44"/>
    <n v="3.294"/>
    <n v="129.8268333"/>
    <n v="5.1429999999999998"/>
  </r>
  <r>
    <x v="3"/>
    <x v="94"/>
    <n v="3004702.33"/>
    <x v="1"/>
    <n v="47.96"/>
    <n v="3.2250000000000001"/>
    <n v="129.8364"/>
    <n v="5.1429999999999998"/>
  </r>
  <r>
    <x v="3"/>
    <x v="95"/>
    <n v="2180999.2599999998"/>
    <x v="0"/>
    <n v="38.71"/>
    <n v="3.1760000000000002"/>
    <n v="129.84596669999999"/>
    <n v="5.1429999999999998"/>
  </r>
  <r>
    <x v="3"/>
    <x v="96"/>
    <n v="2508955.2400000002"/>
    <x v="0"/>
    <n v="31.64"/>
    <n v="3.153"/>
    <n v="129.85553329999999"/>
    <n v="5.1429999999999998"/>
  </r>
  <r>
    <x v="3"/>
    <x v="97"/>
    <n v="2771397.17"/>
    <x v="0"/>
    <n v="36.44"/>
    <n v="3.149"/>
    <n v="129.8980645"/>
    <n v="5.1429999999999998"/>
  </r>
  <r>
    <x v="3"/>
    <x v="98"/>
    <n v="3676388.98"/>
    <x v="0"/>
    <n v="35.92"/>
    <n v="3.1030000000000002"/>
    <n v="129.98454839999999"/>
    <n v="5.1429999999999998"/>
  </r>
  <r>
    <x v="3"/>
    <x v="99"/>
    <n v="2007105.86"/>
    <x v="1"/>
    <n v="36.89"/>
    <n v="3.1190000000000002"/>
    <n v="130.07103230000001"/>
    <n v="5.1429999999999998"/>
  </r>
  <r>
    <x v="3"/>
    <x v="100"/>
    <n v="2047766.07"/>
    <x v="0"/>
    <n v="38.64"/>
    <n v="3.1579999999999999"/>
    <n v="130.15751610000001"/>
    <n v="4.6070000000000002"/>
  </r>
  <r>
    <x v="3"/>
    <x v="101"/>
    <n v="1941676.61"/>
    <x v="0"/>
    <n v="34.409999999999997"/>
    <n v="3.2629999999999999"/>
    <n v="130.244"/>
    <n v="4.6070000000000002"/>
  </r>
  <r>
    <x v="3"/>
    <x v="102"/>
    <n v="2005097.76"/>
    <x v="0"/>
    <n v="42.09"/>
    <n v="3.2730000000000001"/>
    <n v="130.27922580000001"/>
    <n v="4.6070000000000002"/>
  </r>
  <r>
    <x v="3"/>
    <x v="103"/>
    <n v="1928720.51"/>
    <x v="0"/>
    <n v="40.31"/>
    <n v="3.29"/>
    <n v="130.31445160000001"/>
    <n v="4.6070000000000002"/>
  </r>
  <r>
    <x v="3"/>
    <x v="104"/>
    <n v="2173373.91"/>
    <x v="0"/>
    <n v="41.81"/>
    <n v="3.3540000000000001"/>
    <n v="130.34967739999999"/>
    <n v="4.6070000000000002"/>
  </r>
  <r>
    <x v="3"/>
    <x v="105"/>
    <n v="2374660.64"/>
    <x v="1"/>
    <n v="33"/>
    <n v="3.411"/>
    <n v="130.3849032"/>
    <n v="4.6070000000000002"/>
  </r>
  <r>
    <x v="3"/>
    <x v="106"/>
    <n v="2427640.17"/>
    <x v="0"/>
    <n v="34.19"/>
    <n v="3.4929999999999999"/>
    <n v="130.45462069999999"/>
    <n v="4.6070000000000002"/>
  </r>
  <r>
    <x v="3"/>
    <x v="107"/>
    <n v="2226662.17"/>
    <x v="0"/>
    <n v="41.31"/>
    <n v="3.5409999999999999"/>
    <n v="130.55020690000001"/>
    <n v="4.6070000000000002"/>
  </r>
  <r>
    <x v="3"/>
    <x v="108"/>
    <n v="2206319.9"/>
    <x v="0"/>
    <n v="50.38"/>
    <n v="3.6190000000000002"/>
    <n v="130.64579309999999"/>
    <n v="4.6070000000000002"/>
  </r>
  <r>
    <x v="3"/>
    <x v="109"/>
    <n v="2202450.81"/>
    <x v="0"/>
    <n v="53.63"/>
    <n v="3.6669999999999998"/>
    <n v="130.74137930000001"/>
    <n v="4.6070000000000002"/>
  </r>
  <r>
    <x v="3"/>
    <x v="110"/>
    <n v="2214967.44"/>
    <x v="0"/>
    <n v="59.81"/>
    <n v="3.7069999999999999"/>
    <n v="130.82619349999999"/>
    <n v="4.6070000000000002"/>
  </r>
  <r>
    <x v="3"/>
    <x v="111"/>
    <n v="2091592.54"/>
    <x v="0"/>
    <n v="59.07"/>
    <n v="3.7589999999999999"/>
    <n v="130.89664519999999"/>
    <n v="4.6070000000000002"/>
  </r>
  <r>
    <x v="3"/>
    <x v="112"/>
    <n v="2089381.77"/>
    <x v="0"/>
    <n v="72.63"/>
    <n v="3.82"/>
    <n v="130.96709680000001"/>
    <n v="4.6070000000000002"/>
  </r>
  <r>
    <x v="3"/>
    <x v="113"/>
    <n v="2470206.13"/>
    <x v="0"/>
    <n v="67.69"/>
    <n v="3.8639999999999999"/>
    <n v="131.03754839999999"/>
    <n v="4.3079999999999998"/>
  </r>
  <r>
    <x v="3"/>
    <x v="114"/>
    <n v="2105301.39"/>
    <x v="0"/>
    <n v="68.69"/>
    <n v="3.8809999999999998"/>
    <n v="131.108"/>
    <n v="4.3079999999999998"/>
  </r>
  <r>
    <x v="3"/>
    <x v="115"/>
    <n v="2144336.89"/>
    <x v="0"/>
    <n v="68.599999999999994"/>
    <n v="3.8639999999999999"/>
    <n v="131.11733330000001"/>
    <n v="4.3079999999999998"/>
  </r>
  <r>
    <x v="3"/>
    <x v="116"/>
    <n v="2064065.66"/>
    <x v="0"/>
    <n v="76.47"/>
    <n v="3.81"/>
    <n v="131.12666669999999"/>
    <n v="4.3079999999999998"/>
  </r>
  <r>
    <x v="3"/>
    <x v="117"/>
    <n v="2196968.33"/>
    <x v="0"/>
    <n v="80.14"/>
    <n v="3.7469999999999999"/>
    <n v="131.136"/>
    <n v="4.3079999999999998"/>
  </r>
  <r>
    <x v="3"/>
    <x v="118"/>
    <n v="2127661.17"/>
    <x v="0"/>
    <n v="67.64"/>
    <n v="3.6850000000000001"/>
    <n v="131.1453333"/>
    <n v="4.3079999999999998"/>
  </r>
  <r>
    <x v="3"/>
    <x v="119"/>
    <n v="2207214.81"/>
    <x v="0"/>
    <n v="68.430000000000007"/>
    <n v="3.62"/>
    <n v="131.09832259999999"/>
    <n v="4.3079999999999998"/>
  </r>
  <r>
    <x v="3"/>
    <x v="120"/>
    <n v="2154137.67"/>
    <x v="0"/>
    <n v="77.47"/>
    <n v="3.5510000000000002"/>
    <n v="131.02877419999999"/>
    <n v="4.3079999999999998"/>
  </r>
  <r>
    <x v="3"/>
    <x v="121"/>
    <n v="2179360.94"/>
    <x v="0"/>
    <n v="77.41"/>
    <n v="3.4830000000000001"/>
    <n v="130.95922580000001"/>
    <n v="4.3079999999999998"/>
  </r>
  <r>
    <x v="3"/>
    <x v="122"/>
    <n v="2245257.1800000002"/>
    <x v="0"/>
    <n v="78.11"/>
    <n v="3.4329999999999998"/>
    <n v="130.88967740000001"/>
    <n v="4.3079999999999998"/>
  </r>
  <r>
    <x v="3"/>
    <x v="123"/>
    <n v="2234190.9300000002"/>
    <x v="0"/>
    <n v="80.94"/>
    <n v="3.3719999999999999"/>
    <n v="130.82953330000001"/>
    <n v="4.3079999999999998"/>
  </r>
  <r>
    <x v="3"/>
    <x v="124"/>
    <n v="2197299.65"/>
    <x v="0"/>
    <n v="81.63"/>
    <n v="3.3290000000000002"/>
    <n v="130.7929"/>
    <n v="4.3079999999999998"/>
  </r>
  <r>
    <x v="3"/>
    <x v="125"/>
    <n v="2128362.92"/>
    <x v="0"/>
    <n v="84.23"/>
    <n v="3.2570000000000001"/>
    <n v="130.7562667"/>
    <n v="4.3079999999999998"/>
  </r>
  <r>
    <x v="3"/>
    <x v="126"/>
    <n v="2224499.2799999998"/>
    <x v="0"/>
    <n v="80.37"/>
    <n v="3.1869999999999998"/>
    <n v="130.7196333"/>
    <n v="4.077"/>
  </r>
  <r>
    <x v="3"/>
    <x v="127"/>
    <n v="2100252.61"/>
    <x v="0"/>
    <n v="76.86"/>
    <n v="3.2240000000000002"/>
    <n v="130.68299999999999"/>
    <n v="4.077"/>
  </r>
  <r>
    <x v="3"/>
    <x v="128"/>
    <n v="2175563.69"/>
    <x v="0"/>
    <n v="79.14"/>
    <n v="3.2629999999999999"/>
    <n v="130.70129030000001"/>
    <n v="4.077"/>
  </r>
  <r>
    <x v="3"/>
    <x v="129"/>
    <n v="2048613.65"/>
    <x v="0"/>
    <n v="81.06"/>
    <n v="3.3559999999999999"/>
    <n v="130.7195806"/>
    <n v="4.077"/>
  </r>
  <r>
    <x v="3"/>
    <x v="130"/>
    <n v="2174514.13"/>
    <x v="0"/>
    <n v="83.86"/>
    <n v="3.3740000000000001"/>
    <n v="130.73787100000001"/>
    <n v="4.077"/>
  </r>
  <r>
    <x v="3"/>
    <x v="131"/>
    <n v="2193367.69"/>
    <x v="0"/>
    <n v="83.21"/>
    <n v="3.476"/>
    <n v="130.7561613"/>
    <n v="4.077"/>
  </r>
  <r>
    <x v="3"/>
    <x v="132"/>
    <n v="2283540.2999999998"/>
    <x v="0"/>
    <n v="81.41"/>
    <n v="3.552"/>
    <n v="130.79096770000001"/>
    <n v="4.077"/>
  </r>
  <r>
    <x v="3"/>
    <x v="133"/>
    <n v="2125241.6800000002"/>
    <x v="0"/>
    <n v="75.760000000000005"/>
    <n v="3.61"/>
    <n v="130.8381613"/>
    <n v="4.077"/>
  </r>
  <r>
    <x v="3"/>
    <x v="134"/>
    <n v="2081181.35"/>
    <x v="0"/>
    <n v="76.47"/>
    <n v="3.6459999999999999"/>
    <n v="130.88535479999999"/>
    <n v="4.077"/>
  </r>
  <r>
    <x v="3"/>
    <x v="135"/>
    <n v="2125104.7200000002"/>
    <x v="1"/>
    <n v="82.09"/>
    <n v="3.7090000000000001"/>
    <n v="130.9325484"/>
    <n v="4.077"/>
  </r>
  <r>
    <x v="3"/>
    <x v="136"/>
    <n v="2117854.6"/>
    <x v="0"/>
    <n v="68.2"/>
    <n v="3.706"/>
    <n v="130.97766669999999"/>
    <n v="4.077"/>
  </r>
  <r>
    <x v="3"/>
    <x v="137"/>
    <n v="2119438.5299999998"/>
    <x v="0"/>
    <n v="68.97"/>
    <n v="3.7210000000000001"/>
    <n v="131.01033330000001"/>
    <n v="4.077"/>
  </r>
  <r>
    <x v="3"/>
    <x v="138"/>
    <n v="2027620.23"/>
    <x v="0"/>
    <n v="71.739999999999995"/>
    <n v="3.6659999999999999"/>
    <n v="131.04300000000001"/>
    <n v="4.077"/>
  </r>
  <r>
    <x v="3"/>
    <x v="139"/>
    <n v="2209835.4300000002"/>
    <x v="0"/>
    <n v="63.07"/>
    <n v="3.62"/>
    <n v="131.0756667"/>
    <n v="3.879"/>
  </r>
  <r>
    <x v="3"/>
    <x v="140"/>
    <n v="2133026.0699999998"/>
    <x v="0"/>
    <n v="57.11"/>
    <n v="3.6030000000000002"/>
    <n v="131.1083333"/>
    <n v="3.879"/>
  </r>
  <r>
    <x v="3"/>
    <x v="141"/>
    <n v="2097266.85"/>
    <x v="0"/>
    <n v="64.459999999999994"/>
    <n v="3.61"/>
    <n v="131.14996769999999"/>
    <n v="3.879"/>
  </r>
  <r>
    <x v="3"/>
    <x v="142"/>
    <n v="2149594.46"/>
    <x v="0"/>
    <n v="63.64"/>
    <n v="3.5139999999999998"/>
    <n v="131.19309680000001"/>
    <n v="3.879"/>
  </r>
  <r>
    <x v="4"/>
    <x v="0"/>
    <n v="317173.09999999998"/>
    <x v="0"/>
    <n v="39.700000000000003"/>
    <n v="2.5720000000000001"/>
    <n v="211.65397160000001"/>
    <n v="6.5659999999999998"/>
  </r>
  <r>
    <x v="4"/>
    <x v="1"/>
    <n v="311825.7"/>
    <x v="1"/>
    <n v="39.81"/>
    <n v="2.548"/>
    <n v="211.8004698"/>
    <n v="6.5659999999999998"/>
  </r>
  <r>
    <x v="4"/>
    <x v="2"/>
    <n v="303447.57"/>
    <x v="0"/>
    <n v="41.14"/>
    <n v="2.5139999999999998"/>
    <n v="211.84712830000001"/>
    <n v="6.5659999999999998"/>
  </r>
  <r>
    <x v="4"/>
    <x v="3"/>
    <n v="270281.63"/>
    <x v="0"/>
    <n v="46.7"/>
    <n v="2.5609999999999999"/>
    <n v="211.87714679999999"/>
    <n v="6.5659999999999998"/>
  </r>
  <r>
    <x v="4"/>
    <x v="4"/>
    <n v="288855.71000000002"/>
    <x v="0"/>
    <n v="48.89"/>
    <n v="2.625"/>
    <n v="211.9071653"/>
    <n v="6.5659999999999998"/>
  </r>
  <r>
    <x v="4"/>
    <x v="5"/>
    <n v="297293.59000000003"/>
    <x v="0"/>
    <n v="58.5"/>
    <n v="2.6669999999999998"/>
    <n v="211.93718390000001"/>
    <n v="6.5659999999999998"/>
  </r>
  <r>
    <x v="4"/>
    <x v="6"/>
    <n v="281706.40999999997"/>
    <x v="0"/>
    <n v="55.46"/>
    <n v="2.72"/>
    <n v="211.77089699999999"/>
    <n v="6.5659999999999998"/>
  </r>
  <r>
    <x v="4"/>
    <x v="7"/>
    <n v="273282.96999999997"/>
    <x v="0"/>
    <n v="52.47"/>
    <n v="2.7320000000000002"/>
    <n v="211.57189249999999"/>
    <n v="6.5659999999999998"/>
  </r>
  <r>
    <x v="4"/>
    <x v="8"/>
    <n v="331406"/>
    <x v="0"/>
    <n v="63.18"/>
    <n v="2.7189999999999999"/>
    <n v="211.37288799999999"/>
    <n v="6.4649999999999999"/>
  </r>
  <r>
    <x v="4"/>
    <x v="9"/>
    <n v="328020.49"/>
    <x v="0"/>
    <n v="65.19"/>
    <n v="2.77"/>
    <n v="211.17388349999999"/>
    <n v="6.4649999999999999"/>
  </r>
  <r>
    <x v="4"/>
    <x v="10"/>
    <n v="306858.69"/>
    <x v="0"/>
    <n v="65.3"/>
    <n v="2.8079999999999998"/>
    <n v="211.0388528"/>
    <n v="6.4649999999999999"/>
  </r>
  <r>
    <x v="4"/>
    <x v="11"/>
    <n v="288839.73"/>
    <x v="0"/>
    <n v="65.13"/>
    <n v="2.7949999999999999"/>
    <n v="210.98912039999999"/>
    <n v="6.4649999999999999"/>
  </r>
  <r>
    <x v="4"/>
    <x v="12"/>
    <n v="298697.84000000003"/>
    <x v="0"/>
    <n v="67.53"/>
    <n v="2.78"/>
    <n v="210.93938800000001"/>
    <n v="6.4649999999999999"/>
  </r>
  <r>
    <x v="4"/>
    <x v="13"/>
    <n v="333522.59999999998"/>
    <x v="0"/>
    <n v="71.53"/>
    <n v="2.835"/>
    <n v="210.8896556"/>
    <n v="6.4649999999999999"/>
  </r>
  <r>
    <x v="4"/>
    <x v="14"/>
    <n v="296673.77"/>
    <x v="0"/>
    <n v="74.790000000000006"/>
    <n v="2.8540000000000001"/>
    <n v="210.8872772"/>
    <n v="6.4649999999999999"/>
  </r>
  <r>
    <x v="4"/>
    <x v="15"/>
    <n v="301615.49"/>
    <x v="0"/>
    <n v="75.2"/>
    <n v="2.8260000000000001"/>
    <n v="211.16902300000001"/>
    <n v="6.4649999999999999"/>
  </r>
  <r>
    <x v="4"/>
    <x v="16"/>
    <n v="310013.11"/>
    <x v="0"/>
    <n v="79.81"/>
    <n v="2.7589999999999999"/>
    <n v="211.45076879999999"/>
    <n v="6.4649999999999999"/>
  </r>
  <r>
    <x v="4"/>
    <x v="17"/>
    <n v="337825.89"/>
    <x v="0"/>
    <n v="79.540000000000006"/>
    <n v="2.7050000000000001"/>
    <n v="211.7325146"/>
    <n v="6.4649999999999999"/>
  </r>
  <r>
    <x v="4"/>
    <x v="18"/>
    <n v="296641.90999999997"/>
    <x v="0"/>
    <n v="80.7"/>
    <n v="2.6680000000000001"/>
    <n v="212.01426050000001"/>
    <n v="6.4649999999999999"/>
  </r>
  <r>
    <x v="4"/>
    <x v="19"/>
    <n v="313795.59999999998"/>
    <x v="0"/>
    <n v="83.91"/>
    <n v="2.637"/>
    <n v="212.01197690000001"/>
    <n v="6.4649999999999999"/>
  </r>
  <r>
    <x v="4"/>
    <x v="20"/>
    <n v="295257.3"/>
    <x v="0"/>
    <n v="83.72"/>
    <n v="2.653"/>
    <n v="211.89608150000001"/>
    <n v="6.4649999999999999"/>
  </r>
  <r>
    <x v="4"/>
    <x v="21"/>
    <n v="305993.27"/>
    <x v="0"/>
    <n v="81.25"/>
    <n v="2.669"/>
    <n v="211.78018610000001"/>
    <n v="6.4960000000000004"/>
  </r>
  <r>
    <x v="4"/>
    <x v="22"/>
    <n v="291808.87"/>
    <x v="0"/>
    <n v="81.14"/>
    <n v="2.6419999999999999"/>
    <n v="211.66429070000001"/>
    <n v="6.4960000000000004"/>
  </r>
  <r>
    <x v="4"/>
    <x v="23"/>
    <n v="280701.7"/>
    <x v="0"/>
    <n v="83.98"/>
    <n v="2.6230000000000002"/>
    <n v="211.65611229999999"/>
    <n v="6.4960000000000004"/>
  </r>
  <r>
    <x v="4"/>
    <x v="24"/>
    <n v="274742.63"/>
    <x v="0"/>
    <n v="83.66"/>
    <n v="2.6080000000000001"/>
    <n v="211.79155650000001"/>
    <n v="6.4960000000000004"/>
  </r>
  <r>
    <x v="4"/>
    <x v="25"/>
    <n v="268929.03000000003"/>
    <x v="0"/>
    <n v="82.46"/>
    <n v="2.64"/>
    <n v="211.92700060000001"/>
    <n v="6.4960000000000004"/>
  </r>
  <r>
    <x v="4"/>
    <x v="26"/>
    <n v="303043.02"/>
    <x v="0"/>
    <n v="86.1"/>
    <n v="2.6269999999999998"/>
    <n v="212.06244469999999"/>
    <n v="6.4960000000000004"/>
  </r>
  <r>
    <x v="4"/>
    <x v="27"/>
    <n v="286477.34999999998"/>
    <x v="0"/>
    <n v="87.41"/>
    <n v="2.6920000000000002"/>
    <n v="212.19788890000001"/>
    <n v="6.4960000000000004"/>
  </r>
  <r>
    <x v="4"/>
    <x v="28"/>
    <n v="287205.38"/>
    <x v="0"/>
    <n v="87.71"/>
    <n v="2.6640000000000001"/>
    <n v="212.16089840000001"/>
    <n v="6.4960000000000004"/>
  </r>
  <r>
    <x v="4"/>
    <x v="29"/>
    <n v="288519.75"/>
    <x v="0"/>
    <n v="87.05"/>
    <n v="2.6190000000000002"/>
    <n v="212.123908"/>
    <n v="6.4960000000000004"/>
  </r>
  <r>
    <x v="4"/>
    <x v="30"/>
    <n v="323798"/>
    <x v="0"/>
    <n v="84.06"/>
    <n v="2.577"/>
    <n v="212.08691759999999"/>
    <n v="6.4960000000000004"/>
  </r>
  <r>
    <x v="4"/>
    <x v="31"/>
    <n v="306533.08"/>
    <x v="1"/>
    <n v="79.86"/>
    <n v="2.5649999999999999"/>
    <n v="212.04992709999999"/>
    <n v="6.4960000000000004"/>
  </r>
  <r>
    <x v="4"/>
    <x v="32"/>
    <n v="282558.65000000002"/>
    <x v="0"/>
    <n v="82.28"/>
    <n v="2.5819999999999999"/>
    <n v="212.07693459999999"/>
    <n v="6.4960000000000004"/>
  </r>
  <r>
    <x v="4"/>
    <x v="33"/>
    <n v="293131.58"/>
    <x v="0"/>
    <n v="78.53"/>
    <n v="2.6240000000000001"/>
    <n v="212.1519404"/>
    <n v="6.4960000000000004"/>
  </r>
  <r>
    <x v="4"/>
    <x v="34"/>
    <n v="283178.12"/>
    <x v="0"/>
    <n v="71.099999999999994"/>
    <n v="2.6030000000000002"/>
    <n v="212.22694630000001"/>
    <n v="6.7679999999999998"/>
  </r>
  <r>
    <x v="4"/>
    <x v="35"/>
    <n v="290494.84999999998"/>
    <x v="0"/>
    <n v="64.989999999999995"/>
    <n v="2.633"/>
    <n v="212.30195219999999"/>
    <n v="6.7679999999999998"/>
  </r>
  <r>
    <x v="4"/>
    <x v="36"/>
    <n v="280681.2"/>
    <x v="0"/>
    <n v="68.11"/>
    <n v="2.72"/>
    <n v="212.3691867"/>
    <n v="6.7679999999999998"/>
  </r>
  <r>
    <x v="4"/>
    <x v="37"/>
    <n v="284988.27"/>
    <x v="0"/>
    <n v="70.959999999999994"/>
    <n v="2.7250000000000001"/>
    <n v="212.4169928"/>
    <n v="6.7679999999999998"/>
  </r>
  <r>
    <x v="4"/>
    <x v="38"/>
    <n v="278031.81"/>
    <x v="0"/>
    <n v="70.58"/>
    <n v="2.7160000000000002"/>
    <n v="212.464799"/>
    <n v="6.7679999999999998"/>
  </r>
  <r>
    <x v="4"/>
    <x v="39"/>
    <n v="325310.3"/>
    <x v="0"/>
    <n v="58.88"/>
    <n v="2.6890000000000001"/>
    <n v="212.5126051"/>
    <n v="6.7679999999999998"/>
  </r>
  <r>
    <x v="4"/>
    <x v="40"/>
    <n v="301827.36"/>
    <x v="0"/>
    <n v="62.37"/>
    <n v="2.7280000000000002"/>
    <n v="212.5604113"/>
    <n v="6.7679999999999998"/>
  </r>
  <r>
    <x v="4"/>
    <x v="41"/>
    <n v="297384.81"/>
    <x v="0"/>
    <n v="52.52"/>
    <n v="2.7709999999999999"/>
    <n v="212.44548700000001"/>
    <n v="6.7679999999999998"/>
  </r>
  <r>
    <x v="4"/>
    <x v="42"/>
    <n v="488362.61"/>
    <x v="1"/>
    <n v="66.150000000000006"/>
    <n v="2.7349999999999999"/>
    <n v="212.30344099999999"/>
    <n v="6.7679999999999998"/>
  </r>
  <r>
    <x v="4"/>
    <x v="43"/>
    <n v="344490.88"/>
    <x v="0"/>
    <n v="51.31"/>
    <n v="2.7080000000000002"/>
    <n v="212.16139509999999"/>
    <n v="6.7679999999999998"/>
  </r>
  <r>
    <x v="4"/>
    <x v="44"/>
    <n v="352811.53"/>
    <x v="0"/>
    <n v="48.27"/>
    <n v="2.843"/>
    <n v="212.0193491"/>
    <n v="6.7679999999999998"/>
  </r>
  <r>
    <x v="4"/>
    <x v="45"/>
    <n v="367801.19"/>
    <x v="0"/>
    <n v="51.61"/>
    <n v="2.8690000000000002"/>
    <n v="211.95808149999999"/>
    <n v="6.7679999999999998"/>
  </r>
  <r>
    <x v="4"/>
    <x v="46"/>
    <n v="466010.25"/>
    <x v="0"/>
    <n v="55.01"/>
    <n v="2.8860000000000001"/>
    <n v="211.9573978"/>
    <n v="6.7679999999999998"/>
  </r>
  <r>
    <x v="4"/>
    <x v="47"/>
    <n v="298180.18"/>
    <x v="1"/>
    <n v="49.79"/>
    <n v="2.9430000000000001"/>
    <n v="211.95671419999999"/>
    <n v="6.7679999999999998"/>
  </r>
  <r>
    <x v="4"/>
    <x v="48"/>
    <n v="286347.26"/>
    <x v="0"/>
    <n v="48.3"/>
    <n v="2.976"/>
    <n v="211.9560305"/>
    <n v="6.6340000000000003"/>
  </r>
  <r>
    <x v="4"/>
    <x v="49"/>
    <n v="260636.71"/>
    <x v="0"/>
    <n v="37.74"/>
    <n v="2.9830000000000001"/>
    <n v="212.00851399999999"/>
    <n v="6.6340000000000003"/>
  </r>
  <r>
    <x v="4"/>
    <x v="50"/>
    <n v="275313.34000000003"/>
    <x v="0"/>
    <n v="45.41"/>
    <n v="3.016"/>
    <n v="212.38000120000001"/>
    <n v="6.6340000000000003"/>
  </r>
  <r>
    <x v="4"/>
    <x v="51"/>
    <n v="279088.39"/>
    <x v="0"/>
    <n v="44.5"/>
    <n v="3.01"/>
    <n v="212.7514884"/>
    <n v="6.6340000000000003"/>
  </r>
  <r>
    <x v="4"/>
    <x v="52"/>
    <n v="329613.2"/>
    <x v="0"/>
    <n v="41.67"/>
    <n v="2.9889999999999999"/>
    <n v="213.1229755"/>
    <n v="6.6340000000000003"/>
  </r>
  <r>
    <x v="4"/>
    <x v="53"/>
    <n v="311590.53999999998"/>
    <x v="1"/>
    <n v="38.25"/>
    <n v="3.0219999999999998"/>
    <n v="213.49446270000001"/>
    <n v="6.6340000000000003"/>
  </r>
  <r>
    <x v="4"/>
    <x v="54"/>
    <n v="356622.61"/>
    <x v="0"/>
    <n v="58.83"/>
    <n v="3.0449999999999999"/>
    <n v="213.8068304"/>
    <n v="6.6340000000000003"/>
  </r>
  <r>
    <x v="4"/>
    <x v="55"/>
    <n v="294659.5"/>
    <x v="0"/>
    <n v="63.35"/>
    <n v="3.0649999999999999"/>
    <n v="214.09555030000001"/>
    <n v="6.6340000000000003"/>
  </r>
  <r>
    <x v="4"/>
    <x v="56"/>
    <n v="329033.65999999997"/>
    <x v="0"/>
    <n v="60.35"/>
    <n v="3.2879999999999998"/>
    <n v="214.3842702"/>
    <n v="6.6340000000000003"/>
  </r>
  <r>
    <x v="4"/>
    <x v="57"/>
    <n v="293098.09999999998"/>
    <x v="0"/>
    <n v="55.74"/>
    <n v="3.4590000000000001"/>
    <n v="214.67299009999999"/>
    <n v="6.6340000000000003"/>
  </r>
  <r>
    <x v="4"/>
    <x v="58"/>
    <n v="312177.67"/>
    <x v="0"/>
    <n v="64.31"/>
    <n v="3.488"/>
    <n v="214.92573390000001"/>
    <n v="6.6340000000000003"/>
  </r>
  <r>
    <x v="4"/>
    <x v="59"/>
    <n v="294732.5"/>
    <x v="0"/>
    <n v="70.709999999999994"/>
    <n v="3.4729999999999999"/>
    <n v="215.16408720000001"/>
    <n v="6.6340000000000003"/>
  </r>
  <r>
    <x v="4"/>
    <x v="60"/>
    <n v="314316.55"/>
    <x v="0"/>
    <n v="61.5"/>
    <n v="3.524"/>
    <n v="215.40244060000001"/>
    <n v="6.4889999999999999"/>
  </r>
  <r>
    <x v="4"/>
    <x v="61"/>
    <n v="307333.62"/>
    <x v="0"/>
    <n v="69.64"/>
    <n v="3.6219999999999999"/>
    <n v="215.64079390000001"/>
    <n v="6.4889999999999999"/>
  </r>
  <r>
    <x v="4"/>
    <x v="62"/>
    <n v="307913.58"/>
    <x v="0"/>
    <n v="72.02"/>
    <n v="3.7429999999999999"/>
    <n v="215.8592673"/>
    <n v="6.4889999999999999"/>
  </r>
  <r>
    <x v="4"/>
    <x v="63"/>
    <n v="328415.44"/>
    <x v="0"/>
    <n v="74.34"/>
    <n v="3.8069999999999999"/>
    <n v="216.02804069999999"/>
    <n v="6.4889999999999999"/>
  </r>
  <r>
    <x v="4"/>
    <x v="64"/>
    <n v="307291.56"/>
    <x v="0"/>
    <n v="74.75"/>
    <n v="3.81"/>
    <n v="216.19681420000001"/>
    <n v="6.4889999999999999"/>
  </r>
  <r>
    <x v="4"/>
    <x v="65"/>
    <n v="322904.68"/>
    <x v="0"/>
    <n v="66.27"/>
    <n v="3.9060000000000001"/>
    <n v="216.36558769999999"/>
    <n v="6.4889999999999999"/>
  </r>
  <r>
    <x v="4"/>
    <x v="66"/>
    <n v="290930.01"/>
    <x v="0"/>
    <n v="77.38"/>
    <n v="3.899"/>
    <n v="216.53436110000001"/>
    <n v="6.4889999999999999"/>
  </r>
  <r>
    <x v="4"/>
    <x v="67"/>
    <n v="299614.33"/>
    <x v="0"/>
    <n v="71.37"/>
    <n v="3.907"/>
    <n v="216.3023847"/>
    <n v="6.4889999999999999"/>
  </r>
  <r>
    <x v="4"/>
    <x v="68"/>
    <n v="297149.69"/>
    <x v="0"/>
    <n v="80.14"/>
    <n v="3.786"/>
    <n v="216.0704083"/>
    <n v="6.4889999999999999"/>
  </r>
  <r>
    <x v="4"/>
    <x v="69"/>
    <n v="329183.92"/>
    <x v="0"/>
    <n v="83.81"/>
    <n v="3.6989999999999998"/>
    <n v="215.83843189999999"/>
    <n v="6.4889999999999999"/>
  </r>
  <r>
    <x v="4"/>
    <x v="70"/>
    <n v="304984.14"/>
    <x v="0"/>
    <n v="83.61"/>
    <n v="3.6480000000000001"/>
    <n v="215.60645550000001"/>
    <n v="6.4889999999999999"/>
  </r>
  <r>
    <x v="4"/>
    <x v="71"/>
    <n v="304811.82"/>
    <x v="0"/>
    <n v="86.84"/>
    <n v="3.637"/>
    <n v="215.560463"/>
    <n v="6.4889999999999999"/>
  </r>
  <r>
    <x v="4"/>
    <x v="72"/>
    <n v="302881.64"/>
    <x v="0"/>
    <n v="84.76"/>
    <n v="3.5939999999999999"/>
    <n v="215.6539583"/>
    <n v="6.4889999999999999"/>
  </r>
  <r>
    <x v="4"/>
    <x v="73"/>
    <n v="327093.89"/>
    <x v="0"/>
    <n v="85.81"/>
    <n v="3.524"/>
    <n v="215.74745369999999"/>
    <n v="6.5289999999999999"/>
  </r>
  <r>
    <x v="4"/>
    <x v="74"/>
    <n v="310804.93"/>
    <x v="0"/>
    <n v="86.64"/>
    <n v="3.48"/>
    <n v="215.84094909999999"/>
    <n v="6.5289999999999999"/>
  </r>
  <r>
    <x v="4"/>
    <x v="75"/>
    <n v="283248.62"/>
    <x v="0"/>
    <n v="88.64"/>
    <n v="3.5750000000000002"/>
    <n v="215.9250696"/>
    <n v="6.5289999999999999"/>
  </r>
  <r>
    <x v="4"/>
    <x v="76"/>
    <n v="292539.73"/>
    <x v="0"/>
    <n v="86.97"/>
    <n v="3.6509999999999998"/>
    <n v="215.98575299999999"/>
    <n v="6.5289999999999999"/>
  </r>
  <r>
    <x v="4"/>
    <x v="77"/>
    <n v="275142.17"/>
    <x v="0"/>
    <n v="89.42"/>
    <n v="3.6819999999999999"/>
    <n v="216.0464364"/>
    <n v="6.5289999999999999"/>
  </r>
  <r>
    <x v="4"/>
    <x v="78"/>
    <n v="317738.56"/>
    <x v="0"/>
    <n v="91.07"/>
    <n v="3.6840000000000002"/>
    <n v="216.10711979999999"/>
    <n v="6.5289999999999999"/>
  </r>
  <r>
    <x v="4"/>
    <x v="79"/>
    <n v="289886.15999999997"/>
    <x v="0"/>
    <n v="90.16"/>
    <n v="3.6379999999999999"/>
    <n v="216.16780320000001"/>
    <n v="6.5289999999999999"/>
  </r>
  <r>
    <x v="4"/>
    <x v="80"/>
    <n v="303643.84000000003"/>
    <x v="0"/>
    <n v="89.35"/>
    <n v="3.5539999999999998"/>
    <n v="216.23118550000001"/>
    <n v="6.5289999999999999"/>
  </r>
  <r>
    <x v="4"/>
    <x v="81"/>
    <n v="310338.17"/>
    <x v="0"/>
    <n v="89.18"/>
    <n v="3.5230000000000001"/>
    <n v="216.29501759999999"/>
    <n v="6.5289999999999999"/>
  </r>
  <r>
    <x v="4"/>
    <x v="82"/>
    <n v="315645.53000000003"/>
    <x v="0"/>
    <n v="90.38"/>
    <n v="3.5329999999999999"/>
    <n v="216.3588498"/>
    <n v="6.5289999999999999"/>
  </r>
  <r>
    <x v="4"/>
    <x v="83"/>
    <n v="321110.21999999997"/>
    <x v="1"/>
    <n v="79.040000000000006"/>
    <n v="3.5459999999999998"/>
    <n v="216.42268189999999"/>
    <n v="6.5289999999999999"/>
  </r>
  <r>
    <x v="4"/>
    <x v="84"/>
    <n v="278529.71000000002"/>
    <x v="0"/>
    <n v="83.55"/>
    <n v="3.5259999999999998"/>
    <n v="216.60330830000001"/>
    <n v="6.5289999999999999"/>
  </r>
  <r>
    <x v="4"/>
    <x v="85"/>
    <n v="291024.98"/>
    <x v="0"/>
    <n v="78.010000000000005"/>
    <n v="3.4670000000000001"/>
    <n v="216.9396605"/>
    <n v="6.5289999999999999"/>
  </r>
  <r>
    <x v="4"/>
    <x v="86"/>
    <n v="292315.38"/>
    <x v="0"/>
    <n v="81.16"/>
    <n v="3.355"/>
    <n v="217.2760127"/>
    <n v="6.5289999999999999"/>
  </r>
  <r>
    <x v="4"/>
    <x v="87"/>
    <n v="309111.46999999997"/>
    <x v="0"/>
    <n v="71.64"/>
    <n v="3.2850000000000001"/>
    <n v="217.61236479999999"/>
    <n v="6.3"/>
  </r>
  <r>
    <x v="4"/>
    <x v="88"/>
    <n v="286117.71999999997"/>
    <x v="0"/>
    <n v="72.36"/>
    <n v="3.274"/>
    <n v="217.92374580000001"/>
    <n v="6.3"/>
  </r>
  <r>
    <x v="4"/>
    <x v="89"/>
    <n v="306069.18"/>
    <x v="0"/>
    <n v="66.900000000000006"/>
    <n v="3.3530000000000002"/>
    <n v="218.0852999"/>
    <n v="6.3"/>
  </r>
  <r>
    <x v="4"/>
    <x v="90"/>
    <n v="307035.11"/>
    <x v="0"/>
    <n v="69.27"/>
    <n v="3.3719999999999999"/>
    <n v="218.24685389999999"/>
    <n v="6.3"/>
  </r>
  <r>
    <x v="4"/>
    <x v="91"/>
    <n v="353652.23"/>
    <x v="0"/>
    <n v="56.71"/>
    <n v="3.3319999999999999"/>
    <n v="218.40840800000001"/>
    <n v="6.3"/>
  </r>
  <r>
    <x v="4"/>
    <x v="92"/>
    <n v="311906.7"/>
    <x v="0"/>
    <n v="60.71"/>
    <n v="3.2970000000000002"/>
    <n v="218.5699621"/>
    <n v="6.3"/>
  </r>
  <r>
    <x v="4"/>
    <x v="93"/>
    <n v="307944.37"/>
    <x v="0"/>
    <n v="64.33"/>
    <n v="3.3079999999999998"/>
    <n v="218.79391200000001"/>
    <n v="6.3"/>
  </r>
  <r>
    <x v="4"/>
    <x v="94"/>
    <n v="507900.07"/>
    <x v="1"/>
    <n v="61.93"/>
    <n v="3.2360000000000002"/>
    <n v="219.04282040000001"/>
    <n v="6.3"/>
  </r>
  <r>
    <x v="4"/>
    <x v="95"/>
    <n v="376225.61"/>
    <x v="0"/>
    <n v="51.14"/>
    <n v="3.1720000000000002"/>
    <n v="219.29172869999999"/>
    <n v="6.3"/>
  </r>
  <r>
    <x v="4"/>
    <x v="96"/>
    <n v="367433.77"/>
    <x v="0"/>
    <n v="44.12"/>
    <n v="3.1579999999999999"/>
    <n v="219.540637"/>
    <n v="6.3"/>
  </r>
  <r>
    <x v="4"/>
    <x v="97"/>
    <n v="379530.3"/>
    <x v="0"/>
    <n v="54.42"/>
    <n v="3.1589999999999998"/>
    <n v="219.75962659999999"/>
    <n v="6.3"/>
  </r>
  <r>
    <x v="4"/>
    <x v="98"/>
    <n v="458562.24"/>
    <x v="0"/>
    <n v="50.33"/>
    <n v="3.1120000000000001"/>
    <n v="219.9387246"/>
    <n v="6.3"/>
  </r>
  <r>
    <x v="4"/>
    <x v="99"/>
    <n v="349624.88"/>
    <x v="1"/>
    <n v="45.62"/>
    <n v="3.129"/>
    <n v="220.11782260000001"/>
    <n v="6.3"/>
  </r>
  <r>
    <x v="4"/>
    <x v="100"/>
    <n v="312078.71000000002"/>
    <x v="0"/>
    <n v="50.21"/>
    <n v="3.157"/>
    <n v="220.2969205"/>
    <n v="5.9429999999999996"/>
  </r>
  <r>
    <x v="4"/>
    <x v="101"/>
    <n v="291454.52"/>
    <x v="0"/>
    <n v="48.86"/>
    <n v="3.2610000000000001"/>
    <n v="220.47601850000001"/>
    <n v="5.9429999999999996"/>
  </r>
  <r>
    <x v="4"/>
    <x v="102"/>
    <n v="287523.98"/>
    <x v="0"/>
    <n v="54.65"/>
    <n v="3.2679999999999998"/>
    <n v="220.56941040000001"/>
    <n v="5.9429999999999996"/>
  </r>
  <r>
    <x v="4"/>
    <x v="103"/>
    <n v="295974.21999999997"/>
    <x v="0"/>
    <n v="54.63"/>
    <n v="3.29"/>
    <n v="220.66280230000001"/>
    <n v="5.9429999999999996"/>
  </r>
  <r>
    <x v="4"/>
    <x v="104"/>
    <n v="333948"/>
    <x v="0"/>
    <n v="57.35"/>
    <n v="3.36"/>
    <n v="220.75619409999999"/>
    <n v="5.9429999999999996"/>
  </r>
  <r>
    <x v="4"/>
    <x v="105"/>
    <n v="349239.88"/>
    <x v="1"/>
    <n v="48.57"/>
    <n v="3.4089999999999998"/>
    <n v="220.84958599999999"/>
    <n v="5.9429999999999996"/>
  </r>
  <r>
    <x v="4"/>
    <x v="106"/>
    <n v="356427.98"/>
    <x v="0"/>
    <n v="48.25"/>
    <n v="3.51"/>
    <n v="221.0106341"/>
    <n v="5.9429999999999996"/>
  </r>
  <r>
    <x v="4"/>
    <x v="107"/>
    <n v="312220.46999999997"/>
    <x v="0"/>
    <n v="57.75"/>
    <n v="3.5550000000000002"/>
    <n v="221.2224243"/>
    <n v="5.9429999999999996"/>
  </r>
  <r>
    <x v="4"/>
    <x v="108"/>
    <n v="359206.21"/>
    <x v="0"/>
    <n v="60.66"/>
    <n v="3.63"/>
    <n v="221.43421459999999"/>
    <n v="5.9429999999999996"/>
  </r>
  <r>
    <x v="4"/>
    <x v="109"/>
    <n v="347295.6"/>
    <x v="0"/>
    <n v="57.69"/>
    <n v="3.669"/>
    <n v="221.64600479999999"/>
    <n v="5.9429999999999996"/>
  </r>
  <r>
    <x v="4"/>
    <x v="110"/>
    <n v="339392.54"/>
    <x v="0"/>
    <n v="63.55"/>
    <n v="3.734"/>
    <n v="221.79897130000001"/>
    <n v="5.9429999999999996"/>
  </r>
  <r>
    <x v="4"/>
    <x v="111"/>
    <n v="321299.99"/>
    <x v="0"/>
    <n v="64.44"/>
    <n v="3.7869999999999999"/>
    <n v="221.8735063"/>
    <n v="5.9429999999999996"/>
  </r>
  <r>
    <x v="4"/>
    <x v="112"/>
    <n v="331318.73"/>
    <x v="0"/>
    <n v="67.760000000000005"/>
    <n v="3.8450000000000002"/>
    <n v="221.94804120000001"/>
    <n v="5.9429999999999996"/>
  </r>
  <r>
    <x v="4"/>
    <x v="113"/>
    <n v="402985.7"/>
    <x v="0"/>
    <n v="70.400000000000006"/>
    <n v="3.891"/>
    <n v="222.0225762"/>
    <n v="5.8010000000000002"/>
  </r>
  <r>
    <x v="4"/>
    <x v="114"/>
    <n v="351832.03"/>
    <x v="0"/>
    <n v="70.56"/>
    <n v="3.891"/>
    <n v="222.09711110000001"/>
    <n v="5.8010000000000002"/>
  </r>
  <r>
    <x v="4"/>
    <x v="115"/>
    <n v="330063.06"/>
    <x v="0"/>
    <n v="67.33"/>
    <n v="3.8769999999999998"/>
    <n v="222.15123149999999"/>
    <n v="5.8010000000000002"/>
  </r>
  <r>
    <x v="4"/>
    <x v="116"/>
    <n v="324839.74"/>
    <x v="0"/>
    <n v="68.959999999999994"/>
    <n v="3.8140000000000001"/>
    <n v="222.20535190000001"/>
    <n v="5.8010000000000002"/>
  </r>
  <r>
    <x v="4"/>
    <x v="117"/>
    <n v="360932.69"/>
    <x v="0"/>
    <n v="77.099999999999994"/>
    <n v="3.7490000000000001"/>
    <n v="222.2594722"/>
    <n v="5.8010000000000002"/>
  </r>
  <r>
    <x v="4"/>
    <x v="118"/>
    <n v="333870.52"/>
    <x v="0"/>
    <n v="73.45"/>
    <n v="3.6880000000000002"/>
    <n v="222.31359259999999"/>
    <n v="5.8010000000000002"/>
  </r>
  <r>
    <x v="4"/>
    <x v="119"/>
    <n v="336189.66"/>
    <x v="0"/>
    <n v="70.45"/>
    <n v="3.63"/>
    <n v="222.330443"/>
    <n v="5.8010000000000002"/>
  </r>
  <r>
    <x v="4"/>
    <x v="120"/>
    <n v="341994.48"/>
    <x v="0"/>
    <n v="78.23"/>
    <n v="3.5609999999999999"/>
    <n v="222.3323853"/>
    <n v="5.8010000000000002"/>
  </r>
  <r>
    <x v="4"/>
    <x v="121"/>
    <n v="359867.8"/>
    <x v="0"/>
    <n v="79.72"/>
    <n v="3.5009999999999999"/>
    <n v="222.33432769999999"/>
    <n v="5.8010000000000002"/>
  </r>
  <r>
    <x v="4"/>
    <x v="122"/>
    <n v="341704.59"/>
    <x v="0"/>
    <n v="81.02"/>
    <n v="3.452"/>
    <n v="222.33627000000001"/>
    <n v="5.8010000000000002"/>
  </r>
  <r>
    <x v="4"/>
    <x v="123"/>
    <n v="327383.64"/>
    <x v="0"/>
    <n v="81.64"/>
    <n v="3.3929999999999998"/>
    <n v="222.34929009999999"/>
    <n v="5.8010000000000002"/>
  </r>
  <r>
    <x v="4"/>
    <x v="124"/>
    <n v="325041.68"/>
    <x v="0"/>
    <n v="80.569999999999993"/>
    <n v="3.3460000000000001"/>
    <n v="222.3900046"/>
    <n v="5.8010000000000002"/>
  </r>
  <r>
    <x v="4"/>
    <x v="125"/>
    <n v="329658.09999999998"/>
    <x v="0"/>
    <n v="87.08"/>
    <n v="3.286"/>
    <n v="222.4307191"/>
    <n v="5.8010000000000002"/>
  </r>
  <r>
    <x v="4"/>
    <x v="126"/>
    <n v="341214.43"/>
    <x v="0"/>
    <n v="82.35"/>
    <n v="3.2269999999999999"/>
    <n v="222.47143360000001"/>
    <n v="5.6029999999999998"/>
  </r>
  <r>
    <x v="4"/>
    <x v="127"/>
    <n v="316203.64"/>
    <x v="0"/>
    <n v="80.78"/>
    <n v="3.2559999999999998"/>
    <n v="222.51214809999999"/>
    <n v="5.6029999999999998"/>
  </r>
  <r>
    <x v="4"/>
    <x v="128"/>
    <n v="321205.12"/>
    <x v="0"/>
    <n v="81.05"/>
    <n v="3.3109999999999999"/>
    <n v="222.52093579999999"/>
    <n v="5.6029999999999998"/>
  </r>
  <r>
    <x v="4"/>
    <x v="129"/>
    <n v="306827.36"/>
    <x v="0"/>
    <n v="85.06"/>
    <n v="3.407"/>
    <n v="222.52972339999999"/>
    <n v="5.6029999999999998"/>
  </r>
  <r>
    <x v="4"/>
    <x v="130"/>
    <n v="324195.17"/>
    <x v="0"/>
    <n v="86.91"/>
    <n v="3.4169999999999998"/>
    <n v="222.53851109999999"/>
    <n v="5.6029999999999998"/>
  </r>
  <r>
    <x v="4"/>
    <x v="131"/>
    <n v="306759.7"/>
    <x v="0"/>
    <n v="86.96"/>
    <n v="3.4940000000000002"/>
    <n v="222.5472987"/>
    <n v="5.6029999999999998"/>
  </r>
  <r>
    <x v="4"/>
    <x v="132"/>
    <n v="314014.18"/>
    <x v="0"/>
    <n v="87.52"/>
    <n v="3.5710000000000002"/>
    <n v="222.62767529999999"/>
    <n v="5.6029999999999998"/>
  </r>
  <r>
    <x v="4"/>
    <x v="133"/>
    <n v="320831.35999999999"/>
    <x v="0"/>
    <n v="79.45"/>
    <n v="3.62"/>
    <n v="222.76174370000001"/>
    <n v="5.6029999999999998"/>
  </r>
  <r>
    <x v="4"/>
    <x v="134"/>
    <n v="344642.01"/>
    <x v="0"/>
    <n v="84.25"/>
    <n v="3.6379999999999999"/>
    <n v="222.8958121"/>
    <n v="5.6029999999999998"/>
  </r>
  <r>
    <x v="4"/>
    <x v="135"/>
    <n v="350648.91"/>
    <x v="1"/>
    <n v="86.3"/>
    <n v="3.73"/>
    <n v="223.02988049999999"/>
    <n v="5.6029999999999998"/>
  </r>
  <r>
    <x v="4"/>
    <x v="136"/>
    <n v="299800.67"/>
    <x v="0"/>
    <n v="76.650000000000006"/>
    <n v="3.7170000000000001"/>
    <n v="223.17341669999999"/>
    <n v="5.6029999999999998"/>
  </r>
  <r>
    <x v="4"/>
    <x v="137"/>
    <n v="307306.76"/>
    <x v="0"/>
    <n v="71.09"/>
    <n v="3.7210000000000001"/>
    <n v="223.37375929999999"/>
    <n v="5.6029999999999998"/>
  </r>
  <r>
    <x v="4"/>
    <x v="138"/>
    <n v="310141.68"/>
    <x v="0"/>
    <n v="78.33"/>
    <n v="3.6659999999999999"/>
    <n v="223.57410189999999"/>
    <n v="5.6029999999999998"/>
  </r>
  <r>
    <x v="4"/>
    <x v="139"/>
    <n v="343048.29"/>
    <x v="0"/>
    <n v="71.17"/>
    <n v="3.617"/>
    <n v="223.77444439999999"/>
    <n v="5.4219999999999997"/>
  </r>
  <r>
    <x v="4"/>
    <x v="140"/>
    <n v="325345.40999999997"/>
    <x v="0"/>
    <n v="66.239999999999995"/>
    <n v="3.601"/>
    <n v="223.97478699999999"/>
    <n v="5.4219999999999997"/>
  </r>
  <r>
    <x v="4"/>
    <x v="141"/>
    <n v="313358.15000000002"/>
    <x v="0"/>
    <n v="69.17"/>
    <n v="3.5939999999999999"/>
    <n v="224.0192873"/>
    <n v="5.4219999999999997"/>
  </r>
  <r>
    <x v="4"/>
    <x v="142"/>
    <n v="319550.77"/>
    <x v="0"/>
    <n v="71.7"/>
    <n v="3.5059999999999998"/>
    <n v="224.0378139"/>
    <n v="5.4219999999999997"/>
  </r>
  <r>
    <x v="5"/>
    <x v="0"/>
    <n v="1652635.1"/>
    <x v="0"/>
    <n v="40.43"/>
    <n v="2.5720000000000001"/>
    <n v="212.62235179999999"/>
    <n v="7.2590000000000003"/>
  </r>
  <r>
    <x v="5"/>
    <x v="1"/>
    <n v="1606283.86"/>
    <x v="1"/>
    <n v="40.57"/>
    <n v="2.548"/>
    <n v="212.77004249999999"/>
    <n v="7.2590000000000003"/>
  </r>
  <r>
    <x v="5"/>
    <x v="2"/>
    <n v="1567138.07"/>
    <x v="0"/>
    <n v="43.58"/>
    <n v="2.5139999999999998"/>
    <n v="212.8161546"/>
    <n v="7.2590000000000003"/>
  </r>
  <r>
    <x v="5"/>
    <x v="3"/>
    <n v="1432953.21"/>
    <x v="0"/>
    <n v="47.1"/>
    <n v="2.5609999999999999"/>
    <n v="212.845337"/>
    <n v="7.2590000000000003"/>
  </r>
  <r>
    <x v="5"/>
    <x v="4"/>
    <n v="1601348.82"/>
    <x v="0"/>
    <n v="49.63"/>
    <n v="2.625"/>
    <n v="212.8745193"/>
    <n v="7.2590000000000003"/>
  </r>
  <r>
    <x v="5"/>
    <x v="5"/>
    <n v="1558621.36"/>
    <x v="0"/>
    <n v="58.82"/>
    <n v="2.6669999999999998"/>
    <n v="212.9037017"/>
    <n v="7.2590000000000003"/>
  </r>
  <r>
    <x v="5"/>
    <x v="6"/>
    <n v="1693058.91"/>
    <x v="0"/>
    <n v="56.55"/>
    <n v="2.72"/>
    <n v="212.73519350000001"/>
    <n v="7.2590000000000003"/>
  </r>
  <r>
    <x v="5"/>
    <x v="7"/>
    <n v="1472033.38"/>
    <x v="0"/>
    <n v="53.74"/>
    <n v="2.7320000000000002"/>
    <n v="212.533737"/>
    <n v="7.2590000000000003"/>
  </r>
  <r>
    <x v="5"/>
    <x v="8"/>
    <n v="1770333.9"/>
    <x v="0"/>
    <n v="64.94"/>
    <n v="2.7189999999999999"/>
    <n v="212.3322805"/>
    <n v="7.0919999999999996"/>
  </r>
  <r>
    <x v="5"/>
    <x v="9"/>
    <n v="1667181.82"/>
    <x v="0"/>
    <n v="66.150000000000006"/>
    <n v="2.77"/>
    <n v="212.1308239"/>
    <n v="7.0919999999999996"/>
  </r>
  <r>
    <x v="5"/>
    <x v="10"/>
    <n v="1519846.36"/>
    <x v="0"/>
    <n v="65.680000000000007"/>
    <n v="2.8079999999999998"/>
    <n v="211.99427650000001"/>
    <n v="7.0919999999999996"/>
  </r>
  <r>
    <x v="5"/>
    <x v="11"/>
    <n v="1540435.99"/>
    <x v="0"/>
    <n v="64.11"/>
    <n v="2.7949999999999999"/>
    <n v="211.94427450000001"/>
    <n v="7.0919999999999996"/>
  </r>
  <r>
    <x v="5"/>
    <x v="12"/>
    <n v="1498080.16"/>
    <x v="0"/>
    <n v="68.91"/>
    <n v="2.78"/>
    <n v="211.8942725"/>
    <n v="7.0919999999999996"/>
  </r>
  <r>
    <x v="5"/>
    <x v="13"/>
    <n v="1619920.04"/>
    <x v="0"/>
    <n v="73.680000000000007"/>
    <n v="2.835"/>
    <n v="211.84427059999999"/>
    <n v="7.0919999999999996"/>
  </r>
  <r>
    <x v="5"/>
    <x v="14"/>
    <n v="1524059.4"/>
    <x v="0"/>
    <n v="74.95"/>
    <n v="2.8540000000000001"/>
    <n v="211.8421769"/>
    <n v="7.0919999999999996"/>
  </r>
  <r>
    <x v="5"/>
    <x v="15"/>
    <n v="1531938.44"/>
    <x v="0"/>
    <n v="74.8"/>
    <n v="2.8260000000000001"/>
    <n v="212.12753240000001"/>
    <n v="7.0919999999999996"/>
  </r>
  <r>
    <x v="5"/>
    <x v="16"/>
    <n v="1644470.66"/>
    <x v="0"/>
    <n v="78.89"/>
    <n v="2.7589999999999999"/>
    <n v="212.41288800000001"/>
    <n v="7.0919999999999996"/>
  </r>
  <r>
    <x v="5"/>
    <x v="17"/>
    <n v="1857380.09"/>
    <x v="0"/>
    <n v="79.44"/>
    <n v="2.7050000000000001"/>
    <n v="212.69824360000001"/>
    <n v="7.0919999999999996"/>
  </r>
  <r>
    <x v="5"/>
    <x v="18"/>
    <n v="1685652.35"/>
    <x v="0"/>
    <n v="81.81"/>
    <n v="2.6680000000000001"/>
    <n v="212.98359919999999"/>
    <n v="7.0919999999999996"/>
  </r>
  <r>
    <x v="5"/>
    <x v="19"/>
    <n v="1677248.24"/>
    <x v="0"/>
    <n v="83.89"/>
    <n v="2.637"/>
    <n v="212.9813843"/>
    <n v="7.0919999999999996"/>
  </r>
  <r>
    <x v="5"/>
    <x v="20"/>
    <n v="1640681.88"/>
    <x v="0"/>
    <n v="84.2"/>
    <n v="2.653"/>
    <n v="212.86414120000001"/>
    <n v="7.0919999999999996"/>
  </r>
  <r>
    <x v="5"/>
    <x v="21"/>
    <n v="1759777.25"/>
    <x v="0"/>
    <n v="80.34"/>
    <n v="2.669"/>
    <n v="212.74689799999999"/>
    <n v="6.9729999999999999"/>
  </r>
  <r>
    <x v="5"/>
    <x v="22"/>
    <n v="1690317.99"/>
    <x v="0"/>
    <n v="80.930000000000007"/>
    <n v="2.6419999999999999"/>
    <n v="212.62965489999999"/>
    <n v="6.9729999999999999"/>
  </r>
  <r>
    <x v="5"/>
    <x v="23"/>
    <n v="1560120.8"/>
    <x v="0"/>
    <n v="83.75"/>
    <n v="2.6230000000000002"/>
    <n v="212.62121629999999"/>
    <n v="6.9729999999999999"/>
  </r>
  <r>
    <x v="5"/>
    <x v="24"/>
    <n v="1585240.92"/>
    <x v="0"/>
    <n v="83.9"/>
    <n v="2.6080000000000001"/>
    <n v="212.75785049999999"/>
    <n v="6.9729999999999999"/>
  </r>
  <r>
    <x v="5"/>
    <x v="25"/>
    <n v="1532308.78"/>
    <x v="0"/>
    <n v="81.37"/>
    <n v="2.64"/>
    <n v="212.8944846"/>
    <n v="6.9729999999999999"/>
  </r>
  <r>
    <x v="5"/>
    <x v="26"/>
    <n v="1633241.59"/>
    <x v="0"/>
    <n v="86.61"/>
    <n v="2.6269999999999998"/>
    <n v="213.0311188"/>
    <n v="6.9729999999999999"/>
  </r>
  <r>
    <x v="5"/>
    <x v="27"/>
    <n v="1547654.98"/>
    <x v="0"/>
    <n v="86.83"/>
    <n v="2.6920000000000002"/>
    <n v="213.16775290000001"/>
    <n v="6.9729999999999999"/>
  </r>
  <r>
    <x v="5"/>
    <x v="28"/>
    <n v="1539930.5"/>
    <x v="0"/>
    <n v="87.36"/>
    <n v="2.6640000000000001"/>
    <n v="213.12914269999999"/>
    <n v="6.9729999999999999"/>
  </r>
  <r>
    <x v="5"/>
    <x v="29"/>
    <n v="1450766.12"/>
    <x v="0"/>
    <n v="85.71"/>
    <n v="2.6190000000000002"/>
    <n v="213.0905324"/>
    <n v="6.9729999999999999"/>
  </r>
  <r>
    <x v="5"/>
    <x v="30"/>
    <n v="1510925.32"/>
    <x v="0"/>
    <n v="82.15"/>
    <n v="2.577"/>
    <n v="213.05192220000001"/>
    <n v="6.9729999999999999"/>
  </r>
  <r>
    <x v="5"/>
    <x v="31"/>
    <n v="1424225.44"/>
    <x v="1"/>
    <n v="78.78"/>
    <n v="2.5649999999999999"/>
    <n v="213.01331200000001"/>
    <n v="6.9729999999999999"/>
  </r>
  <r>
    <x v="5"/>
    <x v="32"/>
    <n v="1308537.75"/>
    <x v="0"/>
    <n v="81.78"/>
    <n v="2.5819999999999999"/>
    <n v="213.0398643"/>
    <n v="6.9729999999999999"/>
  </r>
  <r>
    <x v="5"/>
    <x v="33"/>
    <n v="1275591.8400000001"/>
    <x v="0"/>
    <n v="76.489999999999995"/>
    <n v="2.6240000000000001"/>
    <n v="213.11528860000001"/>
    <n v="6.9729999999999999"/>
  </r>
  <r>
    <x v="5"/>
    <x v="34"/>
    <n v="1328468.8899999999"/>
    <x v="0"/>
    <n v="70.69"/>
    <n v="2.6030000000000002"/>
    <n v="213.19071289999999"/>
    <n v="7.0069999999999997"/>
  </r>
  <r>
    <x v="5"/>
    <x v="35"/>
    <n v="1360317.9"/>
    <x v="0"/>
    <n v="65.209999999999994"/>
    <n v="2.633"/>
    <n v="213.2661373"/>
    <n v="7.0069999999999997"/>
  </r>
  <r>
    <x v="5"/>
    <x v="36"/>
    <n v="1344580.92"/>
    <x v="0"/>
    <n v="68.930000000000007"/>
    <n v="2.72"/>
    <n v="213.33379769999999"/>
    <n v="7.0069999999999997"/>
  </r>
  <r>
    <x v="5"/>
    <x v="37"/>
    <n v="1332716.53"/>
    <x v="0"/>
    <n v="70.97"/>
    <n v="2.7250000000000001"/>
    <n v="213.38204859999999"/>
    <n v="7.0069999999999997"/>
  </r>
  <r>
    <x v="5"/>
    <x v="38"/>
    <n v="1385323.7"/>
    <x v="0"/>
    <n v="70.39"/>
    <n v="2.7160000000000002"/>
    <n v="213.4302994"/>
    <n v="7.0069999999999997"/>
  </r>
  <r>
    <x v="5"/>
    <x v="39"/>
    <n v="1505442.15"/>
    <x v="0"/>
    <n v="59.9"/>
    <n v="2.6890000000000001"/>
    <n v="213.47855029999999"/>
    <n v="7.0069999999999997"/>
  </r>
  <r>
    <x v="5"/>
    <x v="40"/>
    <n v="1495536.46"/>
    <x v="0"/>
    <n v="62.11"/>
    <n v="2.7280000000000002"/>
    <n v="213.5268011"/>
    <n v="7.0069999999999997"/>
  </r>
  <r>
    <x v="5"/>
    <x v="41"/>
    <n v="1518841.45"/>
    <x v="0"/>
    <n v="52.99"/>
    <n v="2.7709999999999999"/>
    <n v="213.41074119999999"/>
    <n v="7.0069999999999997"/>
  </r>
  <r>
    <x v="5"/>
    <x v="42"/>
    <n v="2267452.4"/>
    <x v="1"/>
    <n v="65.790000000000006"/>
    <n v="2.7349999999999999"/>
    <n v="213.26729610000001"/>
    <n v="7.0069999999999997"/>
  </r>
  <r>
    <x v="5"/>
    <x v="43"/>
    <n v="1677067.24"/>
    <x v="0"/>
    <n v="52.3"/>
    <n v="2.7080000000000002"/>
    <n v="213.123851"/>
    <n v="7.0069999999999997"/>
  </r>
  <r>
    <x v="5"/>
    <x v="44"/>
    <n v="1834737.58"/>
    <x v="0"/>
    <n v="48.46"/>
    <n v="2.843"/>
    <n v="212.98040589999999"/>
    <n v="7.0069999999999997"/>
  </r>
  <r>
    <x v="5"/>
    <x v="45"/>
    <n v="2090268.95"/>
    <x v="0"/>
    <n v="52.24"/>
    <n v="2.8690000000000002"/>
    <n v="212.918049"/>
    <n v="7.0069999999999997"/>
  </r>
  <r>
    <x v="5"/>
    <x v="46"/>
    <n v="2727575.18"/>
    <x v="0"/>
    <n v="55.07"/>
    <n v="2.8860000000000001"/>
    <n v="212.91650820000001"/>
    <n v="7.0069999999999997"/>
  </r>
  <r>
    <x v="5"/>
    <x v="47"/>
    <n v="1464050.02"/>
    <x v="1"/>
    <n v="49.14"/>
    <n v="2.9430000000000001"/>
    <n v="212.91496739999999"/>
    <n v="7.0069999999999997"/>
  </r>
  <r>
    <x v="5"/>
    <x v="48"/>
    <n v="1350441.68"/>
    <x v="0"/>
    <n v="47.78"/>
    <n v="2.976"/>
    <n v="212.91342660000001"/>
    <n v="6.8579999999999997"/>
  </r>
  <r>
    <x v="5"/>
    <x v="49"/>
    <n v="1306194.55"/>
    <x v="0"/>
    <n v="38.369999999999997"/>
    <n v="2.9830000000000001"/>
    <n v="212.96558820000001"/>
    <n v="6.8579999999999997"/>
  </r>
  <r>
    <x v="5"/>
    <x v="50"/>
    <n v="1261253.18"/>
    <x v="0"/>
    <n v="46.2"/>
    <n v="3.016"/>
    <n v="213.3399647"/>
    <n v="6.8579999999999997"/>
  </r>
  <r>
    <x v="5"/>
    <x v="51"/>
    <n v="1287034.7"/>
    <x v="0"/>
    <n v="44.98"/>
    <n v="3.01"/>
    <n v="213.71434120000001"/>
    <n v="6.8579999999999997"/>
  </r>
  <r>
    <x v="5"/>
    <x v="52"/>
    <n v="1514999.17"/>
    <x v="0"/>
    <n v="40.590000000000003"/>
    <n v="2.9889999999999999"/>
    <n v="214.0887176"/>
    <n v="6.8579999999999997"/>
  </r>
  <r>
    <x v="5"/>
    <x v="53"/>
    <n v="1486920.17"/>
    <x v="1"/>
    <n v="39.380000000000003"/>
    <n v="3.0219999999999998"/>
    <n v="214.46309410000001"/>
    <n v="6.8579999999999997"/>
  </r>
  <r>
    <x v="5"/>
    <x v="54"/>
    <n v="1572117.54"/>
    <x v="0"/>
    <n v="59.61"/>
    <n v="3.0449999999999999"/>
    <n v="214.7775231"/>
    <n v="6.8579999999999997"/>
  </r>
  <r>
    <x v="5"/>
    <x v="55"/>
    <n v="1422600.43"/>
    <x v="0"/>
    <n v="62.86"/>
    <n v="3.0649999999999999"/>
    <n v="215.06797309999999"/>
    <n v="6.8579999999999997"/>
  </r>
  <r>
    <x v="5"/>
    <x v="56"/>
    <n v="1502617.99"/>
    <x v="0"/>
    <n v="60.45"/>
    <n v="3.2879999999999998"/>
    <n v="215.35842310000001"/>
    <n v="6.8579999999999997"/>
  </r>
  <r>
    <x v="5"/>
    <x v="57"/>
    <n v="1494497.39"/>
    <x v="0"/>
    <n v="57.71"/>
    <n v="3.4590000000000001"/>
    <n v="215.6488731"/>
    <n v="6.8579999999999997"/>
  </r>
  <r>
    <x v="5"/>
    <x v="58"/>
    <n v="1685375.47"/>
    <x v="0"/>
    <n v="65.069999999999993"/>
    <n v="3.488"/>
    <n v="215.9035078"/>
    <n v="6.8579999999999997"/>
  </r>
  <r>
    <x v="5"/>
    <x v="59"/>
    <n v="1438465.81"/>
    <x v="0"/>
    <n v="70.83"/>
    <n v="3.4729999999999999"/>
    <n v="216.1438163"/>
    <n v="6.8579999999999997"/>
  </r>
  <r>
    <x v="5"/>
    <x v="60"/>
    <n v="1459276.77"/>
    <x v="0"/>
    <n v="62.25"/>
    <n v="3.524"/>
    <n v="216.38412489999999"/>
    <n v="6.8550000000000004"/>
  </r>
  <r>
    <x v="5"/>
    <x v="61"/>
    <n v="1534594"/>
    <x v="0"/>
    <n v="70.349999999999994"/>
    <n v="3.6219999999999999"/>
    <n v="216.62443339999999"/>
    <n v="6.8550000000000004"/>
  </r>
  <r>
    <x v="5"/>
    <x v="62"/>
    <n v="1448797.02"/>
    <x v="0"/>
    <n v="73.17"/>
    <n v="3.7429999999999999"/>
    <n v="216.84466269999999"/>
    <n v="6.8550000000000004"/>
  </r>
  <r>
    <x v="5"/>
    <x v="63"/>
    <n v="1639358.93"/>
    <x v="0"/>
    <n v="74.239999999999995"/>
    <n v="3.8069999999999999"/>
    <n v="217.01469410000001"/>
    <n v="6.8550000000000004"/>
  </r>
  <r>
    <x v="5"/>
    <x v="64"/>
    <n v="1479249.9"/>
    <x v="0"/>
    <n v="75.27"/>
    <n v="3.81"/>
    <n v="217.18472550000001"/>
    <n v="6.8550000000000004"/>
  </r>
  <r>
    <x v="5"/>
    <x v="65"/>
    <n v="1504651.57"/>
    <x v="0"/>
    <n v="65.42"/>
    <n v="3.9060000000000001"/>
    <n v="217.35475690000001"/>
    <n v="6.8550000000000004"/>
  </r>
  <r>
    <x v="5"/>
    <x v="66"/>
    <n v="1453185.65"/>
    <x v="0"/>
    <n v="76.95"/>
    <n v="3.899"/>
    <n v="217.52478819999999"/>
    <n v="6.8550000000000004"/>
  </r>
  <r>
    <x v="5"/>
    <x v="67"/>
    <n v="1382783.83"/>
    <x v="0"/>
    <n v="72.010000000000005"/>
    <n v="3.907"/>
    <n v="217.28960950000001"/>
    <n v="6.8550000000000004"/>
  </r>
  <r>
    <x v="5"/>
    <x v="68"/>
    <n v="1523979.11"/>
    <x v="0"/>
    <n v="80.83"/>
    <n v="3.786"/>
    <n v="217.05443070000001"/>
    <n v="6.8550000000000004"/>
  </r>
  <r>
    <x v="5"/>
    <x v="69"/>
    <n v="1705506.29"/>
    <x v="0"/>
    <n v="84.01"/>
    <n v="3.6989999999999998"/>
    <n v="216.81925200000001"/>
    <n v="6.8550000000000004"/>
  </r>
  <r>
    <x v="5"/>
    <x v="70"/>
    <n v="1598643.65"/>
    <x v="0"/>
    <n v="84.49"/>
    <n v="3.6480000000000001"/>
    <n v="216.58407320000001"/>
    <n v="6.8550000000000004"/>
  </r>
  <r>
    <x v="5"/>
    <x v="71"/>
    <n v="1622150.33"/>
    <x v="0"/>
    <n v="87.08"/>
    <n v="3.637"/>
    <n v="216.53716159999999"/>
    <n v="6.8550000000000004"/>
  </r>
  <r>
    <x v="5"/>
    <x v="72"/>
    <n v="1543365.9"/>
    <x v="0"/>
    <n v="85.51"/>
    <n v="3.5939999999999999"/>
    <n v="216.63145019999999"/>
    <n v="6.8550000000000004"/>
  </r>
  <r>
    <x v="5"/>
    <x v="73"/>
    <n v="1694551.15"/>
    <x v="0"/>
    <n v="87"/>
    <n v="3.524"/>
    <n v="216.72573879999999"/>
    <n v="6.9249999999999998"/>
  </r>
  <r>
    <x v="5"/>
    <x v="74"/>
    <n v="1709373.62"/>
    <x v="0"/>
    <n v="88.36"/>
    <n v="3.48"/>
    <n v="216.82002750000001"/>
    <n v="6.9249999999999998"/>
  </r>
  <r>
    <x v="5"/>
    <x v="75"/>
    <n v="1526801.24"/>
    <x v="0"/>
    <n v="88.93"/>
    <n v="3.5750000000000002"/>
    <n v="216.90447320000001"/>
    <n v="6.9249999999999998"/>
  </r>
  <r>
    <x v="5"/>
    <x v="76"/>
    <n v="1526506.08"/>
    <x v="0"/>
    <n v="88.06"/>
    <n v="3.6509999999999998"/>
    <n v="216.96431200000001"/>
    <n v="6.9249999999999998"/>
  </r>
  <r>
    <x v="5"/>
    <x v="77"/>
    <n v="1483991.05"/>
    <x v="0"/>
    <n v="90.22"/>
    <n v="3.6819999999999999"/>
    <n v="217.02415070000001"/>
    <n v="6.9249999999999998"/>
  </r>
  <r>
    <x v="5"/>
    <x v="78"/>
    <n v="1601584.57"/>
    <x v="0"/>
    <n v="91.46"/>
    <n v="3.6840000000000002"/>
    <n v="217.08398940000001"/>
    <n v="6.9249999999999998"/>
  </r>
  <r>
    <x v="5"/>
    <x v="79"/>
    <n v="1484995.38"/>
    <x v="0"/>
    <n v="90.49"/>
    <n v="3.6379999999999999"/>
    <n v="217.14382810000001"/>
    <n v="6.9249999999999998"/>
  </r>
  <r>
    <x v="5"/>
    <x v="80"/>
    <n v="1493544.04"/>
    <x v="0"/>
    <n v="89.26"/>
    <n v="3.5539999999999998"/>
    <n v="217.20696620000001"/>
    <n v="6.9249999999999998"/>
  </r>
  <r>
    <x v="5"/>
    <x v="81"/>
    <n v="1420405.41"/>
    <x v="0"/>
    <n v="90.07"/>
    <n v="3.5230000000000001"/>
    <n v="217.27065429999999"/>
    <n v="6.9249999999999998"/>
  </r>
  <r>
    <x v="5"/>
    <x v="82"/>
    <n v="1481618.74"/>
    <x v="0"/>
    <n v="91.22"/>
    <n v="3.5329999999999999"/>
    <n v="217.3343423"/>
    <n v="6.9249999999999998"/>
  </r>
  <r>
    <x v="5"/>
    <x v="83"/>
    <n v="1483574.38"/>
    <x v="1"/>
    <n v="80.209999999999994"/>
    <n v="3.5459999999999998"/>
    <n v="217.39803040000001"/>
    <n v="6.9249999999999998"/>
  </r>
  <r>
    <x v="5"/>
    <x v="84"/>
    <n v="1351407.79"/>
    <x v="0"/>
    <n v="84.94"/>
    <n v="3.5259999999999998"/>
    <n v="217.57975060000001"/>
    <n v="6.9249999999999998"/>
  </r>
  <r>
    <x v="5"/>
    <x v="85"/>
    <n v="1336044.75"/>
    <x v="0"/>
    <n v="78.489999999999995"/>
    <n v="3.4670000000000001"/>
    <n v="217.91884709999999"/>
    <n v="6.9249999999999998"/>
  </r>
  <r>
    <x v="5"/>
    <x v="86"/>
    <n v="1307551.92"/>
    <x v="0"/>
    <n v="82.51"/>
    <n v="3.355"/>
    <n v="218.25794350000001"/>
    <n v="6.9249999999999998"/>
  </r>
  <r>
    <x v="5"/>
    <x v="87"/>
    <n v="1481739.2"/>
    <x v="0"/>
    <n v="74.099999999999994"/>
    <n v="3.2850000000000001"/>
    <n v="218.59703999999999"/>
    <n v="6.5510000000000002"/>
  </r>
  <r>
    <x v="5"/>
    <x v="88"/>
    <n v="1386520.99"/>
    <x v="0"/>
    <n v="71.239999999999995"/>
    <n v="3.274"/>
    <n v="218.91098439999999"/>
    <n v="6.5510000000000002"/>
  </r>
  <r>
    <x v="5"/>
    <x v="89"/>
    <n v="1417922.37"/>
    <x v="0"/>
    <n v="68.53"/>
    <n v="3.3530000000000002"/>
    <n v="219.07401669999999"/>
    <n v="6.5510000000000002"/>
  </r>
  <r>
    <x v="5"/>
    <x v="90"/>
    <n v="1419445.12"/>
    <x v="0"/>
    <n v="69.510000000000005"/>
    <n v="3.3719999999999999"/>
    <n v="219.23704900000001"/>
    <n v="6.5510000000000002"/>
  </r>
  <r>
    <x v="5"/>
    <x v="91"/>
    <n v="1523420.38"/>
    <x v="0"/>
    <n v="58.54"/>
    <n v="3.3319999999999999"/>
    <n v="219.40008119999999"/>
    <n v="6.5510000000000002"/>
  </r>
  <r>
    <x v="5"/>
    <x v="92"/>
    <n v="1536176.54"/>
    <x v="0"/>
    <n v="61.33"/>
    <n v="3.2970000000000002"/>
    <n v="219.56311349999999"/>
    <n v="6.5510000000000002"/>
  </r>
  <r>
    <x v="5"/>
    <x v="93"/>
    <n v="1524390.07"/>
    <x v="0"/>
    <n v="63.89"/>
    <n v="3.3079999999999998"/>
    <n v="219.78971369999999"/>
    <n v="6.5510000000000002"/>
  </r>
  <r>
    <x v="5"/>
    <x v="94"/>
    <n v="2249811.5499999998"/>
    <x v="1"/>
    <n v="62.78"/>
    <n v="3.2360000000000002"/>
    <n v="220.04174119999999"/>
    <n v="6.5510000000000002"/>
  </r>
  <r>
    <x v="5"/>
    <x v="95"/>
    <n v="1688531.34"/>
    <x v="0"/>
    <n v="51.18"/>
    <n v="3.1720000000000002"/>
    <n v="220.29376859999999"/>
    <n v="6.5510000000000002"/>
  </r>
  <r>
    <x v="5"/>
    <x v="96"/>
    <n v="1903385.14"/>
    <x v="0"/>
    <n v="43.64"/>
    <n v="3.1579999999999999"/>
    <n v="220.54579609999999"/>
    <n v="6.5510000000000002"/>
  </r>
  <r>
    <x v="5"/>
    <x v="97"/>
    <n v="2034695.56"/>
    <x v="0"/>
    <n v="53.27"/>
    <n v="3.1589999999999998"/>
    <n v="220.7671856"/>
    <n v="6.5510000000000002"/>
  </r>
  <r>
    <x v="5"/>
    <x v="98"/>
    <n v="2644633.02"/>
    <x v="0"/>
    <n v="49.45"/>
    <n v="3.1120000000000001"/>
    <n v="220.94772449999999"/>
    <n v="6.5510000000000002"/>
  </r>
  <r>
    <x v="5"/>
    <x v="99"/>
    <n v="1598080.52"/>
    <x v="1"/>
    <n v="46.8"/>
    <n v="3.129"/>
    <n v="221.12826340000001"/>
    <n v="6.5510000000000002"/>
  </r>
  <r>
    <x v="5"/>
    <x v="100"/>
    <n v="1395339.71"/>
    <x v="0"/>
    <n v="50.82"/>
    <n v="3.157"/>
    <n v="221.3088023"/>
    <n v="6.1319999999999997"/>
  </r>
  <r>
    <x v="5"/>
    <x v="101"/>
    <n v="1344243.17"/>
    <x v="0"/>
    <n v="48.33"/>
    <n v="3.2610000000000001"/>
    <n v="221.48934120000001"/>
    <n v="6.1319999999999997"/>
  </r>
  <r>
    <x v="5"/>
    <x v="102"/>
    <n v="1326255.7"/>
    <x v="0"/>
    <n v="55.37"/>
    <n v="3.2679999999999998"/>
    <n v="221.5831306"/>
    <n v="6.1319999999999997"/>
  </r>
  <r>
    <x v="5"/>
    <x v="103"/>
    <n v="1315610.6599999999"/>
    <x v="0"/>
    <n v="53.95"/>
    <n v="3.29"/>
    <n v="221.6769199"/>
    <n v="6.1319999999999997"/>
  </r>
  <r>
    <x v="5"/>
    <x v="104"/>
    <n v="1496305.78"/>
    <x v="0"/>
    <n v="57.45"/>
    <n v="3.36"/>
    <n v="221.77070929999999"/>
    <n v="6.1319999999999997"/>
  </r>
  <r>
    <x v="5"/>
    <x v="105"/>
    <n v="1620603.92"/>
    <x v="1"/>
    <n v="48.58"/>
    <n v="3.4089999999999998"/>
    <n v="221.86449870000001"/>
    <n v="6.1319999999999997"/>
  </r>
  <r>
    <x v="5"/>
    <x v="106"/>
    <n v="1632616.09"/>
    <x v="0"/>
    <n v="49.03"/>
    <n v="3.51"/>
    <n v="222.02635900000001"/>
    <n v="6.1319999999999997"/>
  </r>
  <r>
    <x v="5"/>
    <x v="107"/>
    <n v="1465187.71"/>
    <x v="0"/>
    <n v="59.17"/>
    <n v="3.5550000000000002"/>
    <n v="222.23927259999999"/>
    <n v="6.1319999999999997"/>
  </r>
  <r>
    <x v="5"/>
    <x v="108"/>
    <n v="1550385.65"/>
    <x v="0"/>
    <n v="60.32"/>
    <n v="3.63"/>
    <n v="222.4521862"/>
    <n v="6.1319999999999997"/>
  </r>
  <r>
    <x v="5"/>
    <x v="109"/>
    <n v="1569304.4"/>
    <x v="0"/>
    <n v="57.89"/>
    <n v="3.669"/>
    <n v="222.66509980000001"/>
    <n v="6.1319999999999997"/>
  </r>
  <r>
    <x v="5"/>
    <x v="110"/>
    <n v="1748010.29"/>
    <x v="0"/>
    <n v="62.8"/>
    <n v="3.734"/>
    <n v="222.8186603"/>
    <n v="6.1319999999999997"/>
  </r>
  <r>
    <x v="5"/>
    <x v="111"/>
    <n v="1495143.62"/>
    <x v="0"/>
    <n v="63.71"/>
    <n v="3.7869999999999999"/>
    <n v="222.89308349999999"/>
    <n v="6.1319999999999997"/>
  </r>
  <r>
    <x v="5"/>
    <x v="112"/>
    <n v="1508933.26"/>
    <x v="0"/>
    <n v="67.91"/>
    <n v="3.8450000000000002"/>
    <n v="222.96750660000001"/>
    <n v="6.1319999999999997"/>
  </r>
  <r>
    <x v="5"/>
    <x v="113"/>
    <n v="1840131.19"/>
    <x v="0"/>
    <n v="71.599999999999994"/>
    <n v="3.891"/>
    <n v="223.04192979999999"/>
    <n v="5.9640000000000004"/>
  </r>
  <r>
    <x v="5"/>
    <x v="114"/>
    <n v="1616394.45"/>
    <x v="0"/>
    <n v="71.290000000000006"/>
    <n v="3.891"/>
    <n v="223.11635290000001"/>
    <n v="5.9640000000000004"/>
  </r>
  <r>
    <x v="5"/>
    <x v="115"/>
    <n v="1456073.24"/>
    <x v="0"/>
    <n v="68.64"/>
    <n v="3.8769999999999998"/>
    <n v="223.17092"/>
    <n v="5.9640000000000004"/>
  </r>
  <r>
    <x v="5"/>
    <x v="116"/>
    <n v="1456221.1"/>
    <x v="0"/>
    <n v="71.5"/>
    <n v="3.8140000000000001"/>
    <n v="223.22548710000001"/>
    <n v="5.9640000000000004"/>
  </r>
  <r>
    <x v="5"/>
    <x v="117"/>
    <n v="1543461.12"/>
    <x v="0"/>
    <n v="77.66"/>
    <n v="3.7490000000000001"/>
    <n v="223.2800541"/>
    <n v="5.9640000000000004"/>
  </r>
  <r>
    <x v="5"/>
    <x v="118"/>
    <n v="1517075.67"/>
    <x v="0"/>
    <n v="72.66"/>
    <n v="3.6880000000000002"/>
    <n v="223.33462119999999"/>
    <n v="5.9640000000000004"/>
  </r>
  <r>
    <x v="5"/>
    <x v="119"/>
    <n v="1513635.64"/>
    <x v="0"/>
    <n v="70.5"/>
    <n v="3.63"/>
    <n v="223.35119280000001"/>
    <n v="5.9640000000000004"/>
  </r>
  <r>
    <x v="5"/>
    <x v="120"/>
    <n v="1603793.42"/>
    <x v="0"/>
    <n v="78.47"/>
    <n v="3.5609999999999999"/>
    <n v="223.35256620000001"/>
    <n v="5.9640000000000004"/>
  </r>
  <r>
    <x v="5"/>
    <x v="121"/>
    <n v="1681121.38"/>
    <x v="0"/>
    <n v="80.39"/>
    <n v="3.5009999999999999"/>
    <n v="223.35393970000001"/>
    <n v="5.9640000000000004"/>
  </r>
  <r>
    <x v="5"/>
    <x v="122"/>
    <n v="1696619.52"/>
    <x v="0"/>
    <n v="80.5"/>
    <n v="3.452"/>
    <n v="223.35531309999999"/>
    <n v="5.9640000000000004"/>
  </r>
  <r>
    <x v="5"/>
    <x v="123"/>
    <n v="1642247.48"/>
    <x v="0"/>
    <n v="82.1"/>
    <n v="3.3929999999999998"/>
    <n v="223.3680933"/>
    <n v="5.9640000000000004"/>
  </r>
  <r>
    <x v="5"/>
    <x v="124"/>
    <n v="1618272.25"/>
    <x v="0"/>
    <n v="81.2"/>
    <n v="3.3460000000000001"/>
    <n v="223.40939059999999"/>
    <n v="5.9640000000000004"/>
  </r>
  <r>
    <x v="5"/>
    <x v="125"/>
    <n v="1648863.46"/>
    <x v="0"/>
    <n v="87.35"/>
    <n v="3.286"/>
    <n v="223.4506878"/>
    <n v="5.9640000000000004"/>
  </r>
  <r>
    <x v="5"/>
    <x v="126"/>
    <n v="1876359.39"/>
    <x v="0"/>
    <n v="82.95"/>
    <n v="3.2269999999999999"/>
    <n v="223.49198509999999"/>
    <n v="5.6680000000000001"/>
  </r>
  <r>
    <x v="5"/>
    <x v="127"/>
    <n v="1588142.26"/>
    <x v="0"/>
    <n v="80.27"/>
    <n v="3.2559999999999998"/>
    <n v="223.53328239999999"/>
    <n v="5.6680000000000001"/>
  </r>
  <r>
    <x v="5"/>
    <x v="128"/>
    <n v="1574361.97"/>
    <x v="0"/>
    <n v="81.569999999999993"/>
    <n v="3.3109999999999999"/>
    <n v="223.5424501"/>
    <n v="5.6680000000000001"/>
  </r>
  <r>
    <x v="5"/>
    <x v="129"/>
    <n v="1513229.16"/>
    <x v="0"/>
    <n v="85.78"/>
    <n v="3.407"/>
    <n v="223.5516178"/>
    <n v="5.6680000000000001"/>
  </r>
  <r>
    <x v="5"/>
    <x v="130"/>
    <n v="1627274.93"/>
    <x v="0"/>
    <n v="87.55"/>
    <n v="3.4169999999999998"/>
    <n v="223.5607856"/>
    <n v="5.6680000000000001"/>
  </r>
  <r>
    <x v="5"/>
    <x v="131"/>
    <n v="1588380.73"/>
    <x v="0"/>
    <n v="87.04"/>
    <n v="3.4940000000000002"/>
    <n v="223.56995330000001"/>
    <n v="5.6680000000000001"/>
  </r>
  <r>
    <x v="5"/>
    <x v="132"/>
    <n v="1543049.52"/>
    <x v="0"/>
    <n v="87.53"/>
    <n v="3.5710000000000002"/>
    <n v="223.65102239999999"/>
    <n v="5.6680000000000001"/>
  </r>
  <r>
    <x v="5"/>
    <x v="133"/>
    <n v="1501095.49"/>
    <x v="0"/>
    <n v="79.03"/>
    <n v="3.62"/>
    <n v="223.78601750000001"/>
    <n v="5.6680000000000001"/>
  </r>
  <r>
    <x v="5"/>
    <x v="134"/>
    <n v="1577439.81"/>
    <x v="0"/>
    <n v="83.58"/>
    <n v="3.6379999999999999"/>
    <n v="223.92101249999999"/>
    <n v="5.6680000000000001"/>
  </r>
  <r>
    <x v="5"/>
    <x v="135"/>
    <n v="1608077.01"/>
    <x v="1"/>
    <n v="86.33"/>
    <n v="3.73"/>
    <n v="224.05600759999999"/>
    <n v="5.6680000000000001"/>
  </r>
  <r>
    <x v="5"/>
    <x v="136"/>
    <n v="1375166.86"/>
    <x v="0"/>
    <n v="76.41"/>
    <n v="3.7170000000000001"/>
    <n v="224.20046780000001"/>
    <n v="5.6680000000000001"/>
  </r>
  <r>
    <x v="5"/>
    <x v="137"/>
    <n v="1425603.65"/>
    <x v="0"/>
    <n v="70.81"/>
    <n v="3.7210000000000001"/>
    <n v="224.4017192"/>
    <n v="5.6680000000000001"/>
  </r>
  <r>
    <x v="5"/>
    <x v="138"/>
    <n v="1369131.46"/>
    <x v="0"/>
    <n v="77.819999999999993"/>
    <n v="3.6659999999999999"/>
    <n v="224.60297059999999"/>
    <n v="5.6680000000000001"/>
  </r>
  <r>
    <x v="5"/>
    <x v="139"/>
    <n v="1518177.71"/>
    <x v="0"/>
    <n v="70.84"/>
    <n v="3.617"/>
    <n v="224.80422200000001"/>
    <n v="5.3289999999999997"/>
  </r>
  <r>
    <x v="5"/>
    <x v="140"/>
    <n v="1459396.84"/>
    <x v="0"/>
    <n v="65.430000000000007"/>
    <n v="3.601"/>
    <n v="225.00547330000001"/>
    <n v="5.3289999999999997"/>
  </r>
  <r>
    <x v="5"/>
    <x v="141"/>
    <n v="1436883.99"/>
    <x v="0"/>
    <n v="69.680000000000007"/>
    <n v="3.5939999999999999"/>
    <n v="225.05010129999999"/>
    <n v="5.3289999999999997"/>
  </r>
  <r>
    <x v="5"/>
    <x v="142"/>
    <n v="1431426.34"/>
    <x v="0"/>
    <n v="72.34"/>
    <n v="3.5059999999999998"/>
    <n v="225.0686254"/>
    <n v="5.3289999999999997"/>
  </r>
  <r>
    <x v="6"/>
    <x v="0"/>
    <n v="496725.44"/>
    <x v="0"/>
    <n v="10.53"/>
    <n v="2.58"/>
    <n v="189.38169740000001"/>
    <n v="9.0139999999999993"/>
  </r>
  <r>
    <x v="6"/>
    <x v="1"/>
    <n v="524104.92"/>
    <x v="1"/>
    <n v="25.9"/>
    <n v="2.5720000000000001"/>
    <n v="189.46427249999999"/>
    <n v="9.0139999999999993"/>
  </r>
  <r>
    <x v="6"/>
    <x v="2"/>
    <n v="506760.54"/>
    <x v="0"/>
    <n v="27.28"/>
    <n v="2.5499999999999998"/>
    <n v="189.53409980000001"/>
    <n v="9.0139999999999993"/>
  </r>
  <r>
    <x v="6"/>
    <x v="3"/>
    <n v="496083.24"/>
    <x v="0"/>
    <n v="24.91"/>
    <n v="2.5859999999999999"/>
    <n v="189.6018023"/>
    <n v="9.0139999999999993"/>
  </r>
  <r>
    <x v="6"/>
    <x v="4"/>
    <n v="491419.55"/>
    <x v="0"/>
    <n v="35.86"/>
    <n v="2.62"/>
    <n v="189.66950489999999"/>
    <n v="9.0139999999999993"/>
  </r>
  <r>
    <x v="6"/>
    <x v="5"/>
    <n v="480452.1"/>
    <x v="0"/>
    <n v="27.25"/>
    <n v="2.6840000000000002"/>
    <n v="189.73720750000001"/>
    <n v="9.0139999999999993"/>
  </r>
  <r>
    <x v="6"/>
    <x v="6"/>
    <n v="574450.23"/>
    <x v="0"/>
    <n v="29.04"/>
    <n v="2.6920000000000002"/>
    <n v="189.734262"/>
    <n v="9.0139999999999993"/>
  </r>
  <r>
    <x v="6"/>
    <x v="7"/>
    <n v="514731.6"/>
    <x v="0"/>
    <n v="23.33"/>
    <n v="2.7170000000000001"/>
    <n v="189.71954170000001"/>
    <n v="9.0139999999999993"/>
  </r>
  <r>
    <x v="6"/>
    <x v="8"/>
    <n v="561145.14"/>
    <x v="0"/>
    <n v="38.26"/>
    <n v="2.7250000000000001"/>
    <n v="189.70482150000001"/>
    <n v="8.9629999999999992"/>
  </r>
  <r>
    <x v="6"/>
    <x v="9"/>
    <n v="484263.25"/>
    <x v="0"/>
    <n v="33.79"/>
    <n v="2.75"/>
    <n v="189.69010119999999"/>
    <n v="8.9629999999999992"/>
  </r>
  <r>
    <x v="6"/>
    <x v="10"/>
    <n v="406228.19"/>
    <x v="0"/>
    <n v="41.89"/>
    <n v="2.7650000000000001"/>
    <n v="189.66288449999999"/>
    <n v="8.9629999999999992"/>
  </r>
  <r>
    <x v="6"/>
    <x v="11"/>
    <n v="404751.25"/>
    <x v="0"/>
    <n v="43.07"/>
    <n v="2.7759999999999998"/>
    <n v="189.6190057"/>
    <n v="8.9629999999999992"/>
  </r>
  <r>
    <x v="6"/>
    <x v="12"/>
    <n v="373655.61"/>
    <x v="0"/>
    <n v="38.99"/>
    <n v="2.766"/>
    <n v="189.57512700000001"/>
    <n v="8.9629999999999992"/>
  </r>
  <r>
    <x v="6"/>
    <x v="13"/>
    <n v="395453.83"/>
    <x v="0"/>
    <n v="40.07"/>
    <n v="2.7709999999999999"/>
    <n v="189.53124829999999"/>
    <n v="8.9629999999999992"/>
  </r>
  <r>
    <x v="6"/>
    <x v="14"/>
    <n v="372673.61"/>
    <x v="0"/>
    <n v="41.41"/>
    <n v="2.7879999999999998"/>
    <n v="189.49041159999999"/>
    <n v="8.9629999999999992"/>
  </r>
  <r>
    <x v="6"/>
    <x v="15"/>
    <n v="395195.65"/>
    <x v="0"/>
    <n v="46.6"/>
    <n v="2.7759999999999998"/>
    <n v="189.467827"/>
    <n v="8.9629999999999992"/>
  </r>
  <r>
    <x v="6"/>
    <x v="16"/>
    <n v="442734.55"/>
    <x v="0"/>
    <n v="54.24"/>
    <n v="2.7370000000000001"/>
    <n v="189.44524250000001"/>
    <n v="8.9629999999999992"/>
  </r>
  <r>
    <x v="6"/>
    <x v="17"/>
    <n v="509183.22"/>
    <x v="0"/>
    <n v="53.63"/>
    <n v="2.7"/>
    <n v="189.42265800000001"/>
    <n v="8.9629999999999992"/>
  </r>
  <r>
    <x v="6"/>
    <x v="18"/>
    <n v="498580.87"/>
    <x v="0"/>
    <n v="63.59"/>
    <n v="2.6840000000000002"/>
    <n v="189.4000734"/>
    <n v="8.9629999999999992"/>
  </r>
  <r>
    <x v="6"/>
    <x v="19"/>
    <n v="481144.09"/>
    <x v="0"/>
    <n v="52.7"/>
    <n v="2.6739999999999999"/>
    <n v="189.41852589999999"/>
    <n v="8.9629999999999992"/>
  </r>
  <r>
    <x v="6"/>
    <x v="20"/>
    <n v="553714.87"/>
    <x v="0"/>
    <n v="59.94"/>
    <n v="2.7149999999999999"/>
    <n v="189.4533931"/>
    <n v="8.9629999999999992"/>
  </r>
  <r>
    <x v="6"/>
    <x v="21"/>
    <n v="575570.77"/>
    <x v="0"/>
    <n v="61.31"/>
    <n v="2.7280000000000002"/>
    <n v="189.48826030000001"/>
    <n v="9.0169999999999995"/>
  </r>
  <r>
    <x v="6"/>
    <x v="22"/>
    <n v="593462.34"/>
    <x v="0"/>
    <n v="58"/>
    <n v="2.7109999999999999"/>
    <n v="189.52312760000001"/>
    <n v="9.0169999999999995"/>
  </r>
  <r>
    <x v="6"/>
    <x v="23"/>
    <n v="557166.35"/>
    <x v="0"/>
    <n v="62.19"/>
    <n v="2.6989999999999998"/>
    <n v="189.6125456"/>
    <n v="9.0169999999999995"/>
  </r>
  <r>
    <x v="6"/>
    <x v="24"/>
    <n v="570231.21"/>
    <x v="0"/>
    <n v="64.64"/>
    <n v="2.6909999999999998"/>
    <n v="189.774698"/>
    <n v="9.0169999999999995"/>
  </r>
  <r>
    <x v="6"/>
    <x v="25"/>
    <n v="603547.16"/>
    <x v="0"/>
    <n v="66.069999999999993"/>
    <n v="2.69"/>
    <n v="189.9368504"/>
    <n v="9.0169999999999995"/>
  </r>
  <r>
    <x v="6"/>
    <x v="26"/>
    <n v="643854.17000000004"/>
    <x v="0"/>
    <n v="61.7"/>
    <n v="2.69"/>
    <n v="190.09900279999999"/>
    <n v="9.0169999999999995"/>
  </r>
  <r>
    <x v="6"/>
    <x v="27"/>
    <n v="598185.4"/>
    <x v="0"/>
    <n v="60.13"/>
    <n v="2.7229999999999999"/>
    <n v="190.26115519999999"/>
    <n v="9.0169999999999995"/>
  </r>
  <r>
    <x v="6"/>
    <x v="28"/>
    <n v="582353.17000000004"/>
    <x v="0"/>
    <n v="59.59"/>
    <n v="2.7320000000000002"/>
    <n v="190.29482369999999"/>
    <n v="9.0169999999999995"/>
  </r>
  <r>
    <x v="6"/>
    <x v="29"/>
    <n v="554309.24"/>
    <x v="0"/>
    <n v="57.57"/>
    <n v="2.7309999999999999"/>
    <n v="190.3284922"/>
    <n v="9.0169999999999995"/>
  </r>
  <r>
    <x v="6"/>
    <x v="30"/>
    <n v="532765.05000000005"/>
    <x v="0"/>
    <n v="49.84"/>
    <n v="2.7730000000000001"/>
    <n v="190.3621607"/>
    <n v="9.0169999999999995"/>
  </r>
  <r>
    <x v="6"/>
    <x v="31"/>
    <n v="535769.31999999995"/>
    <x v="1"/>
    <n v="48.5"/>
    <n v="2.78"/>
    <n v="190.3958293"/>
    <n v="9.0169999999999995"/>
  </r>
  <r>
    <x v="6"/>
    <x v="32"/>
    <n v="489408.53"/>
    <x v="0"/>
    <n v="48.56"/>
    <n v="2.8"/>
    <n v="190.46882869999999"/>
    <n v="9.0169999999999995"/>
  </r>
  <r>
    <x v="6"/>
    <x v="33"/>
    <n v="488008.83"/>
    <x v="0"/>
    <n v="47.55"/>
    <n v="2.7930000000000001"/>
    <n v="190.5713264"/>
    <n v="9.0169999999999995"/>
  </r>
  <r>
    <x v="6"/>
    <x v="34"/>
    <n v="448998.73"/>
    <x v="0"/>
    <n v="49.99"/>
    <n v="2.7589999999999999"/>
    <n v="190.67382409999999"/>
    <n v="9.1370000000000005"/>
  </r>
  <r>
    <x v="6"/>
    <x v="35"/>
    <n v="480239.88"/>
    <x v="0"/>
    <n v="44.13"/>
    <n v="2.7450000000000001"/>
    <n v="190.77632180000001"/>
    <n v="9.1370000000000005"/>
  </r>
  <r>
    <x v="6"/>
    <x v="36"/>
    <n v="463370.48"/>
    <x v="0"/>
    <n v="35.86"/>
    <n v="2.762"/>
    <n v="190.8623087"/>
    <n v="9.1370000000000005"/>
  </r>
  <r>
    <x v="6"/>
    <x v="37"/>
    <n v="472450.81"/>
    <x v="0"/>
    <n v="36.840000000000003"/>
    <n v="2.762"/>
    <n v="190.9070184"/>
    <n v="9.1370000000000005"/>
  </r>
  <r>
    <x v="6"/>
    <x v="38"/>
    <n v="465493.15"/>
    <x v="0"/>
    <n v="34.78"/>
    <n v="2.7480000000000002"/>
    <n v="190.951728"/>
    <n v="9.1370000000000005"/>
  </r>
  <r>
    <x v="6"/>
    <x v="39"/>
    <n v="480512.44"/>
    <x v="0"/>
    <n v="49.44"/>
    <n v="2.7290000000000001"/>
    <n v="190.9964377"/>
    <n v="9.1370000000000005"/>
  </r>
  <r>
    <x v="6"/>
    <x v="40"/>
    <n v="507584.29"/>
    <x v="0"/>
    <n v="22.12"/>
    <n v="2.7370000000000001"/>
    <n v="191.0411474"/>
    <n v="9.1370000000000005"/>
  </r>
  <r>
    <x v="6"/>
    <x v="41"/>
    <n v="482528.36"/>
    <x v="0"/>
    <n v="25.56"/>
    <n v="2.758"/>
    <n v="191.03121719999999"/>
    <n v="9.1370000000000005"/>
  </r>
  <r>
    <x v="6"/>
    <x v="42"/>
    <n v="835189.26"/>
    <x v="1"/>
    <n v="17.95"/>
    <n v="2.742"/>
    <n v="191.0121805"/>
    <n v="9.1370000000000005"/>
  </r>
  <r>
    <x v="6"/>
    <x v="43"/>
    <n v="552811.62"/>
    <x v="0"/>
    <n v="21.88"/>
    <n v="2.7120000000000002"/>
    <n v="190.99314369999999"/>
    <n v="9.1370000000000005"/>
  </r>
  <r>
    <x v="6"/>
    <x v="44"/>
    <n v="599730.06999999995"/>
    <x v="0"/>
    <n v="24.24"/>
    <n v="2.7280000000000002"/>
    <n v="190.97410690000001"/>
    <n v="9.1370000000000005"/>
  </r>
  <r>
    <x v="6"/>
    <x v="45"/>
    <n v="716388.81"/>
    <x v="0"/>
    <n v="20.74"/>
    <n v="2.778"/>
    <n v="191.0303376"/>
    <n v="9.1370000000000005"/>
  </r>
  <r>
    <x v="6"/>
    <x v="46"/>
    <n v="1045124.88"/>
    <x v="0"/>
    <n v="26.04"/>
    <n v="2.7810000000000001"/>
    <n v="191.14301889999999"/>
    <n v="9.1370000000000005"/>
  </r>
  <r>
    <x v="6"/>
    <x v="47"/>
    <n v="729572.08"/>
    <x v="1"/>
    <n v="13.76"/>
    <n v="2.8290000000000002"/>
    <n v="191.25570020000001"/>
    <n v="9.1370000000000005"/>
  </r>
  <r>
    <x v="6"/>
    <x v="48"/>
    <n v="661163.93999999994"/>
    <x v="0"/>
    <n v="10.09"/>
    <n v="2.8820000000000001"/>
    <n v="191.3683815"/>
    <n v="8.8179999999999996"/>
  </r>
  <r>
    <x v="6"/>
    <x v="49"/>
    <n v="547384.9"/>
    <x v="0"/>
    <n v="11.32"/>
    <n v="2.911"/>
    <n v="191.47849389999999"/>
    <n v="8.8179999999999996"/>
  </r>
  <r>
    <x v="6"/>
    <x v="50"/>
    <n v="521539.46"/>
    <x v="0"/>
    <n v="25.4"/>
    <n v="2.9729999999999999"/>
    <n v="191.57319240000001"/>
    <n v="8.8179999999999996"/>
  </r>
  <r>
    <x v="6"/>
    <x v="51"/>
    <n v="513372.17"/>
    <x v="0"/>
    <n v="10.11"/>
    <n v="3.008"/>
    <n v="191.667891"/>
    <n v="8.8179999999999996"/>
  </r>
  <r>
    <x v="6"/>
    <x v="52"/>
    <n v="558027.77"/>
    <x v="0"/>
    <n v="-2.06"/>
    <n v="3.0110000000000001"/>
    <n v="191.76258949999999"/>
    <n v="8.8179999999999996"/>
  </r>
  <r>
    <x v="6"/>
    <x v="53"/>
    <n v="559903.13"/>
    <x v="1"/>
    <n v="10.24"/>
    <n v="3.0369999999999999"/>
    <n v="191.85728810000001"/>
    <n v="8.8179999999999996"/>
  </r>
  <r>
    <x v="6"/>
    <x v="54"/>
    <n v="572387.47"/>
    <x v="0"/>
    <n v="17.3"/>
    <n v="3.0510000000000002"/>
    <n v="191.9178331"/>
    <n v="8.8179999999999996"/>
  </r>
  <r>
    <x v="6"/>
    <x v="55"/>
    <n v="546690.84"/>
    <x v="0"/>
    <n v="17.46"/>
    <n v="3.101"/>
    <n v="191.9647167"/>
    <n v="8.8179999999999996"/>
  </r>
  <r>
    <x v="6"/>
    <x v="56"/>
    <n v="551378.39"/>
    <x v="0"/>
    <n v="21.84"/>
    <n v="3.2320000000000002"/>
    <n v="192.01160039999999"/>
    <n v="8.8179999999999996"/>
  </r>
  <r>
    <x v="6"/>
    <x v="57"/>
    <n v="558963.82999999996"/>
    <x v="0"/>
    <n v="20.7"/>
    <n v="3.3719999999999999"/>
    <n v="192.05848399999999"/>
    <n v="8.8179999999999996"/>
  </r>
  <r>
    <x v="6"/>
    <x v="58"/>
    <n v="635014.68999999994"/>
    <x v="0"/>
    <n v="27.69"/>
    <n v="3.4060000000000001"/>
    <n v="192.12379809999999"/>
    <n v="8.8179999999999996"/>
  </r>
  <r>
    <x v="6"/>
    <x v="59"/>
    <n v="559061.57999999996"/>
    <x v="0"/>
    <n v="25.69"/>
    <n v="3.4140000000000001"/>
    <n v="192.1964844"/>
    <n v="8.8179999999999996"/>
  </r>
  <r>
    <x v="6"/>
    <x v="60"/>
    <n v="513409.67"/>
    <x v="0"/>
    <n v="24.83"/>
    <n v="3.4609999999999999"/>
    <n v="192.26917069999999"/>
    <n v="8.5950000000000006"/>
  </r>
  <r>
    <x v="6"/>
    <x v="61"/>
    <n v="500552.16"/>
    <x v="0"/>
    <n v="30.64"/>
    <n v="3.532"/>
    <n v="192.3418571"/>
    <n v="8.5950000000000006"/>
  </r>
  <r>
    <x v="6"/>
    <x v="62"/>
    <n v="423380.14"/>
    <x v="0"/>
    <n v="27.79"/>
    <n v="3.6110000000000002"/>
    <n v="192.42259540000001"/>
    <n v="8.5950000000000006"/>
  </r>
  <r>
    <x v="6"/>
    <x v="63"/>
    <n v="466594.89"/>
    <x v="0"/>
    <n v="31.84"/>
    <n v="3.6360000000000001"/>
    <n v="192.5234638"/>
    <n v="8.5950000000000006"/>
  </r>
  <r>
    <x v="6"/>
    <x v="64"/>
    <n v="410429.73"/>
    <x v="0"/>
    <n v="26.79"/>
    <n v="3.6629999999999998"/>
    <n v="192.6243322"/>
    <n v="8.5950000000000006"/>
  </r>
  <r>
    <x v="6"/>
    <x v="65"/>
    <n v="407012.47"/>
    <x v="0"/>
    <n v="26.54"/>
    <n v="3.7349999999999999"/>
    <n v="192.72520059999999"/>
    <n v="8.5950000000000006"/>
  </r>
  <r>
    <x v="6"/>
    <x v="66"/>
    <n v="414094.05"/>
    <x v="0"/>
    <n v="36.61"/>
    <n v="3.7669999999999999"/>
    <n v="192.82606899999999"/>
    <n v="8.5950000000000006"/>
  </r>
  <r>
    <x v="6"/>
    <x v="67"/>
    <n v="424670.98"/>
    <x v="0"/>
    <n v="36.159999999999997"/>
    <n v="3.8279999999999998"/>
    <n v="192.83131700000001"/>
    <n v="8.5950000000000006"/>
  </r>
  <r>
    <x v="6"/>
    <x v="68"/>
    <n v="457216.87"/>
    <x v="0"/>
    <n v="37.51"/>
    <n v="3.7949999999999999"/>
    <n v="192.8365651"/>
    <n v="8.5950000000000006"/>
  </r>
  <r>
    <x v="6"/>
    <x v="69"/>
    <n v="542295.37"/>
    <x v="0"/>
    <n v="45.77"/>
    <n v="3.7629999999999999"/>
    <n v="192.8418131"/>
    <n v="8.5950000000000006"/>
  </r>
  <r>
    <x v="6"/>
    <x v="70"/>
    <n v="621099.94999999995"/>
    <x v="0"/>
    <n v="53.3"/>
    <n v="3.7349999999999999"/>
    <n v="192.84706120000001"/>
    <n v="8.5950000000000006"/>
  </r>
  <r>
    <x v="6"/>
    <x v="71"/>
    <n v="610991.35"/>
    <x v="0"/>
    <n v="48.79"/>
    <n v="3.6970000000000001"/>
    <n v="192.90347589999999"/>
    <n v="8.5950000000000006"/>
  </r>
  <r>
    <x v="6"/>
    <x v="72"/>
    <n v="640043.97"/>
    <x v="0"/>
    <n v="46.85"/>
    <n v="3.661"/>
    <n v="192.9982655"/>
    <n v="8.5950000000000006"/>
  </r>
  <r>
    <x v="6"/>
    <x v="73"/>
    <n v="704344.21"/>
    <x v="0"/>
    <n v="58.54"/>
    <n v="3.597"/>
    <n v="193.09305520000001"/>
    <n v="8.6219999999999999"/>
  </r>
  <r>
    <x v="6"/>
    <x v="74"/>
    <n v="761793.94"/>
    <x v="0"/>
    <n v="59.08"/>
    <n v="3.54"/>
    <n v="193.18784479999999"/>
    <n v="8.6219999999999999"/>
  </r>
  <r>
    <x v="6"/>
    <x v="75"/>
    <n v="642748.21"/>
    <x v="0"/>
    <n v="54.37"/>
    <n v="3.532"/>
    <n v="193.3125484"/>
    <n v="8.6219999999999999"/>
  </r>
  <r>
    <x v="6"/>
    <x v="76"/>
    <n v="688043.96"/>
    <x v="0"/>
    <n v="56.22"/>
    <n v="3.5449999999999999"/>
    <n v="193.51203670000001"/>
    <n v="8.6219999999999999"/>
  </r>
  <r>
    <x v="6"/>
    <x v="77"/>
    <n v="653382.62"/>
    <x v="0"/>
    <n v="56.66"/>
    <n v="3.5470000000000002"/>
    <n v="193.71152499999999"/>
    <n v="8.6219999999999999"/>
  </r>
  <r>
    <x v="6"/>
    <x v="78"/>
    <n v="695392.84"/>
    <x v="0"/>
    <n v="55.91"/>
    <n v="3.5539999999999998"/>
    <n v="193.91101330000001"/>
    <n v="8.6219999999999999"/>
  </r>
  <r>
    <x v="6"/>
    <x v="79"/>
    <n v="670670.46"/>
    <x v="0"/>
    <n v="54.56"/>
    <n v="3.5419999999999998"/>
    <n v="194.11050169999999"/>
    <n v="8.6219999999999999"/>
  </r>
  <r>
    <x v="6"/>
    <x v="80"/>
    <n v="645156.21"/>
    <x v="0"/>
    <n v="56.06"/>
    <n v="3.4990000000000001"/>
    <n v="194.25006339999999"/>
    <n v="8.6219999999999999"/>
  </r>
  <r>
    <x v="6"/>
    <x v="81"/>
    <n v="629994.47"/>
    <x v="0"/>
    <n v="57.6"/>
    <n v="3.4849999999999999"/>
    <n v="194.37963740000001"/>
    <n v="8.6219999999999999"/>
  </r>
  <r>
    <x v="6"/>
    <x v="82"/>
    <n v="592355.24"/>
    <x v="0"/>
    <n v="53.4"/>
    <n v="3.5110000000000001"/>
    <n v="194.5092113"/>
    <n v="8.6219999999999999"/>
  </r>
  <r>
    <x v="6"/>
    <x v="83"/>
    <n v="613135.23"/>
    <x v="1"/>
    <n v="45.61"/>
    <n v="3.5659999999999998"/>
    <n v="194.6387853"/>
    <n v="8.6219999999999999"/>
  </r>
  <r>
    <x v="6"/>
    <x v="84"/>
    <n v="558981.44999999995"/>
    <x v="0"/>
    <n v="43.67"/>
    <n v="3.5960000000000001"/>
    <n v="194.7419707"/>
    <n v="8.6219999999999999"/>
  </r>
  <r>
    <x v="6"/>
    <x v="85"/>
    <n v="536144.81000000006"/>
    <x v="0"/>
    <n v="43.67"/>
    <n v="3.581"/>
    <n v="194.8099713"/>
    <n v="8.6219999999999999"/>
  </r>
  <r>
    <x v="6"/>
    <x v="86"/>
    <n v="488880.26"/>
    <x v="0"/>
    <n v="47.34"/>
    <n v="3.5379999999999998"/>
    <n v="194.87797180000001"/>
    <n v="8.6219999999999999"/>
  </r>
  <r>
    <x v="6"/>
    <x v="87"/>
    <n v="525866.36"/>
    <x v="0"/>
    <n v="40.65"/>
    <n v="3.4980000000000002"/>
    <n v="194.94597239999999"/>
    <n v="8.5129999999999999"/>
  </r>
  <r>
    <x v="6"/>
    <x v="88"/>
    <n v="501959.19"/>
    <x v="0"/>
    <n v="32.65"/>
    <n v="3.4910000000000001"/>
    <n v="195.0261012"/>
    <n v="8.5129999999999999"/>
  </r>
  <r>
    <x v="6"/>
    <x v="89"/>
    <n v="558691.43000000005"/>
    <x v="0"/>
    <n v="37.49"/>
    <n v="3.548"/>
    <n v="195.17899940000001"/>
    <n v="8.5129999999999999"/>
  </r>
  <r>
    <x v="6"/>
    <x v="90"/>
    <n v="527339.52000000002"/>
    <x v="0"/>
    <n v="28.82"/>
    <n v="3.55"/>
    <n v="195.33189770000001"/>
    <n v="8.5129999999999999"/>
  </r>
  <r>
    <x v="6"/>
    <x v="91"/>
    <n v="564536.01"/>
    <x v="0"/>
    <n v="23.41"/>
    <n v="3.5270000000000001"/>
    <n v="195.48479589999999"/>
    <n v="8.5129999999999999"/>
  </r>
  <r>
    <x v="6"/>
    <x v="92"/>
    <n v="556015.59"/>
    <x v="0"/>
    <n v="19.53"/>
    <n v="3.5049999999999999"/>
    <n v="195.6376941"/>
    <n v="8.5129999999999999"/>
  </r>
  <r>
    <x v="6"/>
    <x v="93"/>
    <n v="539826.56000000006"/>
    <x v="0"/>
    <n v="29.53"/>
    <n v="3.4790000000000001"/>
    <n v="195.7184713"/>
    <n v="8.5129999999999999"/>
  </r>
  <r>
    <x v="6"/>
    <x v="94"/>
    <n v="949075.87"/>
    <x v="1"/>
    <n v="27.6"/>
    <n v="3.4239999999999999"/>
    <n v="195.7704"/>
    <n v="8.5129999999999999"/>
  </r>
  <r>
    <x v="6"/>
    <x v="95"/>
    <n v="591907.88"/>
    <x v="0"/>
    <n v="20.38"/>
    <n v="3.3780000000000001"/>
    <n v="195.82232870000001"/>
    <n v="8.5129999999999999"/>
  </r>
  <r>
    <x v="6"/>
    <x v="96"/>
    <n v="653845.44999999995"/>
    <x v="0"/>
    <n v="11.17"/>
    <n v="3.331"/>
    <n v="195.8742575"/>
    <n v="8.5129999999999999"/>
  </r>
  <r>
    <x v="6"/>
    <x v="97"/>
    <n v="720242.19"/>
    <x v="0"/>
    <n v="15.2"/>
    <n v="3.266"/>
    <n v="195.98416850000001"/>
    <n v="8.5129999999999999"/>
  </r>
  <r>
    <x v="6"/>
    <x v="98"/>
    <n v="1059715.27"/>
    <x v="0"/>
    <n v="12.19"/>
    <n v="3.173"/>
    <n v="196.17138929999999"/>
    <n v="8.5129999999999999"/>
  </r>
  <r>
    <x v="6"/>
    <x v="99"/>
    <n v="815915.52000000002"/>
    <x v="1"/>
    <n v="15.56"/>
    <n v="3.1190000000000002"/>
    <n v="196.35861009999999"/>
    <n v="8.5129999999999999"/>
  </r>
  <r>
    <x v="6"/>
    <x v="100"/>
    <n v="713117.66"/>
    <x v="0"/>
    <n v="18.670000000000002"/>
    <n v="3.0950000000000002"/>
    <n v="196.5458309"/>
    <n v="8.2560000000000002"/>
  </r>
  <r>
    <x v="6"/>
    <x v="101"/>
    <n v="593875.46"/>
    <x v="0"/>
    <n v="7.46"/>
    <n v="3.077"/>
    <n v="196.7330517"/>
    <n v="8.2560000000000002"/>
  </r>
  <r>
    <x v="6"/>
    <x v="102"/>
    <n v="578002.85"/>
    <x v="0"/>
    <n v="27.41"/>
    <n v="3.0550000000000002"/>
    <n v="196.77966520000001"/>
    <n v="8.2560000000000002"/>
  </r>
  <r>
    <x v="6"/>
    <x v="103"/>
    <n v="541037.98"/>
    <x v="0"/>
    <n v="26.9"/>
    <n v="3.0379999999999998"/>
    <n v="196.82627859999999"/>
    <n v="8.2560000000000002"/>
  </r>
  <r>
    <x v="6"/>
    <x v="104"/>
    <n v="580453.31999999995"/>
    <x v="0"/>
    <n v="22.2"/>
    <n v="3.0310000000000001"/>
    <n v="196.8728921"/>
    <n v="8.2560000000000002"/>
  </r>
  <r>
    <x v="6"/>
    <x v="105"/>
    <n v="563460.77"/>
    <x v="1"/>
    <n v="18.79"/>
    <n v="3.1030000000000002"/>
    <n v="196.91950560000001"/>
    <n v="8.2560000000000002"/>
  </r>
  <r>
    <x v="6"/>
    <x v="106"/>
    <n v="620908.18000000005"/>
    <x v="0"/>
    <n v="27.03"/>
    <n v="3.113"/>
    <n v="196.9432711"/>
    <n v="8.2560000000000002"/>
  </r>
  <r>
    <x v="6"/>
    <x v="107"/>
    <n v="603041.14"/>
    <x v="0"/>
    <n v="24.41"/>
    <n v="3.129"/>
    <n v="196.9499007"/>
    <n v="8.2560000000000002"/>
  </r>
  <r>
    <x v="6"/>
    <x v="108"/>
    <n v="551058.13"/>
    <x v="0"/>
    <n v="21.64"/>
    <n v="3.1909999999999998"/>
    <n v="196.9565303"/>
    <n v="8.2560000000000002"/>
  </r>
  <r>
    <x v="6"/>
    <x v="109"/>
    <n v="579166.5"/>
    <x v="0"/>
    <n v="30.1"/>
    <n v="3.286"/>
    <n v="196.96315989999999"/>
    <n v="8.2560000000000002"/>
  </r>
  <r>
    <x v="6"/>
    <x v="110"/>
    <n v="669205.73"/>
    <x v="0"/>
    <n v="37.29"/>
    <n v="3.4860000000000002"/>
    <n v="197.0457208"/>
    <n v="8.2560000000000002"/>
  </r>
  <r>
    <x v="6"/>
    <x v="111"/>
    <n v="615997.29"/>
    <x v="0"/>
    <n v="35.06"/>
    <n v="3.6640000000000001"/>
    <n v="197.22952340000001"/>
    <n v="8.2560000000000002"/>
  </r>
  <r>
    <x v="6"/>
    <x v="112"/>
    <n v="583322.19999999995"/>
    <x v="0"/>
    <n v="44.99"/>
    <n v="3.75"/>
    <n v="197.41332589999999"/>
    <n v="8.2560000000000002"/>
  </r>
  <r>
    <x v="6"/>
    <x v="113"/>
    <n v="621425.98"/>
    <x v="0"/>
    <n v="44.29"/>
    <n v="3.8540000000000001"/>
    <n v="197.5971285"/>
    <n v="8.09"/>
  </r>
  <r>
    <x v="6"/>
    <x v="114"/>
    <n v="517420.23"/>
    <x v="0"/>
    <n v="41.43"/>
    <n v="3.9009999999999998"/>
    <n v="197.78093100000001"/>
    <n v="8.09"/>
  </r>
  <r>
    <x v="6"/>
    <x v="115"/>
    <n v="457340.06"/>
    <x v="0"/>
    <n v="39.299999999999997"/>
    <n v="3.9359999999999999"/>
    <n v="197.72273849999999"/>
    <n v="8.09"/>
  </r>
  <r>
    <x v="6"/>
    <x v="116"/>
    <n v="467827.75"/>
    <x v="0"/>
    <n v="51.49"/>
    <n v="3.927"/>
    <n v="197.664546"/>
    <n v="8.09"/>
  </r>
  <r>
    <x v="6"/>
    <x v="117"/>
    <n v="465198.89"/>
    <x v="0"/>
    <n v="45.38"/>
    <n v="3.903"/>
    <n v="197.60635339999999"/>
    <n v="8.09"/>
  </r>
  <r>
    <x v="6"/>
    <x v="118"/>
    <n v="460397.41"/>
    <x v="0"/>
    <n v="48.54"/>
    <n v="3.87"/>
    <n v="197.5481609"/>
    <n v="8.09"/>
  </r>
  <r>
    <x v="6"/>
    <x v="119"/>
    <n v="468428.3"/>
    <x v="0"/>
    <n v="49.41"/>
    <n v="3.8370000000000002"/>
    <n v="197.5553137"/>
    <n v="8.09"/>
  </r>
  <r>
    <x v="6"/>
    <x v="120"/>
    <n v="532739.77"/>
    <x v="0"/>
    <n v="50.6"/>
    <n v="3.8039999999999998"/>
    <n v="197.5886046"/>
    <n v="8.09"/>
  </r>
  <r>
    <x v="6"/>
    <x v="121"/>
    <n v="598495.02"/>
    <x v="0"/>
    <n v="55.06"/>
    <n v="3.7639999999999998"/>
    <n v="197.6218954"/>
    <n v="8.09"/>
  </r>
  <r>
    <x v="6"/>
    <x v="122"/>
    <n v="642963.75"/>
    <x v="0"/>
    <n v="63.07"/>
    <n v="3.7410000000000001"/>
    <n v="197.6551863"/>
    <n v="8.09"/>
  </r>
  <r>
    <x v="6"/>
    <x v="123"/>
    <n v="666942.02"/>
    <x v="0"/>
    <n v="59.33"/>
    <n v="3.7229999999999999"/>
    <n v="197.69229200000001"/>
    <n v="8.09"/>
  </r>
  <r>
    <x v="6"/>
    <x v="124"/>
    <n v="687344.68"/>
    <x v="0"/>
    <n v="63.69"/>
    <n v="3.7349999999999999"/>
    <n v="197.7389345"/>
    <n v="8.09"/>
  </r>
  <r>
    <x v="6"/>
    <x v="125"/>
    <n v="704335.41"/>
    <x v="0"/>
    <n v="68.84"/>
    <n v="3.6930000000000001"/>
    <n v="197.78557699999999"/>
    <n v="8.09"/>
  </r>
  <r>
    <x v="6"/>
    <x v="126"/>
    <n v="805642.61"/>
    <x v="0"/>
    <n v="64.67"/>
    <n v="3.6459999999999999"/>
    <n v="197.83221950000001"/>
    <n v="7.8719999999999999"/>
  </r>
  <r>
    <x v="6"/>
    <x v="127"/>
    <n v="694150.89"/>
    <x v="0"/>
    <n v="64.209999999999994"/>
    <n v="3.613"/>
    <n v="197.87886209999999"/>
    <n v="7.8719999999999999"/>
  </r>
  <r>
    <x v="6"/>
    <x v="128"/>
    <n v="686345.69"/>
    <x v="0"/>
    <n v="62.87"/>
    <n v="3.585"/>
    <n v="197.9290378"/>
    <n v="7.8719999999999999"/>
  </r>
  <r>
    <x v="6"/>
    <x v="129"/>
    <n v="686365.4"/>
    <x v="0"/>
    <n v="64.599999999999994"/>
    <n v="3.57"/>
    <n v="197.97921360000001"/>
    <n v="7.8719999999999999"/>
  </r>
  <r>
    <x v="6"/>
    <x v="130"/>
    <n v="680954.81"/>
    <x v="0"/>
    <n v="61.83"/>
    <n v="3.528"/>
    <n v="198.02938929999999"/>
    <n v="7.8719999999999999"/>
  </r>
  <r>
    <x v="6"/>
    <x v="131"/>
    <n v="675926.3"/>
    <x v="0"/>
    <n v="63.41"/>
    <n v="3.5089999999999999"/>
    <n v="198.0795651"/>
    <n v="7.8719999999999999"/>
  </r>
  <r>
    <x v="6"/>
    <x v="132"/>
    <n v="642450.4"/>
    <x v="0"/>
    <n v="59.66"/>
    <n v="3.5449999999999999"/>
    <n v="198.1001057"/>
    <n v="7.8719999999999999"/>
  </r>
  <r>
    <x v="6"/>
    <x v="133"/>
    <n v="609099.37"/>
    <x v="0"/>
    <n v="59.27"/>
    <n v="3.5579999999999998"/>
    <n v="198.09841990000001"/>
    <n v="7.8719999999999999"/>
  </r>
  <r>
    <x v="6"/>
    <x v="134"/>
    <n v="586467.16"/>
    <x v="0"/>
    <n v="60.46"/>
    <n v="3.556"/>
    <n v="198.09673409999999"/>
    <n v="7.8719999999999999"/>
  </r>
  <r>
    <x v="6"/>
    <x v="135"/>
    <n v="597876.55000000005"/>
    <x v="1"/>
    <n v="57.84"/>
    <n v="3.5960000000000001"/>
    <n v="198.0950484"/>
    <n v="7.8719999999999999"/>
  </r>
  <r>
    <x v="6"/>
    <x v="136"/>
    <n v="541120.19999999995"/>
    <x v="0"/>
    <n v="53.66"/>
    <n v="3.6589999999999998"/>
    <n v="198.12671839999999"/>
    <n v="7.8719999999999999"/>
  </r>
  <r>
    <x v="6"/>
    <x v="137"/>
    <n v="530842.25"/>
    <x v="0"/>
    <n v="51.77"/>
    <n v="3.7650000000000001"/>
    <n v="198.35852299999999"/>
    <n v="7.8719999999999999"/>
  </r>
  <r>
    <x v="6"/>
    <x v="138"/>
    <n v="525545.76"/>
    <x v="0"/>
    <n v="50.64"/>
    <n v="3.7890000000000001"/>
    <n v="198.59032759999999"/>
    <n v="7.8719999999999999"/>
  </r>
  <r>
    <x v="6"/>
    <x v="139"/>
    <n v="505830.56"/>
    <x v="0"/>
    <n v="48.43"/>
    <n v="3.7789999999999999"/>
    <n v="198.8221322"/>
    <n v="7.5570000000000004"/>
  </r>
  <r>
    <x v="6"/>
    <x v="140"/>
    <n v="503463.93"/>
    <x v="0"/>
    <n v="41.43"/>
    <n v="3.76"/>
    <n v="199.0539368"/>
    <n v="7.5570000000000004"/>
  </r>
  <r>
    <x v="6"/>
    <x v="141"/>
    <n v="516424.83"/>
    <x v="0"/>
    <n v="43.01"/>
    <n v="3.75"/>
    <n v="199.1481963"/>
    <n v="7.5570000000000004"/>
  </r>
  <r>
    <x v="6"/>
    <x v="142"/>
    <n v="495543.28"/>
    <x v="0"/>
    <n v="42.53"/>
    <n v="3.6859999999999999"/>
    <n v="199.2195317"/>
    <n v="7.5570000000000004"/>
  </r>
  <r>
    <x v="7"/>
    <x v="0"/>
    <n v="1004137.09"/>
    <x v="0"/>
    <n v="34.14"/>
    <n v="2.5720000000000001"/>
    <n v="214.47145119999999"/>
    <n v="6.2990000000000004"/>
  </r>
  <r>
    <x v="7"/>
    <x v="1"/>
    <n v="994801.4"/>
    <x v="1"/>
    <n v="33.340000000000003"/>
    <n v="2.548"/>
    <n v="214.62141890000001"/>
    <n v="6.2990000000000004"/>
  </r>
  <r>
    <x v="7"/>
    <x v="2"/>
    <n v="963960.37"/>
    <x v="0"/>
    <n v="39.1"/>
    <n v="2.5139999999999998"/>
    <n v="214.6664878"/>
    <n v="6.2990000000000004"/>
  </r>
  <r>
    <x v="7"/>
    <x v="3"/>
    <n v="847592.11"/>
    <x v="0"/>
    <n v="37.909999999999997"/>
    <n v="2.5609999999999999"/>
    <n v="214.6940735"/>
    <n v="6.2990000000000004"/>
  </r>
  <r>
    <x v="7"/>
    <x v="4"/>
    <n v="881503.95"/>
    <x v="0"/>
    <n v="45.64"/>
    <n v="2.625"/>
    <n v="214.7216592"/>
    <n v="6.2990000000000004"/>
  </r>
  <r>
    <x v="7"/>
    <x v="5"/>
    <n v="860336.16"/>
    <x v="0"/>
    <n v="49.76"/>
    <n v="2.6669999999999998"/>
    <n v="214.74924490000001"/>
    <n v="6.2990000000000004"/>
  </r>
  <r>
    <x v="7"/>
    <x v="6"/>
    <n v="839911"/>
    <x v="0"/>
    <n v="47.26"/>
    <n v="2.72"/>
    <n v="214.5764954"/>
    <n v="6.2990000000000004"/>
  </r>
  <r>
    <x v="7"/>
    <x v="7"/>
    <n v="772539.12"/>
    <x v="0"/>
    <n v="46.51"/>
    <n v="2.7320000000000002"/>
    <n v="214.3703567"/>
    <n v="6.2990000000000004"/>
  </r>
  <r>
    <x v="7"/>
    <x v="8"/>
    <n v="914500.91"/>
    <x v="0"/>
    <n v="60.18"/>
    <n v="2.7189999999999999"/>
    <n v="214.16421800000001"/>
    <n v="6.29"/>
  </r>
  <r>
    <x v="7"/>
    <x v="9"/>
    <n v="916033.92"/>
    <x v="0"/>
    <n v="59.25"/>
    <n v="2.77"/>
    <n v="213.95807930000001"/>
    <n v="6.29"/>
  </r>
  <r>
    <x v="7"/>
    <x v="10"/>
    <n v="882917.12"/>
    <x v="0"/>
    <n v="62.66"/>
    <n v="2.8079999999999998"/>
    <n v="213.81863569999999"/>
    <n v="6.29"/>
  </r>
  <r>
    <x v="7"/>
    <x v="11"/>
    <n v="850440.26"/>
    <x v="0"/>
    <n v="56.1"/>
    <n v="2.7949999999999999"/>
    <n v="213.76811900000001"/>
    <n v="6.29"/>
  </r>
  <r>
    <x v="7"/>
    <x v="12"/>
    <n v="778672.64000000001"/>
    <x v="0"/>
    <n v="61.01"/>
    <n v="2.78"/>
    <n v="213.7176024"/>
    <n v="6.29"/>
  </r>
  <r>
    <x v="7"/>
    <x v="13"/>
    <n v="916820.96"/>
    <x v="0"/>
    <n v="62.68"/>
    <n v="2.835"/>
    <n v="213.6670857"/>
    <n v="6.29"/>
  </r>
  <r>
    <x v="7"/>
    <x v="14"/>
    <n v="873337.84"/>
    <x v="0"/>
    <n v="61.35"/>
    <n v="2.8540000000000001"/>
    <n v="213.6655355"/>
    <n v="6.29"/>
  </r>
  <r>
    <x v="7"/>
    <x v="15"/>
    <n v="818333.21"/>
    <x v="0"/>
    <n v="66.03"/>
    <n v="2.8260000000000001"/>
    <n v="213.95778390000001"/>
    <n v="6.29"/>
  </r>
  <r>
    <x v="7"/>
    <x v="16"/>
    <n v="868041.56"/>
    <x v="0"/>
    <n v="74.709999999999994"/>
    <n v="2.7589999999999999"/>
    <n v="214.25003229999999"/>
    <n v="6.29"/>
  </r>
  <r>
    <x v="7"/>
    <x v="17"/>
    <n v="958225.41"/>
    <x v="0"/>
    <n v="75.709999999999994"/>
    <n v="2.7050000000000001"/>
    <n v="214.5422806"/>
    <n v="6.29"/>
  </r>
  <r>
    <x v="7"/>
    <x v="18"/>
    <n v="914835.86"/>
    <x v="0"/>
    <n v="82.21"/>
    <n v="2.6680000000000001"/>
    <n v="214.834529"/>
    <n v="6.29"/>
  </r>
  <r>
    <x v="7"/>
    <x v="19"/>
    <n v="869922.56"/>
    <x v="0"/>
    <n v="78.790000000000006"/>
    <n v="2.637"/>
    <n v="214.8324452"/>
    <n v="6.29"/>
  </r>
  <r>
    <x v="7"/>
    <x v="20"/>
    <n v="814919.11"/>
    <x v="0"/>
    <n v="81.78"/>
    <n v="2.653"/>
    <n v="214.71262859999999"/>
    <n v="6.29"/>
  </r>
  <r>
    <x v="7"/>
    <x v="21"/>
    <n v="852333.75"/>
    <x v="0"/>
    <n v="74.78"/>
    <n v="2.669"/>
    <n v="214.59281189999999"/>
    <n v="6.3150000000000004"/>
  </r>
  <r>
    <x v="7"/>
    <x v="22"/>
    <n v="845289.77"/>
    <x v="0"/>
    <n v="72.489999999999995"/>
    <n v="2.6419999999999999"/>
    <n v="214.47299520000001"/>
    <n v="6.3150000000000004"/>
  </r>
  <r>
    <x v="7"/>
    <x v="23"/>
    <n v="848630.57"/>
    <x v="0"/>
    <n v="77.489999999999995"/>
    <n v="2.6230000000000002"/>
    <n v="214.4640599"/>
    <n v="6.3150000000000004"/>
  </r>
  <r>
    <x v="7"/>
    <x v="24"/>
    <n v="785515.88"/>
    <x v="0"/>
    <n v="78.290000000000006"/>
    <n v="2.6080000000000001"/>
    <n v="214.60296640000001"/>
    <n v="6.3150000000000004"/>
  </r>
  <r>
    <x v="7"/>
    <x v="25"/>
    <n v="787295.09"/>
    <x v="0"/>
    <n v="76.02"/>
    <n v="2.64"/>
    <n v="214.74187280000001"/>
    <n v="6.3150000000000004"/>
  </r>
  <r>
    <x v="7"/>
    <x v="26"/>
    <n v="893399.77"/>
    <x v="0"/>
    <n v="80.37"/>
    <n v="2.6269999999999998"/>
    <n v="214.8807793"/>
    <n v="6.3150000000000004"/>
  </r>
  <r>
    <x v="7"/>
    <x v="27"/>
    <n v="867919.21"/>
    <x v="0"/>
    <n v="80.11"/>
    <n v="2.6920000000000002"/>
    <n v="215.0196857"/>
    <n v="6.3150000000000004"/>
  </r>
  <r>
    <x v="7"/>
    <x v="28"/>
    <n v="870676.44"/>
    <x v="0"/>
    <n v="79.36"/>
    <n v="2.6640000000000001"/>
    <n v="214.9779825"/>
    <n v="6.3150000000000004"/>
  </r>
  <r>
    <x v="7"/>
    <x v="29"/>
    <n v="888816.78"/>
    <x v="0"/>
    <n v="74.92"/>
    <n v="2.6190000000000002"/>
    <n v="214.9362793"/>
    <n v="6.3150000000000004"/>
  </r>
  <r>
    <x v="7"/>
    <x v="30"/>
    <n v="899036.47"/>
    <x v="0"/>
    <n v="76.14"/>
    <n v="2.577"/>
    <n v="214.894576"/>
    <n v="6.3150000000000004"/>
  </r>
  <r>
    <x v="7"/>
    <x v="31"/>
    <n v="831425.2"/>
    <x v="1"/>
    <n v="74.34"/>
    <n v="2.5649999999999999"/>
    <n v="214.8528728"/>
    <n v="6.3150000000000004"/>
  </r>
  <r>
    <x v="7"/>
    <x v="32"/>
    <n v="836707.85"/>
    <x v="0"/>
    <n v="75.319999999999993"/>
    <n v="2.5819999999999999"/>
    <n v="214.87855619999999"/>
    <n v="6.3150000000000004"/>
  </r>
  <r>
    <x v="7"/>
    <x v="33"/>
    <n v="773725.08"/>
    <x v="0"/>
    <n v="72.209999999999994"/>
    <n v="2.6240000000000001"/>
    <n v="214.9547795"/>
    <n v="6.3150000000000004"/>
  </r>
  <r>
    <x v="7"/>
    <x v="34"/>
    <n v="804105.49"/>
    <x v="0"/>
    <n v="68.7"/>
    <n v="2.6030000000000002"/>
    <n v="215.0310029"/>
    <n v="6.4329999999999998"/>
  </r>
  <r>
    <x v="7"/>
    <x v="35"/>
    <n v="870349.86"/>
    <x v="0"/>
    <n v="62.94"/>
    <n v="2.633"/>
    <n v="215.10722620000001"/>
    <n v="6.4329999999999998"/>
  </r>
  <r>
    <x v="7"/>
    <x v="36"/>
    <n v="826546.96"/>
    <x v="0"/>
    <n v="62.59"/>
    <n v="2.72"/>
    <n v="215.17570000000001"/>
    <n v="6.4329999999999998"/>
  </r>
  <r>
    <x v="7"/>
    <x v="37"/>
    <n v="836419.14"/>
    <x v="0"/>
    <n v="62.86"/>
    <n v="2.7250000000000001"/>
    <n v="215.22479999999999"/>
    <n v="6.4329999999999998"/>
  </r>
  <r>
    <x v="7"/>
    <x v="38"/>
    <n v="830756.76"/>
    <x v="0"/>
    <n v="57.93"/>
    <n v="2.7160000000000002"/>
    <n v="215.2739"/>
    <n v="6.4329999999999998"/>
  </r>
  <r>
    <x v="7"/>
    <x v="39"/>
    <n v="927266.34"/>
    <x v="0"/>
    <n v="55.76"/>
    <n v="2.6890000000000001"/>
    <n v="215.32300000000001"/>
    <n v="6.4329999999999998"/>
  </r>
  <r>
    <x v="7"/>
    <x v="40"/>
    <n v="911538.98"/>
    <x v="0"/>
    <n v="54.89"/>
    <n v="2.7280000000000002"/>
    <n v="215.37209999999999"/>
    <n v="6.4329999999999998"/>
  </r>
  <r>
    <x v="7"/>
    <x v="41"/>
    <n v="885608.04"/>
    <x v="0"/>
    <n v="43.86"/>
    <n v="2.7709999999999999"/>
    <n v="215.25387140000001"/>
    <n v="6.4329999999999998"/>
  </r>
  <r>
    <x v="7"/>
    <x v="42"/>
    <n v="1261693.1599999999"/>
    <x v="1"/>
    <n v="51.07"/>
    <n v="2.7349999999999999"/>
    <n v="215.10775480000001"/>
    <n v="6.4329999999999998"/>
  </r>
  <r>
    <x v="7"/>
    <x v="43"/>
    <n v="952766.93"/>
    <x v="0"/>
    <n v="42.85"/>
    <n v="2.7080000000000002"/>
    <n v="214.96163809999999"/>
    <n v="6.4329999999999998"/>
  </r>
  <r>
    <x v="7"/>
    <x v="44"/>
    <n v="1069061.6299999999"/>
    <x v="0"/>
    <n v="42.47"/>
    <n v="2.843"/>
    <n v="214.81552139999999"/>
    <n v="6.4329999999999998"/>
  </r>
  <r>
    <x v="7"/>
    <x v="45"/>
    <n v="1220579.55"/>
    <x v="0"/>
    <n v="45.03"/>
    <n v="2.8690000000000002"/>
    <n v="214.7510843"/>
    <n v="6.4329999999999998"/>
  </r>
  <r>
    <x v="7"/>
    <x v="46"/>
    <n v="1511641.09"/>
    <x v="0"/>
    <n v="45.67"/>
    <n v="2.8860000000000001"/>
    <n v="214.7479069"/>
    <n v="6.4329999999999998"/>
  </r>
  <r>
    <x v="7"/>
    <x v="47"/>
    <n v="773586.49"/>
    <x v="1"/>
    <n v="41.47"/>
    <n v="2.9430000000000001"/>
    <n v="214.74472950000001"/>
    <n v="6.4329999999999998"/>
  </r>
  <r>
    <x v="7"/>
    <x v="48"/>
    <n v="873065.23"/>
    <x v="0"/>
    <n v="35.770000000000003"/>
    <n v="2.976"/>
    <n v="214.74155210000001"/>
    <n v="6.2619999999999996"/>
  </r>
  <r>
    <x v="7"/>
    <x v="49"/>
    <n v="809646.66"/>
    <x v="0"/>
    <n v="31.62"/>
    <n v="2.9830000000000001"/>
    <n v="214.79309910000001"/>
    <n v="6.2619999999999996"/>
  </r>
  <r>
    <x v="7"/>
    <x v="50"/>
    <n v="822668.23"/>
    <x v="0"/>
    <n v="42.06"/>
    <n v="3.016"/>
    <n v="215.17299259999999"/>
    <n v="6.2619999999999996"/>
  </r>
  <r>
    <x v="7"/>
    <x v="51"/>
    <n v="782256.66"/>
    <x v="0"/>
    <n v="39.26"/>
    <n v="3.01"/>
    <n v="215.55288619999999"/>
    <n v="6.2619999999999996"/>
  </r>
  <r>
    <x v="7"/>
    <x v="52"/>
    <n v="944594.78"/>
    <x v="0"/>
    <n v="24.48"/>
    <n v="2.9889999999999999"/>
    <n v="215.9327797"/>
    <n v="6.2619999999999996"/>
  </r>
  <r>
    <x v="7"/>
    <x v="53"/>
    <n v="996147.39"/>
    <x v="1"/>
    <n v="28.26"/>
    <n v="3.0219999999999998"/>
    <n v="216.3126733"/>
    <n v="6.2619999999999996"/>
  </r>
  <r>
    <x v="7"/>
    <x v="54"/>
    <n v="1065108.6399999999"/>
    <x v="0"/>
    <n v="50.64"/>
    <n v="3.0449999999999999"/>
    <n v="216.6310383"/>
    <n v="6.2619999999999996"/>
  </r>
  <r>
    <x v="7"/>
    <x v="55"/>
    <n v="917317.15"/>
    <x v="0"/>
    <n v="51.29"/>
    <n v="3.0649999999999999"/>
    <n v="216.92479180000001"/>
    <n v="6.2619999999999996"/>
  </r>
  <r>
    <x v="7"/>
    <x v="56"/>
    <n v="935266.43"/>
    <x v="0"/>
    <n v="53.18"/>
    <n v="3.2879999999999998"/>
    <n v="217.21854540000001"/>
    <n v="6.2619999999999996"/>
  </r>
  <r>
    <x v="7"/>
    <x v="57"/>
    <n v="900387.29"/>
    <x v="0"/>
    <n v="49.14"/>
    <n v="3.4590000000000001"/>
    <n v="217.51229900000001"/>
    <n v="6.2619999999999996"/>
  </r>
  <r>
    <x v="7"/>
    <x v="58"/>
    <n v="898289.14"/>
    <x v="0"/>
    <n v="56.68"/>
    <n v="3.488"/>
    <n v="217.77054419999999"/>
    <n v="6.2619999999999996"/>
  </r>
  <r>
    <x v="7"/>
    <x v="59"/>
    <n v="827968.36"/>
    <x v="0"/>
    <n v="59.74"/>
    <n v="3.4729999999999999"/>
    <n v="218.0145862"/>
    <n v="6.2619999999999996"/>
  </r>
  <r>
    <x v="7"/>
    <x v="60"/>
    <n v="878762.3"/>
    <x v="0"/>
    <n v="49.86"/>
    <n v="3.524"/>
    <n v="218.25862810000001"/>
    <n v="6.2969999999999997"/>
  </r>
  <r>
    <x v="7"/>
    <x v="61"/>
    <n v="949825.83"/>
    <x v="0"/>
    <n v="65.62"/>
    <n v="3.6219999999999999"/>
    <n v="218.50266999999999"/>
    <n v="6.2969999999999997"/>
  </r>
  <r>
    <x v="7"/>
    <x v="62"/>
    <n v="908278.74"/>
    <x v="0"/>
    <n v="63.55"/>
    <n v="3.7429999999999999"/>
    <n v="218.72625239999999"/>
    <n v="6.2969999999999997"/>
  </r>
  <r>
    <x v="7"/>
    <x v="63"/>
    <n v="937473.13"/>
    <x v="0"/>
    <n v="65.11"/>
    <n v="3.8069999999999999"/>
    <n v="218.89868569999999"/>
    <n v="6.2969999999999997"/>
  </r>
  <r>
    <x v="7"/>
    <x v="64"/>
    <n v="855014.77"/>
    <x v="0"/>
    <n v="62.29"/>
    <n v="3.81"/>
    <n v="219.07111900000001"/>
    <n v="6.2969999999999997"/>
  </r>
  <r>
    <x v="7"/>
    <x v="65"/>
    <n v="941457.34"/>
    <x v="0"/>
    <n v="58.92"/>
    <n v="3.9060000000000001"/>
    <n v="219.2435524"/>
    <n v="6.2969999999999997"/>
  </r>
  <r>
    <x v="7"/>
    <x v="66"/>
    <n v="895763.41"/>
    <x v="0"/>
    <n v="72.959999999999994"/>
    <n v="3.899"/>
    <n v="219.41598569999999"/>
    <n v="6.2969999999999997"/>
  </r>
  <r>
    <x v="7"/>
    <x v="67"/>
    <n v="836049.89"/>
    <x v="0"/>
    <n v="65.540000000000006"/>
    <n v="3.907"/>
    <n v="219.17469220000001"/>
    <n v="6.2969999999999997"/>
  </r>
  <r>
    <x v="7"/>
    <x v="68"/>
    <n v="857939.41"/>
    <x v="0"/>
    <n v="73.14"/>
    <n v="3.786"/>
    <n v="218.9333986"/>
    <n v="6.2969999999999997"/>
  </r>
  <r>
    <x v="7"/>
    <x v="69"/>
    <n v="929222.16"/>
    <x v="0"/>
    <n v="82.05"/>
    <n v="3.6989999999999998"/>
    <n v="218.69210509999999"/>
    <n v="6.2969999999999997"/>
  </r>
  <r>
    <x v="7"/>
    <x v="70"/>
    <n v="897309.41"/>
    <x v="0"/>
    <n v="82.21"/>
    <n v="3.6480000000000001"/>
    <n v="218.45081149999999"/>
    <n v="6.2969999999999997"/>
  </r>
  <r>
    <x v="7"/>
    <x v="71"/>
    <n v="922048.41"/>
    <x v="0"/>
    <n v="84.73"/>
    <n v="3.637"/>
    <n v="218.4021448"/>
    <n v="6.2969999999999997"/>
  </r>
  <r>
    <x v="7"/>
    <x v="72"/>
    <n v="864881.24"/>
    <x v="0"/>
    <n v="83.94"/>
    <n v="3.5939999999999999"/>
    <n v="218.4979481"/>
    <n v="6.2969999999999997"/>
  </r>
  <r>
    <x v="7"/>
    <x v="73"/>
    <n v="883683.35"/>
    <x v="0"/>
    <n v="87.26"/>
    <n v="3.524"/>
    <n v="218.5937514"/>
    <n v="6.4249999999999998"/>
  </r>
  <r>
    <x v="7"/>
    <x v="74"/>
    <n v="861965.12"/>
    <x v="0"/>
    <n v="83.57"/>
    <n v="3.48"/>
    <n v="218.6895548"/>
    <n v="6.4249999999999998"/>
  </r>
  <r>
    <x v="7"/>
    <x v="75"/>
    <n v="849925.37"/>
    <x v="0"/>
    <n v="84.26"/>
    <n v="3.5750000000000002"/>
    <n v="218.77462170000001"/>
    <n v="6.4249999999999998"/>
  </r>
  <r>
    <x v="7"/>
    <x v="76"/>
    <n v="829902.42"/>
    <x v="0"/>
    <n v="85.46"/>
    <n v="3.6509999999999998"/>
    <n v="218.83284750000001"/>
    <n v="6.4249999999999998"/>
  </r>
  <r>
    <x v="7"/>
    <x v="77"/>
    <n v="807082.19"/>
    <x v="0"/>
    <n v="86.46"/>
    <n v="3.6819999999999999"/>
    <n v="218.89107329999999"/>
    <n v="6.4249999999999998"/>
  </r>
  <r>
    <x v="7"/>
    <x v="78"/>
    <n v="892393.77"/>
    <x v="0"/>
    <n v="85.15"/>
    <n v="3.6840000000000002"/>
    <n v="218.94929909999999"/>
    <n v="6.4249999999999998"/>
  </r>
  <r>
    <x v="7"/>
    <x v="79"/>
    <n v="856796.1"/>
    <x v="0"/>
    <n v="86.05"/>
    <n v="3.6379999999999999"/>
    <n v="219.00752489999999"/>
    <n v="6.4249999999999998"/>
  </r>
  <r>
    <x v="7"/>
    <x v="80"/>
    <n v="895066.5"/>
    <x v="0"/>
    <n v="82.92"/>
    <n v="3.5539999999999998"/>
    <n v="219.07019679999999"/>
    <n v="6.4249999999999998"/>
  </r>
  <r>
    <x v="7"/>
    <x v="81"/>
    <n v="912542.82"/>
    <x v="0"/>
    <n v="84.69"/>
    <n v="3.5230000000000001"/>
    <n v="219.13360969999999"/>
    <n v="6.4249999999999998"/>
  </r>
  <r>
    <x v="7"/>
    <x v="82"/>
    <n v="891387.14"/>
    <x v="0"/>
    <n v="84.77"/>
    <n v="3.5329999999999999"/>
    <n v="219.1970226"/>
    <n v="6.4249999999999998"/>
  </r>
  <r>
    <x v="7"/>
    <x v="83"/>
    <n v="848358.09"/>
    <x v="1"/>
    <n v="69.010000000000005"/>
    <n v="3.5459999999999998"/>
    <n v="219.2604355"/>
    <n v="6.4249999999999998"/>
  </r>
  <r>
    <x v="7"/>
    <x v="84"/>
    <n v="870971.82"/>
    <x v="0"/>
    <n v="69.09"/>
    <n v="3.5259999999999998"/>
    <n v="219.44424430000001"/>
    <n v="6.4249999999999998"/>
  </r>
  <r>
    <x v="7"/>
    <x v="85"/>
    <n v="806444.29"/>
    <x v="0"/>
    <n v="68.72"/>
    <n v="3.4670000000000001"/>
    <n v="219.78858099999999"/>
    <n v="6.4249999999999998"/>
  </r>
  <r>
    <x v="7"/>
    <x v="86"/>
    <n v="809049.37"/>
    <x v="0"/>
    <n v="72.2"/>
    <n v="3.355"/>
    <n v="220.13291760000001"/>
    <n v="6.4249999999999998"/>
  </r>
  <r>
    <x v="7"/>
    <x v="87"/>
    <n v="929976.55"/>
    <x v="0"/>
    <n v="67.61"/>
    <n v="3.2850000000000001"/>
    <n v="220.4772543"/>
    <n v="6.1230000000000002"/>
  </r>
  <r>
    <x v="7"/>
    <x v="88"/>
    <n v="863188.26"/>
    <x v="0"/>
    <n v="61.74"/>
    <n v="3.274"/>
    <n v="220.79609350000001"/>
    <n v="6.1230000000000002"/>
  </r>
  <r>
    <x v="7"/>
    <x v="89"/>
    <n v="905984.49"/>
    <x v="0"/>
    <n v="59.97"/>
    <n v="3.3530000000000002"/>
    <n v="220.96194840000001"/>
    <n v="6.1230000000000002"/>
  </r>
  <r>
    <x v="7"/>
    <x v="90"/>
    <n v="876712.31"/>
    <x v="0"/>
    <n v="56.86"/>
    <n v="3.3719999999999999"/>
    <n v="221.12780319999999"/>
    <n v="6.1230000000000002"/>
  </r>
  <r>
    <x v="7"/>
    <x v="91"/>
    <n v="947815.05"/>
    <x v="0"/>
    <n v="49.68"/>
    <n v="3.3319999999999999"/>
    <n v="221.29365809999999"/>
    <n v="6.1230000000000002"/>
  </r>
  <r>
    <x v="7"/>
    <x v="92"/>
    <n v="917088.48"/>
    <x v="0"/>
    <n v="50.56"/>
    <n v="3.2970000000000002"/>
    <n v="221.45951289999999"/>
    <n v="6.1230000000000002"/>
  </r>
  <r>
    <x v="7"/>
    <x v="93"/>
    <n v="897032.19"/>
    <x v="0"/>
    <n v="51.72"/>
    <n v="3.3079999999999998"/>
    <n v="221.6911738"/>
    <n v="6.1230000000000002"/>
  </r>
  <r>
    <x v="7"/>
    <x v="94"/>
    <n v="1235163.8600000001"/>
    <x v="1"/>
    <n v="49.61"/>
    <n v="3.2360000000000002"/>
    <n v="221.94915710000001"/>
    <n v="6.1230000000000002"/>
  </r>
  <r>
    <x v="7"/>
    <x v="95"/>
    <n v="986601.46"/>
    <x v="0"/>
    <n v="40.82"/>
    <n v="3.1720000000000002"/>
    <n v="222.20714050000001"/>
    <n v="6.1230000000000002"/>
  </r>
  <r>
    <x v="7"/>
    <x v="96"/>
    <n v="1051922.95"/>
    <x v="0"/>
    <n v="30.51"/>
    <n v="3.1579999999999999"/>
    <n v="222.46512379999999"/>
    <n v="6.1230000000000002"/>
  </r>
  <r>
    <x v="7"/>
    <x v="97"/>
    <n v="1118163.94"/>
    <x v="0"/>
    <n v="39.79"/>
    <n v="3.1589999999999998"/>
    <n v="222.69109589999999"/>
    <n v="6.1230000000000002"/>
  </r>
  <r>
    <x v="7"/>
    <x v="98"/>
    <n v="1462254.05"/>
    <x v="0"/>
    <n v="38.159999999999997"/>
    <n v="3.1120000000000001"/>
    <n v="222.8743862"/>
    <n v="6.1230000000000002"/>
  </r>
  <r>
    <x v="7"/>
    <x v="99"/>
    <n v="858572.22"/>
    <x v="1"/>
    <n v="36.33"/>
    <n v="3.129"/>
    <n v="223.05767650000001"/>
    <n v="6.1230000000000002"/>
  </r>
  <r>
    <x v="7"/>
    <x v="100"/>
    <n v="872113.23"/>
    <x v="0"/>
    <n v="43.47"/>
    <n v="3.157"/>
    <n v="223.2409668"/>
    <n v="5.8250000000000002"/>
  </r>
  <r>
    <x v="7"/>
    <x v="101"/>
    <n v="817661.76"/>
    <x v="0"/>
    <n v="36.46"/>
    <n v="3.2610000000000001"/>
    <n v="223.42425710000001"/>
    <n v="5.8250000000000002"/>
  </r>
  <r>
    <x v="7"/>
    <x v="102"/>
    <n v="813954.82"/>
    <x v="0"/>
    <n v="46.81"/>
    <n v="3.2679999999999998"/>
    <n v="223.51880550000001"/>
    <n v="5.8250000000000002"/>
  </r>
  <r>
    <x v="7"/>
    <x v="103"/>
    <n v="778178.53"/>
    <x v="0"/>
    <n v="45.52"/>
    <n v="3.29"/>
    <n v="223.61335389999999"/>
    <n v="5.8250000000000002"/>
  </r>
  <r>
    <x v="7"/>
    <x v="104"/>
    <n v="927610.69"/>
    <x v="0"/>
    <n v="45.56"/>
    <n v="3.36"/>
    <n v="223.7079023"/>
    <n v="5.8250000000000002"/>
  </r>
  <r>
    <x v="7"/>
    <x v="105"/>
    <n v="1021400.42"/>
    <x v="1"/>
    <n v="35.71"/>
    <n v="3.4089999999999998"/>
    <n v="223.80245070000001"/>
    <n v="5.8250000000000002"/>
  </r>
  <r>
    <x v="7"/>
    <x v="106"/>
    <n v="1096232.8899999999"/>
    <x v="0"/>
    <n v="37.51"/>
    <n v="3.51"/>
    <n v="223.96586210000001"/>
    <n v="5.8250000000000002"/>
  </r>
  <r>
    <x v="7"/>
    <x v="107"/>
    <n v="928537.54"/>
    <x v="0"/>
    <n v="46.33"/>
    <n v="3.5550000000000002"/>
    <n v="224.1809207"/>
    <n v="5.8250000000000002"/>
  </r>
  <r>
    <x v="7"/>
    <x v="108"/>
    <n v="952264.91"/>
    <x v="0"/>
    <n v="50.95"/>
    <n v="3.63"/>
    <n v="224.39597929999999"/>
    <n v="5.8250000000000002"/>
  </r>
  <r>
    <x v="7"/>
    <x v="109"/>
    <n v="960115.56"/>
    <x v="0"/>
    <n v="49.59"/>
    <n v="3.669"/>
    <n v="224.61103790000001"/>
    <n v="5.8250000000000002"/>
  </r>
  <r>
    <x v="7"/>
    <x v="110"/>
    <n v="921178.39"/>
    <x v="0"/>
    <n v="56.63"/>
    <n v="3.734"/>
    <n v="224.7657327"/>
    <n v="5.8250000000000002"/>
  </r>
  <r>
    <x v="7"/>
    <x v="111"/>
    <n v="874223.25"/>
    <x v="0"/>
    <n v="52.9"/>
    <n v="3.7869999999999999"/>
    <n v="224.83994240000001"/>
    <n v="5.8250000000000002"/>
  </r>
  <r>
    <x v="7"/>
    <x v="112"/>
    <n v="905935.29"/>
    <x v="0"/>
    <n v="66.69"/>
    <n v="3.8450000000000002"/>
    <n v="224.9141521"/>
    <n v="5.8250000000000002"/>
  </r>
  <r>
    <x v="7"/>
    <x v="113"/>
    <n v="1046816.59"/>
    <x v="0"/>
    <n v="62.18"/>
    <n v="3.891"/>
    <n v="224.98836180000001"/>
    <n v="5.6790000000000003"/>
  </r>
  <r>
    <x v="7"/>
    <x v="114"/>
    <n v="909989.45"/>
    <x v="0"/>
    <n v="65.19"/>
    <n v="3.891"/>
    <n v="225.0625714"/>
    <n v="5.6790000000000003"/>
  </r>
  <r>
    <x v="7"/>
    <x v="115"/>
    <n v="872288.46"/>
    <x v="0"/>
    <n v="63.59"/>
    <n v="3.8769999999999998"/>
    <n v="225.11799139999999"/>
    <n v="5.6790000000000003"/>
  </r>
  <r>
    <x v="7"/>
    <x v="116"/>
    <n v="879448.25"/>
    <x v="0"/>
    <n v="70.34"/>
    <n v="3.8140000000000001"/>
    <n v="225.17341139999999"/>
    <n v="5.6790000000000003"/>
  </r>
  <r>
    <x v="7"/>
    <x v="117"/>
    <n v="937232.09"/>
    <x v="0"/>
    <n v="73.959999999999994"/>
    <n v="3.7490000000000001"/>
    <n v="225.22883139999999"/>
    <n v="5.6790000000000003"/>
  </r>
  <r>
    <x v="7"/>
    <x v="118"/>
    <n v="920128.89"/>
    <x v="0"/>
    <n v="64.959999999999994"/>
    <n v="3.6880000000000002"/>
    <n v="225.28425139999999"/>
    <n v="5.6790000000000003"/>
  </r>
  <r>
    <x v="7"/>
    <x v="119"/>
    <n v="913922.01"/>
    <x v="0"/>
    <n v="64.16"/>
    <n v="3.63"/>
    <n v="225.3002908"/>
    <n v="5.6790000000000003"/>
  </r>
  <r>
    <x v="7"/>
    <x v="120"/>
    <n v="895157.44"/>
    <x v="0"/>
    <n v="76.11"/>
    <n v="3.5609999999999999"/>
    <n v="225.30057790000001"/>
    <n v="5.6790000000000003"/>
  </r>
  <r>
    <x v="7"/>
    <x v="121"/>
    <n v="921161.2"/>
    <x v="0"/>
    <n v="78.31"/>
    <n v="3.5009999999999999"/>
    <n v="225.30086499999999"/>
    <n v="5.6790000000000003"/>
  </r>
  <r>
    <x v="7"/>
    <x v="122"/>
    <n v="928820"/>
    <x v="0"/>
    <n v="74.28"/>
    <n v="3.452"/>
    <n v="225.3011521"/>
    <n v="5.6790000000000003"/>
  </r>
  <r>
    <x v="7"/>
    <x v="123"/>
    <n v="916918.7"/>
    <x v="0"/>
    <n v="77.14"/>
    <n v="3.3929999999999998"/>
    <n v="225.3134743"/>
    <n v="5.6790000000000003"/>
  </r>
  <r>
    <x v="7"/>
    <x v="124"/>
    <n v="899449.65"/>
    <x v="0"/>
    <n v="78.849999999999994"/>
    <n v="3.3460000000000001"/>
    <n v="225.35588430000001"/>
    <n v="5.6790000000000003"/>
  </r>
  <r>
    <x v="7"/>
    <x v="125"/>
    <n v="878298.22"/>
    <x v="0"/>
    <n v="84.47"/>
    <n v="3.286"/>
    <n v="225.3982943"/>
    <n v="5.6790000000000003"/>
  </r>
  <r>
    <x v="7"/>
    <x v="126"/>
    <n v="936205.5"/>
    <x v="0"/>
    <n v="81.239999999999995"/>
    <n v="3.2269999999999999"/>
    <n v="225.44070429999999"/>
    <n v="5.4009999999999998"/>
  </r>
  <r>
    <x v="7"/>
    <x v="127"/>
    <n v="890488.01"/>
    <x v="0"/>
    <n v="78.459999999999994"/>
    <n v="3.2559999999999998"/>
    <n v="225.48311430000001"/>
    <n v="5.4009999999999998"/>
  </r>
  <r>
    <x v="7"/>
    <x v="128"/>
    <n v="888834.07"/>
    <x v="0"/>
    <n v="79.94"/>
    <n v="3.3109999999999999"/>
    <n v="225.49300779999999"/>
    <n v="5.4009999999999998"/>
  </r>
  <r>
    <x v="7"/>
    <x v="129"/>
    <n v="838227.52"/>
    <x v="0"/>
    <n v="81.709999999999994"/>
    <n v="3.407"/>
    <n v="225.50290140000001"/>
    <n v="5.4009999999999998"/>
  </r>
  <r>
    <x v="7"/>
    <x v="130"/>
    <n v="897076.73"/>
    <x v="0"/>
    <n v="85.06"/>
    <n v="3.4169999999999998"/>
    <n v="225.51279489999999"/>
    <n v="5.4009999999999998"/>
  </r>
  <r>
    <x v="7"/>
    <x v="131"/>
    <n v="930745.69"/>
    <x v="0"/>
    <n v="83.74"/>
    <n v="3.4940000000000002"/>
    <n v="225.52268849999999"/>
    <n v="5.4009999999999998"/>
  </r>
  <r>
    <x v="7"/>
    <x v="132"/>
    <n v="896613.19"/>
    <x v="0"/>
    <n v="81.209999999999994"/>
    <n v="3.5710000000000002"/>
    <n v="225.6050797"/>
    <n v="5.4009999999999998"/>
  </r>
  <r>
    <x v="7"/>
    <x v="133"/>
    <n v="936373.65"/>
    <x v="0"/>
    <n v="73.77"/>
    <n v="3.62"/>
    <n v="225.7418442"/>
    <n v="5.4009999999999998"/>
  </r>
  <r>
    <x v="7"/>
    <x v="134"/>
    <n v="976137.73"/>
    <x v="0"/>
    <n v="75.33"/>
    <n v="3.6379999999999999"/>
    <n v="225.87860879999999"/>
    <n v="5.4009999999999998"/>
  </r>
  <r>
    <x v="7"/>
    <x v="135"/>
    <n v="932160.37"/>
    <x v="1"/>
    <n v="80.87"/>
    <n v="3.73"/>
    <n v="226.01537329999999"/>
    <n v="5.4009999999999998"/>
  </r>
  <r>
    <x v="7"/>
    <x v="136"/>
    <n v="883569.38"/>
    <x v="0"/>
    <n v="67.209999999999994"/>
    <n v="3.7170000000000001"/>
    <n v="226.16159809999999"/>
    <n v="5.4009999999999998"/>
  </r>
  <r>
    <x v="7"/>
    <x v="137"/>
    <n v="857796.45"/>
    <x v="0"/>
    <n v="66.959999999999994"/>
    <n v="3.7210000000000001"/>
    <n v="226.36458479999999"/>
    <n v="5.4009999999999998"/>
  </r>
  <r>
    <x v="7"/>
    <x v="138"/>
    <n v="884724.41"/>
    <x v="0"/>
    <n v="71.099999999999994"/>
    <n v="3.6659999999999999"/>
    <n v="226.56757139999999"/>
    <n v="5.4009999999999998"/>
  </r>
  <r>
    <x v="7"/>
    <x v="139"/>
    <n v="976436.02"/>
    <x v="0"/>
    <n v="61.41"/>
    <n v="3.617"/>
    <n v="226.77055809999999"/>
    <n v="5.1239999999999997"/>
  </r>
  <r>
    <x v="7"/>
    <x v="140"/>
    <n v="927511.99"/>
    <x v="0"/>
    <n v="55.03"/>
    <n v="3.601"/>
    <n v="226.97354480000001"/>
    <n v="5.1239999999999997"/>
  </r>
  <r>
    <x v="7"/>
    <x v="141"/>
    <n v="900309.75"/>
    <x v="0"/>
    <n v="62.99"/>
    <n v="3.5939999999999999"/>
    <n v="227.01841659999999"/>
    <n v="5.1239999999999997"/>
  </r>
  <r>
    <x v="7"/>
    <x v="142"/>
    <n v="891671.44"/>
    <x v="0"/>
    <n v="64.739999999999995"/>
    <n v="3.5059999999999998"/>
    <n v="227.0369359"/>
    <n v="5.1239999999999997"/>
  </r>
  <r>
    <x v="8"/>
    <x v="0"/>
    <n v="549505.55000000005"/>
    <x v="0"/>
    <n v="38.01"/>
    <n v="2.5720000000000001"/>
    <n v="214.6554591"/>
    <n v="6.415"/>
  </r>
  <r>
    <x v="8"/>
    <x v="1"/>
    <n v="552677.48"/>
    <x v="1"/>
    <n v="37.08"/>
    <n v="2.548"/>
    <n v="214.80565340000001"/>
    <n v="6.415"/>
  </r>
  <r>
    <x v="8"/>
    <x v="2"/>
    <n v="511327.9"/>
    <x v="0"/>
    <n v="43.06"/>
    <n v="2.5139999999999998"/>
    <n v="214.8506185"/>
    <n v="6.415"/>
  </r>
  <r>
    <x v="8"/>
    <x v="3"/>
    <n v="473773.27"/>
    <x v="0"/>
    <n v="43.83"/>
    <n v="2.5609999999999999"/>
    <n v="214.8780453"/>
    <n v="6.415"/>
  </r>
  <r>
    <x v="8"/>
    <x v="4"/>
    <n v="507297.88"/>
    <x v="0"/>
    <n v="48.43"/>
    <n v="2.625"/>
    <n v="214.9054721"/>
    <n v="6.415"/>
  </r>
  <r>
    <x v="8"/>
    <x v="5"/>
    <n v="494145.8"/>
    <x v="0"/>
    <n v="55.76"/>
    <n v="2.6669999999999998"/>
    <n v="214.93289899999999"/>
    <n v="6.415"/>
  </r>
  <r>
    <x v="8"/>
    <x v="6"/>
    <n v="485744.61"/>
    <x v="0"/>
    <n v="53.15"/>
    <n v="2.72"/>
    <n v="214.7597274"/>
    <n v="6.415"/>
  </r>
  <r>
    <x v="8"/>
    <x v="7"/>
    <n v="484946.56"/>
    <x v="0"/>
    <n v="51.8"/>
    <n v="2.7320000000000002"/>
    <n v="214.55312269999999"/>
    <n v="6.415"/>
  </r>
  <r>
    <x v="8"/>
    <x v="8"/>
    <n v="545206.31999999995"/>
    <x v="0"/>
    <n v="65.209999999999994"/>
    <n v="2.7189999999999999"/>
    <n v="214.3465181"/>
    <n v="6.3840000000000003"/>
  </r>
  <r>
    <x v="8"/>
    <x v="9"/>
    <n v="529384.31000000006"/>
    <x v="0"/>
    <n v="64.95"/>
    <n v="2.77"/>
    <n v="214.13991350000001"/>
    <n v="6.3840000000000003"/>
  </r>
  <r>
    <x v="8"/>
    <x v="10"/>
    <n v="485764.32"/>
    <x v="0"/>
    <n v="66.09"/>
    <n v="2.8079999999999998"/>
    <n v="214.00018170000001"/>
    <n v="6.3840000000000003"/>
  </r>
  <r>
    <x v="8"/>
    <x v="11"/>
    <n v="488683.57"/>
    <x v="0"/>
    <n v="61.26"/>
    <n v="2.7949999999999999"/>
    <n v="213.94961380000001"/>
    <n v="6.3840000000000003"/>
  </r>
  <r>
    <x v="8"/>
    <x v="12"/>
    <n v="491723.42"/>
    <x v="0"/>
    <n v="66.069999999999993"/>
    <n v="2.78"/>
    <n v="213.8990459"/>
    <n v="6.3840000000000003"/>
  </r>
  <r>
    <x v="8"/>
    <x v="13"/>
    <n v="526128.61"/>
    <x v="0"/>
    <n v="68.58"/>
    <n v="2.835"/>
    <n v="213.848478"/>
    <n v="6.3840000000000003"/>
  </r>
  <r>
    <x v="8"/>
    <x v="14"/>
    <n v="492792.8"/>
    <x v="0"/>
    <n v="70.53"/>
    <n v="2.8540000000000001"/>
    <n v="213.8469819"/>
    <n v="6.3840000000000003"/>
  </r>
  <r>
    <x v="8"/>
    <x v="15"/>
    <n v="506274.94"/>
    <x v="0"/>
    <n v="71.5"/>
    <n v="2.8260000000000001"/>
    <n v="214.13991619999999"/>
    <n v="6.3840000000000003"/>
  </r>
  <r>
    <x v="8"/>
    <x v="16"/>
    <n v="558143.53"/>
    <x v="0"/>
    <n v="77.12"/>
    <n v="2.7589999999999999"/>
    <n v="214.4328505"/>
    <n v="6.3840000000000003"/>
  </r>
  <r>
    <x v="8"/>
    <x v="17"/>
    <n v="586061.46"/>
    <x v="0"/>
    <n v="79.650000000000006"/>
    <n v="2.7050000000000001"/>
    <n v="214.72578480000001"/>
    <n v="6.3840000000000003"/>
  </r>
  <r>
    <x v="8"/>
    <x v="18"/>
    <n v="522715.68"/>
    <x v="0"/>
    <n v="83.75"/>
    <n v="2.6680000000000001"/>
    <n v="215.0187191"/>
    <n v="6.3840000000000003"/>
  </r>
  <r>
    <x v="8"/>
    <x v="19"/>
    <n v="513073.87"/>
    <x v="0"/>
    <n v="82.99"/>
    <n v="2.637"/>
    <n v="215.01664840000001"/>
    <n v="6.3840000000000003"/>
  </r>
  <r>
    <x v="8"/>
    <x v="20"/>
    <n v="509263.28"/>
    <x v="0"/>
    <n v="85.02"/>
    <n v="2.653"/>
    <n v="214.89657560000001"/>
    <n v="6.3840000000000003"/>
  </r>
  <r>
    <x v="8"/>
    <x v="21"/>
    <n v="528832.54"/>
    <x v="0"/>
    <n v="78.55"/>
    <n v="2.669"/>
    <n v="214.7765028"/>
    <n v="6.4420000000000002"/>
  </r>
  <r>
    <x v="8"/>
    <x v="22"/>
    <n v="485389.15"/>
    <x v="0"/>
    <n v="78.510000000000005"/>
    <n v="2.6419999999999999"/>
    <n v="214.65643009999999"/>
    <n v="6.4420000000000002"/>
  </r>
  <r>
    <x v="8"/>
    <x v="23"/>
    <n v="474030.51"/>
    <x v="0"/>
    <n v="82.93"/>
    <n v="2.6230000000000002"/>
    <n v="214.64744529999999"/>
    <n v="6.4420000000000002"/>
  </r>
  <r>
    <x v="8"/>
    <x v="24"/>
    <n v="462676.5"/>
    <x v="0"/>
    <n v="84.49"/>
    <n v="2.6080000000000001"/>
    <n v="214.7865779"/>
    <n v="6.4420000000000002"/>
  </r>
  <r>
    <x v="8"/>
    <x v="25"/>
    <n v="468675.19"/>
    <x v="0"/>
    <n v="79.83"/>
    <n v="2.64"/>
    <n v="214.92571050000001"/>
    <n v="6.4420000000000002"/>
  </r>
  <r>
    <x v="8"/>
    <x v="26"/>
    <n v="522815.45"/>
    <x v="0"/>
    <n v="87.09"/>
    <n v="2.6269999999999998"/>
    <n v="215.064843"/>
    <n v="6.4420000000000002"/>
  </r>
  <r>
    <x v="8"/>
    <x v="27"/>
    <n v="481897.98"/>
    <x v="0"/>
    <n v="86.85"/>
    <n v="2.6920000000000002"/>
    <n v="215.20397560000001"/>
    <n v="6.4420000000000002"/>
  </r>
  <r>
    <x v="8"/>
    <x v="28"/>
    <n v="499325.38"/>
    <x v="0"/>
    <n v="86.3"/>
    <n v="2.6640000000000001"/>
    <n v="215.1619646"/>
    <n v="6.4420000000000002"/>
  </r>
  <r>
    <x v="8"/>
    <x v="29"/>
    <n v="506789.66"/>
    <x v="0"/>
    <n v="84.01"/>
    <n v="2.6190000000000002"/>
    <n v="215.1199536"/>
    <n v="6.4420000000000002"/>
  </r>
  <r>
    <x v="8"/>
    <x v="30"/>
    <n v="511049.06"/>
    <x v="0"/>
    <n v="82.47"/>
    <n v="2.577"/>
    <n v="215.0779426"/>
    <n v="6.4420000000000002"/>
  </r>
  <r>
    <x v="8"/>
    <x v="31"/>
    <n v="484835.2"/>
    <x v="1"/>
    <n v="77.7"/>
    <n v="2.5649999999999999"/>
    <n v="215.0359315"/>
    <n v="6.4420000000000002"/>
  </r>
  <r>
    <x v="8"/>
    <x v="32"/>
    <n v="463448.59"/>
    <x v="0"/>
    <n v="81.19"/>
    <n v="2.5819999999999999"/>
    <n v="215.06152850000001"/>
    <n v="6.4420000000000002"/>
  </r>
  <r>
    <x v="8"/>
    <x v="33"/>
    <n v="452905.22"/>
    <x v="0"/>
    <n v="77.150000000000006"/>
    <n v="2.6240000000000001"/>
    <n v="215.13783129999999"/>
    <n v="6.4420000000000002"/>
  </r>
  <r>
    <x v="8"/>
    <x v="34"/>
    <n v="495692.19"/>
    <x v="0"/>
    <n v="69.08"/>
    <n v="2.6030000000000002"/>
    <n v="215.2141341"/>
    <n v="6.56"/>
  </r>
  <r>
    <x v="8"/>
    <x v="35"/>
    <n v="505069.21"/>
    <x v="0"/>
    <n v="65.349999999999994"/>
    <n v="2.633"/>
    <n v="215.290437"/>
    <n v="6.56"/>
  </r>
  <r>
    <x v="8"/>
    <x v="36"/>
    <n v="454769.68"/>
    <x v="0"/>
    <n v="67.36"/>
    <n v="2.72"/>
    <n v="215.35899169999999"/>
    <n v="6.56"/>
  </r>
  <r>
    <x v="8"/>
    <x v="37"/>
    <n v="466322.76"/>
    <x v="0"/>
    <n v="69.989999999999995"/>
    <n v="2.7250000000000001"/>
    <n v="215.40817620000001"/>
    <n v="6.56"/>
  </r>
  <r>
    <x v="8"/>
    <x v="38"/>
    <n v="508801.61"/>
    <x v="0"/>
    <n v="64.430000000000007"/>
    <n v="2.7160000000000002"/>
    <n v="215.45736070000001"/>
    <n v="6.56"/>
  </r>
  <r>
    <x v="8"/>
    <x v="39"/>
    <n v="517869.97"/>
    <x v="0"/>
    <n v="58.69"/>
    <n v="2.6890000000000001"/>
    <n v="215.50654520000001"/>
    <n v="6.56"/>
  </r>
  <r>
    <x v="8"/>
    <x v="40"/>
    <n v="520846.68"/>
    <x v="0"/>
    <n v="61.59"/>
    <n v="2.7280000000000002"/>
    <n v="215.5557297"/>
    <n v="6.56"/>
  </r>
  <r>
    <x v="8"/>
    <x v="41"/>
    <n v="519823.3"/>
    <x v="0"/>
    <n v="49.96"/>
    <n v="2.7709999999999999"/>
    <n v="215.43728540000001"/>
    <n v="6.56"/>
  </r>
  <r>
    <x v="8"/>
    <x v="42"/>
    <n v="768070.53"/>
    <x v="1"/>
    <n v="60.18"/>
    <n v="2.7349999999999999"/>
    <n v="215.2909028"/>
    <n v="6.56"/>
  </r>
  <r>
    <x v="8"/>
    <x v="43"/>
    <n v="578164.81999999995"/>
    <x v="0"/>
    <n v="49.89"/>
    <n v="2.7080000000000002"/>
    <n v="215.14452030000001"/>
    <n v="6.56"/>
  </r>
  <r>
    <x v="8"/>
    <x v="44"/>
    <n v="618121.81999999995"/>
    <x v="0"/>
    <n v="46.1"/>
    <n v="2.843"/>
    <n v="214.99813779999999"/>
    <n v="6.56"/>
  </r>
  <r>
    <x v="8"/>
    <x v="45"/>
    <n v="685243.2"/>
    <x v="0"/>
    <n v="49.7"/>
    <n v="2.8690000000000002"/>
    <n v="214.93349370000001"/>
    <n v="6.56"/>
  </r>
  <r>
    <x v="8"/>
    <x v="46"/>
    <n v="873347.55"/>
    <x v="0"/>
    <n v="50.93"/>
    <n v="2.8860000000000001"/>
    <n v="214.93015339999999"/>
    <n v="6.56"/>
  </r>
  <r>
    <x v="8"/>
    <x v="47"/>
    <n v="459770.85"/>
    <x v="1"/>
    <n v="45.92"/>
    <n v="2.9430000000000001"/>
    <n v="214.9268131"/>
    <n v="6.56"/>
  </r>
  <r>
    <x v="8"/>
    <x v="48"/>
    <n v="490981.78"/>
    <x v="0"/>
    <n v="41.82"/>
    <n v="2.976"/>
    <n v="214.92347290000001"/>
    <n v="6.4160000000000004"/>
  </r>
  <r>
    <x v="8"/>
    <x v="49"/>
    <n v="458086.69"/>
    <x v="0"/>
    <n v="36.43"/>
    <n v="2.9830000000000001"/>
    <n v="214.9749587"/>
    <n v="6.4160000000000004"/>
  </r>
  <r>
    <x v="8"/>
    <x v="50"/>
    <n v="454021.69"/>
    <x v="0"/>
    <n v="44.72"/>
    <n v="3.016"/>
    <n v="215.35540130000001"/>
    <n v="6.4160000000000004"/>
  </r>
  <r>
    <x v="8"/>
    <x v="51"/>
    <n v="463561.48"/>
    <x v="0"/>
    <n v="43.9"/>
    <n v="3.01"/>
    <n v="215.7358438"/>
    <n v="6.4160000000000004"/>
  </r>
  <r>
    <x v="8"/>
    <x v="52"/>
    <n v="544612.28"/>
    <x v="0"/>
    <n v="31.82"/>
    <n v="2.9889999999999999"/>
    <n v="216.11628640000001"/>
    <n v="6.4160000000000004"/>
  </r>
  <r>
    <x v="8"/>
    <x v="53"/>
    <n v="555279.02"/>
    <x v="1"/>
    <n v="34.130000000000003"/>
    <n v="3.0219999999999998"/>
    <n v="216.49672899999999"/>
    <n v="6.4160000000000004"/>
  </r>
  <r>
    <x v="8"/>
    <x v="54"/>
    <n v="610985.56000000006"/>
    <x v="0"/>
    <n v="58.5"/>
    <n v="3.0449999999999999"/>
    <n v="216.81548559999999"/>
    <n v="6.4160000000000004"/>
  </r>
  <r>
    <x v="8"/>
    <x v="55"/>
    <n v="513107.20000000001"/>
    <x v="0"/>
    <n v="59.01"/>
    <n v="3.0649999999999999"/>
    <n v="217.1095679"/>
    <n v="6.4160000000000004"/>
  </r>
  <r>
    <x v="8"/>
    <x v="56"/>
    <n v="542016.18000000005"/>
    <x v="0"/>
    <n v="60.67"/>
    <n v="3.2879999999999998"/>
    <n v="217.40365030000001"/>
    <n v="6.4160000000000004"/>
  </r>
  <r>
    <x v="8"/>
    <x v="57"/>
    <n v="517783.5"/>
    <x v="0"/>
    <n v="54.75"/>
    <n v="3.4590000000000001"/>
    <n v="217.69773259999999"/>
    <n v="6.4160000000000004"/>
  </r>
  <r>
    <x v="8"/>
    <x v="58"/>
    <n v="515226.11"/>
    <x v="0"/>
    <n v="63.82"/>
    <n v="3.488"/>
    <n v="217.95633710000001"/>
    <n v="6.4160000000000004"/>
  </r>
  <r>
    <x v="8"/>
    <x v="59"/>
    <n v="497488.4"/>
    <x v="0"/>
    <n v="68.790000000000006"/>
    <n v="3.4729999999999999"/>
    <n v="218.20075059999999"/>
    <n v="6.4160000000000004"/>
  </r>
  <r>
    <x v="8"/>
    <x v="60"/>
    <n v="520962.14"/>
    <x v="0"/>
    <n v="56.12"/>
    <n v="3.524"/>
    <n v="218.44516400000001"/>
    <n v="6.38"/>
  </r>
  <r>
    <x v="8"/>
    <x v="61"/>
    <n v="561625.92000000004"/>
    <x v="0"/>
    <n v="71.400000000000006"/>
    <n v="3.6219999999999999"/>
    <n v="218.68957750000001"/>
    <n v="6.38"/>
  </r>
  <r>
    <x v="8"/>
    <x v="62"/>
    <n v="528420.28"/>
    <x v="0"/>
    <n v="71.900000000000006"/>
    <n v="3.7429999999999999"/>
    <n v="218.91349349999999"/>
    <n v="6.38"/>
  </r>
  <r>
    <x v="8"/>
    <x v="63"/>
    <n v="549502.11"/>
    <x v="0"/>
    <n v="72.349999999999994"/>
    <n v="3.8069999999999999"/>
    <n v="219.0861659"/>
    <n v="6.38"/>
  </r>
  <r>
    <x v="8"/>
    <x v="64"/>
    <n v="532226.19999999995"/>
    <x v="0"/>
    <n v="70.849999999999994"/>
    <n v="3.81"/>
    <n v="219.25883820000001"/>
    <n v="6.38"/>
  </r>
  <r>
    <x v="8"/>
    <x v="65"/>
    <n v="545251.1"/>
    <x v="0"/>
    <n v="62.2"/>
    <n v="3.9060000000000001"/>
    <n v="219.4315106"/>
    <n v="6.38"/>
  </r>
  <r>
    <x v="8"/>
    <x v="66"/>
    <n v="539126"/>
    <x v="0"/>
    <n v="77.66"/>
    <n v="3.899"/>
    <n v="219.60418290000001"/>
    <n v="6.38"/>
  </r>
  <r>
    <x v="8"/>
    <x v="67"/>
    <n v="518266.9"/>
    <x v="0"/>
    <n v="70.489999999999995"/>
    <n v="3.907"/>
    <n v="219.3622809"/>
    <n v="6.38"/>
  </r>
  <r>
    <x v="8"/>
    <x v="68"/>
    <n v="553834.04"/>
    <x v="0"/>
    <n v="80.42"/>
    <n v="3.786"/>
    <n v="219.1203788"/>
    <n v="6.38"/>
  </r>
  <r>
    <x v="8"/>
    <x v="69"/>
    <n v="587004.29"/>
    <x v="0"/>
    <n v="85.8"/>
    <n v="3.6989999999999998"/>
    <n v="218.87847679999999"/>
    <n v="6.38"/>
  </r>
  <r>
    <x v="8"/>
    <x v="70"/>
    <n v="550076.31999999995"/>
    <x v="0"/>
    <n v="85.81"/>
    <n v="3.6480000000000001"/>
    <n v="218.63657470000001"/>
    <n v="6.38"/>
  </r>
  <r>
    <x v="8"/>
    <x v="71"/>
    <n v="558671.14"/>
    <x v="0"/>
    <n v="89.15"/>
    <n v="3.637"/>
    <n v="218.5877333"/>
    <n v="6.38"/>
  </r>
  <r>
    <x v="8"/>
    <x v="72"/>
    <n v="538745.93000000005"/>
    <x v="0"/>
    <n v="86.74"/>
    <n v="3.5939999999999999"/>
    <n v="218.6836874"/>
    <n v="6.38"/>
  </r>
  <r>
    <x v="8"/>
    <x v="73"/>
    <n v="537064.03"/>
    <x v="0"/>
    <n v="89.14"/>
    <n v="3.524"/>
    <n v="218.7796415"/>
    <n v="6.4039999999999999"/>
  </r>
  <r>
    <x v="8"/>
    <x v="74"/>
    <n v="535983.13"/>
    <x v="0"/>
    <n v="89.04"/>
    <n v="3.48"/>
    <n v="218.8755955"/>
    <n v="6.4039999999999999"/>
  </r>
  <r>
    <x v="8"/>
    <x v="75"/>
    <n v="512834.04"/>
    <x v="0"/>
    <n v="90.45"/>
    <n v="3.5750000000000002"/>
    <n v="218.96072419999999"/>
    <n v="6.4039999999999999"/>
  </r>
  <r>
    <x v="8"/>
    <x v="76"/>
    <n v="491449.94"/>
    <x v="0"/>
    <n v="89.08"/>
    <n v="3.6509999999999998"/>
    <n v="219.0187895"/>
    <n v="6.4039999999999999"/>
  </r>
  <r>
    <x v="8"/>
    <x v="77"/>
    <n v="471449.98"/>
    <x v="0"/>
    <n v="91.1"/>
    <n v="3.6819999999999999"/>
    <n v="219.07685480000001"/>
    <n v="6.4039999999999999"/>
  </r>
  <r>
    <x v="8"/>
    <x v="78"/>
    <n v="554879.67000000004"/>
    <x v="0"/>
    <n v="91.52"/>
    <n v="3.6840000000000002"/>
    <n v="219.13492009999999"/>
    <n v="6.4039999999999999"/>
  </r>
  <r>
    <x v="8"/>
    <x v="79"/>
    <n v="520284.79"/>
    <x v="0"/>
    <n v="91.63"/>
    <n v="3.6379999999999999"/>
    <n v="219.1929854"/>
    <n v="6.4039999999999999"/>
  </r>
  <r>
    <x v="8"/>
    <x v="80"/>
    <n v="540819.43999999994"/>
    <x v="0"/>
    <n v="85.8"/>
    <n v="3.5539999999999998"/>
    <n v="219.25561089999999"/>
    <n v="6.4039999999999999"/>
  </r>
  <r>
    <x v="8"/>
    <x v="81"/>
    <n v="542663.53"/>
    <x v="0"/>
    <n v="88.95"/>
    <n v="3.5230000000000001"/>
    <n v="219.3189965"/>
    <n v="6.4039999999999999"/>
  </r>
  <r>
    <x v="8"/>
    <x v="82"/>
    <n v="544643.32999999996"/>
    <x v="0"/>
    <n v="89.33"/>
    <n v="3.5329999999999999"/>
    <n v="219.38238200000001"/>
    <n v="6.4039999999999999"/>
  </r>
  <r>
    <x v="8"/>
    <x v="83"/>
    <n v="528784.86"/>
    <x v="1"/>
    <n v="75.650000000000006"/>
    <n v="3.5459999999999998"/>
    <n v="219.44576749999999"/>
    <n v="6.4039999999999999"/>
  </r>
  <r>
    <x v="8"/>
    <x v="84"/>
    <n v="500274.03"/>
    <x v="0"/>
    <n v="77.95"/>
    <n v="3.5259999999999998"/>
    <n v="219.62978409999999"/>
    <n v="6.4039999999999999"/>
  </r>
  <r>
    <x v="8"/>
    <x v="85"/>
    <n v="506743.78"/>
    <x v="0"/>
    <n v="74.42"/>
    <n v="3.4670000000000001"/>
    <n v="219.9746423"/>
    <n v="6.4039999999999999"/>
  </r>
  <r>
    <x v="8"/>
    <x v="86"/>
    <n v="508567.03999999998"/>
    <x v="0"/>
    <n v="78.45"/>
    <n v="3.355"/>
    <n v="220.31950040000001"/>
    <n v="6.4039999999999999"/>
  </r>
  <r>
    <x v="8"/>
    <x v="87"/>
    <n v="553836.98"/>
    <x v="0"/>
    <n v="72.62"/>
    <n v="3.2850000000000001"/>
    <n v="220.66435849999999"/>
    <n v="6.0540000000000003"/>
  </r>
  <r>
    <x v="8"/>
    <x v="88"/>
    <n v="529515.66"/>
    <x v="0"/>
    <n v="67.27"/>
    <n v="3.274"/>
    <n v="220.98368489999999"/>
    <n v="6.0540000000000003"/>
  </r>
  <r>
    <x v="8"/>
    <x v="89"/>
    <n v="557075.21"/>
    <x v="0"/>
    <n v="65.459999999999994"/>
    <n v="3.3530000000000002"/>
    <n v="221.1498206"/>
    <n v="6.0540000000000003"/>
  </r>
  <r>
    <x v="8"/>
    <x v="90"/>
    <n v="548527.49"/>
    <x v="0"/>
    <n v="63.96"/>
    <n v="3.3719999999999999"/>
    <n v="221.31595630000001"/>
    <n v="6.0540000000000003"/>
  </r>
  <r>
    <x v="8"/>
    <x v="91"/>
    <n v="597855.06999999995"/>
    <x v="0"/>
    <n v="54.46"/>
    <n v="3.3319999999999999"/>
    <n v="221.48209209999999"/>
    <n v="6.0540000000000003"/>
  </r>
  <r>
    <x v="8"/>
    <x v="92"/>
    <n v="594574.12"/>
    <x v="0"/>
    <n v="58.28"/>
    <n v="3.2970000000000002"/>
    <n v="221.6482278"/>
    <n v="6.0540000000000003"/>
  </r>
  <r>
    <x v="8"/>
    <x v="93"/>
    <n v="542414.27"/>
    <x v="0"/>
    <n v="58.8"/>
    <n v="3.3079999999999998"/>
    <n v="221.88039230000001"/>
    <n v="6.0540000000000003"/>
  </r>
  <r>
    <x v="8"/>
    <x v="94"/>
    <n v="814753.5"/>
    <x v="1"/>
    <n v="54.32"/>
    <n v="3.2360000000000002"/>
    <n v="222.13896829999999"/>
    <n v="6.0540000000000003"/>
  </r>
  <r>
    <x v="8"/>
    <x v="95"/>
    <n v="613115.21"/>
    <x v="0"/>
    <n v="46.84"/>
    <n v="3.1720000000000002"/>
    <n v="222.39754429999999"/>
    <n v="6.0540000000000003"/>
  </r>
  <r>
    <x v="8"/>
    <x v="96"/>
    <n v="630327.28"/>
    <x v="0"/>
    <n v="37.65"/>
    <n v="3.1579999999999999"/>
    <n v="222.6561203"/>
    <n v="6.0540000000000003"/>
  </r>
  <r>
    <x v="8"/>
    <x v="97"/>
    <n v="705557.97"/>
    <x v="0"/>
    <n v="47.31"/>
    <n v="3.1589999999999998"/>
    <n v="222.88254839999999"/>
    <n v="6.0540000000000003"/>
  </r>
  <r>
    <x v="8"/>
    <x v="98"/>
    <n v="905324.68"/>
    <x v="0"/>
    <n v="44.43"/>
    <n v="3.1120000000000001"/>
    <n v="223.0661125"/>
    <n v="6.0540000000000003"/>
  </r>
  <r>
    <x v="8"/>
    <x v="99"/>
    <n v="549788.36"/>
    <x v="1"/>
    <n v="43.41"/>
    <n v="3.129"/>
    <n v="223.24967659999999"/>
    <n v="6.0540000000000003"/>
  </r>
  <r>
    <x v="8"/>
    <x v="100"/>
    <n v="519585.67"/>
    <x v="0"/>
    <n v="47.54"/>
    <n v="3.157"/>
    <n v="223.43324079999999"/>
    <n v="5.6669999999999998"/>
  </r>
  <r>
    <x v="8"/>
    <x v="101"/>
    <n v="474964.6"/>
    <x v="0"/>
    <n v="42.44"/>
    <n v="3.2610000000000001"/>
    <n v="223.61680490000001"/>
    <n v="5.6669999999999998"/>
  </r>
  <r>
    <x v="8"/>
    <x v="102"/>
    <n v="480130.04"/>
    <x v="0"/>
    <n v="51.56"/>
    <n v="3.2679999999999998"/>
    <n v="223.71142879999999"/>
    <n v="5.6669999999999998"/>
  </r>
  <r>
    <x v="8"/>
    <x v="103"/>
    <n v="482451.21"/>
    <x v="0"/>
    <n v="49.38"/>
    <n v="3.29"/>
    <n v="223.80605270000001"/>
    <n v="5.6669999999999998"/>
  </r>
  <r>
    <x v="8"/>
    <x v="104"/>
    <n v="549967.89"/>
    <x v="0"/>
    <n v="54.43"/>
    <n v="3.36"/>
    <n v="223.9006766"/>
    <n v="5.6669999999999998"/>
  </r>
  <r>
    <x v="8"/>
    <x v="105"/>
    <n v="609736.12"/>
    <x v="1"/>
    <n v="44.03"/>
    <n v="3.4089999999999998"/>
    <n v="223.99530060000001"/>
    <n v="5.6669999999999998"/>
  </r>
  <r>
    <x v="8"/>
    <x v="106"/>
    <n v="658965.05000000005"/>
    <x v="0"/>
    <n v="43.81"/>
    <n v="3.51"/>
    <n v="224.1588663"/>
    <n v="5.6669999999999998"/>
  </r>
  <r>
    <x v="8"/>
    <x v="107"/>
    <n v="563578.79"/>
    <x v="0"/>
    <n v="53.67"/>
    <n v="3.5550000000000002"/>
    <n v="224.37413839999999"/>
    <n v="5.6669999999999998"/>
  </r>
  <r>
    <x v="8"/>
    <x v="108"/>
    <n v="619498.28"/>
    <x v="0"/>
    <n v="57.2"/>
    <n v="3.63"/>
    <n v="224.58941039999999"/>
    <n v="5.6669999999999998"/>
  </r>
  <r>
    <x v="8"/>
    <x v="109"/>
    <n v="574955.94999999995"/>
    <x v="0"/>
    <n v="54.03"/>
    <n v="3.669"/>
    <n v="224.80468250000001"/>
    <n v="5.6669999999999998"/>
  </r>
  <r>
    <x v="8"/>
    <x v="110"/>
    <n v="550373.56999999995"/>
    <x v="0"/>
    <n v="59.94"/>
    <n v="3.734"/>
    <n v="224.9594902"/>
    <n v="5.6669999999999998"/>
  </r>
  <r>
    <x v="8"/>
    <x v="111"/>
    <n v="550791.31999999995"/>
    <x v="0"/>
    <n v="58.79"/>
    <n v="3.7869999999999999"/>
    <n v="225.0336786"/>
    <n v="5.6669999999999998"/>
  </r>
  <r>
    <x v="8"/>
    <x v="112"/>
    <n v="574985.37"/>
    <x v="0"/>
    <n v="67.87"/>
    <n v="3.8450000000000002"/>
    <n v="225.107867"/>
    <n v="5.6669999999999998"/>
  </r>
  <r>
    <x v="8"/>
    <x v="113"/>
    <n v="677885.99"/>
    <x v="0"/>
    <n v="68.83"/>
    <n v="3.891"/>
    <n v="225.18205549999999"/>
    <n v="5.5389999999999997"/>
  </r>
  <r>
    <x v="8"/>
    <x v="114"/>
    <n v="578539.86"/>
    <x v="0"/>
    <n v="69.19"/>
    <n v="3.891"/>
    <n v="225.25624389999999"/>
    <n v="5.5389999999999997"/>
  </r>
  <r>
    <x v="8"/>
    <x v="115"/>
    <n v="542819.03"/>
    <x v="0"/>
    <n v="68.040000000000006"/>
    <n v="3.8769999999999998"/>
    <n v="225.3117488"/>
    <n v="5.5389999999999997"/>
  </r>
  <r>
    <x v="8"/>
    <x v="116"/>
    <n v="550414.99"/>
    <x v="0"/>
    <n v="73.069999999999993"/>
    <n v="3.8140000000000001"/>
    <n v="225.36725369999999"/>
    <n v="5.5389999999999997"/>
  </r>
  <r>
    <x v="8"/>
    <x v="117"/>
    <n v="586289.07999999996"/>
    <x v="0"/>
    <n v="78.98"/>
    <n v="3.7490000000000001"/>
    <n v="225.42275849999999"/>
    <n v="5.5389999999999997"/>
  </r>
  <r>
    <x v="8"/>
    <x v="118"/>
    <n v="592572.30000000005"/>
    <x v="0"/>
    <n v="70.94"/>
    <n v="3.6880000000000002"/>
    <n v="225.4782634"/>
    <n v="5.5389999999999997"/>
  </r>
  <r>
    <x v="8"/>
    <x v="119"/>
    <n v="571463.93000000005"/>
    <x v="0"/>
    <n v="69.52"/>
    <n v="3.63"/>
    <n v="225.49424980000001"/>
    <n v="5.5389999999999997"/>
  </r>
  <r>
    <x v="8"/>
    <x v="120"/>
    <n v="547226"/>
    <x v="0"/>
    <n v="79.69"/>
    <n v="3.5609999999999999"/>
    <n v="225.49442880000001"/>
    <n v="5.5389999999999997"/>
  </r>
  <r>
    <x v="8"/>
    <x v="121"/>
    <n v="583648.59"/>
    <x v="0"/>
    <n v="80.260000000000005"/>
    <n v="3.5009999999999999"/>
    <n v="225.49460780000001"/>
    <n v="5.5389999999999997"/>
  </r>
  <r>
    <x v="8"/>
    <x v="122"/>
    <n v="582525.42000000004"/>
    <x v="0"/>
    <n v="78.91"/>
    <n v="3.452"/>
    <n v="225.49478680000001"/>
    <n v="5.5389999999999997"/>
  </r>
  <r>
    <x v="8"/>
    <x v="123"/>
    <n v="564606.1"/>
    <x v="0"/>
    <n v="82.21"/>
    <n v="3.3929999999999998"/>
    <n v="225.50706339999999"/>
    <n v="5.5389999999999997"/>
  </r>
  <r>
    <x v="8"/>
    <x v="124"/>
    <n v="562173.12"/>
    <x v="0"/>
    <n v="81.05"/>
    <n v="3.3460000000000001"/>
    <n v="225.5495841"/>
    <n v="5.5389999999999997"/>
  </r>
  <r>
    <x v="8"/>
    <x v="125"/>
    <n v="544770.69999999995"/>
    <x v="0"/>
    <n v="87.18"/>
    <n v="3.286"/>
    <n v="225.59210490000001"/>
    <n v="5.5389999999999997"/>
  </r>
  <r>
    <x v="8"/>
    <x v="126"/>
    <n v="578790.36"/>
    <x v="0"/>
    <n v="84.15"/>
    <n v="3.2269999999999999"/>
    <n v="225.63462559999999"/>
    <n v="5.2770000000000001"/>
  </r>
  <r>
    <x v="8"/>
    <x v="127"/>
    <n v="536537.64"/>
    <x v="0"/>
    <n v="82.39"/>
    <n v="3.2559999999999998"/>
    <n v="225.6771463"/>
    <n v="5.2770000000000001"/>
  </r>
  <r>
    <x v="8"/>
    <x v="128"/>
    <n v="513991.57"/>
    <x v="0"/>
    <n v="83.39"/>
    <n v="3.3109999999999999"/>
    <n v="225.68711210000001"/>
    <n v="5.2770000000000001"/>
  </r>
  <r>
    <x v="8"/>
    <x v="129"/>
    <n v="495951"/>
    <x v="0"/>
    <n v="86.41"/>
    <n v="3.407"/>
    <n v="225.69707790000001"/>
    <n v="5.2770000000000001"/>
  </r>
  <r>
    <x v="8"/>
    <x v="130"/>
    <n v="533887.54"/>
    <x v="0"/>
    <n v="90.23"/>
    <n v="3.4169999999999998"/>
    <n v="225.70704370000001"/>
    <n v="5.2770000000000001"/>
  </r>
  <r>
    <x v="8"/>
    <x v="131"/>
    <n v="538713.47"/>
    <x v="0"/>
    <n v="88.66"/>
    <n v="3.4940000000000002"/>
    <n v="225.71700939999999"/>
    <n v="5.2770000000000001"/>
  </r>
  <r>
    <x v="8"/>
    <x v="132"/>
    <n v="535153.47"/>
    <x v="0"/>
    <n v="86.37"/>
    <n v="3.5710000000000002"/>
    <n v="225.79953230000001"/>
    <n v="5.2770000000000001"/>
  </r>
  <r>
    <x v="8"/>
    <x v="133"/>
    <n v="572887.78"/>
    <x v="0"/>
    <n v="77.900000000000006"/>
    <n v="3.62"/>
    <n v="225.93647290000001"/>
    <n v="5.2770000000000001"/>
  </r>
  <r>
    <x v="8"/>
    <x v="134"/>
    <n v="576879.15"/>
    <x v="0"/>
    <n v="80.709999999999994"/>
    <n v="3.6379999999999999"/>
    <n v="226.07341349999999"/>
    <n v="5.2770000000000001"/>
  </r>
  <r>
    <x v="8"/>
    <x v="135"/>
    <n v="565812.29"/>
    <x v="1"/>
    <n v="87.93"/>
    <n v="3.73"/>
    <n v="226.21035409999999"/>
    <n v="5.2770000000000001"/>
  </r>
  <r>
    <x v="8"/>
    <x v="136"/>
    <n v="523427.35"/>
    <x v="0"/>
    <n v="73.55"/>
    <n v="3.7170000000000001"/>
    <n v="226.35675449999999"/>
    <n v="5.2770000000000001"/>
  </r>
  <r>
    <x v="8"/>
    <x v="137"/>
    <n v="533756.88"/>
    <x v="0"/>
    <n v="69.92"/>
    <n v="3.7210000000000001"/>
    <n v="226.5599138"/>
    <n v="5.2770000000000001"/>
  </r>
  <r>
    <x v="8"/>
    <x v="138"/>
    <n v="516361.06"/>
    <x v="0"/>
    <n v="76.8"/>
    <n v="3.6659999999999999"/>
    <n v="226.76307320000001"/>
    <n v="5.2770000000000001"/>
  </r>
  <r>
    <x v="8"/>
    <x v="139"/>
    <n v="606755.30000000005"/>
    <x v="0"/>
    <n v="66.61"/>
    <n v="3.617"/>
    <n v="226.96623249999999"/>
    <n v="4.9539999999999997"/>
  </r>
  <r>
    <x v="8"/>
    <x v="140"/>
    <n v="558464.80000000005"/>
    <x v="0"/>
    <n v="60.09"/>
    <n v="3.601"/>
    <n v="227.16939189999999"/>
    <n v="4.9539999999999997"/>
  </r>
  <r>
    <x v="8"/>
    <x v="141"/>
    <n v="542009.46"/>
    <x v="0"/>
    <n v="68.010000000000005"/>
    <n v="3.5939999999999999"/>
    <n v="227.21428800000001"/>
    <n v="4.9539999999999997"/>
  </r>
  <r>
    <x v="8"/>
    <x v="142"/>
    <n v="549731.49"/>
    <x v="0"/>
    <n v="69.52"/>
    <n v="3.5059999999999998"/>
    <n v="227.23280679999999"/>
    <n v="4.9539999999999997"/>
  </r>
  <r>
    <x v="9"/>
    <x v="0"/>
    <n v="2193048.75"/>
    <x v="0"/>
    <n v="54.34"/>
    <n v="2.9620000000000002"/>
    <n v="126.4420645"/>
    <n v="9.7650000000000006"/>
  </r>
  <r>
    <x v="9"/>
    <x v="1"/>
    <n v="2176028.52"/>
    <x v="1"/>
    <n v="49.96"/>
    <n v="2.8279999999999998"/>
    <n v="126.49625810000001"/>
    <n v="9.7650000000000006"/>
  </r>
  <r>
    <x v="9"/>
    <x v="2"/>
    <n v="2113432.58"/>
    <x v="0"/>
    <n v="58.22"/>
    <n v="2.915"/>
    <n v="126.5262857"/>
    <n v="9.7650000000000006"/>
  </r>
  <r>
    <x v="9"/>
    <x v="3"/>
    <n v="2006774.96"/>
    <x v="0"/>
    <n v="52.77"/>
    <n v="2.8250000000000002"/>
    <n v="126.5522857"/>
    <n v="9.7650000000000006"/>
  </r>
  <r>
    <x v="9"/>
    <x v="4"/>
    <n v="1987090.09"/>
    <x v="0"/>
    <n v="55.92"/>
    <n v="2.8769999999999998"/>
    <n v="126.5782857"/>
    <n v="9.7650000000000006"/>
  </r>
  <r>
    <x v="9"/>
    <x v="5"/>
    <n v="1941346.13"/>
    <x v="0"/>
    <n v="52.33"/>
    <n v="3.0339999999999998"/>
    <n v="126.60428570000001"/>
    <n v="9.7650000000000006"/>
  </r>
  <r>
    <x v="9"/>
    <x v="6"/>
    <n v="1946875.06"/>
    <x v="0"/>
    <n v="61.46"/>
    <n v="3.0539999999999998"/>
    <n v="126.6066452"/>
    <n v="9.7650000000000006"/>
  </r>
  <r>
    <x v="9"/>
    <x v="7"/>
    <n v="1893532.46"/>
    <x v="0"/>
    <n v="60.05"/>
    <n v="2.98"/>
    <n v="126.6050645"/>
    <n v="9.7650000000000006"/>
  </r>
  <r>
    <x v="9"/>
    <x v="8"/>
    <n v="2138651.9700000002"/>
    <x v="0"/>
    <n v="63.66"/>
    <n v="3.0859999999999999"/>
    <n v="126.6034839"/>
    <n v="9.5239999999999991"/>
  </r>
  <r>
    <x v="9"/>
    <x v="9"/>
    <n v="2041069.37"/>
    <x v="0"/>
    <n v="65.290000000000006"/>
    <n v="3.004"/>
    <n v="126.6019032"/>
    <n v="9.5239999999999991"/>
  </r>
  <r>
    <x v="9"/>
    <x v="10"/>
    <n v="1826241.44"/>
    <x v="0"/>
    <n v="69.739999999999995"/>
    <n v="3.109"/>
    <n v="126.5621"/>
    <n v="9.5239999999999991"/>
  </r>
  <r>
    <x v="9"/>
    <x v="11"/>
    <n v="1829521.83"/>
    <x v="0"/>
    <n v="66.42"/>
    <n v="3.05"/>
    <n v="126.4713333"/>
    <n v="9.5239999999999991"/>
  </r>
  <r>
    <x v="9"/>
    <x v="12"/>
    <n v="1790694.59"/>
    <x v="0"/>
    <n v="69.760000000000005"/>
    <n v="3.105"/>
    <n v="126.3805667"/>
    <n v="9.5239999999999991"/>
  </r>
  <r>
    <x v="9"/>
    <x v="13"/>
    <n v="1921432.16"/>
    <x v="0"/>
    <n v="71.06"/>
    <n v="3.1269999999999998"/>
    <n v="126.2898"/>
    <n v="9.5239999999999991"/>
  </r>
  <r>
    <x v="9"/>
    <x v="14"/>
    <n v="1808056.41"/>
    <x v="0"/>
    <n v="73.88"/>
    <n v="3.145"/>
    <n v="126.2085484"/>
    <n v="9.5239999999999991"/>
  </r>
  <r>
    <x v="9"/>
    <x v="15"/>
    <n v="1847613.58"/>
    <x v="0"/>
    <n v="78.319999999999993"/>
    <n v="3.12"/>
    <n v="126.1843871"/>
    <n v="9.5239999999999991"/>
  </r>
  <r>
    <x v="9"/>
    <x v="16"/>
    <n v="1904618.17"/>
    <x v="0"/>
    <n v="76.67"/>
    <n v="3.0579999999999998"/>
    <n v="126.16022580000001"/>
    <n v="9.5239999999999991"/>
  </r>
  <r>
    <x v="9"/>
    <x v="17"/>
    <n v="1931406.28"/>
    <x v="0"/>
    <n v="82.82"/>
    <n v="2.9409999999999998"/>
    <n v="126.1360645"/>
    <n v="9.5239999999999991"/>
  </r>
  <r>
    <x v="9"/>
    <x v="18"/>
    <n v="1827521.71"/>
    <x v="0"/>
    <n v="89.67"/>
    <n v="3.0569999999999999"/>
    <n v="126.1119032"/>
    <n v="9.5239999999999991"/>
  </r>
  <r>
    <x v="9"/>
    <x v="19"/>
    <n v="1837636.24"/>
    <x v="0"/>
    <n v="83.49"/>
    <n v="2.9350000000000001"/>
    <n v="126.114"/>
    <n v="9.5239999999999991"/>
  </r>
  <r>
    <x v="9"/>
    <x v="20"/>
    <n v="1768172.31"/>
    <x v="0"/>
    <n v="90.32"/>
    <n v="3.0840000000000001"/>
    <n v="126.1266"/>
    <n v="9.5239999999999991"/>
  </r>
  <r>
    <x v="9"/>
    <x v="21"/>
    <n v="1845893.87"/>
    <x v="0"/>
    <n v="92.89"/>
    <n v="2.9780000000000002"/>
    <n v="126.1392"/>
    <n v="9.1989999999999998"/>
  </r>
  <r>
    <x v="9"/>
    <x v="22"/>
    <n v="1769793.37"/>
    <x v="0"/>
    <n v="91.03"/>
    <n v="3.1"/>
    <n v="126.15179999999999"/>
    <n v="9.1989999999999998"/>
  </r>
  <r>
    <x v="9"/>
    <x v="23"/>
    <n v="1828052.47"/>
    <x v="0"/>
    <n v="91.8"/>
    <n v="2.9710000000000001"/>
    <n v="126.1498065"/>
    <n v="9.1989999999999998"/>
  </r>
  <r>
    <x v="9"/>
    <x v="24"/>
    <n v="1831676.03"/>
    <x v="0"/>
    <n v="88.44"/>
    <n v="3.1120000000000001"/>
    <n v="126.1283548"/>
    <n v="9.1989999999999998"/>
  </r>
  <r>
    <x v="9"/>
    <x v="25"/>
    <n v="1832664.03"/>
    <x v="0"/>
    <n v="85.03"/>
    <n v="3.0169999999999999"/>
    <n v="126.1069032"/>
    <n v="9.1989999999999998"/>
  </r>
  <r>
    <x v="9"/>
    <x v="26"/>
    <n v="1949236.09"/>
    <x v="0"/>
    <n v="86.13"/>
    <n v="3.1230000000000002"/>
    <n v="126.0854516"/>
    <n v="9.1989999999999998"/>
  </r>
  <r>
    <x v="9"/>
    <x v="27"/>
    <n v="1962996.7"/>
    <x v="0"/>
    <n v="88.37"/>
    <n v="3.0489999999999999"/>
    <n v="126.06399999999999"/>
    <n v="9.1989999999999998"/>
  </r>
  <r>
    <x v="9"/>
    <x v="28"/>
    <n v="1983190.56"/>
    <x v="0"/>
    <n v="89.88"/>
    <n v="3.0409999999999999"/>
    <n v="126.0766452"/>
    <n v="9.1989999999999998"/>
  </r>
  <r>
    <x v="9"/>
    <x v="29"/>
    <n v="1727565.42"/>
    <x v="0"/>
    <n v="84.99"/>
    <n v="3.0219999999999998"/>
    <n v="126.0892903"/>
    <n v="9.1989999999999998"/>
  </r>
  <r>
    <x v="9"/>
    <x v="30"/>
    <n v="1766331.45"/>
    <x v="0"/>
    <n v="83.8"/>
    <n v="3.0870000000000002"/>
    <n v="126.1019355"/>
    <n v="9.1989999999999998"/>
  </r>
  <r>
    <x v="9"/>
    <x v="31"/>
    <n v="1720530.23"/>
    <x v="1"/>
    <n v="84.04"/>
    <n v="2.9609999999999999"/>
    <n v="126.1145806"/>
    <n v="9.1989999999999998"/>
  </r>
  <r>
    <x v="9"/>
    <x v="32"/>
    <n v="1716755.78"/>
    <x v="0"/>
    <n v="85.52"/>
    <n v="3.028"/>
    <n v="126.1454667"/>
    <n v="9.1989999999999998"/>
  </r>
  <r>
    <x v="9"/>
    <x v="33"/>
    <n v="1655036.75"/>
    <x v="0"/>
    <n v="85.75"/>
    <n v="2.9390000000000001"/>
    <n v="126.1900333"/>
    <n v="9.1989999999999998"/>
  </r>
  <r>
    <x v="9"/>
    <x v="34"/>
    <n v="1645892.97"/>
    <x v="0"/>
    <n v="86.01"/>
    <n v="3.0009999999999999"/>
    <n v="126.2346"/>
    <n v="9.0030000000000001"/>
  </r>
  <r>
    <x v="9"/>
    <x v="35"/>
    <n v="1772192.42"/>
    <x v="0"/>
    <n v="77.040000000000006"/>
    <n v="2.9239999999999999"/>
    <n v="126.2791667"/>
    <n v="9.0030000000000001"/>
  </r>
  <r>
    <x v="9"/>
    <x v="36"/>
    <n v="1703850.25"/>
    <x v="0"/>
    <n v="75.48"/>
    <n v="3.08"/>
    <n v="126.32667739999999"/>
    <n v="9.0030000000000001"/>
  </r>
  <r>
    <x v="9"/>
    <x v="37"/>
    <n v="1740234.06"/>
    <x v="0"/>
    <n v="68.12"/>
    <n v="3.0139999999999998"/>
    <n v="126.3815484"/>
    <n v="9.0030000000000001"/>
  </r>
  <r>
    <x v="9"/>
    <x v="38"/>
    <n v="1741308.56"/>
    <x v="0"/>
    <n v="68.760000000000005"/>
    <n v="3.13"/>
    <n v="126.43641940000001"/>
    <n v="9.0030000000000001"/>
  </r>
  <r>
    <x v="9"/>
    <x v="39"/>
    <n v="1832211.96"/>
    <x v="0"/>
    <n v="71.040000000000006"/>
    <n v="3.0089999999999999"/>
    <n v="126.4912903"/>
    <n v="9.0030000000000001"/>
  </r>
  <r>
    <x v="9"/>
    <x v="40"/>
    <n v="1895901.59"/>
    <x v="0"/>
    <n v="61.24"/>
    <n v="3.13"/>
    <n v="126.54616129999999"/>
    <n v="9.0030000000000001"/>
  </r>
  <r>
    <x v="9"/>
    <x v="41"/>
    <n v="1949177.13"/>
    <x v="0"/>
    <n v="58.83"/>
    <n v="3.0470000000000002"/>
    <n v="126.60720000000001"/>
    <n v="9.0030000000000001"/>
  </r>
  <r>
    <x v="9"/>
    <x v="42"/>
    <n v="2939946.38"/>
    <x v="1"/>
    <n v="55.33"/>
    <n v="3.1619999999999999"/>
    <n v="126.66926669999999"/>
    <n v="9.0030000000000001"/>
  </r>
  <r>
    <x v="9"/>
    <x v="43"/>
    <n v="2251206.64"/>
    <x v="0"/>
    <n v="51.17"/>
    <n v="3.0409999999999999"/>
    <n v="126.7313333"/>
    <n v="9.0030000000000001"/>
  </r>
  <r>
    <x v="9"/>
    <x v="44"/>
    <n v="2411790.21"/>
    <x v="0"/>
    <n v="60.51"/>
    <n v="3.0910000000000002"/>
    <n v="126.79340000000001"/>
    <n v="9.0030000000000001"/>
  </r>
  <r>
    <x v="9"/>
    <x v="45"/>
    <n v="2811646.85"/>
    <x v="0"/>
    <n v="59.15"/>
    <n v="3.125"/>
    <n v="126.8794839"/>
    <n v="9.0030000000000001"/>
  </r>
  <r>
    <x v="9"/>
    <x v="46"/>
    <n v="3749057.69"/>
    <x v="0"/>
    <n v="57.06"/>
    <n v="3.2360000000000002"/>
    <n v="126.9835806"/>
    <n v="9.0030000000000001"/>
  </r>
  <r>
    <x v="9"/>
    <x v="47"/>
    <n v="1707298.14"/>
    <x v="1"/>
    <n v="49.67"/>
    <n v="3.1480000000000001"/>
    <n v="127.0876774"/>
    <n v="9.0030000000000001"/>
  </r>
  <r>
    <x v="9"/>
    <x v="48"/>
    <n v="1714309.9"/>
    <x v="0"/>
    <n v="43.43"/>
    <n v="3.2869999999999999"/>
    <n v="127.1917742"/>
    <n v="8.7439999999999998"/>
  </r>
  <r>
    <x v="9"/>
    <x v="49"/>
    <n v="1710803.59"/>
    <x v="0"/>
    <n v="49.98"/>
    <n v="3.3119999999999998"/>
    <n v="127.30093549999999"/>
    <n v="8.7439999999999998"/>
  </r>
  <r>
    <x v="9"/>
    <x v="50"/>
    <n v="1677556.18"/>
    <x v="0"/>
    <n v="56.75"/>
    <n v="3.3359999999999999"/>
    <n v="127.4404839"/>
    <n v="8.7439999999999998"/>
  </r>
  <r>
    <x v="9"/>
    <x v="51"/>
    <n v="1715769.05"/>
    <x v="0"/>
    <n v="53.03"/>
    <n v="3.2309999999999999"/>
    <n v="127.5800323"/>
    <n v="8.7439999999999998"/>
  </r>
  <r>
    <x v="9"/>
    <x v="52"/>
    <n v="1968045.91"/>
    <x v="0"/>
    <n v="44.88"/>
    <n v="3.3479999999999999"/>
    <n v="127.7195806"/>
    <n v="8.7439999999999998"/>
  </r>
  <r>
    <x v="9"/>
    <x v="53"/>
    <n v="2115408.31"/>
    <x v="1"/>
    <n v="51.51"/>
    <n v="3.3809999999999998"/>
    <n v="127.859129"/>
    <n v="8.7439999999999998"/>
  </r>
  <r>
    <x v="9"/>
    <x v="54"/>
    <n v="2106934.5499999998"/>
    <x v="0"/>
    <n v="61.77"/>
    <n v="3.43"/>
    <n v="127.99525"/>
    <n v="8.7439999999999998"/>
  </r>
  <r>
    <x v="9"/>
    <x v="55"/>
    <n v="1967996.71"/>
    <x v="0"/>
    <n v="53.59"/>
    <n v="3.3980000000000001"/>
    <n v="128.13"/>
    <n v="8.7439999999999998"/>
  </r>
  <r>
    <x v="9"/>
    <x v="56"/>
    <n v="1958003.19"/>
    <x v="0"/>
    <n v="56.96"/>
    <n v="3.6739999999999999"/>
    <n v="128.26474999999999"/>
    <n v="8.7439999999999998"/>
  </r>
  <r>
    <x v="9"/>
    <x v="57"/>
    <n v="1933469.15"/>
    <x v="0"/>
    <n v="64.22"/>
    <n v="3.63"/>
    <n v="128.39949999999999"/>
    <n v="8.7439999999999998"/>
  </r>
  <r>
    <x v="9"/>
    <x v="58"/>
    <n v="1884734.31"/>
    <x v="0"/>
    <n v="70.12"/>
    <n v="3.8919999999999999"/>
    <n v="128.5121935"/>
    <n v="8.7439999999999998"/>
  </r>
  <r>
    <x v="9"/>
    <x v="59"/>
    <n v="1815798.85"/>
    <x v="0"/>
    <n v="62.53"/>
    <n v="3.7160000000000002"/>
    <n v="128.61606449999999"/>
    <n v="8.7439999999999998"/>
  </r>
  <r>
    <x v="9"/>
    <x v="60"/>
    <n v="1827733.18"/>
    <x v="0"/>
    <n v="67.64"/>
    <n v="3.7719999999999998"/>
    <n v="128.71993549999999"/>
    <n v="8.4939999999999998"/>
  </r>
  <r>
    <x v="9"/>
    <x v="61"/>
    <n v="1870720.73"/>
    <x v="0"/>
    <n v="73.03"/>
    <n v="3.8180000000000001"/>
    <n v="128.82380649999999"/>
    <n v="8.4939999999999998"/>
  </r>
  <r>
    <x v="9"/>
    <x v="62"/>
    <n v="1781767.22"/>
    <x v="0"/>
    <n v="61.05"/>
    <n v="4.0890000000000004"/>
    <n v="128.9107333"/>
    <n v="8.4939999999999998"/>
  </r>
  <r>
    <x v="9"/>
    <x v="63"/>
    <n v="2004831.14"/>
    <x v="0"/>
    <n v="75.930000000000007"/>
    <n v="3.9169999999999998"/>
    <n v="128.95529999999999"/>
    <n v="8.4939999999999998"/>
  </r>
  <r>
    <x v="9"/>
    <x v="64"/>
    <n v="1873646.34"/>
    <x v="0"/>
    <n v="73.38"/>
    <n v="4.1509999999999998"/>
    <n v="128.99986670000001"/>
    <n v="8.4939999999999998"/>
  </r>
  <r>
    <x v="9"/>
    <x v="65"/>
    <n v="1841369.99"/>
    <x v="0"/>
    <n v="73.56"/>
    <n v="4.1929999999999996"/>
    <n v="129.04443330000001"/>
    <n v="8.4939999999999998"/>
  </r>
  <r>
    <x v="9"/>
    <x v="66"/>
    <n v="1712995.44"/>
    <x v="0"/>
    <n v="74.040000000000006"/>
    <n v="4.202"/>
    <n v="129.089"/>
    <n v="8.4939999999999998"/>
  </r>
  <r>
    <x v="9"/>
    <x v="67"/>
    <n v="1720908.01"/>
    <x v="0"/>
    <n v="72.62"/>
    <n v="3.99"/>
    <n v="129.07567739999999"/>
    <n v="8.4939999999999998"/>
  </r>
  <r>
    <x v="9"/>
    <x v="68"/>
    <n v="1743000.38"/>
    <x v="0"/>
    <n v="78.62"/>
    <n v="3.9329999999999998"/>
    <n v="129.06235480000001"/>
    <n v="8.4939999999999998"/>
  </r>
  <r>
    <x v="9"/>
    <x v="69"/>
    <n v="1792210.89"/>
    <x v="0"/>
    <n v="81.87"/>
    <n v="3.8929999999999998"/>
    <n v="129.04903229999999"/>
    <n v="8.4939999999999998"/>
  </r>
  <r>
    <x v="9"/>
    <x v="70"/>
    <n v="1740063.1"/>
    <x v="0"/>
    <n v="84.57"/>
    <n v="3.9809999999999999"/>
    <n v="129.03570970000001"/>
    <n v="8.4939999999999998"/>
  </r>
  <r>
    <x v="9"/>
    <x v="71"/>
    <n v="1817934.76"/>
    <x v="0"/>
    <n v="87.96"/>
    <n v="3.9350000000000001"/>
    <n v="129.04320000000001"/>
    <n v="8.4939999999999998"/>
  </r>
  <r>
    <x v="9"/>
    <x v="72"/>
    <n v="1711813.13"/>
    <x v="0"/>
    <n v="90.69"/>
    <n v="3.8069999999999999"/>
    <n v="129.06630000000001"/>
    <n v="8.4939999999999998"/>
  </r>
  <r>
    <x v="9"/>
    <x v="73"/>
    <n v="1751369.75"/>
    <x v="0"/>
    <n v="95.36"/>
    <n v="3.8420000000000001"/>
    <n v="129.08940000000001"/>
    <n v="8.2569999999999997"/>
  </r>
  <r>
    <x v="9"/>
    <x v="74"/>
    <n v="1699708.38"/>
    <x v="0"/>
    <n v="88.57"/>
    <n v="3.7930000000000001"/>
    <n v="129.11250000000001"/>
    <n v="8.2569999999999997"/>
  </r>
  <r>
    <x v="9"/>
    <x v="75"/>
    <n v="1775068.4"/>
    <x v="0"/>
    <n v="86.01"/>
    <n v="3.7789999999999999"/>
    <n v="129.13383870000001"/>
    <n v="8.2569999999999997"/>
  </r>
  <r>
    <x v="9"/>
    <x v="76"/>
    <n v="1774342.61"/>
    <x v="0"/>
    <n v="88.59"/>
    <n v="3.6970000000000001"/>
    <n v="129.1507742"/>
    <n v="8.2569999999999997"/>
  </r>
  <r>
    <x v="9"/>
    <x v="77"/>
    <n v="1745841.33"/>
    <x v="0"/>
    <n v="86.75"/>
    <n v="3.694"/>
    <n v="129.16770969999999"/>
    <n v="8.2569999999999997"/>
  </r>
  <r>
    <x v="9"/>
    <x v="78"/>
    <n v="1886299.98"/>
    <x v="0"/>
    <n v="89.8"/>
    <n v="3.8029999999999999"/>
    <n v="129.18464520000001"/>
    <n v="8.2569999999999997"/>
  </r>
  <r>
    <x v="9"/>
    <x v="79"/>
    <n v="1917397.63"/>
    <x v="0"/>
    <n v="85.61"/>
    <n v="3.794"/>
    <n v="129.2015806"/>
    <n v="8.2569999999999997"/>
  </r>
  <r>
    <x v="9"/>
    <x v="80"/>
    <n v="1954849.68"/>
    <x v="0"/>
    <n v="87.4"/>
    <n v="3.7429999999999999"/>
    <n v="129.24058059999999"/>
    <n v="8.2569999999999997"/>
  </r>
  <r>
    <x v="9"/>
    <x v="81"/>
    <n v="1728399.07"/>
    <x v="0"/>
    <n v="91.59"/>
    <n v="3.6629999999999998"/>
    <n v="129.28325810000001"/>
    <n v="8.2569999999999997"/>
  </r>
  <r>
    <x v="9"/>
    <x v="82"/>
    <n v="1758587.35"/>
    <x v="0"/>
    <n v="91.61"/>
    <n v="3.798"/>
    <n v="129.32593550000001"/>
    <n v="8.2569999999999997"/>
  </r>
  <r>
    <x v="9"/>
    <x v="83"/>
    <n v="1670579.82"/>
    <x v="1"/>
    <n v="89.06"/>
    <n v="3.7709999999999999"/>
    <n v="129.36861289999999"/>
    <n v="8.2569999999999997"/>
  </r>
  <r>
    <x v="9"/>
    <x v="84"/>
    <n v="1650894.3"/>
    <x v="0"/>
    <n v="77.489999999999995"/>
    <n v="3.7839999999999998"/>
    <n v="129.4306"/>
    <n v="8.2569999999999997"/>
  </r>
  <r>
    <x v="9"/>
    <x v="85"/>
    <n v="1685910.53"/>
    <x v="0"/>
    <n v="82.51"/>
    <n v="3.7890000000000001"/>
    <n v="129.51833329999999"/>
    <n v="8.2569999999999997"/>
  </r>
  <r>
    <x v="9"/>
    <x v="86"/>
    <n v="1627707.31"/>
    <x v="0"/>
    <n v="82.27"/>
    <n v="3.8769999999999998"/>
    <n v="129.60606670000001"/>
    <n v="8.2569999999999997"/>
  </r>
  <r>
    <x v="9"/>
    <x v="87"/>
    <n v="1788227.6"/>
    <x v="0"/>
    <n v="75.010000000000005"/>
    <n v="3.827"/>
    <n v="129.69380000000001"/>
    <n v="7.8739999999999997"/>
  </r>
  <r>
    <x v="9"/>
    <x v="88"/>
    <n v="1704753.02"/>
    <x v="0"/>
    <n v="70.27"/>
    <n v="3.698"/>
    <n v="129.77064519999999"/>
    <n v="7.8739999999999997"/>
  </r>
  <r>
    <x v="9"/>
    <x v="89"/>
    <n v="1745928.56"/>
    <x v="0"/>
    <n v="77.91"/>
    <n v="3.8420000000000001"/>
    <n v="129.78216130000001"/>
    <n v="7.8739999999999997"/>
  </r>
  <r>
    <x v="9"/>
    <x v="90"/>
    <n v="1771792.97"/>
    <x v="0"/>
    <n v="72.790000000000006"/>
    <n v="3.843"/>
    <n v="129.79367740000001"/>
    <n v="7.8739999999999997"/>
  </r>
  <r>
    <x v="9"/>
    <x v="91"/>
    <n v="1904438.59"/>
    <x v="0"/>
    <n v="68.569999999999993"/>
    <n v="3.8279999999999998"/>
    <n v="129.8051935"/>
    <n v="7.8739999999999997"/>
  </r>
  <r>
    <x v="9"/>
    <x v="92"/>
    <n v="2076570.84"/>
    <x v="0"/>
    <n v="55.28"/>
    <n v="3.677"/>
    <n v="129.81670969999999"/>
    <n v="7.8739999999999997"/>
  </r>
  <r>
    <x v="9"/>
    <x v="93"/>
    <n v="1869087.85"/>
    <x v="0"/>
    <n v="58.97"/>
    <n v="3.669"/>
    <n v="129.8268333"/>
    <n v="7.8739999999999997"/>
  </r>
  <r>
    <x v="9"/>
    <x v="94"/>
    <n v="2950198.64"/>
    <x v="1"/>
    <n v="60.68"/>
    <n v="3.76"/>
    <n v="129.8364"/>
    <n v="7.8739999999999997"/>
  </r>
  <r>
    <x v="9"/>
    <x v="95"/>
    <n v="2068097.18"/>
    <x v="0"/>
    <n v="57.29"/>
    <n v="3.7010000000000001"/>
    <n v="129.84596669999999"/>
    <n v="7.8739999999999997"/>
  </r>
  <r>
    <x v="9"/>
    <x v="96"/>
    <n v="2429310.9"/>
    <x v="0"/>
    <n v="42.58"/>
    <n v="3.6440000000000001"/>
    <n v="129.85553329999999"/>
    <n v="7.8739999999999997"/>
  </r>
  <r>
    <x v="9"/>
    <x v="97"/>
    <n v="2555031.1800000002"/>
    <x v="0"/>
    <n v="50.53"/>
    <n v="3.4889999999999999"/>
    <n v="129.8980645"/>
    <n v="7.8739999999999997"/>
  </r>
  <r>
    <x v="9"/>
    <x v="98"/>
    <n v="3487986.89"/>
    <x v="0"/>
    <n v="48.36"/>
    <n v="3.5409999999999999"/>
    <n v="129.98454839999999"/>
    <n v="7.8739999999999997"/>
  </r>
  <r>
    <x v="9"/>
    <x v="99"/>
    <n v="1930690.37"/>
    <x v="1"/>
    <n v="48.92"/>
    <n v="3.4279999999999999"/>
    <n v="130.07103230000001"/>
    <n v="7.8739999999999997"/>
  </r>
  <r>
    <x v="9"/>
    <x v="100"/>
    <n v="1683401.78"/>
    <x v="0"/>
    <n v="59.85"/>
    <n v="3.4430000000000001"/>
    <n v="130.15751610000001"/>
    <n v="7.5449999999999999"/>
  </r>
  <r>
    <x v="9"/>
    <x v="101"/>
    <n v="1711562.73"/>
    <x v="0"/>
    <n v="51"/>
    <n v="3.4769999999999999"/>
    <n v="130.244"/>
    <n v="7.5449999999999999"/>
  </r>
  <r>
    <x v="9"/>
    <x v="102"/>
    <n v="1675562.94"/>
    <x v="0"/>
    <n v="54.51"/>
    <n v="3.66"/>
    <n v="130.27922580000001"/>
    <n v="7.5449999999999999"/>
  </r>
  <r>
    <x v="9"/>
    <x v="103"/>
    <n v="1632406"/>
    <x v="0"/>
    <n v="53.59"/>
    <n v="3.6749999999999998"/>
    <n v="130.31445160000001"/>
    <n v="7.5449999999999999"/>
  </r>
  <r>
    <x v="9"/>
    <x v="104"/>
    <n v="1867403.01"/>
    <x v="0"/>
    <n v="56.85"/>
    <n v="3.5430000000000001"/>
    <n v="130.34967739999999"/>
    <n v="7.5449999999999999"/>
  </r>
  <r>
    <x v="9"/>
    <x v="105"/>
    <n v="2218595.7999999998"/>
    <x v="1"/>
    <n v="55.73"/>
    <n v="3.722"/>
    <n v="130.3849032"/>
    <n v="7.5449999999999999"/>
  </r>
  <r>
    <x v="9"/>
    <x v="106"/>
    <n v="2168709.7599999998"/>
    <x v="0"/>
    <n v="54.12"/>
    <n v="3.7810000000000001"/>
    <n v="130.45462069999999"/>
    <n v="7.5449999999999999"/>
  </r>
  <r>
    <x v="9"/>
    <x v="107"/>
    <n v="2039415.74"/>
    <x v="0"/>
    <n v="56.02"/>
    <n v="3.95"/>
    <n v="130.55020690000001"/>
    <n v="7.5449999999999999"/>
  </r>
  <r>
    <x v="9"/>
    <x v="108"/>
    <n v="1990371.02"/>
    <x v="0"/>
    <n v="57.62"/>
    <n v="3.8820000000000001"/>
    <n v="130.64579309999999"/>
    <n v="7.5449999999999999"/>
  </r>
  <r>
    <x v="9"/>
    <x v="109"/>
    <n v="1917483.1"/>
    <x v="0"/>
    <n v="57.65"/>
    <n v="3.9630000000000001"/>
    <n v="130.74137930000001"/>
    <n v="7.5449999999999999"/>
  </r>
  <r>
    <x v="9"/>
    <x v="110"/>
    <n v="1930814.66"/>
    <x v="0"/>
    <n v="62.11"/>
    <n v="4.2729999999999997"/>
    <n v="130.82619349999999"/>
    <n v="7.5449999999999999"/>
  </r>
  <r>
    <x v="9"/>
    <x v="111"/>
    <n v="1837457.69"/>
    <x v="0"/>
    <n v="56.54"/>
    <n v="4.2880000000000003"/>
    <n v="130.89664519999999"/>
    <n v="7.5449999999999999"/>
  </r>
  <r>
    <x v="9"/>
    <x v="112"/>
    <n v="1815760.42"/>
    <x v="0"/>
    <n v="67.92"/>
    <n v="4.2939999999999996"/>
    <n v="130.96709680000001"/>
    <n v="7.5449999999999999"/>
  </r>
  <r>
    <x v="9"/>
    <x v="113"/>
    <n v="2163384.17"/>
    <x v="0"/>
    <n v="65.989999999999995"/>
    <n v="4.282"/>
    <n v="131.03754839999999"/>
    <n v="7.3819999999999997"/>
  </r>
  <r>
    <x v="9"/>
    <x v="114"/>
    <n v="1974687.51"/>
    <x v="0"/>
    <n v="70.28"/>
    <n v="4.2539999999999996"/>
    <n v="131.108"/>
    <n v="7.3819999999999997"/>
  </r>
  <r>
    <x v="9"/>
    <x v="115"/>
    <n v="1777166.53"/>
    <x v="0"/>
    <n v="67.75"/>
    <n v="4.1109999999999998"/>
    <n v="131.11733330000001"/>
    <n v="7.3819999999999997"/>
  </r>
  <r>
    <x v="9"/>
    <x v="116"/>
    <n v="1712987.56"/>
    <x v="0"/>
    <n v="80.11"/>
    <n v="4.0880000000000001"/>
    <n v="131.12666669999999"/>
    <n v="7.3819999999999997"/>
  </r>
  <r>
    <x v="9"/>
    <x v="117"/>
    <n v="1821364.42"/>
    <x v="0"/>
    <n v="77.02"/>
    <n v="4.0579999999999998"/>
    <n v="131.136"/>
    <n v="7.3819999999999997"/>
  </r>
  <r>
    <x v="9"/>
    <x v="118"/>
    <n v="1792345.3"/>
    <x v="0"/>
    <n v="76.03"/>
    <n v="4.1859999999999999"/>
    <n v="131.1453333"/>
    <n v="7.3819999999999997"/>
  </r>
  <r>
    <x v="9"/>
    <x v="119"/>
    <n v="1795152.73"/>
    <x v="0"/>
    <n v="85.19"/>
    <n v="4.3079999999999998"/>
    <n v="131.09832259999999"/>
    <n v="7.3819999999999997"/>
  </r>
  <r>
    <x v="9"/>
    <x v="120"/>
    <n v="1830939.1"/>
    <x v="0"/>
    <n v="86.03"/>
    <n v="4.1269999999999998"/>
    <n v="131.02877419999999"/>
    <n v="7.3819999999999997"/>
  </r>
  <r>
    <x v="9"/>
    <x v="121"/>
    <n v="1767471.48"/>
    <x v="0"/>
    <n v="80.06"/>
    <n v="4.2770000000000001"/>
    <n v="130.95922580000001"/>
    <n v="7.3819999999999997"/>
  </r>
  <r>
    <x v="9"/>
    <x v="122"/>
    <n v="1840491.41"/>
    <x v="0"/>
    <n v="86.87"/>
    <n v="4.1029999999999998"/>
    <n v="130.88967740000001"/>
    <n v="7.3819999999999997"/>
  </r>
  <r>
    <x v="9"/>
    <x v="123"/>
    <n v="1811562.88"/>
    <x v="0"/>
    <n v="88.58"/>
    <n v="4.1440000000000001"/>
    <n v="130.82953330000001"/>
    <n v="7.3819999999999997"/>
  </r>
  <r>
    <x v="9"/>
    <x v="124"/>
    <n v="1755334.18"/>
    <x v="0"/>
    <n v="89.92"/>
    <n v="4.0140000000000002"/>
    <n v="130.7929"/>
    <n v="7.3819999999999997"/>
  </r>
  <r>
    <x v="9"/>
    <x v="125"/>
    <n v="1707481.9"/>
    <x v="0"/>
    <n v="91.36"/>
    <n v="3.875"/>
    <n v="130.7562667"/>
    <n v="7.3819999999999997"/>
  </r>
  <r>
    <x v="9"/>
    <x v="126"/>
    <n v="1805999.79"/>
    <x v="0"/>
    <n v="86.87"/>
    <n v="3.6659999999999999"/>
    <n v="130.7196333"/>
    <n v="7.17"/>
  </r>
  <r>
    <x v="9"/>
    <x v="127"/>
    <n v="1765571.91"/>
    <x v="0"/>
    <n v="89.8"/>
    <n v="3.7229999999999999"/>
    <n v="130.68299999999999"/>
    <n v="7.17"/>
  </r>
  <r>
    <x v="9"/>
    <x v="128"/>
    <n v="1869967.03"/>
    <x v="0"/>
    <n v="84.45"/>
    <n v="3.589"/>
    <n v="130.70129030000001"/>
    <n v="7.17"/>
  </r>
  <r>
    <x v="9"/>
    <x v="129"/>
    <n v="1817603.66"/>
    <x v="0"/>
    <n v="83.98"/>
    <n v="3.7690000000000001"/>
    <n v="130.7195806"/>
    <n v="7.17"/>
  </r>
  <r>
    <x v="9"/>
    <x v="130"/>
    <n v="1939440.09"/>
    <x v="0"/>
    <n v="84.76"/>
    <n v="3.5950000000000002"/>
    <n v="130.73787100000001"/>
    <n v="7.17"/>
  </r>
  <r>
    <x v="9"/>
    <x v="131"/>
    <n v="1880436.94"/>
    <x v="0"/>
    <n v="90.78"/>
    <n v="3.8109999999999999"/>
    <n v="130.7561613"/>
    <n v="7.17"/>
  </r>
  <r>
    <x v="9"/>
    <x v="132"/>
    <n v="1827797.4"/>
    <x v="0"/>
    <n v="88.83"/>
    <n v="4.0019999999999998"/>
    <n v="130.79096770000001"/>
    <n v="7.17"/>
  </r>
  <r>
    <x v="9"/>
    <x v="133"/>
    <n v="1764984.15"/>
    <x v="0"/>
    <n v="82.5"/>
    <n v="4.0549999999999997"/>
    <n v="130.8381613"/>
    <n v="7.17"/>
  </r>
  <r>
    <x v="9"/>
    <x v="134"/>
    <n v="1650285.54"/>
    <x v="0"/>
    <n v="86.97"/>
    <n v="3.8860000000000001"/>
    <n v="130.88535479999999"/>
    <n v="7.17"/>
  </r>
  <r>
    <x v="9"/>
    <x v="135"/>
    <n v="1708283.28"/>
    <x v="1"/>
    <n v="83.07"/>
    <n v="4.1239999999999997"/>
    <n v="130.9325484"/>
    <n v="7.17"/>
  </r>
  <r>
    <x v="9"/>
    <x v="136"/>
    <n v="1640168.99"/>
    <x v="0"/>
    <n v="78.47"/>
    <n v="3.9660000000000002"/>
    <n v="130.97766669999999"/>
    <n v="7.17"/>
  </r>
  <r>
    <x v="9"/>
    <x v="137"/>
    <n v="1671857.57"/>
    <x v="0"/>
    <n v="81.93"/>
    <n v="4.125"/>
    <n v="131.01033330000001"/>
    <n v="7.17"/>
  </r>
  <r>
    <x v="9"/>
    <x v="138"/>
    <n v="1694862.41"/>
    <x v="0"/>
    <n v="82.52"/>
    <n v="3.9660000000000002"/>
    <n v="131.04300000000001"/>
    <n v="7.17"/>
  </r>
  <r>
    <x v="9"/>
    <x v="139"/>
    <n v="1758971.38"/>
    <x v="0"/>
    <n v="80.88"/>
    <n v="4.1319999999999997"/>
    <n v="131.0756667"/>
    <n v="6.9429999999999996"/>
  </r>
  <r>
    <x v="9"/>
    <x v="140"/>
    <n v="1713889.11"/>
    <x v="0"/>
    <n v="76.03"/>
    <n v="4.468"/>
    <n v="131.1083333"/>
    <n v="6.9429999999999996"/>
  </r>
  <r>
    <x v="9"/>
    <x v="141"/>
    <n v="1734834.82"/>
    <x v="0"/>
    <n v="72.709999999999994"/>
    <n v="4.4489999999999998"/>
    <n v="131.14996769999999"/>
    <n v="6.9429999999999996"/>
  </r>
  <r>
    <x v="9"/>
    <x v="142"/>
    <n v="1744349.05"/>
    <x v="0"/>
    <n v="70.5"/>
    <n v="4.3010000000000002"/>
    <n v="131.19309680000001"/>
    <n v="6.9429999999999996"/>
  </r>
  <r>
    <x v="10"/>
    <x v="0"/>
    <n v="1528008.64"/>
    <x v="0"/>
    <n v="46.04"/>
    <n v="2.5720000000000001"/>
    <n v="214.42488119999999"/>
    <n v="7.3680000000000003"/>
  </r>
  <r>
    <x v="10"/>
    <x v="1"/>
    <n v="1574684.08"/>
    <x v="1"/>
    <n v="48.01"/>
    <n v="2.548"/>
    <n v="214.5747916"/>
    <n v="7.3680000000000003"/>
  </r>
  <r>
    <x v="10"/>
    <x v="2"/>
    <n v="1503298.7"/>
    <x v="0"/>
    <n v="48.3"/>
    <n v="2.5139999999999998"/>
    <n v="214.61988679999999"/>
    <n v="7.3680000000000003"/>
  </r>
  <r>
    <x v="10"/>
    <x v="3"/>
    <n v="1336404.6499999999"/>
    <x v="0"/>
    <n v="52.79"/>
    <n v="2.5609999999999999"/>
    <n v="214.64751269999999"/>
    <n v="7.3680000000000003"/>
  </r>
  <r>
    <x v="10"/>
    <x v="4"/>
    <n v="1426622.65"/>
    <x v="0"/>
    <n v="53.96"/>
    <n v="2.625"/>
    <n v="214.6751386"/>
    <n v="7.3680000000000003"/>
  </r>
  <r>
    <x v="10"/>
    <x v="5"/>
    <n v="1331883.1599999999"/>
    <x v="0"/>
    <n v="64.099999999999994"/>
    <n v="2.6669999999999998"/>
    <n v="214.70276459999999"/>
    <n v="7.3680000000000003"/>
  </r>
  <r>
    <x v="10"/>
    <x v="6"/>
    <n v="1364207"/>
    <x v="0"/>
    <n v="61.51"/>
    <n v="2.72"/>
    <n v="214.53012190000001"/>
    <n v="7.3680000000000003"/>
  </r>
  <r>
    <x v="10"/>
    <x v="7"/>
    <n v="1245624.27"/>
    <x v="0"/>
    <n v="58.09"/>
    <n v="2.7320000000000002"/>
    <n v="214.32410110000001"/>
    <n v="7.3680000000000003"/>
  </r>
  <r>
    <x v="10"/>
    <x v="8"/>
    <n v="1446210.26"/>
    <x v="0"/>
    <n v="66.16"/>
    <n v="2.7189999999999999"/>
    <n v="214.1180803"/>
    <n v="7.343"/>
  </r>
  <r>
    <x v="10"/>
    <x v="9"/>
    <n v="1470308.32"/>
    <x v="0"/>
    <n v="69.569999999999993"/>
    <n v="2.77"/>
    <n v="213.9120595"/>
    <n v="7.343"/>
  </r>
  <r>
    <x v="10"/>
    <x v="10"/>
    <n v="1323243.3500000001"/>
    <x v="0"/>
    <n v="67.81"/>
    <n v="2.8079999999999998"/>
    <n v="213.77268889999999"/>
    <n v="7.343"/>
  </r>
  <r>
    <x v="10"/>
    <x v="11"/>
    <n v="1283766.55"/>
    <x v="0"/>
    <n v="68.37"/>
    <n v="2.7949999999999999"/>
    <n v="213.72218520000001"/>
    <n v="7.343"/>
  </r>
  <r>
    <x v="10"/>
    <x v="12"/>
    <n v="1239766.8899999999"/>
    <x v="0"/>
    <n v="71.13"/>
    <n v="2.78"/>
    <n v="213.67168150000001"/>
    <n v="7.343"/>
  </r>
  <r>
    <x v="10"/>
    <x v="13"/>
    <n v="1312329.78"/>
    <x v="0"/>
    <n v="75.569999999999993"/>
    <n v="2.835"/>
    <n v="213.6211778"/>
    <n v="7.343"/>
  </r>
  <r>
    <x v="10"/>
    <x v="14"/>
    <n v="1266796.1299999999"/>
    <x v="0"/>
    <n v="77.64"/>
    <n v="2.8540000000000001"/>
    <n v="213.61961389999999"/>
    <n v="7.343"/>
  </r>
  <r>
    <x v="10"/>
    <x v="15"/>
    <n v="1271646.6200000001"/>
    <x v="0"/>
    <n v="76.97"/>
    <n v="2.8260000000000001"/>
    <n v="213.91168859999999"/>
    <n v="7.343"/>
  </r>
  <r>
    <x v="10"/>
    <x v="16"/>
    <n v="1264272.52"/>
    <x v="0"/>
    <n v="79.69"/>
    <n v="2.7589999999999999"/>
    <n v="214.20376340000001"/>
    <n v="7.343"/>
  </r>
  <r>
    <x v="10"/>
    <x v="17"/>
    <n v="1396322.19"/>
    <x v="0"/>
    <n v="79.66"/>
    <n v="2.7050000000000001"/>
    <n v="214.49583820000001"/>
    <n v="7.343"/>
  </r>
  <r>
    <x v="10"/>
    <x v="18"/>
    <n v="1339570.8500000001"/>
    <x v="0"/>
    <n v="82.81"/>
    <n v="2.6680000000000001"/>
    <n v="214.787913"/>
    <n v="7.343"/>
  </r>
  <r>
    <x v="10"/>
    <x v="19"/>
    <n v="1336522.92"/>
    <x v="0"/>
    <n v="84.13"/>
    <n v="2.637"/>
    <n v="214.78582589999999"/>
    <n v="7.343"/>
  </r>
  <r>
    <x v="10"/>
    <x v="20"/>
    <n v="1262025.08"/>
    <x v="0"/>
    <n v="84.5"/>
    <n v="2.653"/>
    <n v="214.6660741"/>
    <n v="7.343"/>
  </r>
  <r>
    <x v="10"/>
    <x v="21"/>
    <n v="1302600.1399999999"/>
    <x v="0"/>
    <n v="83.09"/>
    <n v="2.669"/>
    <n v="214.54632219999999"/>
    <n v="7.3460000000000001"/>
  </r>
  <r>
    <x v="10"/>
    <x v="22"/>
    <n v="1280156.47"/>
    <x v="0"/>
    <n v="83.01"/>
    <n v="2.6419999999999999"/>
    <n v="214.4265704"/>
    <n v="7.3460000000000001"/>
  </r>
  <r>
    <x v="10"/>
    <x v="23"/>
    <n v="1290609.54"/>
    <x v="0"/>
    <n v="84.9"/>
    <n v="2.6230000000000002"/>
    <n v="214.41764760000001"/>
    <n v="7.3460000000000001"/>
  </r>
  <r>
    <x v="10"/>
    <x v="24"/>
    <n v="1244390.03"/>
    <x v="0"/>
    <n v="84.57"/>
    <n v="2.6080000000000001"/>
    <n v="214.55649679999999"/>
    <n v="7.3460000000000001"/>
  </r>
  <r>
    <x v="10"/>
    <x v="25"/>
    <n v="1250178.8899999999"/>
    <x v="0"/>
    <n v="83.26"/>
    <n v="2.64"/>
    <n v="214.695346"/>
    <n v="7.3460000000000001"/>
  </r>
  <r>
    <x v="10"/>
    <x v="26"/>
    <n v="1369634.92"/>
    <x v="0"/>
    <n v="86.54"/>
    <n v="2.6269999999999998"/>
    <n v="214.83419520000001"/>
    <n v="7.3460000000000001"/>
  </r>
  <r>
    <x v="10"/>
    <x v="27"/>
    <n v="1384339.1"/>
    <x v="0"/>
    <n v="87.73"/>
    <n v="2.6920000000000002"/>
    <n v="214.97304439999999"/>
    <n v="7.3460000000000001"/>
  </r>
  <r>
    <x v="10"/>
    <x v="28"/>
    <n v="1430192.37"/>
    <x v="0"/>
    <n v="88.93"/>
    <n v="2.6640000000000001"/>
    <n v="214.9314191"/>
    <n v="7.3460000000000001"/>
  </r>
  <r>
    <x v="10"/>
    <x v="29"/>
    <n v="1311263.07"/>
    <x v="0"/>
    <n v="87.7"/>
    <n v="2.6190000000000002"/>
    <n v="214.88979380000001"/>
    <n v="7.3460000000000001"/>
  </r>
  <r>
    <x v="10"/>
    <x v="30"/>
    <n v="1303914.27"/>
    <x v="0"/>
    <n v="84.94"/>
    <n v="2.577"/>
    <n v="214.84816850000001"/>
    <n v="7.3460000000000001"/>
  </r>
  <r>
    <x v="10"/>
    <x v="31"/>
    <n v="1231428.46"/>
    <x v="1"/>
    <n v="81.93"/>
    <n v="2.5649999999999999"/>
    <n v="214.8065431"/>
    <n v="7.3460000000000001"/>
  </r>
  <r>
    <x v="10"/>
    <x v="32"/>
    <n v="1215676.31"/>
    <x v="0"/>
    <n v="83.04"/>
    <n v="2.5819999999999999"/>
    <n v="214.8322484"/>
    <n v="7.3460000000000001"/>
  </r>
  <r>
    <x v="10"/>
    <x v="33"/>
    <n v="1170103.25"/>
    <x v="0"/>
    <n v="77.36"/>
    <n v="2.6240000000000001"/>
    <n v="214.90845160000001"/>
    <n v="7.3460000000000001"/>
  </r>
  <r>
    <x v="10"/>
    <x v="34"/>
    <n v="1182490.46"/>
    <x v="0"/>
    <n v="75.11"/>
    <n v="2.6030000000000002"/>
    <n v="214.98465479999999"/>
    <n v="7.5640000000000001"/>
  </r>
  <r>
    <x v="10"/>
    <x v="35"/>
    <n v="1293472.8"/>
    <x v="0"/>
    <n v="68.709999999999994"/>
    <n v="2.633"/>
    <n v="215.060858"/>
    <n v="7.5640000000000001"/>
  </r>
  <r>
    <x v="10"/>
    <x v="36"/>
    <n v="1175003.67"/>
    <x v="0"/>
    <n v="71.459999999999994"/>
    <n v="2.72"/>
    <n v="215.12931140000001"/>
    <n v="7.5640000000000001"/>
  </r>
  <r>
    <x v="10"/>
    <x v="37"/>
    <n v="1169831.3799999999"/>
    <x v="0"/>
    <n v="72.599999999999994"/>
    <n v="2.7250000000000001"/>
    <n v="215.17839000000001"/>
    <n v="7.5640000000000001"/>
  </r>
  <r>
    <x v="10"/>
    <x v="38"/>
    <n v="1195036"/>
    <x v="0"/>
    <n v="74.209999999999994"/>
    <n v="2.7160000000000002"/>
    <n v="215.22746860000001"/>
    <n v="7.5640000000000001"/>
  </r>
  <r>
    <x v="10"/>
    <x v="39"/>
    <n v="1332759.1299999999"/>
    <x v="0"/>
    <n v="64.41"/>
    <n v="2.6890000000000001"/>
    <n v="215.27654720000001"/>
    <n v="7.5640000000000001"/>
  </r>
  <r>
    <x v="10"/>
    <x v="40"/>
    <n v="1281675.6000000001"/>
    <x v="0"/>
    <n v="63.74"/>
    <n v="2.7280000000000002"/>
    <n v="215.32562580000001"/>
    <n v="7.5640000000000001"/>
  </r>
  <r>
    <x v="10"/>
    <x v="41"/>
    <n v="1292346.57"/>
    <x v="0"/>
    <n v="58.63"/>
    <n v="2.7709999999999999"/>
    <n v="215.2074519"/>
    <n v="7.5640000000000001"/>
  </r>
  <r>
    <x v="10"/>
    <x v="42"/>
    <n v="1757242.51"/>
    <x v="1"/>
    <n v="69.900000000000006"/>
    <n v="2.7349999999999999"/>
    <n v="215.06140250000001"/>
    <n v="7.5640000000000001"/>
  </r>
  <r>
    <x v="10"/>
    <x v="43"/>
    <n v="1380522.64"/>
    <x v="0"/>
    <n v="55.9"/>
    <n v="2.7080000000000002"/>
    <n v="214.9153531"/>
    <n v="7.5640000000000001"/>
  </r>
  <r>
    <x v="10"/>
    <x v="44"/>
    <n v="1564516.43"/>
    <x v="0"/>
    <n v="53.33"/>
    <n v="2.843"/>
    <n v="214.76930369999999"/>
    <n v="7.5640000000000001"/>
  </r>
  <r>
    <x v="10"/>
    <x v="45"/>
    <n v="1843971.15"/>
    <x v="0"/>
    <n v="54.63"/>
    <n v="2.8690000000000002"/>
    <n v="214.70491899999999"/>
    <n v="7.5640000000000001"/>
  </r>
  <r>
    <x v="10"/>
    <x v="46"/>
    <n v="2306265.36"/>
    <x v="0"/>
    <n v="59.33"/>
    <n v="2.8860000000000001"/>
    <n v="214.70178279999999"/>
    <n v="7.5640000000000001"/>
  </r>
  <r>
    <x v="10"/>
    <x v="47"/>
    <n v="1172003.1000000001"/>
    <x v="1"/>
    <n v="55.03"/>
    <n v="2.9430000000000001"/>
    <n v="214.69864659999999"/>
    <n v="7.5640000000000001"/>
  </r>
  <r>
    <x v="10"/>
    <x v="48"/>
    <n v="1178905.44"/>
    <x v="0"/>
    <n v="54.43"/>
    <n v="2.976"/>
    <n v="214.69551039999999"/>
    <n v="7.5510000000000002"/>
  </r>
  <r>
    <x v="10"/>
    <x v="49"/>
    <n v="1194449.78"/>
    <x v="0"/>
    <n v="45.34"/>
    <n v="2.9830000000000001"/>
    <n v="214.74707290000001"/>
    <n v="7.5510000000000002"/>
  </r>
  <r>
    <x v="10"/>
    <x v="50"/>
    <n v="1187776.19"/>
    <x v="0"/>
    <n v="51.51"/>
    <n v="3.016"/>
    <n v="215.12682749999999"/>
    <n v="7.5510000000000002"/>
  </r>
  <r>
    <x v="10"/>
    <x v="51"/>
    <n v="1100418.69"/>
    <x v="0"/>
    <n v="51.04"/>
    <n v="3.01"/>
    <n v="215.5065821"/>
    <n v="7.5510000000000002"/>
  </r>
  <r>
    <x v="10"/>
    <x v="52"/>
    <n v="1422546.05"/>
    <x v="0"/>
    <n v="47.17"/>
    <n v="2.9889999999999999"/>
    <n v="215.88633669999999"/>
    <n v="7.5510000000000002"/>
  </r>
  <r>
    <x v="10"/>
    <x v="53"/>
    <n v="1419236.9"/>
    <x v="1"/>
    <n v="44.61"/>
    <n v="3.0219999999999998"/>
    <n v="216.2660913"/>
    <n v="7.5510000000000002"/>
  </r>
  <r>
    <x v="10"/>
    <x v="54"/>
    <n v="1554747.15"/>
    <x v="0"/>
    <n v="61.5"/>
    <n v="3.0449999999999999"/>
    <n v="216.58435710000001"/>
    <n v="7.5510000000000002"/>
  </r>
  <r>
    <x v="10"/>
    <x v="55"/>
    <n v="1323999.3600000001"/>
    <x v="0"/>
    <n v="68.739999999999995"/>
    <n v="3.0649999999999999"/>
    <n v="216.8780275"/>
    <n v="7.5510000000000002"/>
  </r>
  <r>
    <x v="10"/>
    <x v="56"/>
    <n v="1399456.99"/>
    <x v="0"/>
    <n v="66.5"/>
    <n v="3.2879999999999998"/>
    <n v="217.1716979"/>
    <n v="7.5510000000000002"/>
  </r>
  <r>
    <x v="10"/>
    <x v="57"/>
    <n v="1314557.31"/>
    <x v="0"/>
    <n v="63.29"/>
    <n v="3.4590000000000001"/>
    <n v="217.46536829999999"/>
    <n v="7.5510000000000002"/>
  </r>
  <r>
    <x v="10"/>
    <x v="58"/>
    <n v="1391813.69"/>
    <x v="0"/>
    <n v="70.17"/>
    <n v="3.488"/>
    <n v="217.7235226"/>
    <n v="7.5510000000000002"/>
  </r>
  <r>
    <x v="10"/>
    <x v="59"/>
    <n v="1229777.24"/>
    <x v="0"/>
    <n v="73.739999999999995"/>
    <n v="3.4729999999999999"/>
    <n v="217.96747049999999"/>
    <n v="7.5510000000000002"/>
  </r>
  <r>
    <x v="10"/>
    <x v="60"/>
    <n v="1258674.1200000001"/>
    <x v="0"/>
    <n v="69.099999999999994"/>
    <n v="3.524"/>
    <n v="218.21141840000001"/>
    <n v="7.5739999999999998"/>
  </r>
  <r>
    <x v="10"/>
    <x v="61"/>
    <n v="1327401.06"/>
    <x v="0"/>
    <n v="73.569999999999993"/>
    <n v="3.6219999999999999"/>
    <n v="218.45536630000001"/>
    <n v="7.5739999999999998"/>
  </r>
  <r>
    <x v="10"/>
    <x v="62"/>
    <n v="1312905.8"/>
    <x v="0"/>
    <n v="76.64"/>
    <n v="3.7429999999999999"/>
    <n v="218.67886419999999"/>
    <n v="7.5739999999999998"/>
  </r>
  <r>
    <x v="10"/>
    <x v="63"/>
    <n v="1388118.53"/>
    <x v="0"/>
    <n v="78.31"/>
    <n v="3.8069999999999999"/>
    <n v="218.851237"/>
    <n v="7.5739999999999998"/>
  </r>
  <r>
    <x v="10"/>
    <x v="64"/>
    <n v="1357589.89"/>
    <x v="0"/>
    <n v="79.97"/>
    <n v="3.81"/>
    <n v="219.0236099"/>
    <n v="7.5739999999999998"/>
  </r>
  <r>
    <x v="10"/>
    <x v="65"/>
    <n v="1331453.4099999999"/>
    <x v="0"/>
    <n v="71.39"/>
    <n v="3.9060000000000001"/>
    <n v="219.1959827"/>
    <n v="7.5739999999999998"/>
  </r>
  <r>
    <x v="10"/>
    <x v="66"/>
    <n v="1277959.42"/>
    <x v="0"/>
    <n v="80.930000000000007"/>
    <n v="3.899"/>
    <n v="219.3683556"/>
    <n v="7.5739999999999998"/>
  </r>
  <r>
    <x v="10"/>
    <x v="67"/>
    <n v="1239466.97"/>
    <x v="0"/>
    <n v="76.97"/>
    <n v="3.907"/>
    <n v="219.127216"/>
    <n v="7.5739999999999998"/>
  </r>
  <r>
    <x v="10"/>
    <x v="68"/>
    <n v="1216876.52"/>
    <x v="0"/>
    <n v="85.61"/>
    <n v="3.786"/>
    <n v="218.8860765"/>
    <n v="7.5739999999999998"/>
  </r>
  <r>
    <x v="10"/>
    <x v="69"/>
    <n v="1343637"/>
    <x v="0"/>
    <n v="86.14"/>
    <n v="3.6989999999999998"/>
    <n v="218.6449369"/>
    <n v="7.5739999999999998"/>
  </r>
  <r>
    <x v="10"/>
    <x v="70"/>
    <n v="1314626.75"/>
    <x v="0"/>
    <n v="85.79"/>
    <n v="3.6480000000000001"/>
    <n v="218.4037974"/>
    <n v="7.5739999999999998"/>
  </r>
  <r>
    <x v="10"/>
    <x v="71"/>
    <n v="1337506.74"/>
    <x v="0"/>
    <n v="87.9"/>
    <n v="3.637"/>
    <n v="218.35517479999999"/>
    <n v="7.5739999999999998"/>
  </r>
  <r>
    <x v="10"/>
    <x v="72"/>
    <n v="1254587.8400000001"/>
    <x v="0"/>
    <n v="86.13"/>
    <n v="3.5939999999999999"/>
    <n v="218.45094"/>
    <n v="7.5739999999999998"/>
  </r>
  <r>
    <x v="10"/>
    <x v="73"/>
    <n v="1297472.06"/>
    <x v="0"/>
    <n v="86.43"/>
    <n v="3.524"/>
    <n v="218.54670519999999"/>
    <n v="7.5670000000000002"/>
  </r>
  <r>
    <x v="10"/>
    <x v="74"/>
    <n v="1334627.96"/>
    <x v="0"/>
    <n v="87.17"/>
    <n v="3.48"/>
    <n v="218.64247040000001"/>
    <n v="7.5670000000000002"/>
  </r>
  <r>
    <x v="10"/>
    <x v="75"/>
    <n v="1266546.73"/>
    <x v="0"/>
    <n v="88.3"/>
    <n v="3.5750000000000002"/>
    <n v="218.72752159999999"/>
    <n v="7.5670000000000002"/>
  </r>
  <r>
    <x v="10"/>
    <x v="76"/>
    <n v="1290576.44"/>
    <x v="0"/>
    <n v="87.8"/>
    <n v="3.6509999999999998"/>
    <n v="218.78578809999999"/>
    <n v="7.5670000000000002"/>
  </r>
  <r>
    <x v="10"/>
    <x v="77"/>
    <n v="1212938.67"/>
    <x v="0"/>
    <n v="89.46"/>
    <n v="3.6819999999999999"/>
    <n v="218.8440545"/>
    <n v="7.5670000000000002"/>
  </r>
  <r>
    <x v="10"/>
    <x v="78"/>
    <n v="1403198.94"/>
    <x v="0"/>
    <n v="90.04"/>
    <n v="3.6840000000000002"/>
    <n v="218.90232090000001"/>
    <n v="7.5670000000000002"/>
  </r>
  <r>
    <x v="10"/>
    <x v="79"/>
    <n v="1354188.43"/>
    <x v="0"/>
    <n v="90.3"/>
    <n v="3.6379999999999999"/>
    <n v="218.96058729999999"/>
    <n v="7.5670000000000002"/>
  </r>
  <r>
    <x v="10"/>
    <x v="80"/>
    <n v="1484169.74"/>
    <x v="0"/>
    <n v="89.51"/>
    <n v="3.5539999999999998"/>
    <n v="219.02327099999999"/>
    <n v="7.5670000000000002"/>
  </r>
  <r>
    <x v="10"/>
    <x v="81"/>
    <n v="1304706.75"/>
    <x v="0"/>
    <n v="89.09"/>
    <n v="3.5230000000000001"/>
    <n v="219.08669080000001"/>
    <n v="7.5670000000000002"/>
  </r>
  <r>
    <x v="10"/>
    <x v="82"/>
    <n v="1297792.4099999999"/>
    <x v="0"/>
    <n v="91.44"/>
    <n v="3.5329999999999999"/>
    <n v="219.1501106"/>
    <n v="7.5670000000000002"/>
  </r>
  <r>
    <x v="10"/>
    <x v="83"/>
    <n v="1249439.95"/>
    <x v="1"/>
    <n v="84.91"/>
    <n v="3.5459999999999998"/>
    <n v="219.21353049999999"/>
    <n v="7.5670000000000002"/>
  </r>
  <r>
    <x v="10"/>
    <x v="84"/>
    <n v="1270816.01"/>
    <x v="0"/>
    <n v="85.11"/>
    <n v="3.5259999999999998"/>
    <n v="219.3972867"/>
    <n v="7.5670000000000002"/>
  </r>
  <r>
    <x v="10"/>
    <x v="85"/>
    <n v="1235775.1499999999"/>
    <x v="0"/>
    <n v="82.14"/>
    <n v="3.4670000000000001"/>
    <n v="219.7414914"/>
    <n v="7.5670000000000002"/>
  </r>
  <r>
    <x v="10"/>
    <x v="86"/>
    <n v="1190515.83"/>
    <x v="0"/>
    <n v="84.4"/>
    <n v="3.355"/>
    <n v="220.08569600000001"/>
    <n v="7.5670000000000002"/>
  </r>
  <r>
    <x v="10"/>
    <x v="87"/>
    <n v="1346271.06"/>
    <x v="0"/>
    <n v="76.97"/>
    <n v="3.2850000000000001"/>
    <n v="220.42990069999999"/>
    <n v="7.1970000000000001"/>
  </r>
  <r>
    <x v="10"/>
    <x v="88"/>
    <n v="1286388.96"/>
    <x v="0"/>
    <n v="75.56"/>
    <n v="3.274"/>
    <n v="220.74861670000001"/>
    <n v="7.1970000000000001"/>
  </r>
  <r>
    <x v="10"/>
    <x v="89"/>
    <n v="1325107.53"/>
    <x v="0"/>
    <n v="70.91"/>
    <n v="3.3530000000000002"/>
    <n v="220.9144005"/>
    <n v="7.1970000000000001"/>
  </r>
  <r>
    <x v="10"/>
    <x v="90"/>
    <n v="1310684.1000000001"/>
    <x v="0"/>
    <n v="72.66"/>
    <n v="3.3719999999999999"/>
    <n v="221.08018419999999"/>
    <n v="7.1970000000000001"/>
  </r>
  <r>
    <x v="10"/>
    <x v="91"/>
    <n v="1458287.38"/>
    <x v="0"/>
    <n v="61.13"/>
    <n v="3.3319999999999999"/>
    <n v="221.245968"/>
    <n v="7.1970000000000001"/>
  </r>
  <r>
    <x v="10"/>
    <x v="92"/>
    <n v="1366053.69"/>
    <x v="0"/>
    <n v="64.2"/>
    <n v="3.2970000000000002"/>
    <n v="221.4117517"/>
    <n v="7.1970000000000001"/>
  </r>
  <r>
    <x v="10"/>
    <x v="93"/>
    <n v="1315091.6299999999"/>
    <x v="0"/>
    <n v="66.17"/>
    <n v="3.3079999999999998"/>
    <n v="221.64328520000001"/>
    <n v="7.1970000000000001"/>
  </r>
  <r>
    <x v="10"/>
    <x v="94"/>
    <n v="1848953.48"/>
    <x v="1"/>
    <n v="70.03"/>
    <n v="3.2360000000000002"/>
    <n v="221.9011185"/>
    <n v="7.1970000000000001"/>
  </r>
  <r>
    <x v="10"/>
    <x v="95"/>
    <n v="1399322.44"/>
    <x v="0"/>
    <n v="56.89"/>
    <n v="3.1720000000000002"/>
    <n v="222.15895190000001"/>
    <n v="7.1970000000000001"/>
  </r>
  <r>
    <x v="10"/>
    <x v="96"/>
    <n v="1646655.94"/>
    <x v="0"/>
    <n v="50.63"/>
    <n v="3.1579999999999999"/>
    <n v="222.41678519999999"/>
    <n v="7.1970000000000001"/>
  </r>
  <r>
    <x v="10"/>
    <x v="97"/>
    <n v="1783910.06"/>
    <x v="0"/>
    <n v="59.69"/>
    <n v="3.1589999999999998"/>
    <n v="222.64264180000001"/>
    <n v="7.1970000000000001"/>
  </r>
  <r>
    <x v="10"/>
    <x v="98"/>
    <n v="2213518.5"/>
    <x v="0"/>
    <n v="54.29"/>
    <n v="3.1120000000000001"/>
    <n v="222.82586280000001"/>
    <n v="7.1970000000000001"/>
  </r>
  <r>
    <x v="10"/>
    <x v="99"/>
    <n v="1352084.21"/>
    <x v="1"/>
    <n v="48.86"/>
    <n v="3.129"/>
    <n v="223.00908390000001"/>
    <n v="7.1970000000000001"/>
  </r>
  <r>
    <x v="10"/>
    <x v="100"/>
    <n v="1283885.55"/>
    <x v="0"/>
    <n v="54.44"/>
    <n v="3.157"/>
    <n v="223.19230490000001"/>
    <n v="6.8330000000000002"/>
  </r>
  <r>
    <x v="10"/>
    <x v="101"/>
    <n v="1264736.5900000001"/>
    <x v="0"/>
    <n v="53.1"/>
    <n v="3.2610000000000001"/>
    <n v="223.37552590000001"/>
    <n v="6.8330000000000002"/>
  </r>
  <r>
    <x v="10"/>
    <x v="102"/>
    <n v="1207303.29"/>
    <x v="0"/>
    <n v="56.43"/>
    <n v="3.2679999999999998"/>
    <n v="223.47005519999999"/>
    <n v="6.8330000000000002"/>
  </r>
  <r>
    <x v="10"/>
    <x v="103"/>
    <n v="1162675.8500000001"/>
    <x v="0"/>
    <n v="58.36"/>
    <n v="3.29"/>
    <n v="223.5645845"/>
    <n v="6.8330000000000002"/>
  </r>
  <r>
    <x v="10"/>
    <x v="104"/>
    <n v="1376732.18"/>
    <x v="0"/>
    <n v="60.24"/>
    <n v="3.36"/>
    <n v="223.65911370000001"/>
    <n v="6.8330000000000002"/>
  </r>
  <r>
    <x v="10"/>
    <x v="105"/>
    <n v="1574287.76"/>
    <x v="1"/>
    <n v="52.23"/>
    <n v="3.4089999999999998"/>
    <n v="223.75364300000001"/>
    <n v="6.8330000000000002"/>
  </r>
  <r>
    <x v="10"/>
    <x v="106"/>
    <n v="1569607.94"/>
    <x v="0"/>
    <n v="52.77"/>
    <n v="3.51"/>
    <n v="223.9170153"/>
    <n v="6.8330000000000002"/>
  </r>
  <r>
    <x v="10"/>
    <x v="107"/>
    <n v="1379473.03"/>
    <x v="0"/>
    <n v="61.11"/>
    <n v="3.5550000000000002"/>
    <n v="224.13201989999999"/>
    <n v="6.8330000000000002"/>
  </r>
  <r>
    <x v="10"/>
    <x v="108"/>
    <n v="1438383.44"/>
    <x v="0"/>
    <n v="62.61"/>
    <n v="3.63"/>
    <n v="224.3470245"/>
    <n v="6.8330000000000002"/>
  </r>
  <r>
    <x v="10"/>
    <x v="109"/>
    <n v="1413382.76"/>
    <x v="0"/>
    <n v="61.44"/>
    <n v="3.669"/>
    <n v="224.56202909999999"/>
    <n v="6.8330000000000002"/>
  </r>
  <r>
    <x v="10"/>
    <x v="110"/>
    <n v="1441884.28"/>
    <x v="0"/>
    <n v="64.209999999999994"/>
    <n v="3.734"/>
    <n v="224.7166953"/>
    <n v="6.8330000000000002"/>
  </r>
  <r>
    <x v="10"/>
    <x v="111"/>
    <n v="1300593.6100000001"/>
    <x v="0"/>
    <n v="67.16"/>
    <n v="3.7869999999999999"/>
    <n v="224.7909104"/>
    <n v="6.8330000000000002"/>
  </r>
  <r>
    <x v="10"/>
    <x v="112"/>
    <n v="1300104.03"/>
    <x v="0"/>
    <n v="70.23"/>
    <n v="3.8450000000000002"/>
    <n v="224.86512540000001"/>
    <n v="6.8330000000000002"/>
  </r>
  <r>
    <x v="10"/>
    <x v="113"/>
    <n v="1596325.01"/>
    <x v="0"/>
    <n v="74.19"/>
    <n v="3.891"/>
    <n v="224.93934049999999"/>
    <n v="6.6639999999999997"/>
  </r>
  <r>
    <x v="10"/>
    <x v="114"/>
    <n v="1472752.01"/>
    <x v="0"/>
    <n v="72.739999999999995"/>
    <n v="3.891"/>
    <n v="225.01355559999999"/>
    <n v="6.6639999999999997"/>
  </r>
  <r>
    <x v="10"/>
    <x v="115"/>
    <n v="1315356.99"/>
    <x v="0"/>
    <n v="71.97"/>
    <n v="3.8769999999999998"/>
    <n v="225.06895410000001"/>
    <n v="6.6639999999999997"/>
  </r>
  <r>
    <x v="10"/>
    <x v="116"/>
    <n v="1236238.29"/>
    <x v="0"/>
    <n v="73.400000000000006"/>
    <n v="3.8140000000000001"/>
    <n v="225.12435260000001"/>
    <n v="6.6639999999999997"/>
  </r>
  <r>
    <x v="10"/>
    <x v="117"/>
    <n v="1370251.22"/>
    <x v="0"/>
    <n v="79.069999999999993"/>
    <n v="3.7490000000000001"/>
    <n v="225.1797511"/>
    <n v="6.6639999999999997"/>
  </r>
  <r>
    <x v="10"/>
    <x v="118"/>
    <n v="1300147.07"/>
    <x v="0"/>
    <n v="75.13"/>
    <n v="3.6880000000000002"/>
    <n v="225.2351496"/>
    <n v="6.6639999999999997"/>
  </r>
  <r>
    <x v="10"/>
    <x v="119"/>
    <n v="1352442.31"/>
    <x v="0"/>
    <n v="72.53"/>
    <n v="3.63"/>
    <n v="225.25120240000001"/>
    <n v="6.6639999999999997"/>
  </r>
  <r>
    <x v="10"/>
    <x v="120"/>
    <n v="1297335.8700000001"/>
    <x v="0"/>
    <n v="78.44"/>
    <n v="3.5609999999999999"/>
    <n v="225.25151679999999"/>
    <n v="6.6639999999999997"/>
  </r>
  <r>
    <x v="10"/>
    <x v="121"/>
    <n v="1361595.33"/>
    <x v="0"/>
    <n v="81.67"/>
    <n v="3.5009999999999999"/>
    <n v="225.25183129999999"/>
    <n v="6.6639999999999997"/>
  </r>
  <r>
    <x v="10"/>
    <x v="122"/>
    <n v="1414343.53"/>
    <x v="0"/>
    <n v="82.1"/>
    <n v="3.452"/>
    <n v="225.25214579999999"/>
    <n v="6.6639999999999997"/>
  </r>
  <r>
    <x v="10"/>
    <x v="123"/>
    <n v="1417875.42"/>
    <x v="0"/>
    <n v="84.97"/>
    <n v="3.3929999999999998"/>
    <n v="225.26447949999999"/>
    <n v="6.6639999999999997"/>
  </r>
  <r>
    <x v="10"/>
    <x v="124"/>
    <n v="1355680.3"/>
    <x v="0"/>
    <n v="83.26"/>
    <n v="3.3460000000000001"/>
    <n v="225.3068615"/>
    <n v="6.6639999999999997"/>
  </r>
  <r>
    <x v="10"/>
    <x v="125"/>
    <n v="1297028.6000000001"/>
    <x v="0"/>
    <n v="87.86"/>
    <n v="3.286"/>
    <n v="225.3492435"/>
    <n v="6.6639999999999997"/>
  </r>
  <r>
    <x v="10"/>
    <x v="126"/>
    <n v="1461129.94"/>
    <x v="0"/>
    <n v="83.44"/>
    <n v="3.2269999999999999"/>
    <n v="225.39162540000001"/>
    <n v="6.3339999999999996"/>
  </r>
  <r>
    <x v="10"/>
    <x v="127"/>
    <n v="1320239.51"/>
    <x v="0"/>
    <n v="82.46"/>
    <n v="3.2559999999999998"/>
    <n v="225.43400740000001"/>
    <n v="6.3339999999999996"/>
  </r>
  <r>
    <x v="10"/>
    <x v="128"/>
    <n v="1344483.81"/>
    <x v="0"/>
    <n v="82.41"/>
    <n v="3.3109999999999999"/>
    <n v="225.44388269999999"/>
    <n v="6.3339999999999996"/>
  </r>
  <r>
    <x v="10"/>
    <x v="129"/>
    <n v="1272395.02"/>
    <x v="0"/>
    <n v="85.43"/>
    <n v="3.407"/>
    <n v="225.4537579"/>
    <n v="6.3339999999999996"/>
  </r>
  <r>
    <x v="10"/>
    <x v="130"/>
    <n v="1399341.07"/>
    <x v="0"/>
    <n v="86.94"/>
    <n v="3.4169999999999998"/>
    <n v="225.4636332"/>
    <n v="6.3339999999999996"/>
  </r>
  <r>
    <x v="10"/>
    <x v="131"/>
    <n v="1388973.65"/>
    <x v="0"/>
    <n v="86.21"/>
    <n v="3.4940000000000002"/>
    <n v="225.47350850000001"/>
    <n v="6.3339999999999996"/>
  </r>
  <r>
    <x v="10"/>
    <x v="132"/>
    <n v="1421307.2"/>
    <x v="0"/>
    <n v="87.73"/>
    <n v="3.5710000000000002"/>
    <n v="225.55586640000001"/>
    <n v="6.3339999999999996"/>
  </r>
  <r>
    <x v="10"/>
    <x v="133"/>
    <n v="1409515.73"/>
    <x v="0"/>
    <n v="83.17"/>
    <n v="3.62"/>
    <n v="225.69258640000001"/>
    <n v="6.3339999999999996"/>
  </r>
  <r>
    <x v="10"/>
    <x v="134"/>
    <n v="1372872.35"/>
    <x v="0"/>
    <n v="86.49"/>
    <n v="3.6379999999999999"/>
    <n v="225.82930630000001"/>
    <n v="6.3339999999999996"/>
  </r>
  <r>
    <x v="10"/>
    <x v="135"/>
    <n v="1304584.3999999999"/>
    <x v="1"/>
    <n v="85.17"/>
    <n v="3.73"/>
    <n v="225.96602630000001"/>
    <n v="6.3339999999999996"/>
  </r>
  <r>
    <x v="10"/>
    <x v="136"/>
    <n v="1267675.05"/>
    <x v="0"/>
    <n v="79.61"/>
    <n v="3.7170000000000001"/>
    <n v="226.1122067"/>
    <n v="6.3339999999999996"/>
  </r>
  <r>
    <x v="10"/>
    <x v="137"/>
    <n v="1326132.98"/>
    <x v="0"/>
    <n v="73.64"/>
    <n v="3.7210000000000001"/>
    <n v="226.31514960000001"/>
    <n v="6.3339999999999996"/>
  </r>
  <r>
    <x v="10"/>
    <x v="138"/>
    <n v="1227430.73"/>
    <x v="0"/>
    <n v="77.67"/>
    <n v="3.6659999999999999"/>
    <n v="226.51809259999999"/>
    <n v="6.3339999999999996"/>
  </r>
  <r>
    <x v="10"/>
    <x v="139"/>
    <n v="1422794.26"/>
    <x v="0"/>
    <n v="73.37"/>
    <n v="3.617"/>
    <n v="226.72103559999999"/>
    <n v="6.0339999999999998"/>
  </r>
  <r>
    <x v="10"/>
    <x v="140"/>
    <n v="1311965.0900000001"/>
    <x v="0"/>
    <n v="69.94"/>
    <n v="3.601"/>
    <n v="226.9239785"/>
    <n v="6.0339999999999998"/>
  </r>
  <r>
    <x v="10"/>
    <x v="141"/>
    <n v="1232073.18"/>
    <x v="0"/>
    <n v="73.77"/>
    <n v="3.5939999999999999"/>
    <n v="226.96884420000001"/>
    <n v="6.0339999999999998"/>
  </r>
  <r>
    <x v="10"/>
    <x v="142"/>
    <n v="1200729.45"/>
    <x v="0"/>
    <n v="74.260000000000005"/>
    <n v="3.5059999999999998"/>
    <n v="226.9873637"/>
    <n v="6.0339999999999998"/>
  </r>
  <r>
    <x v="11"/>
    <x v="0"/>
    <n v="1100046.3700000001"/>
    <x v="0"/>
    <n v="49.47"/>
    <n v="2.9620000000000002"/>
    <n v="126.4420645"/>
    <n v="13.975"/>
  </r>
  <r>
    <x v="11"/>
    <x v="1"/>
    <n v="1117863.33"/>
    <x v="1"/>
    <n v="47.87"/>
    <n v="2.9460000000000002"/>
    <n v="126.49625810000001"/>
    <n v="13.975"/>
  </r>
  <r>
    <x v="11"/>
    <x v="2"/>
    <n v="1095421.6499999999"/>
    <x v="0"/>
    <n v="54.83"/>
    <n v="2.915"/>
    <n v="126.5262857"/>
    <n v="13.975"/>
  </r>
  <r>
    <x v="11"/>
    <x v="3"/>
    <n v="1048617.17"/>
    <x v="0"/>
    <n v="50.23"/>
    <n v="2.8250000000000002"/>
    <n v="126.5522857"/>
    <n v="13.975"/>
  </r>
  <r>
    <x v="11"/>
    <x v="4"/>
    <n v="1077018.27"/>
    <x v="0"/>
    <n v="53.77"/>
    <n v="2.9870000000000001"/>
    <n v="126.5782857"/>
    <n v="13.975"/>
  </r>
  <r>
    <x v="11"/>
    <x v="5"/>
    <n v="985594.23"/>
    <x v="0"/>
    <n v="50.11"/>
    <n v="2.9249999999999998"/>
    <n v="126.60428570000001"/>
    <n v="13.975"/>
  </r>
  <r>
    <x v="11"/>
    <x v="6"/>
    <n v="972088.34"/>
    <x v="0"/>
    <n v="59.57"/>
    <n v="3.0539999999999998"/>
    <n v="126.6066452"/>
    <n v="13.975"/>
  </r>
  <r>
    <x v="11"/>
    <x v="7"/>
    <n v="981615.81"/>
    <x v="0"/>
    <n v="60.06"/>
    <n v="3.0830000000000002"/>
    <n v="126.6050645"/>
    <n v="13.975"/>
  </r>
  <r>
    <x v="11"/>
    <x v="8"/>
    <n v="1011822.3"/>
    <x v="0"/>
    <n v="59.84"/>
    <n v="3.0859999999999999"/>
    <n v="126.6034839"/>
    <n v="14.099"/>
  </r>
  <r>
    <x v="11"/>
    <x v="9"/>
    <n v="1041238.87"/>
    <x v="0"/>
    <n v="59.25"/>
    <n v="3.09"/>
    <n v="126.6019032"/>
    <n v="14.099"/>
  </r>
  <r>
    <x v="11"/>
    <x v="10"/>
    <n v="957997.52"/>
    <x v="0"/>
    <n v="64.95"/>
    <n v="3.109"/>
    <n v="126.5621"/>
    <n v="14.099"/>
  </r>
  <r>
    <x v="11"/>
    <x v="11"/>
    <n v="993833.44"/>
    <x v="0"/>
    <n v="64.55"/>
    <n v="3.05"/>
    <n v="126.4713333"/>
    <n v="14.099"/>
  </r>
  <r>
    <x v="11"/>
    <x v="12"/>
    <n v="954220.22"/>
    <x v="0"/>
    <n v="67.38"/>
    <n v="3.105"/>
    <n v="126.3805667"/>
    <n v="14.099"/>
  </r>
  <r>
    <x v="11"/>
    <x v="13"/>
    <n v="1043240.27"/>
    <x v="0"/>
    <n v="70.150000000000006"/>
    <n v="3.1269999999999998"/>
    <n v="126.2898"/>
    <n v="14.099"/>
  </r>
  <r>
    <x v="11"/>
    <x v="14"/>
    <n v="966054.97"/>
    <x v="0"/>
    <n v="68.44"/>
    <n v="3.145"/>
    <n v="126.2085484"/>
    <n v="14.099"/>
  </r>
  <r>
    <x v="11"/>
    <x v="15"/>
    <n v="958374.56"/>
    <x v="0"/>
    <n v="76.2"/>
    <n v="3.12"/>
    <n v="126.1843871"/>
    <n v="14.099"/>
  </r>
  <r>
    <x v="11"/>
    <x v="16"/>
    <n v="955451.16"/>
    <x v="0"/>
    <n v="67.84"/>
    <n v="3.0579999999999998"/>
    <n v="126.16022580000001"/>
    <n v="14.099"/>
  </r>
  <r>
    <x v="11"/>
    <x v="17"/>
    <n v="1049357.3600000001"/>
    <x v="0"/>
    <n v="81.39"/>
    <n v="2.9409999999999998"/>
    <n v="126.1360645"/>
    <n v="14.099"/>
  </r>
  <r>
    <x v="11"/>
    <x v="18"/>
    <n v="1016039.71"/>
    <x v="0"/>
    <n v="90.84"/>
    <n v="2.9489999999999998"/>
    <n v="126.1119032"/>
    <n v="14.099"/>
  </r>
  <r>
    <x v="11"/>
    <x v="19"/>
    <n v="956211.19999999995"/>
    <x v="0"/>
    <n v="81.06"/>
    <n v="3.0430000000000001"/>
    <n v="126.114"/>
    <n v="14.099"/>
  </r>
  <r>
    <x v="11"/>
    <x v="20"/>
    <n v="958007.69"/>
    <x v="0"/>
    <n v="87.27"/>
    <n v="3.0840000000000001"/>
    <n v="126.1266"/>
    <n v="14.099"/>
  </r>
  <r>
    <x v="11"/>
    <x v="21"/>
    <n v="951957.31"/>
    <x v="0"/>
    <n v="91.98"/>
    <n v="3.105"/>
    <n v="126.1392"/>
    <n v="14.18"/>
  </r>
  <r>
    <x v="11"/>
    <x v="22"/>
    <n v="943506.28"/>
    <x v="0"/>
    <n v="90.37"/>
    <n v="3.1"/>
    <n v="126.15179999999999"/>
    <n v="14.18"/>
  </r>
  <r>
    <x v="11"/>
    <x v="23"/>
    <n v="916402.76"/>
    <x v="0"/>
    <n v="97.18"/>
    <n v="3.0939999999999999"/>
    <n v="126.1498065"/>
    <n v="14.18"/>
  </r>
  <r>
    <x v="11"/>
    <x v="24"/>
    <n v="912403.67"/>
    <x v="0"/>
    <n v="99.22"/>
    <n v="3.1120000000000001"/>
    <n v="126.1283548"/>
    <n v="14.18"/>
  </r>
  <r>
    <x v="11"/>
    <x v="25"/>
    <n v="913548.25"/>
    <x v="0"/>
    <n v="96.31"/>
    <n v="3.0169999999999999"/>
    <n v="126.1069032"/>
    <n v="14.18"/>
  </r>
  <r>
    <x v="11"/>
    <x v="26"/>
    <n v="967576.95"/>
    <x v="0"/>
    <n v="92.95"/>
    <n v="3.1230000000000002"/>
    <n v="126.0854516"/>
    <n v="14.18"/>
  </r>
  <r>
    <x v="11"/>
    <x v="27"/>
    <n v="928264.4"/>
    <x v="0"/>
    <n v="87.01"/>
    <n v="3.1589999999999998"/>
    <n v="126.06399999999999"/>
    <n v="14.18"/>
  </r>
  <r>
    <x v="11"/>
    <x v="28"/>
    <n v="948447.34"/>
    <x v="0"/>
    <n v="92.81"/>
    <n v="3.0409999999999999"/>
    <n v="126.0766452"/>
    <n v="14.18"/>
  </r>
  <r>
    <x v="11"/>
    <x v="29"/>
    <n v="1004516.46"/>
    <x v="0"/>
    <n v="93.19"/>
    <n v="3.129"/>
    <n v="126.0892903"/>
    <n v="14.18"/>
  </r>
  <r>
    <x v="11"/>
    <x v="30"/>
    <n v="1075758.55"/>
    <x v="0"/>
    <n v="83.12"/>
    <n v="3.0870000000000002"/>
    <n v="126.1019355"/>
    <n v="14.18"/>
  </r>
  <r>
    <x v="11"/>
    <x v="31"/>
    <n v="903119.03"/>
    <x v="1"/>
    <n v="83.63"/>
    <n v="3.044"/>
    <n v="126.1145806"/>
    <n v="14.18"/>
  </r>
  <r>
    <x v="11"/>
    <x v="32"/>
    <n v="852882.61"/>
    <x v="0"/>
    <n v="82.45"/>
    <n v="3.028"/>
    <n v="126.1454667"/>
    <n v="14.18"/>
  </r>
  <r>
    <x v="11"/>
    <x v="33"/>
    <n v="851919.34"/>
    <x v="0"/>
    <n v="81.77"/>
    <n v="2.9390000000000001"/>
    <n v="126.1900333"/>
    <n v="14.18"/>
  </r>
  <r>
    <x v="11"/>
    <x v="34"/>
    <n v="850936.26"/>
    <x v="0"/>
    <n v="85.2"/>
    <n v="3.0009999999999999"/>
    <n v="126.2346"/>
    <n v="14.313000000000001"/>
  </r>
  <r>
    <x v="11"/>
    <x v="35"/>
    <n v="918335.68"/>
    <x v="0"/>
    <n v="71.819999999999993"/>
    <n v="3.0129999999999999"/>
    <n v="126.2791667"/>
    <n v="14.313000000000001"/>
  </r>
  <r>
    <x v="11"/>
    <x v="36"/>
    <n v="862419.84"/>
    <x v="0"/>
    <n v="75"/>
    <n v="2.976"/>
    <n v="126.32667739999999"/>
    <n v="14.313000000000001"/>
  </r>
  <r>
    <x v="11"/>
    <x v="37"/>
    <n v="857883.46"/>
    <x v="0"/>
    <n v="68.849999999999994"/>
    <n v="3.0139999999999998"/>
    <n v="126.3815484"/>
    <n v="14.313000000000001"/>
  </r>
  <r>
    <x v="11"/>
    <x v="38"/>
    <n v="955294.7"/>
    <x v="0"/>
    <n v="61.09"/>
    <n v="3.016"/>
    <n v="126.43641940000001"/>
    <n v="14.313000000000001"/>
  </r>
  <r>
    <x v="11"/>
    <x v="39"/>
    <n v="929690.71"/>
    <x v="0"/>
    <n v="65.489999999999995"/>
    <n v="3.129"/>
    <n v="126.4912903"/>
    <n v="14.313000000000001"/>
  </r>
  <r>
    <x v="11"/>
    <x v="40"/>
    <n v="942475.24"/>
    <x v="0"/>
    <n v="57.79"/>
    <n v="3.13"/>
    <n v="126.54616129999999"/>
    <n v="14.313000000000001"/>
  </r>
  <r>
    <x v="11"/>
    <x v="41"/>
    <n v="894493.7"/>
    <x v="0"/>
    <n v="58.18"/>
    <n v="3.161"/>
    <n v="126.60720000000001"/>
    <n v="14.313000000000001"/>
  </r>
  <r>
    <x v="11"/>
    <x v="42"/>
    <n v="1601377.41"/>
    <x v="1"/>
    <n v="47.66"/>
    <n v="3.1619999999999999"/>
    <n v="126.66926669999999"/>
    <n v="14.313000000000001"/>
  </r>
  <r>
    <x v="11"/>
    <x v="43"/>
    <n v="1069533.17"/>
    <x v="0"/>
    <n v="43.33"/>
    <n v="3.0409999999999999"/>
    <n v="126.7313333"/>
    <n v="14.313000000000001"/>
  </r>
  <r>
    <x v="11"/>
    <x v="44"/>
    <n v="1121934.1499999999"/>
    <x v="0"/>
    <n v="50.01"/>
    <n v="3.2029999999999998"/>
    <n v="126.79340000000001"/>
    <n v="14.313000000000001"/>
  </r>
  <r>
    <x v="11"/>
    <x v="45"/>
    <n v="1295605.3500000001"/>
    <x v="0"/>
    <n v="52.77"/>
    <n v="3.2360000000000002"/>
    <n v="126.8794839"/>
    <n v="14.313000000000001"/>
  </r>
  <r>
    <x v="11"/>
    <x v="46"/>
    <n v="1768249.89"/>
    <x v="0"/>
    <n v="52.02"/>
    <n v="3.2360000000000002"/>
    <n v="126.9835806"/>
    <n v="14.313000000000001"/>
  </r>
  <r>
    <x v="11"/>
    <x v="47"/>
    <n v="891736.91"/>
    <x v="1"/>
    <n v="45.64"/>
    <n v="3.1480000000000001"/>
    <n v="127.0876774"/>
    <n v="14.313000000000001"/>
  </r>
  <r>
    <x v="11"/>
    <x v="48"/>
    <n v="910110.24"/>
    <x v="0"/>
    <n v="37.64"/>
    <n v="3.2869999999999999"/>
    <n v="127.1917742"/>
    <n v="14.021000000000001"/>
  </r>
  <r>
    <x v="11"/>
    <x v="49"/>
    <n v="812011.8"/>
    <x v="0"/>
    <n v="43.15"/>
    <n v="3.3119999999999998"/>
    <n v="127.30093549999999"/>
    <n v="14.021000000000001"/>
  </r>
  <r>
    <x v="11"/>
    <x v="50"/>
    <n v="802105.5"/>
    <x v="0"/>
    <n v="53.53"/>
    <n v="3.2229999999999999"/>
    <n v="127.4404839"/>
    <n v="14.021000000000001"/>
  </r>
  <r>
    <x v="11"/>
    <x v="51"/>
    <n v="873119.06"/>
    <x v="0"/>
    <n v="50.74"/>
    <n v="3.3420000000000001"/>
    <n v="127.5800323"/>
    <n v="14.021000000000001"/>
  </r>
  <r>
    <x v="11"/>
    <x v="52"/>
    <n v="1046068.17"/>
    <x v="0"/>
    <n v="45.14"/>
    <n v="3.3479999999999999"/>
    <n v="127.7195806"/>
    <n v="14.021000000000001"/>
  </r>
  <r>
    <x v="11"/>
    <x v="53"/>
    <n v="1086421.57"/>
    <x v="1"/>
    <n v="51.3"/>
    <n v="3.3809999999999998"/>
    <n v="127.859129"/>
    <n v="14.021000000000001"/>
  </r>
  <r>
    <x v="11"/>
    <x v="54"/>
    <n v="1128485.1000000001"/>
    <x v="0"/>
    <n v="53.35"/>
    <n v="3.43"/>
    <n v="127.99525"/>
    <n v="14.021000000000001"/>
  </r>
  <r>
    <x v="11"/>
    <x v="55"/>
    <n v="1046203.72"/>
    <x v="0"/>
    <n v="48.45"/>
    <n v="3.53"/>
    <n v="128.13"/>
    <n v="14.021000000000001"/>
  </r>
  <r>
    <x v="11"/>
    <x v="56"/>
    <n v="1085248.21"/>
    <x v="0"/>
    <n v="51.72"/>
    <n v="3.6739999999999999"/>
    <n v="128.26474999999999"/>
    <n v="14.021000000000001"/>
  </r>
  <r>
    <x v="11"/>
    <x v="57"/>
    <n v="997672.62"/>
    <x v="0"/>
    <n v="57.75"/>
    <n v="3.8180000000000001"/>
    <n v="128.39949999999999"/>
    <n v="14.021000000000001"/>
  </r>
  <r>
    <x v="11"/>
    <x v="58"/>
    <n v="1009502.01"/>
    <x v="0"/>
    <n v="64.209999999999994"/>
    <n v="3.6920000000000002"/>
    <n v="128.5121935"/>
    <n v="14.021000000000001"/>
  </r>
  <r>
    <x v="11"/>
    <x v="59"/>
    <n v="954107.32"/>
    <x v="0"/>
    <n v="54.4"/>
    <n v="3.9089999999999998"/>
    <n v="128.61606449999999"/>
    <n v="14.021000000000001"/>
  </r>
  <r>
    <x v="11"/>
    <x v="60"/>
    <n v="1005463.49"/>
    <x v="0"/>
    <n v="63.63"/>
    <n v="3.7719999999999998"/>
    <n v="128.71993549999999"/>
    <n v="13.736000000000001"/>
  </r>
  <r>
    <x v="11"/>
    <x v="61"/>
    <n v="998362.05"/>
    <x v="0"/>
    <n v="64.47"/>
    <n v="4.0030000000000001"/>
    <n v="128.82380649999999"/>
    <n v="13.736000000000001"/>
  </r>
  <r>
    <x v="11"/>
    <x v="62"/>
    <n v="990951.77"/>
    <x v="0"/>
    <n v="57.63"/>
    <n v="3.8679999999999999"/>
    <n v="128.9107333"/>
    <n v="13.736000000000001"/>
  </r>
  <r>
    <x v="11"/>
    <x v="63"/>
    <n v="1016019.47"/>
    <x v="0"/>
    <n v="72.12"/>
    <n v="4.1340000000000003"/>
    <n v="128.95529999999999"/>
    <n v="13.736000000000001"/>
  </r>
  <r>
    <x v="11"/>
    <x v="64"/>
    <n v="994966.1"/>
    <x v="0"/>
    <n v="68.27"/>
    <n v="4.1509999999999998"/>
    <n v="128.99986670000001"/>
    <n v="13.736000000000001"/>
  </r>
  <r>
    <x v="11"/>
    <x v="65"/>
    <n v="1021154.48"/>
    <x v="0"/>
    <n v="68.400000000000006"/>
    <n v="4.1929999999999996"/>
    <n v="129.04443330000001"/>
    <n v="13.736000000000001"/>
  </r>
  <r>
    <x v="11"/>
    <x v="66"/>
    <n v="977033.5"/>
    <x v="0"/>
    <n v="70.930000000000007"/>
    <n v="4.202"/>
    <n v="129.089"/>
    <n v="13.736000000000001"/>
  </r>
  <r>
    <x v="11"/>
    <x v="67"/>
    <n v="924134.99"/>
    <x v="0"/>
    <n v="66.59"/>
    <n v="4.1689999999999996"/>
    <n v="129.07567739999999"/>
    <n v="13.736000000000001"/>
  </r>
  <r>
    <x v="11"/>
    <x v="68"/>
    <n v="964332.51"/>
    <x v="0"/>
    <n v="76.67"/>
    <n v="4.0869999999999997"/>
    <n v="129.06235480000001"/>
    <n v="13.736000000000001"/>
  </r>
  <r>
    <x v="11"/>
    <x v="69"/>
    <n v="970328.68"/>
    <x v="0"/>
    <n v="71.81"/>
    <n v="4.0309999999999997"/>
    <n v="129.04903229999999"/>
    <n v="13.736000000000001"/>
  </r>
  <r>
    <x v="11"/>
    <x v="70"/>
    <n v="996937.95"/>
    <x v="0"/>
    <n v="78.72"/>
    <n v="3.9809999999999999"/>
    <n v="129.03570970000001"/>
    <n v="13.736000000000001"/>
  </r>
  <r>
    <x v="11"/>
    <x v="71"/>
    <n v="986504.93"/>
    <x v="0"/>
    <n v="86.84"/>
    <n v="3.9350000000000001"/>
    <n v="129.04320000000001"/>
    <n v="13.736000000000001"/>
  </r>
  <r>
    <x v="11"/>
    <x v="72"/>
    <n v="997282.75"/>
    <x v="0"/>
    <n v="88.95"/>
    <n v="3.8980000000000001"/>
    <n v="129.06630000000001"/>
    <n v="13.736000000000001"/>
  </r>
  <r>
    <x v="11"/>
    <x v="73"/>
    <n v="961993.34"/>
    <x v="0"/>
    <n v="89.85"/>
    <n v="3.8420000000000001"/>
    <n v="129.08940000000001"/>
    <n v="13.503"/>
  </r>
  <r>
    <x v="11"/>
    <x v="74"/>
    <n v="943717.38"/>
    <x v="0"/>
    <n v="89.9"/>
    <n v="3.7050000000000001"/>
    <n v="129.11250000000001"/>
    <n v="13.503"/>
  </r>
  <r>
    <x v="11"/>
    <x v="75"/>
    <n v="936001.98"/>
    <x v="0"/>
    <n v="88.1"/>
    <n v="3.6920000000000002"/>
    <n v="129.13383870000001"/>
    <n v="13.503"/>
  </r>
  <r>
    <x v="11"/>
    <x v="76"/>
    <n v="922231.92"/>
    <x v="0"/>
    <n v="91.17"/>
    <n v="3.794"/>
    <n v="129.1507742"/>
    <n v="13.503"/>
  </r>
  <r>
    <x v="11"/>
    <x v="77"/>
    <n v="890547.07"/>
    <x v="0"/>
    <n v="93.29"/>
    <n v="3.8050000000000002"/>
    <n v="129.16770969999999"/>
    <n v="13.503"/>
  </r>
  <r>
    <x v="11"/>
    <x v="78"/>
    <n v="988712.52"/>
    <x v="0"/>
    <n v="90.61"/>
    <n v="3.8029999999999999"/>
    <n v="129.18464520000001"/>
    <n v="13.503"/>
  </r>
  <r>
    <x v="11"/>
    <x v="79"/>
    <n v="955913.68"/>
    <x v="0"/>
    <n v="91.04"/>
    <n v="3.7010000000000001"/>
    <n v="129.2015806"/>
    <n v="13.503"/>
  </r>
  <r>
    <x v="11"/>
    <x v="80"/>
    <n v="966817.24"/>
    <x v="0"/>
    <n v="91.74"/>
    <n v="3.7429999999999999"/>
    <n v="129.24058059999999"/>
    <n v="13.503"/>
  </r>
  <r>
    <x v="11"/>
    <x v="81"/>
    <n v="1017593.47"/>
    <x v="0"/>
    <n v="94.61"/>
    <n v="3.74"/>
    <n v="129.28325810000001"/>
    <n v="13.503"/>
  </r>
  <r>
    <x v="11"/>
    <x v="82"/>
    <n v="1052051.45"/>
    <x v="0"/>
    <n v="93.66"/>
    <n v="3.798"/>
    <n v="129.32593550000001"/>
    <n v="13.503"/>
  </r>
  <r>
    <x v="11"/>
    <x v="83"/>
    <n v="922850.57"/>
    <x v="1"/>
    <n v="88"/>
    <n v="3.9129999999999998"/>
    <n v="129.36861289999999"/>
    <n v="13.503"/>
  </r>
  <r>
    <x v="11"/>
    <x v="84"/>
    <n v="889290.23"/>
    <x v="0"/>
    <n v="76.36"/>
    <n v="3.9180000000000001"/>
    <n v="129.4306"/>
    <n v="13.503"/>
  </r>
  <r>
    <x v="11"/>
    <x v="85"/>
    <n v="871692.74"/>
    <x v="0"/>
    <n v="82.95"/>
    <n v="3.7890000000000001"/>
    <n v="129.51833329999999"/>
    <n v="13.503"/>
  </r>
  <r>
    <x v="11"/>
    <x v="86"/>
    <n v="866401.45"/>
    <x v="0"/>
    <n v="83.26"/>
    <n v="3.8769999999999998"/>
    <n v="129.60606670000001"/>
    <n v="13.503"/>
  </r>
  <r>
    <x v="11"/>
    <x v="87"/>
    <n v="951244.66"/>
    <x v="0"/>
    <n v="70.44"/>
    <n v="3.827"/>
    <n v="129.69380000000001"/>
    <n v="12.89"/>
  </r>
  <r>
    <x v="11"/>
    <x v="88"/>
    <n v="927600.01"/>
    <x v="0"/>
    <n v="67.31"/>
    <n v="3.8050000000000002"/>
    <n v="129.77064519999999"/>
    <n v="12.89"/>
  </r>
  <r>
    <x v="11"/>
    <x v="89"/>
    <n v="938604.58"/>
    <x v="0"/>
    <n v="73.05"/>
    <n v="3.8420000000000001"/>
    <n v="129.78216130000001"/>
    <n v="12.89"/>
  </r>
  <r>
    <x v="11"/>
    <x v="90"/>
    <n v="990926.38"/>
    <x v="0"/>
    <n v="67.41"/>
    <n v="3.7269999999999999"/>
    <n v="129.79367740000001"/>
    <n v="12.89"/>
  </r>
  <r>
    <x v="11"/>
    <x v="91"/>
    <n v="1051944.79"/>
    <x v="0"/>
    <n v="59.77"/>
    <n v="3.8279999999999998"/>
    <n v="129.8051935"/>
    <n v="12.89"/>
  </r>
  <r>
    <x v="11"/>
    <x v="92"/>
    <n v="1095091.53"/>
    <x v="0"/>
    <n v="48.76"/>
    <n v="3.8239999999999998"/>
    <n v="129.81670969999999"/>
    <n v="12.89"/>
  </r>
  <r>
    <x v="11"/>
    <x v="93"/>
    <n v="970641.34"/>
    <x v="0"/>
    <n v="54.2"/>
    <n v="3.8130000000000002"/>
    <n v="129.8268333"/>
    <n v="12.89"/>
  </r>
  <r>
    <x v="11"/>
    <x v="94"/>
    <n v="1591920.42"/>
    <x v="1"/>
    <n v="53.25"/>
    <n v="3.6219999999999999"/>
    <n v="129.8364"/>
    <n v="12.89"/>
  </r>
  <r>
    <x v="11"/>
    <x v="95"/>
    <n v="1071383.1000000001"/>
    <x v="0"/>
    <n v="52.5"/>
    <n v="3.7010000000000001"/>
    <n v="129.84596669999999"/>
    <n v="12.89"/>
  </r>
  <r>
    <x v="11"/>
    <x v="96"/>
    <n v="1189646.45"/>
    <x v="0"/>
    <n v="42.17"/>
    <n v="3.6440000000000001"/>
    <n v="129.85553329999999"/>
    <n v="12.89"/>
  </r>
  <r>
    <x v="11"/>
    <x v="97"/>
    <n v="1293404.18"/>
    <x v="0"/>
    <n v="43.29"/>
    <n v="3.6"/>
    <n v="129.8980645"/>
    <n v="12.89"/>
  </r>
  <r>
    <x v="11"/>
    <x v="98"/>
    <n v="1617612.03"/>
    <x v="0"/>
    <n v="45.4"/>
    <n v="3.5409999999999999"/>
    <n v="129.98454839999999"/>
    <n v="12.89"/>
  </r>
  <r>
    <x v="11"/>
    <x v="99"/>
    <n v="1111638.07"/>
    <x v="1"/>
    <n v="44.64"/>
    <n v="3.4279999999999999"/>
    <n v="130.07103230000001"/>
    <n v="12.89"/>
  </r>
  <r>
    <x v="11"/>
    <x v="100"/>
    <n v="945823.65"/>
    <x v="0"/>
    <n v="50.43"/>
    <n v="3.5990000000000002"/>
    <n v="130.15751610000001"/>
    <n v="12.186999999999999"/>
  </r>
  <r>
    <x v="11"/>
    <x v="101"/>
    <n v="865467.86"/>
    <x v="0"/>
    <n v="48.07"/>
    <n v="3.657"/>
    <n v="130.244"/>
    <n v="12.186999999999999"/>
  </r>
  <r>
    <x v="11"/>
    <x v="102"/>
    <n v="855922.64"/>
    <x v="0"/>
    <n v="46.2"/>
    <n v="3.66"/>
    <n v="130.27922580000001"/>
    <n v="12.186999999999999"/>
  </r>
  <r>
    <x v="11"/>
    <x v="103"/>
    <n v="888203.69"/>
    <x v="0"/>
    <n v="50.43"/>
    <n v="3.6749999999999998"/>
    <n v="130.31445160000001"/>
    <n v="12.186999999999999"/>
  </r>
  <r>
    <x v="11"/>
    <x v="104"/>
    <n v="1058767.95"/>
    <x v="0"/>
    <n v="50.58"/>
    <n v="3.702"/>
    <n v="130.34967739999999"/>
    <n v="12.186999999999999"/>
  </r>
  <r>
    <x v="11"/>
    <x v="105"/>
    <n v="1199330.8500000001"/>
    <x v="1"/>
    <n v="52.27"/>
    <n v="3.722"/>
    <n v="130.3849032"/>
    <n v="12.186999999999999"/>
  </r>
  <r>
    <x v="11"/>
    <x v="106"/>
    <n v="1240048.8500000001"/>
    <x v="0"/>
    <n v="51.8"/>
    <n v="3.7810000000000001"/>
    <n v="130.45462069999999"/>
    <n v="12.186999999999999"/>
  </r>
  <r>
    <x v="11"/>
    <x v="107"/>
    <n v="1112034.72"/>
    <x v="0"/>
    <n v="53.13"/>
    <n v="3.95"/>
    <n v="130.55020690000001"/>
    <n v="12.186999999999999"/>
  </r>
  <r>
    <x v="11"/>
    <x v="108"/>
    <n v="1147636.96"/>
    <x v="0"/>
    <n v="52.27"/>
    <n v="4.1779999999999999"/>
    <n v="130.64579309999999"/>
    <n v="12.186999999999999"/>
  </r>
  <r>
    <x v="11"/>
    <x v="109"/>
    <n v="1113208.57"/>
    <x v="0"/>
    <n v="54.54"/>
    <n v="4.25"/>
    <n v="130.74137930000001"/>
    <n v="12.186999999999999"/>
  </r>
  <r>
    <x v="11"/>
    <x v="110"/>
    <n v="1088498.52"/>
    <x v="0"/>
    <n v="64.44"/>
    <n v="4.2729999999999997"/>
    <n v="130.82619349999999"/>
    <n v="12.186999999999999"/>
  </r>
  <r>
    <x v="11"/>
    <x v="111"/>
    <n v="1045419.87"/>
    <x v="0"/>
    <n v="56.26"/>
    <n v="4.0380000000000003"/>
    <n v="130.89664519999999"/>
    <n v="12.186999999999999"/>
  </r>
  <r>
    <x v="11"/>
    <x v="112"/>
    <n v="1025382.22"/>
    <x v="0"/>
    <n v="64.36"/>
    <n v="4.2939999999999996"/>
    <n v="130.96709680000001"/>
    <n v="12.186999999999999"/>
  </r>
  <r>
    <x v="11"/>
    <x v="113"/>
    <n v="1128765.71"/>
    <x v="0"/>
    <n v="64.05"/>
    <n v="4.1210000000000004"/>
    <n v="131.03754839999999"/>
    <n v="11.627000000000001"/>
  </r>
  <r>
    <x v="11"/>
    <x v="114"/>
    <n v="1083811.19"/>
    <x v="0"/>
    <n v="64.28"/>
    <n v="4.2539999999999996"/>
    <n v="131.108"/>
    <n v="11.627000000000001"/>
  </r>
  <r>
    <x v="11"/>
    <x v="115"/>
    <n v="1006486.96"/>
    <x v="0"/>
    <n v="66.73"/>
    <n v="4.2220000000000004"/>
    <n v="131.11733330000001"/>
    <n v="11.627000000000001"/>
  </r>
  <r>
    <x v="11"/>
    <x v="116"/>
    <n v="1004252.38"/>
    <x v="0"/>
    <n v="77.989999999999995"/>
    <n v="4.1929999999999996"/>
    <n v="131.12666669999999"/>
    <n v="11.627000000000001"/>
  </r>
  <r>
    <x v="11"/>
    <x v="117"/>
    <n v="1073433.69"/>
    <x v="0"/>
    <n v="76.03"/>
    <n v="4.1710000000000003"/>
    <n v="131.136"/>
    <n v="11.627000000000001"/>
  </r>
  <r>
    <x v="11"/>
    <x v="118"/>
    <n v="1041995.22"/>
    <x v="0"/>
    <n v="77.27"/>
    <n v="4.1859999999999999"/>
    <n v="131.1453333"/>
    <n v="11.627000000000001"/>
  </r>
  <r>
    <x v="11"/>
    <x v="119"/>
    <n v="1020486.05"/>
    <x v="0"/>
    <n v="84.51"/>
    <n v="4.1100000000000003"/>
    <n v="131.09832259999999"/>
    <n v="11.627000000000001"/>
  </r>
  <r>
    <x v="11"/>
    <x v="120"/>
    <n v="991514.21"/>
    <x v="0"/>
    <n v="83.84"/>
    <n v="4.2930000000000001"/>
    <n v="131.02877419999999"/>
    <n v="11.627000000000001"/>
  </r>
  <r>
    <x v="11"/>
    <x v="121"/>
    <n v="981345.2"/>
    <x v="0"/>
    <n v="78.11"/>
    <n v="4.2770000000000001"/>
    <n v="130.95922580000001"/>
    <n v="11.627000000000001"/>
  </r>
  <r>
    <x v="11"/>
    <x v="122"/>
    <n v="1086231.47"/>
    <x v="0"/>
    <n v="84.83"/>
    <n v="4.1029999999999998"/>
    <n v="130.88967740000001"/>
    <n v="11.627000000000001"/>
  </r>
  <r>
    <x v="11"/>
    <x v="123"/>
    <n v="1019555.51"/>
    <x v="0"/>
    <n v="85.94"/>
    <n v="4.1440000000000001"/>
    <n v="130.82953330000001"/>
    <n v="11.627000000000001"/>
  </r>
  <r>
    <x v="11"/>
    <x v="124"/>
    <n v="981386.25"/>
    <x v="0"/>
    <n v="91.61"/>
    <n v="4.0140000000000002"/>
    <n v="130.7929"/>
    <n v="11.627000000000001"/>
  </r>
  <r>
    <x v="11"/>
    <x v="125"/>
    <n v="943124.74"/>
    <x v="0"/>
    <n v="90.47"/>
    <n v="3.875"/>
    <n v="130.7562667"/>
    <n v="11.627000000000001"/>
  </r>
  <r>
    <x v="11"/>
    <x v="126"/>
    <n v="1014898.78"/>
    <x v="0"/>
    <n v="89.13"/>
    <n v="3.7650000000000001"/>
    <n v="130.7196333"/>
    <n v="10.926"/>
  </r>
  <r>
    <x v="11"/>
    <x v="127"/>
    <n v="960312.75"/>
    <x v="0"/>
    <n v="95.61"/>
    <n v="3.7229999999999999"/>
    <n v="130.68299999999999"/>
    <n v="10.926"/>
  </r>
  <r>
    <x v="11"/>
    <x v="128"/>
    <n v="941550.34"/>
    <x v="0"/>
    <n v="85.53"/>
    <n v="3.726"/>
    <n v="130.70129030000001"/>
    <n v="10.926"/>
  </r>
  <r>
    <x v="11"/>
    <x v="129"/>
    <n v="916967.92"/>
    <x v="0"/>
    <n v="93.47"/>
    <n v="3.7690000000000001"/>
    <n v="130.7195806"/>
    <n v="10.926"/>
  </r>
  <r>
    <x v="11"/>
    <x v="130"/>
    <n v="958667.23"/>
    <x v="0"/>
    <n v="88.16"/>
    <n v="3.76"/>
    <n v="130.73787100000001"/>
    <n v="10.926"/>
  </r>
  <r>
    <x v="11"/>
    <x v="131"/>
    <n v="984689.9"/>
    <x v="0"/>
    <n v="95.91"/>
    <n v="3.8109999999999999"/>
    <n v="130.7561613"/>
    <n v="10.926"/>
  </r>
  <r>
    <x v="11"/>
    <x v="132"/>
    <n v="1005003.12"/>
    <x v="0"/>
    <n v="94.87"/>
    <n v="4.0019999999999998"/>
    <n v="130.79096770000001"/>
    <n v="10.926"/>
  </r>
  <r>
    <x v="11"/>
    <x v="133"/>
    <n v="1048101.39"/>
    <x v="0"/>
    <n v="85.32"/>
    <n v="4.0549999999999997"/>
    <n v="130.8381613"/>
    <n v="10.926"/>
  </r>
  <r>
    <x v="11"/>
    <x v="134"/>
    <n v="1061943.49"/>
    <x v="0"/>
    <n v="89.78"/>
    <n v="4.093"/>
    <n v="130.88535479999999"/>
    <n v="10.926"/>
  </r>
  <r>
    <x v="11"/>
    <x v="135"/>
    <n v="955146.04"/>
    <x v="1"/>
    <n v="88.52"/>
    <n v="4.1239999999999997"/>
    <n v="130.9325484"/>
    <n v="10.926"/>
  </r>
  <r>
    <x v="11"/>
    <x v="136"/>
    <n v="885892.37"/>
    <x v="0"/>
    <n v="83.64"/>
    <n v="4.133"/>
    <n v="130.97766669999999"/>
    <n v="10.926"/>
  </r>
  <r>
    <x v="11"/>
    <x v="137"/>
    <n v="922735.37"/>
    <x v="0"/>
    <n v="82.97"/>
    <n v="4.125"/>
    <n v="131.01033330000001"/>
    <n v="10.926"/>
  </r>
  <r>
    <x v="11"/>
    <x v="138"/>
    <n v="880415.67"/>
    <x v="0"/>
    <n v="81.22"/>
    <n v="3.9660000000000002"/>
    <n v="131.04300000000001"/>
    <n v="10.926"/>
  </r>
  <r>
    <x v="11"/>
    <x v="139"/>
    <n v="979825.92"/>
    <x v="0"/>
    <n v="81.61"/>
    <n v="3.9660000000000002"/>
    <n v="131.0756667"/>
    <n v="10.199"/>
  </r>
  <r>
    <x v="11"/>
    <x v="140"/>
    <n v="934917.47"/>
    <x v="0"/>
    <n v="71.739999999999995"/>
    <n v="4.468"/>
    <n v="131.1083333"/>
    <n v="10.199"/>
  </r>
  <r>
    <x v="11"/>
    <x v="141"/>
    <n v="960945.43"/>
    <x v="0"/>
    <n v="68.66"/>
    <n v="4.4489999999999998"/>
    <n v="131.14996769999999"/>
    <n v="10.199"/>
  </r>
  <r>
    <x v="11"/>
    <x v="142"/>
    <n v="974697.6"/>
    <x v="0"/>
    <n v="65.95"/>
    <n v="4.3010000000000002"/>
    <n v="131.19309680000001"/>
    <n v="10.199"/>
  </r>
  <r>
    <x v="12"/>
    <x v="0"/>
    <n v="1967220.53"/>
    <x v="0"/>
    <n v="31.53"/>
    <n v="2.6659999999999999"/>
    <n v="126.4420645"/>
    <n v="8.3160000000000007"/>
  </r>
  <r>
    <x v="12"/>
    <x v="1"/>
    <n v="2030933.46"/>
    <x v="1"/>
    <n v="33.159999999999997"/>
    <n v="2.6709999999999998"/>
    <n v="126.49625810000001"/>
    <n v="8.3160000000000007"/>
  </r>
  <r>
    <x v="12"/>
    <x v="2"/>
    <n v="1970274.64"/>
    <x v="0"/>
    <n v="35.700000000000003"/>
    <n v="2.6539999999999999"/>
    <n v="126.5262857"/>
    <n v="8.3160000000000007"/>
  </r>
  <r>
    <x v="12"/>
    <x v="3"/>
    <n v="1817850.32"/>
    <x v="0"/>
    <n v="29.98"/>
    <n v="2.6669999999999998"/>
    <n v="126.5522857"/>
    <n v="8.3160000000000007"/>
  </r>
  <r>
    <x v="12"/>
    <x v="4"/>
    <n v="1939980.43"/>
    <x v="0"/>
    <n v="40.65"/>
    <n v="2.681"/>
    <n v="126.5782857"/>
    <n v="8.3160000000000007"/>
  </r>
  <r>
    <x v="12"/>
    <x v="5"/>
    <n v="1840686.94"/>
    <x v="0"/>
    <n v="37.619999999999997"/>
    <n v="2.7330000000000001"/>
    <n v="126.60428570000001"/>
    <n v="8.3160000000000007"/>
  </r>
  <r>
    <x v="12"/>
    <x v="6"/>
    <n v="1879794.89"/>
    <x v="0"/>
    <n v="42.49"/>
    <n v="2.782"/>
    <n v="126.6066452"/>
    <n v="8.3160000000000007"/>
  </r>
  <r>
    <x v="12"/>
    <x v="7"/>
    <n v="1882095.98"/>
    <x v="0"/>
    <n v="41.48"/>
    <n v="2.819"/>
    <n v="126.6050645"/>
    <n v="8.3160000000000007"/>
  </r>
  <r>
    <x v="12"/>
    <x v="8"/>
    <n v="2142482.14"/>
    <x v="0"/>
    <n v="42.15"/>
    <n v="2.8420000000000001"/>
    <n v="126.6034839"/>
    <n v="8.1069999999999993"/>
  </r>
  <r>
    <x v="12"/>
    <x v="9"/>
    <n v="1898321.33"/>
    <x v="0"/>
    <n v="38.97"/>
    <n v="2.8769999999999998"/>
    <n v="126.6019032"/>
    <n v="8.1069999999999993"/>
  </r>
  <r>
    <x v="12"/>
    <x v="10"/>
    <n v="1819660.44"/>
    <x v="0"/>
    <n v="50.39"/>
    <n v="2.915"/>
    <n v="126.5621"/>
    <n v="8.1069999999999993"/>
  </r>
  <r>
    <x v="12"/>
    <x v="11"/>
    <n v="1909330.77"/>
    <x v="0"/>
    <n v="55.66"/>
    <n v="2.9359999999999999"/>
    <n v="126.4713333"/>
    <n v="8.1069999999999993"/>
  </r>
  <r>
    <x v="12"/>
    <x v="12"/>
    <n v="1785823.37"/>
    <x v="0"/>
    <n v="48.33"/>
    <n v="2.9409999999999998"/>
    <n v="126.3805667"/>
    <n v="8.1069999999999993"/>
  </r>
  <r>
    <x v="12"/>
    <x v="13"/>
    <n v="2005478.46"/>
    <x v="0"/>
    <n v="44.42"/>
    <n v="2.948"/>
    <n v="126.2898"/>
    <n v="8.1069999999999993"/>
  </r>
  <r>
    <x v="12"/>
    <x v="14"/>
    <n v="1890273.44"/>
    <x v="0"/>
    <n v="50.15"/>
    <n v="2.9620000000000002"/>
    <n v="126.2085484"/>
    <n v="8.1069999999999993"/>
  </r>
  <r>
    <x v="12"/>
    <x v="15"/>
    <n v="1853657.6"/>
    <x v="0"/>
    <n v="57.71"/>
    <n v="2.95"/>
    <n v="126.1843871"/>
    <n v="8.1069999999999993"/>
  </r>
  <r>
    <x v="12"/>
    <x v="16"/>
    <n v="1877358.86"/>
    <x v="0"/>
    <n v="53.11"/>
    <n v="2.9079999999999999"/>
    <n v="126.16022580000001"/>
    <n v="8.1069999999999993"/>
  </r>
  <r>
    <x v="12"/>
    <x v="17"/>
    <n v="2022705.22"/>
    <x v="0"/>
    <n v="59.85"/>
    <n v="2.871"/>
    <n v="126.1360645"/>
    <n v="8.1069999999999993"/>
  </r>
  <r>
    <x v="12"/>
    <x v="18"/>
    <n v="2037880.96"/>
    <x v="0"/>
    <n v="65.239999999999995"/>
    <n v="2.8410000000000002"/>
    <n v="126.1119032"/>
    <n v="8.1069999999999993"/>
  </r>
  <r>
    <x v="12"/>
    <x v="19"/>
    <n v="2003435.31"/>
    <x v="0"/>
    <n v="58.41"/>
    <n v="2.819"/>
    <n v="126.114"/>
    <n v="8.1069999999999993"/>
  </r>
  <r>
    <x v="12"/>
    <x v="20"/>
    <n v="1970340.25"/>
    <x v="0"/>
    <n v="71.83"/>
    <n v="2.82"/>
    <n v="126.1266"/>
    <n v="8.1069999999999993"/>
  </r>
  <r>
    <x v="12"/>
    <x v="21"/>
    <n v="2018314.71"/>
    <x v="0"/>
    <n v="78.819999999999993"/>
    <n v="2.8140000000000001"/>
    <n v="126.1392"/>
    <n v="7.9509999999999996"/>
  </r>
  <r>
    <x v="12"/>
    <x v="22"/>
    <n v="1870843.9"/>
    <x v="0"/>
    <n v="71.33"/>
    <n v="2.802"/>
    <n v="126.15179999999999"/>
    <n v="7.9509999999999996"/>
  </r>
  <r>
    <x v="12"/>
    <x v="23"/>
    <n v="1932231.05"/>
    <x v="0"/>
    <n v="77.790000000000006"/>
    <n v="2.7909999999999999"/>
    <n v="126.1498065"/>
    <n v="7.9509999999999996"/>
  </r>
  <r>
    <x v="12"/>
    <x v="24"/>
    <n v="1907351.2"/>
    <x v="0"/>
    <n v="82.27"/>
    <n v="2.7970000000000002"/>
    <n v="126.1283548"/>
    <n v="7.9509999999999996"/>
  </r>
  <r>
    <x v="12"/>
    <x v="25"/>
    <n v="1817887.23"/>
    <x v="0"/>
    <n v="78.94"/>
    <n v="2.7970000000000002"/>
    <n v="126.1069032"/>
    <n v="7.9509999999999996"/>
  </r>
  <r>
    <x v="12"/>
    <x v="26"/>
    <n v="1969121.45"/>
    <x v="0"/>
    <n v="81.239999999999995"/>
    <n v="2.802"/>
    <n v="126.0854516"/>
    <n v="7.9509999999999996"/>
  </r>
  <r>
    <x v="12"/>
    <x v="27"/>
    <n v="1877592.55"/>
    <x v="0"/>
    <n v="74.930000000000007"/>
    <n v="2.8370000000000002"/>
    <n v="126.06399999999999"/>
    <n v="7.9509999999999996"/>
  </r>
  <r>
    <x v="12"/>
    <x v="28"/>
    <n v="1997397.63"/>
    <x v="0"/>
    <n v="76.34"/>
    <n v="2.85"/>
    <n v="126.0766452"/>
    <n v="7.9509999999999996"/>
  </r>
  <r>
    <x v="12"/>
    <x v="29"/>
    <n v="1908278.27"/>
    <x v="0"/>
    <n v="75.31"/>
    <n v="2.8540000000000001"/>
    <n v="126.0892903"/>
    <n v="7.9509999999999996"/>
  </r>
  <r>
    <x v="12"/>
    <x v="30"/>
    <n v="1911852.58"/>
    <x v="0"/>
    <n v="65.709999999999994"/>
    <n v="2.8679999999999999"/>
    <n v="126.1019355"/>
    <n v="7.9509999999999996"/>
  </r>
  <r>
    <x v="12"/>
    <x v="31"/>
    <n v="1772143.94"/>
    <x v="1"/>
    <n v="65.739999999999995"/>
    <n v="2.87"/>
    <n v="126.1145806"/>
    <n v="7.9509999999999996"/>
  </r>
  <r>
    <x v="12"/>
    <x v="32"/>
    <n v="1790279.74"/>
    <x v="0"/>
    <n v="66.84"/>
    <n v="2.875"/>
    <n v="126.1454667"/>
    <n v="7.9509999999999996"/>
  </r>
  <r>
    <x v="12"/>
    <x v="33"/>
    <n v="1705655.09"/>
    <x v="0"/>
    <n v="68.22"/>
    <n v="2.8719999999999999"/>
    <n v="126.1900333"/>
    <n v="7.9509999999999996"/>
  </r>
  <r>
    <x v="12"/>
    <x v="34"/>
    <n v="1765584.48"/>
    <x v="0"/>
    <n v="68.739999999999995"/>
    <n v="2.8530000000000002"/>
    <n v="126.2346"/>
    <n v="7.7949999999999999"/>
  </r>
  <r>
    <x v="12"/>
    <x v="35"/>
    <n v="1871924.07"/>
    <x v="0"/>
    <n v="63.03"/>
    <n v="2.8410000000000002"/>
    <n v="126.2791667"/>
    <n v="7.7949999999999999"/>
  </r>
  <r>
    <x v="12"/>
    <x v="36"/>
    <n v="1851431.06"/>
    <x v="0"/>
    <n v="54.12"/>
    <n v="2.8450000000000002"/>
    <n v="126.32667739999999"/>
    <n v="7.7949999999999999"/>
  </r>
  <r>
    <x v="12"/>
    <x v="37"/>
    <n v="1796949.59"/>
    <x v="0"/>
    <n v="56.89"/>
    <n v="2.8490000000000002"/>
    <n v="126.3815484"/>
    <n v="7.7949999999999999"/>
  </r>
  <r>
    <x v="12"/>
    <x v="38"/>
    <n v="1887895.07"/>
    <x v="0"/>
    <n v="45.12"/>
    <n v="2.8410000000000002"/>
    <n v="126.43641940000001"/>
    <n v="7.7949999999999999"/>
  </r>
  <r>
    <x v="12"/>
    <x v="39"/>
    <n v="1854967.66"/>
    <x v="0"/>
    <n v="49.96"/>
    <n v="2.831"/>
    <n v="126.4912903"/>
    <n v="7.7949999999999999"/>
  </r>
  <r>
    <x v="12"/>
    <x v="40"/>
    <n v="1939964.63"/>
    <x v="0"/>
    <n v="42.55"/>
    <n v="2.831"/>
    <n v="126.54616129999999"/>
    <n v="7.7949999999999999"/>
  </r>
  <r>
    <x v="12"/>
    <x v="41"/>
    <n v="1925393.91"/>
    <x v="0"/>
    <n v="42"/>
    <n v="2.8420000000000001"/>
    <n v="126.60720000000001"/>
    <n v="7.7949999999999999"/>
  </r>
  <r>
    <x v="12"/>
    <x v="42"/>
    <n v="2766400.05"/>
    <x v="1"/>
    <n v="28.22"/>
    <n v="2.83"/>
    <n v="126.66926669999999"/>
    <n v="7.7949999999999999"/>
  </r>
  <r>
    <x v="12"/>
    <x v="43"/>
    <n v="2083379.89"/>
    <x v="0"/>
    <n v="25.8"/>
    <n v="2.8119999999999998"/>
    <n v="126.7313333"/>
    <n v="7.7949999999999999"/>
  </r>
  <r>
    <x v="12"/>
    <x v="44"/>
    <n v="2461468.35"/>
    <x v="0"/>
    <n v="36.78"/>
    <n v="2.8170000000000002"/>
    <n v="126.79340000000001"/>
    <n v="7.7949999999999999"/>
  </r>
  <r>
    <x v="12"/>
    <x v="45"/>
    <n v="2771646.81"/>
    <x v="0"/>
    <n v="35.21"/>
    <n v="2.8420000000000001"/>
    <n v="126.8794839"/>
    <n v="7.7949999999999999"/>
  </r>
  <r>
    <x v="12"/>
    <x v="46"/>
    <n v="3595903.2"/>
    <x v="0"/>
    <n v="34.9"/>
    <n v="2.8460000000000001"/>
    <n v="126.9835806"/>
    <n v="7.7949999999999999"/>
  </r>
  <r>
    <x v="12"/>
    <x v="47"/>
    <n v="1675292"/>
    <x v="1"/>
    <n v="26.79"/>
    <n v="2.8679999999999999"/>
    <n v="127.0876774"/>
    <n v="7.7949999999999999"/>
  </r>
  <r>
    <x v="12"/>
    <x v="48"/>
    <n v="1744544.39"/>
    <x v="0"/>
    <n v="16.940000000000001"/>
    <n v="2.891"/>
    <n v="127.1917742"/>
    <n v="7.47"/>
  </r>
  <r>
    <x v="12"/>
    <x v="49"/>
    <n v="1682316.31"/>
    <x v="0"/>
    <n v="20.6"/>
    <n v="2.903"/>
    <n v="127.30093549999999"/>
    <n v="7.47"/>
  </r>
  <r>
    <x v="12"/>
    <x v="50"/>
    <n v="1770177.37"/>
    <x v="0"/>
    <n v="34.799999999999997"/>
    <n v="2.9340000000000002"/>
    <n v="127.4404839"/>
    <n v="7.47"/>
  </r>
  <r>
    <x v="12"/>
    <x v="51"/>
    <n v="1633663.12"/>
    <x v="0"/>
    <n v="31.64"/>
    <n v="2.96"/>
    <n v="127.5800323"/>
    <n v="7.47"/>
  </r>
  <r>
    <x v="12"/>
    <x v="52"/>
    <n v="1848186.58"/>
    <x v="0"/>
    <n v="23.35"/>
    <n v="2.9740000000000002"/>
    <n v="127.7195806"/>
    <n v="7.47"/>
  </r>
  <r>
    <x v="12"/>
    <x v="53"/>
    <n v="1944438.9"/>
    <x v="1"/>
    <n v="30.83"/>
    <n v="3.0339999999999998"/>
    <n v="127.859129"/>
    <n v="7.47"/>
  </r>
  <r>
    <x v="12"/>
    <x v="54"/>
    <n v="2003480.59"/>
    <x v="0"/>
    <n v="40.85"/>
    <n v="3.0619999999999998"/>
    <n v="127.99525"/>
    <n v="7.47"/>
  </r>
  <r>
    <x v="12"/>
    <x v="55"/>
    <n v="1831933.95"/>
    <x v="0"/>
    <n v="33.17"/>
    <n v="3.12"/>
    <n v="128.13"/>
    <n v="7.47"/>
  </r>
  <r>
    <x v="12"/>
    <x v="56"/>
    <n v="1894960.68"/>
    <x v="0"/>
    <n v="34.229999999999997"/>
    <n v="3.23"/>
    <n v="128.26474999999999"/>
    <n v="7.47"/>
  </r>
  <r>
    <x v="12"/>
    <x v="57"/>
    <n v="1852432.58"/>
    <x v="0"/>
    <n v="41.28"/>
    <n v="3.3460000000000001"/>
    <n v="128.39949999999999"/>
    <n v="7.47"/>
  </r>
  <r>
    <x v="12"/>
    <x v="58"/>
    <n v="1852443.78"/>
    <x v="0"/>
    <n v="44.69"/>
    <n v="3.407"/>
    <n v="128.5121935"/>
    <n v="7.47"/>
  </r>
  <r>
    <x v="12"/>
    <x v="59"/>
    <n v="1807545.43"/>
    <x v="0"/>
    <n v="42.38"/>
    <n v="3.4350000000000001"/>
    <n v="128.61606449999999"/>
    <n v="7.47"/>
  </r>
  <r>
    <x v="12"/>
    <x v="60"/>
    <n v="1864238.64"/>
    <x v="0"/>
    <n v="42.49"/>
    <n v="3.4870000000000001"/>
    <n v="128.71993549999999"/>
    <n v="7.1929999999999996"/>
  </r>
  <r>
    <x v="12"/>
    <x v="61"/>
    <n v="1887465.04"/>
    <x v="0"/>
    <n v="42.75"/>
    <n v="3.5470000000000002"/>
    <n v="128.82380649999999"/>
    <n v="7.1929999999999996"/>
  </r>
  <r>
    <x v="12"/>
    <x v="62"/>
    <n v="1950994.04"/>
    <x v="0"/>
    <n v="41.72"/>
    <n v="3.6160000000000001"/>
    <n v="128.9107333"/>
    <n v="7.1929999999999996"/>
  </r>
  <r>
    <x v="12"/>
    <x v="63"/>
    <n v="2124316.34"/>
    <x v="0"/>
    <n v="47.55"/>
    <n v="3.6549999999999998"/>
    <n v="128.95529999999999"/>
    <n v="7.1929999999999996"/>
  </r>
  <r>
    <x v="12"/>
    <x v="64"/>
    <n v="1895583.12"/>
    <x v="0"/>
    <n v="43.85"/>
    <n v="3.6829999999999998"/>
    <n v="128.99986670000001"/>
    <n v="7.1929999999999996"/>
  </r>
  <r>
    <x v="12"/>
    <x v="65"/>
    <n v="1986380.4"/>
    <x v="0"/>
    <n v="47.75"/>
    <n v="3.7440000000000002"/>
    <n v="129.04443330000001"/>
    <n v="7.1929999999999996"/>
  </r>
  <r>
    <x v="12"/>
    <x v="66"/>
    <n v="1958823.56"/>
    <x v="0"/>
    <n v="52.4"/>
    <n v="3.77"/>
    <n v="129.089"/>
    <n v="7.1929999999999996"/>
  </r>
  <r>
    <x v="12"/>
    <x v="67"/>
    <n v="1860923.55"/>
    <x v="0"/>
    <n v="52.12"/>
    <n v="3.802"/>
    <n v="129.07567739999999"/>
    <n v="7.1929999999999996"/>
  </r>
  <r>
    <x v="12"/>
    <x v="68"/>
    <n v="1866369.93"/>
    <x v="0"/>
    <n v="54.62"/>
    <n v="3.778"/>
    <n v="129.06235480000001"/>
    <n v="7.1929999999999996"/>
  </r>
  <r>
    <x v="12"/>
    <x v="69"/>
    <n v="1935593.87"/>
    <x v="0"/>
    <n v="52.76"/>
    <n v="3.7519999999999998"/>
    <n v="129.04903229999999"/>
    <n v="7.1929999999999996"/>
  </r>
  <r>
    <x v="12"/>
    <x v="70"/>
    <n v="1997816.98"/>
    <x v="0"/>
    <n v="61.39"/>
    <n v="3.7320000000000002"/>
    <n v="129.03570970000001"/>
    <n v="7.1929999999999996"/>
  </r>
  <r>
    <x v="12"/>
    <x v="71"/>
    <n v="2086433.49"/>
    <x v="0"/>
    <n v="63.35"/>
    <n v="3.7040000000000002"/>
    <n v="129.04320000000001"/>
    <n v="7.1929999999999996"/>
  </r>
  <r>
    <x v="12"/>
    <x v="72"/>
    <n v="2009163.08"/>
    <x v="0"/>
    <n v="66.38"/>
    <n v="3.6680000000000001"/>
    <n v="129.06630000000001"/>
    <n v="7.1929999999999996"/>
  </r>
  <r>
    <x v="12"/>
    <x v="73"/>
    <n v="2048035.74"/>
    <x v="0"/>
    <n v="74.290000000000006"/>
    <n v="3.613"/>
    <n v="129.08940000000001"/>
    <n v="6.8769999999999998"/>
  </r>
  <r>
    <x v="12"/>
    <x v="74"/>
    <n v="2021699.38"/>
    <x v="0"/>
    <n v="77.3"/>
    <n v="3.5630000000000002"/>
    <n v="129.11250000000001"/>
    <n v="6.8769999999999998"/>
  </r>
  <r>
    <x v="12"/>
    <x v="75"/>
    <n v="1956813.31"/>
    <x v="0"/>
    <n v="75.59"/>
    <n v="3.5529999999999999"/>
    <n v="129.13383870000001"/>
    <n v="6.8769999999999998"/>
  </r>
  <r>
    <x v="12"/>
    <x v="76"/>
    <n v="1987089.36"/>
    <x v="0"/>
    <n v="78.5"/>
    <n v="3.5630000000000002"/>
    <n v="129.1507742"/>
    <n v="6.8769999999999998"/>
  </r>
  <r>
    <x v="12"/>
    <x v="77"/>
    <n v="1880785.69"/>
    <x v="0"/>
    <n v="77.62"/>
    <n v="3.5739999999999998"/>
    <n v="129.16770969999999"/>
    <n v="6.8769999999999998"/>
  </r>
  <r>
    <x v="12"/>
    <x v="78"/>
    <n v="2076231.8"/>
    <x v="0"/>
    <n v="75.56"/>
    <n v="3.5950000000000002"/>
    <n v="129.18464520000001"/>
    <n v="6.8769999999999998"/>
  </r>
  <r>
    <x v="12"/>
    <x v="79"/>
    <n v="1970341.38"/>
    <x v="0"/>
    <n v="75.95"/>
    <n v="3.6059999999999999"/>
    <n v="129.2015806"/>
    <n v="6.8769999999999998"/>
  </r>
  <r>
    <x v="12"/>
    <x v="80"/>
    <n v="2090340.98"/>
    <x v="0"/>
    <n v="76.680000000000007"/>
    <n v="3.5779999999999998"/>
    <n v="129.24058059999999"/>
    <n v="6.8769999999999998"/>
  </r>
  <r>
    <x v="12"/>
    <x v="81"/>
    <n v="2035244.54"/>
    <x v="0"/>
    <n v="81.53"/>
    <n v="3.57"/>
    <n v="129.28325810000001"/>
    <n v="6.8769999999999998"/>
  </r>
  <r>
    <x v="12"/>
    <x v="82"/>
    <n v="1953628.82"/>
    <x v="0"/>
    <n v="77"/>
    <n v="3.58"/>
    <n v="129.32593550000001"/>
    <n v="6.8769999999999998"/>
  </r>
  <r>
    <x v="12"/>
    <x v="83"/>
    <n v="1872921.31"/>
    <x v="1"/>
    <n v="70.19"/>
    <n v="3.6190000000000002"/>
    <n v="129.36861289999999"/>
    <n v="6.8769999999999998"/>
  </r>
  <r>
    <x v="12"/>
    <x v="84"/>
    <n v="1923223.82"/>
    <x v="0"/>
    <n v="67.540000000000006"/>
    <n v="3.641"/>
    <n v="129.4306"/>
    <n v="6.8769999999999998"/>
  </r>
  <r>
    <x v="12"/>
    <x v="85"/>
    <n v="1847430.96"/>
    <x v="0"/>
    <n v="63.6"/>
    <n v="3.6480000000000001"/>
    <n v="129.51833329999999"/>
    <n v="6.8769999999999998"/>
  </r>
  <r>
    <x v="12"/>
    <x v="86"/>
    <n v="1835662.69"/>
    <x v="0"/>
    <n v="68.28"/>
    <n v="3.6230000000000002"/>
    <n v="129.60606670000001"/>
    <n v="6.8769999999999998"/>
  </r>
  <r>
    <x v="12"/>
    <x v="87"/>
    <n v="2067232.56"/>
    <x v="0"/>
    <n v="60.62"/>
    <n v="3.5920000000000001"/>
    <n v="129.69380000000001"/>
    <n v="6.3920000000000003"/>
  </r>
  <r>
    <x v="12"/>
    <x v="88"/>
    <n v="1929659.07"/>
    <x v="0"/>
    <n v="51.74"/>
    <n v="3.5670000000000002"/>
    <n v="129.77064519999999"/>
    <n v="6.3920000000000003"/>
  </r>
  <r>
    <x v="12"/>
    <x v="89"/>
    <n v="1973544.27"/>
    <x v="0"/>
    <n v="54.66"/>
    <n v="3.5790000000000002"/>
    <n v="129.78216130000001"/>
    <n v="6.3920000000000003"/>
  </r>
  <r>
    <x v="12"/>
    <x v="90"/>
    <n v="1948733.81"/>
    <x v="0"/>
    <n v="47.41"/>
    <n v="3.5670000000000002"/>
    <n v="129.79367740000001"/>
    <n v="6.3920000000000003"/>
  </r>
  <r>
    <x v="12"/>
    <x v="91"/>
    <n v="2036317.54"/>
    <x v="0"/>
    <n v="43.51"/>
    <n v="3.5379999999999998"/>
    <n v="129.8051935"/>
    <n v="6.3920000000000003"/>
  </r>
  <r>
    <x v="12"/>
    <x v="92"/>
    <n v="2111592.09"/>
    <x v="0"/>
    <n v="33.799999999999997"/>
    <n v="3.5129999999999999"/>
    <n v="129.81670969999999"/>
    <n v="6.3920000000000003"/>
  </r>
  <r>
    <x v="12"/>
    <x v="93"/>
    <n v="2016323.51"/>
    <x v="0"/>
    <n v="40.65"/>
    <n v="3.4889999999999999"/>
    <n v="129.8268333"/>
    <n v="6.3920000000000003"/>
  </r>
  <r>
    <x v="12"/>
    <x v="94"/>
    <n v="2864170.61"/>
    <x v="1"/>
    <n v="38.89"/>
    <n v="3.4449999999999998"/>
    <n v="129.8364"/>
    <n v="6.3920000000000003"/>
  </r>
  <r>
    <x v="12"/>
    <x v="95"/>
    <n v="2051315.66"/>
    <x v="0"/>
    <n v="33.94"/>
    <n v="3.3889999999999998"/>
    <n v="129.84596669999999"/>
    <n v="6.3920000000000003"/>
  </r>
  <r>
    <x v="12"/>
    <x v="96"/>
    <n v="2462779.06"/>
    <x v="0"/>
    <n v="24.82"/>
    <n v="3.3410000000000002"/>
    <n v="129.85553329999999"/>
    <n v="6.3920000000000003"/>
  </r>
  <r>
    <x v="12"/>
    <x v="97"/>
    <n v="2760346.71"/>
    <x v="0"/>
    <n v="27.85"/>
    <n v="3.282"/>
    <n v="129.8980645"/>
    <n v="6.3920000000000003"/>
  </r>
  <r>
    <x v="12"/>
    <x v="98"/>
    <n v="3556766.03"/>
    <x v="0"/>
    <n v="24.76"/>
    <n v="3.1859999999999999"/>
    <n v="129.98454839999999"/>
    <n v="6.3920000000000003"/>
  </r>
  <r>
    <x v="12"/>
    <x v="99"/>
    <n v="1969056.91"/>
    <x v="1"/>
    <n v="31.53"/>
    <n v="3.1190000000000002"/>
    <n v="130.07103230000001"/>
    <n v="6.3920000000000003"/>
  </r>
  <r>
    <x v="12"/>
    <x v="100"/>
    <n v="1865752.78"/>
    <x v="0"/>
    <n v="33.799999999999997"/>
    <n v="3.08"/>
    <n v="130.15751610000001"/>
    <n v="6.1040000000000001"/>
  </r>
  <r>
    <x v="12"/>
    <x v="101"/>
    <n v="1794962.64"/>
    <x v="0"/>
    <n v="25.61"/>
    <n v="3.056"/>
    <n v="130.244"/>
    <n v="6.1040000000000001"/>
  </r>
  <r>
    <x v="12"/>
    <x v="102"/>
    <n v="1811606.21"/>
    <x v="0"/>
    <n v="32.71"/>
    <n v="3.0470000000000002"/>
    <n v="130.27922580000001"/>
    <n v="6.1040000000000001"/>
  </r>
  <r>
    <x v="12"/>
    <x v="103"/>
    <n v="1733983.09"/>
    <x v="0"/>
    <n v="34.32"/>
    <n v="3.0579999999999998"/>
    <n v="130.31445160000001"/>
    <n v="6.1040000000000001"/>
  </r>
  <r>
    <x v="12"/>
    <x v="104"/>
    <n v="1927780.74"/>
    <x v="0"/>
    <n v="31.39"/>
    <n v="3.077"/>
    <n v="130.34967739999999"/>
    <n v="6.1040000000000001"/>
  </r>
  <r>
    <x v="12"/>
    <x v="105"/>
    <n v="2069284.57"/>
    <x v="1"/>
    <n v="33.729999999999997"/>
    <n v="3.1160000000000001"/>
    <n v="130.3849032"/>
    <n v="6.1040000000000001"/>
  </r>
  <r>
    <x v="12"/>
    <x v="106"/>
    <n v="2214477.06"/>
    <x v="0"/>
    <n v="36.57"/>
    <n v="3.1190000000000002"/>
    <n v="130.45462069999999"/>
    <n v="6.1040000000000001"/>
  </r>
  <r>
    <x v="12"/>
    <x v="107"/>
    <n v="1929768.03"/>
    <x v="0"/>
    <n v="35.380000000000003"/>
    <n v="3.145"/>
    <n v="130.55020690000001"/>
    <n v="6.1040000000000001"/>
  </r>
  <r>
    <x v="12"/>
    <x v="108"/>
    <n v="1969742.76"/>
    <x v="0"/>
    <n v="32.36"/>
    <n v="3.242"/>
    <n v="130.64579309999999"/>
    <n v="6.1040000000000001"/>
  </r>
  <r>
    <x v="12"/>
    <x v="109"/>
    <n v="1986445.65"/>
    <x v="0"/>
    <n v="38.24"/>
    <n v="3.38"/>
    <n v="130.74137930000001"/>
    <n v="6.1040000000000001"/>
  </r>
  <r>
    <x v="12"/>
    <x v="110"/>
    <n v="2025582.62"/>
    <x v="0"/>
    <n v="52.5"/>
    <n v="3.5289999999999999"/>
    <n v="130.82619349999999"/>
    <n v="6.1040000000000001"/>
  </r>
  <r>
    <x v="12"/>
    <x v="111"/>
    <n v="1904421.74"/>
    <x v="0"/>
    <n v="47.83"/>
    <n v="3.6709999999999998"/>
    <n v="130.89664519999999"/>
    <n v="6.1040000000000001"/>
  </r>
  <r>
    <x v="12"/>
    <x v="112"/>
    <n v="1948982.7"/>
    <x v="0"/>
    <n v="53.2"/>
    <n v="3.734"/>
    <n v="130.96709680000001"/>
    <n v="6.1040000000000001"/>
  </r>
  <r>
    <x v="12"/>
    <x v="113"/>
    <n v="2271614.7599999998"/>
    <x v="0"/>
    <n v="48.85"/>
    <n v="3.7930000000000001"/>
    <n v="131.03754839999999"/>
    <n v="5.9649999999999999"/>
  </r>
  <r>
    <x v="12"/>
    <x v="114"/>
    <n v="2057637.86"/>
    <x v="0"/>
    <n v="51.7"/>
    <n v="3.8330000000000002"/>
    <n v="131.108"/>
    <n v="5.9649999999999999"/>
  </r>
  <r>
    <x v="12"/>
    <x v="115"/>
    <n v="1955689.12"/>
    <x v="0"/>
    <n v="50.24"/>
    <n v="3.8450000000000002"/>
    <n v="131.11733330000001"/>
    <n v="5.9649999999999999"/>
  </r>
  <r>
    <x v="12"/>
    <x v="116"/>
    <n v="1970121.65"/>
    <x v="0"/>
    <n v="64.8"/>
    <n v="3.8420000000000001"/>
    <n v="131.12666669999999"/>
    <n v="5.9649999999999999"/>
  </r>
  <r>
    <x v="12"/>
    <x v="117"/>
    <n v="1995994.51"/>
    <x v="0"/>
    <n v="54.41"/>
    <n v="3.831"/>
    <n v="131.136"/>
    <n v="5.9649999999999999"/>
  </r>
  <r>
    <x v="12"/>
    <x v="118"/>
    <n v="2080764.17"/>
    <x v="0"/>
    <n v="56.47"/>
    <n v="3.8090000000000002"/>
    <n v="131.1453333"/>
    <n v="5.9649999999999999"/>
  </r>
  <r>
    <x v="12"/>
    <x v="119"/>
    <n v="2131900.5499999998"/>
    <x v="0"/>
    <n v="65.17"/>
    <n v="3.8079999999999998"/>
    <n v="131.09832259999999"/>
    <n v="5.9649999999999999"/>
  </r>
  <r>
    <x v="12"/>
    <x v="120"/>
    <n v="2043349.41"/>
    <x v="0"/>
    <n v="62.39"/>
    <n v="3.8010000000000002"/>
    <n v="131.02877419999999"/>
    <n v="5.9649999999999999"/>
  </r>
  <r>
    <x v="12"/>
    <x v="121"/>
    <n v="2035431.39"/>
    <x v="0"/>
    <n v="61.11"/>
    <n v="3.7879999999999998"/>
    <n v="130.95922580000001"/>
    <n v="5.9649999999999999"/>
  </r>
  <r>
    <x v="12"/>
    <x v="122"/>
    <n v="2182437.9"/>
    <x v="0"/>
    <n v="68.400000000000006"/>
    <n v="3.7759999999999998"/>
    <n v="130.88967740000001"/>
    <n v="5.9649999999999999"/>
  </r>
  <r>
    <x v="12"/>
    <x v="123"/>
    <n v="2152229.11"/>
    <x v="0"/>
    <n v="65.97"/>
    <n v="3.7559999999999998"/>
    <n v="130.82953330000001"/>
    <n v="5.9649999999999999"/>
  </r>
  <r>
    <x v="12"/>
    <x v="124"/>
    <n v="2094373"/>
    <x v="0"/>
    <n v="72.89"/>
    <n v="3.7370000000000001"/>
    <n v="130.7929"/>
    <n v="5.9649999999999999"/>
  </r>
  <r>
    <x v="12"/>
    <x v="125"/>
    <n v="2037663.71"/>
    <x v="0"/>
    <n v="82"/>
    <n v="3.681"/>
    <n v="130.7562667"/>
    <n v="5.9649999999999999"/>
  </r>
  <r>
    <x v="12"/>
    <x v="126"/>
    <n v="2184980.35"/>
    <x v="0"/>
    <n v="79.23"/>
    <n v="3.63"/>
    <n v="130.7196333"/>
    <n v="5.7649999999999997"/>
  </r>
  <r>
    <x v="12"/>
    <x v="127"/>
    <n v="2002750.99"/>
    <x v="0"/>
    <n v="83.68"/>
    <n v="3.5950000000000002"/>
    <n v="130.68299999999999"/>
    <n v="5.7649999999999997"/>
  </r>
  <r>
    <x v="12"/>
    <x v="128"/>
    <n v="2053089.32"/>
    <x v="0"/>
    <n v="75.69"/>
    <n v="3.556"/>
    <n v="130.70129030000001"/>
    <n v="5.7649999999999997"/>
  </r>
  <r>
    <x v="12"/>
    <x v="129"/>
    <n v="1914430.53"/>
    <x v="0"/>
    <n v="80.42"/>
    <n v="3.5369999999999999"/>
    <n v="130.7195806"/>
    <n v="5.7649999999999997"/>
  </r>
  <r>
    <x v="12"/>
    <x v="130"/>
    <n v="2044148.23"/>
    <x v="0"/>
    <n v="81.99"/>
    <n v="3.512"/>
    <n v="130.73787100000001"/>
    <n v="5.7649999999999997"/>
  </r>
  <r>
    <x v="12"/>
    <x v="131"/>
    <n v="2041019.92"/>
    <x v="0"/>
    <n v="81.69"/>
    <n v="3.5089999999999999"/>
    <n v="130.7561613"/>
    <n v="5.7649999999999997"/>
  </r>
  <r>
    <x v="12"/>
    <x v="132"/>
    <n v="2095769.18"/>
    <x v="0"/>
    <n v="79.400000000000006"/>
    <n v="3.5449999999999999"/>
    <n v="130.79096770000001"/>
    <n v="5.7649999999999997"/>
  </r>
  <r>
    <x v="12"/>
    <x v="133"/>
    <n v="2059458.25"/>
    <x v="0"/>
    <n v="77.37"/>
    <n v="3.5819999999999999"/>
    <n v="130.8381613"/>
    <n v="5.7649999999999997"/>
  </r>
  <r>
    <x v="12"/>
    <x v="134"/>
    <n v="2073855.42"/>
    <x v="0"/>
    <n v="79.180000000000007"/>
    <n v="3.6240000000000001"/>
    <n v="130.88535479999999"/>
    <n v="5.7649999999999997"/>
  </r>
  <r>
    <x v="12"/>
    <x v="135"/>
    <n v="2165796.31"/>
    <x v="1"/>
    <n v="70.650000000000006"/>
    <n v="3.6890000000000001"/>
    <n v="130.9325484"/>
    <n v="5.7649999999999997"/>
  </r>
  <r>
    <x v="12"/>
    <x v="136"/>
    <n v="1919917.03"/>
    <x v="0"/>
    <n v="68.55"/>
    <n v="3.7490000000000001"/>
    <n v="130.97766669999999"/>
    <n v="5.7649999999999997"/>
  </r>
  <r>
    <x v="12"/>
    <x v="137"/>
    <n v="1938379.66"/>
    <x v="0"/>
    <n v="67.959999999999994"/>
    <n v="3.8210000000000002"/>
    <n v="131.01033330000001"/>
    <n v="5.7649999999999997"/>
  </r>
  <r>
    <x v="12"/>
    <x v="138"/>
    <n v="1927664.11"/>
    <x v="0"/>
    <n v="64.8"/>
    <n v="3.8210000000000002"/>
    <n v="131.04300000000001"/>
    <n v="5.7649999999999997"/>
  </r>
  <r>
    <x v="12"/>
    <x v="139"/>
    <n v="2041918.74"/>
    <x v="0"/>
    <n v="61.79"/>
    <n v="3.8149999999999999"/>
    <n v="131.0756667"/>
    <n v="5.6210000000000004"/>
  </r>
  <r>
    <x v="12"/>
    <x v="140"/>
    <n v="1999079.44"/>
    <x v="0"/>
    <n v="55.1"/>
    <n v="3.7970000000000002"/>
    <n v="131.1083333"/>
    <n v="5.6210000000000004"/>
  </r>
  <r>
    <x v="12"/>
    <x v="141"/>
    <n v="2018010.15"/>
    <x v="0"/>
    <n v="52.06"/>
    <n v="3.7810000000000001"/>
    <n v="131.14996769999999"/>
    <n v="5.6210000000000004"/>
  </r>
  <r>
    <x v="12"/>
    <x v="142"/>
    <n v="2035189.66"/>
    <x v="0"/>
    <n v="46.97"/>
    <n v="3.7549999999999999"/>
    <n v="131.19309680000001"/>
    <n v="5.6210000000000004"/>
  </r>
  <r>
    <x v="13"/>
    <x v="0"/>
    <n v="2623469.9500000002"/>
    <x v="0"/>
    <n v="27.31"/>
    <n v="2.7839999999999998"/>
    <n v="181.8711898"/>
    <n v="8.9920000000000009"/>
  </r>
  <r>
    <x v="13"/>
    <x v="1"/>
    <n v="1704218.84"/>
    <x v="1"/>
    <n v="27.73"/>
    <n v="2.7730000000000001"/>
    <n v="181.98231699999999"/>
    <n v="8.9920000000000009"/>
  </r>
  <r>
    <x v="13"/>
    <x v="2"/>
    <n v="2204556.7000000002"/>
    <x v="0"/>
    <n v="31.27"/>
    <n v="2.7450000000000001"/>
    <n v="182.0347816"/>
    <n v="8.9920000000000009"/>
  </r>
  <r>
    <x v="13"/>
    <x v="3"/>
    <n v="2095591.63"/>
    <x v="0"/>
    <n v="34.89"/>
    <n v="2.754"/>
    <n v="182.0774691"/>
    <n v="8.9920000000000009"/>
  </r>
  <r>
    <x v="13"/>
    <x v="4"/>
    <n v="2237544.75"/>
    <x v="0"/>
    <n v="37.130000000000003"/>
    <n v="2.7770000000000001"/>
    <n v="182.1201566"/>
    <n v="8.9920000000000009"/>
  </r>
  <r>
    <x v="13"/>
    <x v="5"/>
    <n v="2156035.06"/>
    <x v="0"/>
    <n v="45.8"/>
    <n v="2.8180000000000001"/>
    <n v="182.1628441"/>
    <n v="8.9920000000000009"/>
  </r>
  <r>
    <x v="13"/>
    <x v="6"/>
    <n v="2066219.3"/>
    <x v="0"/>
    <n v="48.79"/>
    <n v="2.8439999999999999"/>
    <n v="182.0779857"/>
    <n v="8.9920000000000009"/>
  </r>
  <r>
    <x v="13"/>
    <x v="7"/>
    <n v="2050396.27"/>
    <x v="0"/>
    <n v="54.36"/>
    <n v="2.8540000000000001"/>
    <n v="181.97186970000001"/>
    <n v="8.9920000000000009"/>
  </r>
  <r>
    <x v="13"/>
    <x v="8"/>
    <n v="2495630.5099999998"/>
    <x v="0"/>
    <n v="47.74"/>
    <n v="2.85"/>
    <n v="181.8657537"/>
    <n v="8.8989999999999991"/>
  </r>
  <r>
    <x v="13"/>
    <x v="9"/>
    <n v="2258781.2799999998"/>
    <x v="0"/>
    <n v="65.45"/>
    <n v="2.8690000000000002"/>
    <n v="181.75963770000001"/>
    <n v="8.8989999999999991"/>
  </r>
  <r>
    <x v="13"/>
    <x v="10"/>
    <n v="2121788.61"/>
    <x v="0"/>
    <n v="54.28"/>
    <n v="2.899"/>
    <n v="181.6924769"/>
    <n v="8.8989999999999991"/>
  </r>
  <r>
    <x v="13"/>
    <x v="11"/>
    <n v="2138144.91"/>
    <x v="0"/>
    <n v="53.47"/>
    <n v="2.9020000000000001"/>
    <n v="181.6772564"/>
    <n v="8.8989999999999991"/>
  </r>
  <r>
    <x v="13"/>
    <x v="12"/>
    <n v="2082355.12"/>
    <x v="0"/>
    <n v="53.15"/>
    <n v="2.9209999999999998"/>
    <n v="181.66203590000001"/>
    <n v="8.8989999999999991"/>
  </r>
  <r>
    <x v="13"/>
    <x v="13"/>
    <n v="2370116.52"/>
    <x v="0"/>
    <n v="70.75"/>
    <n v="2.9660000000000002"/>
    <n v="181.64681540000001"/>
    <n v="8.8989999999999991"/>
  </r>
  <r>
    <x v="13"/>
    <x v="14"/>
    <n v="2129771.13"/>
    <x v="0"/>
    <n v="54.26"/>
    <n v="2.9820000000000002"/>
    <n v="181.6612792"/>
    <n v="8.8989999999999991"/>
  </r>
  <r>
    <x v="13"/>
    <x v="15"/>
    <n v="2108187.1"/>
    <x v="0"/>
    <n v="62.62"/>
    <n v="2.9580000000000002"/>
    <n v="181.85384859999999"/>
    <n v="8.8989999999999991"/>
  </r>
  <r>
    <x v="13"/>
    <x v="16"/>
    <n v="2227152.16"/>
    <x v="0"/>
    <n v="69.27"/>
    <n v="2.899"/>
    <n v="182.04641810000001"/>
    <n v="8.8989999999999991"/>
  </r>
  <r>
    <x v="13"/>
    <x v="17"/>
    <n v="2363601.4700000002"/>
    <x v="0"/>
    <n v="75.930000000000007"/>
    <n v="2.847"/>
    <n v="182.2389876"/>
    <n v="8.8989999999999991"/>
  </r>
  <r>
    <x v="13"/>
    <x v="18"/>
    <n v="2249570.04"/>
    <x v="0"/>
    <n v="69.709999999999994"/>
    <n v="2.8090000000000002"/>
    <n v="182.43155709999999"/>
    <n v="8.8989999999999991"/>
  </r>
  <r>
    <x v="13"/>
    <x v="19"/>
    <n v="2248645.59"/>
    <x v="0"/>
    <n v="72.62"/>
    <n v="2.78"/>
    <n v="182.4424199"/>
    <n v="8.8989999999999991"/>
  </r>
  <r>
    <x v="13"/>
    <x v="20"/>
    <n v="2246179.91"/>
    <x v="0"/>
    <n v="79.319999999999993"/>
    <n v="2.8079999999999998"/>
    <n v="182.38059999999999"/>
    <n v="8.8989999999999991"/>
  </r>
  <r>
    <x v="13"/>
    <x v="21"/>
    <n v="2334788.42"/>
    <x v="0"/>
    <n v="76.61"/>
    <n v="2.8149999999999999"/>
    <n v="182.3187801"/>
    <n v="8.7430000000000003"/>
  </r>
  <r>
    <x v="13"/>
    <x v="22"/>
    <n v="2236209.13"/>
    <x v="0"/>
    <n v="82.45"/>
    <n v="2.7930000000000001"/>
    <n v="182.2569603"/>
    <n v="8.7430000000000003"/>
  </r>
  <r>
    <x v="13"/>
    <x v="23"/>
    <n v="2130287.27"/>
    <x v="0"/>
    <n v="77.84"/>
    <n v="2.7829999999999999"/>
    <n v="182.26044110000001"/>
    <n v="8.7430000000000003"/>
  </r>
  <r>
    <x v="13"/>
    <x v="24"/>
    <n v="2044155.39"/>
    <x v="0"/>
    <n v="81.459999999999994"/>
    <n v="2.7709999999999999"/>
    <n v="182.3509895"/>
    <n v="8.7430000000000003"/>
  </r>
  <r>
    <x v="13"/>
    <x v="25"/>
    <n v="2054843.28"/>
    <x v="0"/>
    <n v="79.78"/>
    <n v="2.7810000000000001"/>
    <n v="182.44153779999999"/>
    <n v="8.7430000000000003"/>
  </r>
  <r>
    <x v="13"/>
    <x v="26"/>
    <n v="2219813.5"/>
    <x v="0"/>
    <n v="77.17"/>
    <n v="2.7839999999999998"/>
    <n v="182.53208620000001"/>
    <n v="8.7430000000000003"/>
  </r>
  <r>
    <x v="13"/>
    <x v="27"/>
    <n v="2052984.81"/>
    <x v="0"/>
    <n v="78.44"/>
    <n v="2.8050000000000002"/>
    <n v="182.6226346"/>
    <n v="8.7430000000000003"/>
  </r>
  <r>
    <x v="13"/>
    <x v="28"/>
    <n v="2057138.31"/>
    <x v="0"/>
    <n v="76.010000000000005"/>
    <n v="2.7789999999999999"/>
    <n v="182.61652050000001"/>
    <n v="8.7430000000000003"/>
  </r>
  <r>
    <x v="13"/>
    <x v="29"/>
    <n v="2020332.07"/>
    <x v="0"/>
    <n v="71.36"/>
    <n v="2.7549999999999999"/>
    <n v="182.61040629999999"/>
    <n v="8.7430000000000003"/>
  </r>
  <r>
    <x v="13"/>
    <x v="30"/>
    <n v="2182563.66"/>
    <x v="0"/>
    <n v="78.37"/>
    <n v="2.7149999999999999"/>
    <n v="182.6042922"/>
    <n v="8.7430000000000003"/>
  </r>
  <r>
    <x v="13"/>
    <x v="31"/>
    <n v="2191767.7599999998"/>
    <x v="1"/>
    <n v="70.87"/>
    <n v="2.6989999999999998"/>
    <n v="182.59817799999999"/>
    <n v="8.7430000000000003"/>
  </r>
  <r>
    <x v="13"/>
    <x v="32"/>
    <n v="1953539.85"/>
    <x v="0"/>
    <n v="66.55"/>
    <n v="2.706"/>
    <n v="182.62250900000001"/>
    <n v="8.7430000000000003"/>
  </r>
  <r>
    <x v="13"/>
    <x v="33"/>
    <n v="1879891.13"/>
    <x v="0"/>
    <n v="68.59"/>
    <n v="2.7130000000000001"/>
    <n v="182.6696737"/>
    <n v="8.7430000000000003"/>
  </r>
  <r>
    <x v="13"/>
    <x v="34"/>
    <n v="1855703.66"/>
    <x v="0"/>
    <n v="70.58"/>
    <n v="2.7069999999999999"/>
    <n v="182.71683849999999"/>
    <n v="8.7240000000000002"/>
  </r>
  <r>
    <x v="13"/>
    <x v="35"/>
    <n v="2091663.2"/>
    <x v="0"/>
    <n v="56.49"/>
    <n v="2.7639999999999998"/>
    <n v="182.76400319999999"/>
    <n v="8.7240000000000002"/>
  </r>
  <r>
    <x v="13"/>
    <x v="36"/>
    <n v="1932162.63"/>
    <x v="0"/>
    <n v="58.61"/>
    <n v="2.8679999999999999"/>
    <n v="182.81062030000001"/>
    <n v="8.7240000000000002"/>
  </r>
  <r>
    <x v="13"/>
    <x v="37"/>
    <n v="1936621.09"/>
    <x v="0"/>
    <n v="53.15"/>
    <n v="2.9169999999999998"/>
    <n v="182.85586850000001"/>
    <n v="8.7240000000000002"/>
  </r>
  <r>
    <x v="13"/>
    <x v="38"/>
    <n v="1984768.34"/>
    <x v="0"/>
    <n v="61.3"/>
    <n v="2.9209999999999998"/>
    <n v="182.90111659999999"/>
    <n v="8.7240000000000002"/>
  </r>
  <r>
    <x v="13"/>
    <x v="39"/>
    <n v="2078417.47"/>
    <x v="0"/>
    <n v="45.65"/>
    <n v="2.9169999999999998"/>
    <n v="182.9463648"/>
    <n v="8.7240000000000002"/>
  </r>
  <r>
    <x v="13"/>
    <x v="40"/>
    <n v="2092189.06"/>
    <x v="0"/>
    <n v="46.14"/>
    <n v="2.931"/>
    <n v="182.99161290000001"/>
    <n v="8.7240000000000002"/>
  </r>
  <r>
    <x v="13"/>
    <x v="41"/>
    <n v="1968462.58"/>
    <x v="0"/>
    <n v="50.02"/>
    <n v="3"/>
    <n v="182.89893850000001"/>
    <n v="8.7240000000000002"/>
  </r>
  <r>
    <x v="13"/>
    <x v="42"/>
    <n v="2921709.71"/>
    <x v="1"/>
    <n v="46.15"/>
    <n v="3.0390000000000001"/>
    <n v="182.7832769"/>
    <n v="8.7240000000000002"/>
  </r>
  <r>
    <x v="13"/>
    <x v="43"/>
    <n v="2258489.63"/>
    <x v="0"/>
    <n v="40.93"/>
    <n v="3.0459999999999998"/>
    <n v="182.66761539999999"/>
    <n v="8.7240000000000002"/>
  </r>
  <r>
    <x v="13"/>
    <x v="44"/>
    <n v="2600519.2599999998"/>
    <x v="0"/>
    <n v="30.54"/>
    <n v="3.109"/>
    <n v="182.55195380000001"/>
    <n v="8.7240000000000002"/>
  </r>
  <r>
    <x v="13"/>
    <x v="45"/>
    <n v="2762861.41"/>
    <x v="0"/>
    <n v="30.51"/>
    <n v="3.14"/>
    <n v="182.517732"/>
    <n v="8.7240000000000002"/>
  </r>
  <r>
    <x v="13"/>
    <x v="46"/>
    <n v="3818686.45"/>
    <x v="0"/>
    <n v="30.59"/>
    <n v="3.141"/>
    <n v="182.54459"/>
    <n v="8.7240000000000002"/>
  </r>
  <r>
    <x v="13"/>
    <x v="47"/>
    <n v="1623716.46"/>
    <x v="1"/>
    <n v="29.67"/>
    <n v="3.1789999999999998"/>
    <n v="182.57144790000001"/>
    <n v="8.7240000000000002"/>
  </r>
  <r>
    <x v="13"/>
    <x v="48"/>
    <n v="1864746.1"/>
    <x v="0"/>
    <n v="34.32"/>
    <n v="3.1930000000000001"/>
    <n v="182.59830579999999"/>
    <n v="8.5489999999999995"/>
  </r>
  <r>
    <x v="13"/>
    <x v="49"/>
    <n v="1699095.9"/>
    <x v="0"/>
    <n v="24.78"/>
    <n v="3.2050000000000001"/>
    <n v="182.65857819999999"/>
    <n v="8.5489999999999995"/>
  </r>
  <r>
    <x v="13"/>
    <x v="50"/>
    <n v="1743188.87"/>
    <x v="0"/>
    <n v="30.55"/>
    <n v="3.2290000000000001"/>
    <n v="182.9193368"/>
    <n v="8.5489999999999995"/>
  </r>
  <r>
    <x v="13"/>
    <x v="51"/>
    <n v="1613718.38"/>
    <x v="0"/>
    <n v="24.05"/>
    <n v="3.2370000000000001"/>
    <n v="183.18009549999999"/>
    <n v="8.5489999999999995"/>
  </r>
  <r>
    <x v="13"/>
    <x v="52"/>
    <n v="1995891.87"/>
    <x v="0"/>
    <n v="28.73"/>
    <n v="3.2309999999999999"/>
    <n v="183.44085419999999"/>
    <n v="8.5489999999999995"/>
  </r>
  <r>
    <x v="13"/>
    <x v="53"/>
    <n v="1980405.03"/>
    <x v="1"/>
    <n v="30.3"/>
    <n v="3.2389999999999999"/>
    <n v="183.70161289999999"/>
    <n v="8.5489999999999995"/>
  </r>
  <r>
    <x v="13"/>
    <x v="54"/>
    <n v="2019031.67"/>
    <x v="0"/>
    <n v="40.700000000000003"/>
    <n v="3.2450000000000001"/>
    <n v="183.93713529999999"/>
    <n v="8.5489999999999995"/>
  </r>
  <r>
    <x v="13"/>
    <x v="55"/>
    <n v="1875708.88"/>
    <x v="0"/>
    <n v="35.78"/>
    <n v="3.274"/>
    <n v="184.16256319999999"/>
    <n v="8.5489999999999995"/>
  </r>
  <r>
    <x v="13"/>
    <x v="56"/>
    <n v="2041215.61"/>
    <x v="0"/>
    <n v="38.65"/>
    <n v="3.4329999999999998"/>
    <n v="184.38799109999999"/>
    <n v="8.5489999999999995"/>
  </r>
  <r>
    <x v="13"/>
    <x v="57"/>
    <n v="1931104.67"/>
    <x v="0"/>
    <n v="45.01"/>
    <n v="3.5819999999999999"/>
    <n v="184.61341899999999"/>
    <n v="8.5489999999999995"/>
  </r>
  <r>
    <x v="13"/>
    <x v="58"/>
    <n v="1932491.42"/>
    <x v="0"/>
    <n v="46.66"/>
    <n v="3.6309999999999998"/>
    <n v="184.809719"/>
    <n v="8.5489999999999995"/>
  </r>
  <r>
    <x v="13"/>
    <x v="59"/>
    <n v="1879451.23"/>
    <x v="0"/>
    <n v="41.76"/>
    <n v="3.625"/>
    <n v="184.99436789999999"/>
    <n v="8.5489999999999995"/>
  </r>
  <r>
    <x v="13"/>
    <x v="60"/>
    <n v="1869110.55"/>
    <x v="0"/>
    <n v="37.270000000000003"/>
    <n v="3.6379999999999999"/>
    <n v="185.17901670000001"/>
    <n v="8.5210000000000008"/>
  </r>
  <r>
    <x v="13"/>
    <x v="61"/>
    <n v="2037798.88"/>
    <x v="0"/>
    <n v="48.71"/>
    <n v="3.72"/>
    <n v="185.36366559999999"/>
    <n v="8.5210000000000008"/>
  </r>
  <r>
    <x v="13"/>
    <x v="62"/>
    <n v="1974960.86"/>
    <x v="0"/>
    <n v="53.69"/>
    <n v="3.8210000000000002"/>
    <n v="185.5339821"/>
    <n v="8.5210000000000008"/>
  </r>
  <r>
    <x v="13"/>
    <x v="63"/>
    <n v="2256461.39"/>
    <x v="0"/>
    <n v="53.04"/>
    <n v="3.8919999999999999"/>
    <n v="185.6684673"/>
    <n v="8.5210000000000008"/>
  </r>
  <r>
    <x v="13"/>
    <x v="64"/>
    <n v="1930617.64"/>
    <x v="0"/>
    <n v="66.180000000000007"/>
    <n v="3.9620000000000002"/>
    <n v="185.8029526"/>
    <n v="8.5210000000000008"/>
  </r>
  <r>
    <x v="13"/>
    <x v="65"/>
    <n v="2095599.93"/>
    <x v="0"/>
    <n v="58.21"/>
    <n v="4.0460000000000003"/>
    <n v="185.9374378"/>
    <n v="8.5210000000000008"/>
  </r>
  <r>
    <x v="13"/>
    <x v="66"/>
    <n v="2004330.3"/>
    <x v="0"/>
    <n v="60.38"/>
    <n v="4.0659999999999998"/>
    <n v="186.07192309999999"/>
    <n v="8.5210000000000008"/>
  </r>
  <r>
    <x v="13"/>
    <x v="67"/>
    <n v="1959967.8"/>
    <x v="0"/>
    <n v="62.28"/>
    <n v="4.0620000000000003"/>
    <n v="185.96611540000001"/>
    <n v="8.5210000000000008"/>
  </r>
  <r>
    <x v="13"/>
    <x v="68"/>
    <n v="2080694.24"/>
    <x v="0"/>
    <n v="69.7"/>
    <n v="3.9849999999999999"/>
    <n v="185.86030769999999"/>
    <n v="8.5210000000000008"/>
  </r>
  <r>
    <x v="13"/>
    <x v="69"/>
    <n v="2079899.47"/>
    <x v="0"/>
    <n v="76.38"/>
    <n v="3.9220000000000002"/>
    <n v="185.75450000000001"/>
    <n v="8.5210000000000008"/>
  </r>
  <r>
    <x v="13"/>
    <x v="70"/>
    <n v="2132446"/>
    <x v="0"/>
    <n v="73.88"/>
    <n v="3.8809999999999998"/>
    <n v="185.64869229999999"/>
    <n v="8.5210000000000008"/>
  </r>
  <r>
    <x v="13"/>
    <x v="71"/>
    <n v="2082083.34"/>
    <x v="0"/>
    <n v="69.319999999999993"/>
    <n v="3.8420000000000001"/>
    <n v="185.67193330000001"/>
    <n v="8.5210000000000008"/>
  </r>
  <r>
    <x v="13"/>
    <x v="72"/>
    <n v="2069523.52"/>
    <x v="0"/>
    <n v="74.849999999999994"/>
    <n v="3.8039999999999998"/>
    <n v="185.79196089999999"/>
    <n v="8.5210000000000008"/>
  </r>
  <r>
    <x v="13"/>
    <x v="73"/>
    <n v="2074668.19"/>
    <x v="0"/>
    <n v="74.040000000000006"/>
    <n v="3.7480000000000002"/>
    <n v="185.91198850000001"/>
    <n v="8.625"/>
  </r>
  <r>
    <x v="13"/>
    <x v="74"/>
    <n v="2063401.06"/>
    <x v="0"/>
    <n v="77.489999999999995"/>
    <n v="3.7109999999999999"/>
    <n v="186.032016"/>
    <n v="8.625"/>
  </r>
  <r>
    <x v="13"/>
    <x v="75"/>
    <n v="1953544.76"/>
    <x v="0"/>
    <n v="78.47"/>
    <n v="3.76"/>
    <n v="186.13998079999999"/>
    <n v="8.625"/>
  </r>
  <r>
    <x v="13"/>
    <x v="76"/>
    <n v="1882070.88"/>
    <x v="0"/>
    <n v="82.33"/>
    <n v="3.8109999999999999"/>
    <n v="186.21778850000001"/>
    <n v="8.625"/>
  </r>
  <r>
    <x v="13"/>
    <x v="77"/>
    <n v="1871021.01"/>
    <x v="0"/>
    <n v="81.31"/>
    <n v="3.8290000000000002"/>
    <n v="186.29559620000001"/>
    <n v="8.625"/>
  </r>
  <r>
    <x v="13"/>
    <x v="78"/>
    <n v="2066020.69"/>
    <x v="0"/>
    <n v="78.22"/>
    <n v="3.8420000000000001"/>
    <n v="186.37340380000001"/>
    <n v="8.625"/>
  </r>
  <r>
    <x v="13"/>
    <x v="79"/>
    <n v="1928773.82"/>
    <x v="0"/>
    <n v="77"/>
    <n v="3.8119999999999998"/>
    <n v="186.4512115"/>
    <n v="8.625"/>
  </r>
  <r>
    <x v="13"/>
    <x v="80"/>
    <n v="1896873.99"/>
    <x v="0"/>
    <n v="72.98"/>
    <n v="3.7469999999999999"/>
    <n v="186.5093071"/>
    <n v="8.625"/>
  </r>
  <r>
    <x v="13"/>
    <x v="81"/>
    <n v="2273470.62"/>
    <x v="0"/>
    <n v="72.55"/>
    <n v="3.7040000000000002"/>
    <n v="186.5641172"/>
    <n v="8.625"/>
  </r>
  <r>
    <x v="13"/>
    <x v="82"/>
    <n v="1750891.47"/>
    <x v="0"/>
    <n v="70.63"/>
    <n v="3.7029999999999998"/>
    <n v="186.61892739999999"/>
    <n v="8.625"/>
  </r>
  <r>
    <x v="13"/>
    <x v="83"/>
    <n v="2202742.9"/>
    <x v="1"/>
    <n v="71.48"/>
    <n v="3.738"/>
    <n v="186.67373760000001"/>
    <n v="8.625"/>
  </r>
  <r>
    <x v="13"/>
    <x v="84"/>
    <n v="1864637.89"/>
    <x v="0"/>
    <n v="69.17"/>
    <n v="3.742"/>
    <n v="186.80240000000001"/>
    <n v="8.625"/>
  </r>
  <r>
    <x v="13"/>
    <x v="85"/>
    <n v="1871555.64"/>
    <x v="0"/>
    <n v="63.75"/>
    <n v="3.7109999999999999"/>
    <n v="187.02953210000001"/>
    <n v="8.625"/>
  </r>
  <r>
    <x v="13"/>
    <x v="86"/>
    <n v="1809989.29"/>
    <x v="0"/>
    <n v="70.66"/>
    <n v="3.645"/>
    <n v="187.25666409999999"/>
    <n v="8.625"/>
  </r>
  <r>
    <x v="13"/>
    <x v="87"/>
    <n v="2078796.76"/>
    <x v="0"/>
    <n v="55.82"/>
    <n v="3.5830000000000002"/>
    <n v="187.4837962"/>
    <n v="8.5229999999999997"/>
  </r>
  <r>
    <x v="13"/>
    <x v="88"/>
    <n v="1890870.75"/>
    <x v="0"/>
    <n v="63.82"/>
    <n v="3.5409999999999999"/>
    <n v="187.69174810000001"/>
    <n v="8.5229999999999997"/>
  </r>
  <r>
    <x v="13"/>
    <x v="89"/>
    <n v="2009004.59"/>
    <x v="0"/>
    <n v="59.6"/>
    <n v="3.57"/>
    <n v="187.78461970000001"/>
    <n v="8.5229999999999997"/>
  </r>
  <r>
    <x v="13"/>
    <x v="90"/>
    <n v="2056846.12"/>
    <x v="0"/>
    <n v="51.78"/>
    <n v="3.569"/>
    <n v="187.8774913"/>
    <n v="8.5229999999999997"/>
  </r>
  <r>
    <x v="13"/>
    <x v="91"/>
    <n v="2174056.71"/>
    <x v="0"/>
    <n v="43.92"/>
    <n v="3.5510000000000002"/>
    <n v="187.9703629"/>
    <n v="8.5229999999999997"/>
  </r>
  <r>
    <x v="13"/>
    <x v="92"/>
    <n v="2081534.65"/>
    <x v="0"/>
    <n v="47.65"/>
    <n v="3.53"/>
    <n v="188.06323449999999"/>
    <n v="8.5229999999999997"/>
  </r>
  <r>
    <x v="13"/>
    <x v="93"/>
    <n v="1969360.72"/>
    <x v="0"/>
    <n v="51.34"/>
    <n v="3.53"/>
    <n v="188.1983654"/>
    <n v="8.5229999999999997"/>
  </r>
  <r>
    <x v="13"/>
    <x v="94"/>
    <n v="2685351.81"/>
    <x v="1"/>
    <n v="48.71"/>
    <n v="3.492"/>
    <n v="188.35040000000001"/>
    <n v="8.5229999999999997"/>
  </r>
  <r>
    <x v="13"/>
    <x v="95"/>
    <n v="2143080.5699999998"/>
    <x v="0"/>
    <n v="50.19"/>
    <n v="3.452"/>
    <n v="188.50243459999999"/>
    <n v="8.5229999999999997"/>
  </r>
  <r>
    <x v="13"/>
    <x v="96"/>
    <n v="2470581.29"/>
    <x v="0"/>
    <n v="46.57"/>
    <n v="3.415"/>
    <n v="188.65446919999999"/>
    <n v="8.5229999999999997"/>
  </r>
  <r>
    <x v="13"/>
    <x v="97"/>
    <n v="2594363.09"/>
    <x v="0"/>
    <n v="39.93"/>
    <n v="3.4129999999999998"/>
    <n v="188.7979349"/>
    <n v="8.5229999999999997"/>
  </r>
  <r>
    <x v="13"/>
    <x v="98"/>
    <n v="3369068.99"/>
    <x v="0"/>
    <n v="42.27"/>
    <n v="3.3889999999999998"/>
    <n v="188.9299752"/>
    <n v="8.5229999999999997"/>
  </r>
  <r>
    <x v="13"/>
    <x v="99"/>
    <n v="1914148.89"/>
    <x v="1"/>
    <n v="37.79"/>
    <n v="3.3889999999999998"/>
    <n v="189.0620155"/>
    <n v="8.5229999999999997"/>
  </r>
  <r>
    <x v="13"/>
    <x v="100"/>
    <n v="1859144.96"/>
    <x v="0"/>
    <n v="35.880000000000003"/>
    <n v="3.4220000000000002"/>
    <n v="189.1940558"/>
    <n v="8.4239999999999995"/>
  </r>
  <r>
    <x v="13"/>
    <x v="101"/>
    <n v="1696248.27"/>
    <x v="0"/>
    <n v="41.18"/>
    <n v="3.5129999999999999"/>
    <n v="189.32609619999999"/>
    <n v="8.4239999999999995"/>
  </r>
  <r>
    <x v="13"/>
    <x v="102"/>
    <n v="1789113.32"/>
    <x v="0"/>
    <n v="31.85"/>
    <n v="3.5329999999999999"/>
    <n v="189.4214733"/>
    <n v="8.4239999999999995"/>
  </r>
  <r>
    <x v="13"/>
    <x v="103"/>
    <n v="1595362.27"/>
    <x v="0"/>
    <n v="37.93"/>
    <n v="3.5670000000000002"/>
    <n v="189.5168505"/>
    <n v="8.4239999999999995"/>
  </r>
  <r>
    <x v="13"/>
    <x v="104"/>
    <n v="1877410.36"/>
    <x v="0"/>
    <n v="42.96"/>
    <n v="3.617"/>
    <n v="189.61222770000001"/>
    <n v="8.4239999999999995"/>
  </r>
  <r>
    <x v="13"/>
    <x v="105"/>
    <n v="2077256.24"/>
    <x v="1"/>
    <n v="37"/>
    <n v="3.64"/>
    <n v="189.70760480000001"/>
    <n v="8.4239999999999995"/>
  </r>
  <r>
    <x v="13"/>
    <x v="106"/>
    <n v="2020550.99"/>
    <x v="0"/>
    <n v="36.85"/>
    <n v="3.6949999999999998"/>
    <n v="189.84248339999999"/>
    <n v="8.4239999999999995"/>
  </r>
  <r>
    <x v="13"/>
    <x v="107"/>
    <n v="1875040.16"/>
    <x v="0"/>
    <n v="42.86"/>
    <n v="3.7389999999999999"/>
    <n v="190.0069881"/>
    <n v="8.4239999999999995"/>
  </r>
  <r>
    <x v="13"/>
    <x v="108"/>
    <n v="1926004.99"/>
    <x v="0"/>
    <n v="41.55"/>
    <n v="3.8159999999999998"/>
    <n v="190.17149269999999"/>
    <n v="8.4239999999999995"/>
  </r>
  <r>
    <x v="13"/>
    <x v="109"/>
    <n v="2020839.31"/>
    <x v="0"/>
    <n v="45.52"/>
    <n v="3.8479999999999999"/>
    <n v="190.3359973"/>
    <n v="8.4239999999999995"/>
  </r>
  <r>
    <x v="13"/>
    <x v="110"/>
    <n v="1941040.5"/>
    <x v="0"/>
    <n v="50.56"/>
    <n v="3.8620000000000001"/>
    <n v="190.4618964"/>
    <n v="8.4239999999999995"/>
  </r>
  <r>
    <x v="13"/>
    <x v="111"/>
    <n v="1893447.71"/>
    <x v="0"/>
    <n v="59.45"/>
    <n v="3.9"/>
    <n v="190.5363213"/>
    <n v="8.4239999999999995"/>
  </r>
  <r>
    <x v="13"/>
    <x v="112"/>
    <n v="1905033.01"/>
    <x v="0"/>
    <n v="50.04"/>
    <n v="3.9529999999999998"/>
    <n v="190.61074629999999"/>
    <n v="8.4239999999999995"/>
  </r>
  <r>
    <x v="13"/>
    <x v="113"/>
    <n v="2376022.2599999998"/>
    <x v="0"/>
    <n v="49.73"/>
    <n v="3.996"/>
    <n v="190.68517120000001"/>
    <n v="8.5670000000000002"/>
  </r>
  <r>
    <x v="13"/>
    <x v="114"/>
    <n v="1912909.69"/>
    <x v="0"/>
    <n v="51.83"/>
    <n v="4.0439999999999996"/>
    <n v="190.7595962"/>
    <n v="8.5670000000000002"/>
  </r>
  <r>
    <x v="13"/>
    <x v="115"/>
    <n v="1875686.44"/>
    <x v="0"/>
    <n v="63.13"/>
    <n v="4.0270000000000001"/>
    <n v="190.81380129999999"/>
    <n v="8.5670000000000002"/>
  </r>
  <r>
    <x v="13"/>
    <x v="116"/>
    <n v="1784029.95"/>
    <x v="0"/>
    <n v="53.2"/>
    <n v="4.0039999999999996"/>
    <n v="190.86800640000001"/>
    <n v="8.5670000000000002"/>
  </r>
  <r>
    <x v="13"/>
    <x v="117"/>
    <n v="1949354.29"/>
    <x v="0"/>
    <n v="55.21"/>
    <n v="3.9510000000000001"/>
    <n v="190.9222115"/>
    <n v="8.5670000000000002"/>
  </r>
  <r>
    <x v="13"/>
    <x v="118"/>
    <n v="1987531.05"/>
    <x v="0"/>
    <n v="61.24"/>
    <n v="3.8889999999999998"/>
    <n v="190.97641669999999"/>
    <n v="8.5670000000000002"/>
  </r>
  <r>
    <x v="13"/>
    <x v="119"/>
    <n v="1932233.17"/>
    <x v="0"/>
    <n v="66.3"/>
    <n v="3.8479999999999999"/>
    <n v="190.99644789999999"/>
    <n v="8.5670000000000002"/>
  </r>
  <r>
    <x v="13"/>
    <x v="120"/>
    <n v="2030869.61"/>
    <x v="0"/>
    <n v="67.209999999999994"/>
    <n v="3.798"/>
    <n v="191.00280960000001"/>
    <n v="8.5670000000000002"/>
  </r>
  <r>
    <x v="13"/>
    <x v="121"/>
    <n v="2049485.49"/>
    <x v="0"/>
    <n v="74.48"/>
    <n v="3.742"/>
    <n v="191.0091712"/>
    <n v="8.5670000000000002"/>
  </r>
  <r>
    <x v="13"/>
    <x v="122"/>
    <n v="2099615.88"/>
    <x v="0"/>
    <n v="64.3"/>
    <n v="3.6890000000000001"/>
    <n v="191.01553290000001"/>
    <n v="8.5670000000000002"/>
  </r>
  <r>
    <x v="13"/>
    <x v="123"/>
    <n v="1905733.68"/>
    <x v="0"/>
    <n v="71.930000000000007"/>
    <n v="3.62"/>
    <n v="191.02997310000001"/>
    <n v="8.5670000000000002"/>
  </r>
  <r>
    <x v="13"/>
    <x v="124"/>
    <n v="1660228.88"/>
    <x v="0"/>
    <n v="74.22"/>
    <n v="3.5640000000000001"/>
    <n v="191.06460960000001"/>
    <n v="8.5670000000000002"/>
  </r>
  <r>
    <x v="13"/>
    <x v="125"/>
    <n v="1591835.02"/>
    <x v="0"/>
    <n v="75.22"/>
    <n v="3.5059999999999998"/>
    <n v="191.09924620000001"/>
    <n v="8.5670000000000002"/>
  </r>
  <r>
    <x v="13"/>
    <x v="126"/>
    <n v="1862128.95"/>
    <x v="0"/>
    <n v="82.99"/>
    <n v="3.4750000000000001"/>
    <n v="191.13388269999999"/>
    <n v="8.6839999999999993"/>
  </r>
  <r>
    <x v="13"/>
    <x v="127"/>
    <n v="1544422.35"/>
    <x v="0"/>
    <n v="79.97"/>
    <n v="3.5230000000000001"/>
    <n v="191.16851919999999"/>
    <n v="8.6839999999999993"/>
  </r>
  <r>
    <x v="13"/>
    <x v="128"/>
    <n v="1553250.16"/>
    <x v="0"/>
    <n v="78.89"/>
    <n v="3.5670000000000002"/>
    <n v="191.16704279999999"/>
    <n v="8.6839999999999993"/>
  </r>
  <r>
    <x v="13"/>
    <x v="129"/>
    <n v="1479514.66"/>
    <x v="0"/>
    <n v="77.2"/>
    <n v="3.6469999999999998"/>
    <n v="191.16556639999999"/>
    <n v="8.6839999999999993"/>
  </r>
  <r>
    <x v="13"/>
    <x v="130"/>
    <n v="1656886.46"/>
    <x v="0"/>
    <n v="76.58"/>
    <n v="3.6539999999999999"/>
    <n v="191.16408999999999"/>
    <n v="8.6839999999999993"/>
  </r>
  <r>
    <x v="13"/>
    <x v="131"/>
    <n v="1648570.03"/>
    <x v="0"/>
    <n v="78.650000000000006"/>
    <n v="3.722"/>
    <n v="191.16261349999999"/>
    <n v="8.6839999999999993"/>
  </r>
  <r>
    <x v="13"/>
    <x v="132"/>
    <n v="1660433.3"/>
    <x v="0"/>
    <n v="75.709999999999994"/>
    <n v="3.8069999999999999"/>
    <n v="191.22849189999999"/>
    <n v="8.6839999999999993"/>
  </r>
  <r>
    <x v="13"/>
    <x v="133"/>
    <n v="1621841.33"/>
    <x v="0"/>
    <n v="72.62"/>
    <n v="3.8340000000000001"/>
    <n v="191.3448865"/>
    <n v="8.6839999999999993"/>
  </r>
  <r>
    <x v="13"/>
    <x v="134"/>
    <n v="1613342.19"/>
    <x v="0"/>
    <n v="75.09"/>
    <n v="3.867"/>
    <n v="191.46128100000001"/>
    <n v="8.6839999999999993"/>
  </r>
  <r>
    <x v="13"/>
    <x v="135"/>
    <n v="1904512.34"/>
    <x v="1"/>
    <n v="75.7"/>
    <n v="3.911"/>
    <n v="191.57767559999999"/>
    <n v="8.6839999999999993"/>
  </r>
  <r>
    <x v="13"/>
    <x v="136"/>
    <n v="1554794.22"/>
    <x v="0"/>
    <n v="67.87"/>
    <n v="3.948"/>
    <n v="191.69985"/>
    <n v="8.6839999999999993"/>
  </r>
  <r>
    <x v="13"/>
    <x v="137"/>
    <n v="1565352.46"/>
    <x v="0"/>
    <n v="65.319999999999993"/>
    <n v="4.0380000000000003"/>
    <n v="191.85670379999999"/>
    <n v="8.6839999999999993"/>
  </r>
  <r>
    <x v="13"/>
    <x v="138"/>
    <n v="1522512.2"/>
    <x v="0"/>
    <n v="64.88"/>
    <n v="3.9969999999999999"/>
    <n v="192.01355770000001"/>
    <n v="8.6839999999999993"/>
  </r>
  <r>
    <x v="13"/>
    <x v="139"/>
    <n v="1687592.16"/>
    <x v="0"/>
    <n v="64.89"/>
    <n v="3.9849999999999999"/>
    <n v="192.1704115"/>
    <n v="8.6669999999999998"/>
  </r>
  <r>
    <x v="13"/>
    <x v="140"/>
    <n v="1639585.61"/>
    <x v="0"/>
    <n v="54.47"/>
    <n v="4"/>
    <n v="192.32726539999999"/>
    <n v="8.6669999999999998"/>
  </r>
  <r>
    <x v="13"/>
    <x v="141"/>
    <n v="1590274.72"/>
    <x v="0"/>
    <n v="56.47"/>
    <n v="3.9689999999999999"/>
    <n v="192.3308542"/>
    <n v="8.6669999999999998"/>
  </r>
  <r>
    <x v="13"/>
    <x v="142"/>
    <n v="1704357.62"/>
    <x v="0"/>
    <n v="58.85"/>
    <n v="3.8820000000000001"/>
    <n v="192.3088989"/>
    <n v="8.6669999999999998"/>
  </r>
  <r>
    <x v="14"/>
    <x v="0"/>
    <n v="652122.43999999994"/>
    <x v="0"/>
    <n v="19.829999999999998"/>
    <n v="2.9540000000000002"/>
    <n v="131.5279032"/>
    <n v="8.35"/>
  </r>
  <r>
    <x v="14"/>
    <x v="1"/>
    <n v="682447.1"/>
    <x v="1"/>
    <n v="22"/>
    <n v="2.94"/>
    <n v="131.58661290000001"/>
    <n v="8.35"/>
  </r>
  <r>
    <x v="14"/>
    <x v="2"/>
    <n v="660838.75"/>
    <x v="0"/>
    <n v="27.54"/>
    <n v="2.9089999999999998"/>
    <n v="131.637"/>
    <n v="8.35"/>
  </r>
  <r>
    <x v="14"/>
    <x v="3"/>
    <n v="564883.19999999995"/>
    <x v="0"/>
    <n v="29.87"/>
    <n v="2.91"/>
    <n v="131.68600000000001"/>
    <n v="8.35"/>
  </r>
  <r>
    <x v="14"/>
    <x v="4"/>
    <n v="605325.43000000005"/>
    <x v="0"/>
    <n v="31.79"/>
    <n v="2.919"/>
    <n v="131.73500000000001"/>
    <n v="8.35"/>
  </r>
  <r>
    <x v="14"/>
    <x v="5"/>
    <n v="604173.59"/>
    <x v="0"/>
    <n v="41.39"/>
    <n v="2.9380000000000002"/>
    <n v="131.78399999999999"/>
    <n v="8.35"/>
  </r>
  <r>
    <x v="14"/>
    <x v="6"/>
    <n v="593710.67000000004"/>
    <x v="0"/>
    <n v="44.69"/>
    <n v="2.96"/>
    <n v="131.8242903"/>
    <n v="8.35"/>
  </r>
  <r>
    <x v="14"/>
    <x v="7"/>
    <n v="592111.49"/>
    <x v="0"/>
    <n v="39.53"/>
    <n v="2.9630000000000001"/>
    <n v="131.86312899999999"/>
    <n v="8.35"/>
  </r>
  <r>
    <x v="14"/>
    <x v="8"/>
    <n v="718470.71"/>
    <x v="0"/>
    <n v="45.27"/>
    <n v="2.9569999999999999"/>
    <n v="131.9019677"/>
    <n v="8.1850000000000005"/>
  </r>
  <r>
    <x v="14"/>
    <x v="9"/>
    <n v="634605.77"/>
    <x v="0"/>
    <n v="57.77"/>
    <n v="2.992"/>
    <n v="131.94080650000001"/>
    <n v="8.1850000000000005"/>
  </r>
  <r>
    <x v="14"/>
    <x v="10"/>
    <n v="641208.65"/>
    <x v="0"/>
    <n v="49.63"/>
    <n v="3.01"/>
    <n v="131.98089999999999"/>
    <n v="8.1850000000000005"/>
  </r>
  <r>
    <x v="14"/>
    <x v="11"/>
    <n v="643097.59999999998"/>
    <x v="0"/>
    <n v="46.54"/>
    <n v="3.0209999999999999"/>
    <n v="132.0226667"/>
    <n v="8.1850000000000005"/>
  </r>
  <r>
    <x v="14"/>
    <x v="12"/>
    <n v="570791.11"/>
    <x v="0"/>
    <n v="49.09"/>
    <n v="3.0419999999999998"/>
    <n v="132.06443329999999"/>
    <n v="8.1850000000000005"/>
  </r>
  <r>
    <x v="14"/>
    <x v="13"/>
    <n v="661348.88"/>
    <x v="0"/>
    <n v="63.16"/>
    <n v="3.0950000000000002"/>
    <n v="132.1062"/>
    <n v="8.1850000000000005"/>
  </r>
  <r>
    <x v="14"/>
    <x v="14"/>
    <n v="594385.19999999995"/>
    <x v="0"/>
    <n v="47.13"/>
    <n v="3.1120000000000001"/>
    <n v="132.152129"/>
    <n v="8.1850000000000005"/>
  </r>
  <r>
    <x v="14"/>
    <x v="15"/>
    <n v="616598.1"/>
    <x v="0"/>
    <n v="59.09"/>
    <n v="3.0960000000000001"/>
    <n v="132.2230323"/>
    <n v="8.1850000000000005"/>
  </r>
  <r>
    <x v="14"/>
    <x v="16"/>
    <n v="744772.88"/>
    <x v="0"/>
    <n v="70.61"/>
    <n v="3.0459999999999998"/>
    <n v="132.2939355"/>
    <n v="8.1850000000000005"/>
  </r>
  <r>
    <x v="14"/>
    <x v="17"/>
    <n v="693192.5"/>
    <x v="0"/>
    <n v="69.989999999999995"/>
    <n v="3.0059999999999998"/>
    <n v="132.36483870000001"/>
    <n v="8.1850000000000005"/>
  </r>
  <r>
    <x v="14"/>
    <x v="18"/>
    <n v="619337.29"/>
    <x v="0"/>
    <n v="61.04"/>
    <n v="2.972"/>
    <n v="132.43574190000001"/>
    <n v="8.1850000000000005"/>
  </r>
  <r>
    <x v="14"/>
    <x v="19"/>
    <n v="652329.53"/>
    <x v="0"/>
    <n v="65.83"/>
    <n v="2.9420000000000002"/>
    <n v="132.47333330000001"/>
    <n v="8.1850000000000005"/>
  </r>
  <r>
    <x v="14"/>
    <x v="20"/>
    <n v="672194.03"/>
    <x v="0"/>
    <n v="72.790000000000006"/>
    <n v="2.9580000000000002"/>
    <n v="132.49760000000001"/>
    <n v="8.1850000000000005"/>
  </r>
  <r>
    <x v="14"/>
    <x v="21"/>
    <n v="709337.11"/>
    <x v="0"/>
    <n v="66.13"/>
    <n v="2.9580000000000002"/>
    <n v="132.5218667"/>
    <n v="8.0990000000000002"/>
  </r>
  <r>
    <x v="14"/>
    <x v="22"/>
    <n v="691497.62"/>
    <x v="0"/>
    <n v="77.33"/>
    <n v="2.94"/>
    <n v="132.54613330000001"/>
    <n v="8.0990000000000002"/>
  </r>
  <r>
    <x v="14"/>
    <x v="23"/>
    <n v="633203.68999999994"/>
    <x v="0"/>
    <n v="72.83"/>
    <n v="2.9329999999999998"/>
    <n v="132.5667742"/>
    <n v="8.0990000000000002"/>
  </r>
  <r>
    <x v="14"/>
    <x v="24"/>
    <n v="598553.43000000005"/>
    <x v="0"/>
    <n v="73.2"/>
    <n v="2.9239999999999999"/>
    <n v="132.5825806"/>
    <n v="8.0990000000000002"/>
  </r>
  <r>
    <x v="14"/>
    <x v="25"/>
    <n v="619224.06000000006"/>
    <x v="0"/>
    <n v="72.040000000000006"/>
    <n v="2.9319999999999999"/>
    <n v="132.5983871"/>
    <n v="8.0990000000000002"/>
  </r>
  <r>
    <x v="14"/>
    <x v="26"/>
    <n v="639651.24"/>
    <x v="0"/>
    <n v="72.7"/>
    <n v="2.9420000000000002"/>
    <n v="132.6141935"/>
    <n v="8.0990000000000002"/>
  </r>
  <r>
    <x v="14"/>
    <x v="27"/>
    <n v="622437.07999999996"/>
    <x v="0"/>
    <n v="72.17"/>
    <n v="2.923"/>
    <n v="132.63"/>
    <n v="8.0990000000000002"/>
  </r>
  <r>
    <x v="14"/>
    <x v="28"/>
    <n v="637090.43999999994"/>
    <x v="0"/>
    <n v="71.099999999999994"/>
    <n v="2.9129999999999998"/>
    <n v="132.66161289999999"/>
    <n v="8.0990000000000002"/>
  </r>
  <r>
    <x v="14"/>
    <x v="29"/>
    <n v="649791.15"/>
    <x v="0"/>
    <n v="65.069999999999993"/>
    <n v="2.8849999999999998"/>
    <n v="132.69322579999999"/>
    <n v="8.0990000000000002"/>
  </r>
  <r>
    <x v="14"/>
    <x v="30"/>
    <n v="638647.21"/>
    <x v="0"/>
    <n v="73.17"/>
    <n v="2.86"/>
    <n v="132.72483869999999"/>
    <n v="8.0990000000000002"/>
  </r>
  <r>
    <x v="14"/>
    <x v="31"/>
    <n v="641965.19999999995"/>
    <x v="1"/>
    <n v="62.36"/>
    <n v="2.8370000000000002"/>
    <n v="132.75645159999999"/>
    <n v="8.0990000000000002"/>
  </r>
  <r>
    <x v="14"/>
    <x v="32"/>
    <n v="583210.87"/>
    <x v="0"/>
    <n v="57.94"/>
    <n v="2.8460000000000001"/>
    <n v="132.76706669999999"/>
    <n v="8.0990000000000002"/>
  </r>
  <r>
    <x v="14"/>
    <x v="33"/>
    <n v="548542.47"/>
    <x v="0"/>
    <n v="62.53"/>
    <n v="2.8370000000000002"/>
    <n v="132.76193330000001"/>
    <n v="8.0990000000000002"/>
  </r>
  <r>
    <x v="14"/>
    <x v="34"/>
    <n v="566945.94999999995"/>
    <x v="0"/>
    <n v="59.69"/>
    <n v="2.84"/>
    <n v="132.7568"/>
    <n v="8.0670000000000002"/>
  </r>
  <r>
    <x v="14"/>
    <x v="35"/>
    <n v="591603.79"/>
    <x v="0"/>
    <n v="52.19"/>
    <n v="2.903"/>
    <n v="132.75166669999999"/>
    <n v="8.0670000000000002"/>
  </r>
  <r>
    <x v="14"/>
    <x v="36"/>
    <n v="577011.26"/>
    <x v="0"/>
    <n v="49.96"/>
    <n v="2.9990000000000001"/>
    <n v="132.7633548"/>
    <n v="8.0670000000000002"/>
  </r>
  <r>
    <x v="14"/>
    <x v="37"/>
    <n v="600395.73"/>
    <x v="0"/>
    <n v="47.1"/>
    <n v="3.0489999999999999"/>
    <n v="132.8170968"/>
    <n v="8.0670000000000002"/>
  </r>
  <r>
    <x v="14"/>
    <x v="38"/>
    <n v="598301.5"/>
    <x v="0"/>
    <n v="55.09"/>
    <n v="3.0550000000000002"/>
    <n v="132.87083870000001"/>
    <n v="8.0670000000000002"/>
  </r>
  <r>
    <x v="14"/>
    <x v="39"/>
    <n v="612987.64"/>
    <x v="0"/>
    <n v="40.29"/>
    <n v="3.0489999999999999"/>
    <n v="132.92458060000001"/>
    <n v="8.0670000000000002"/>
  </r>
  <r>
    <x v="14"/>
    <x v="40"/>
    <n v="619639.74"/>
    <x v="0"/>
    <n v="39.630000000000003"/>
    <n v="3.0649999999999999"/>
    <n v="132.97832260000001"/>
    <n v="8.0670000000000002"/>
  </r>
  <r>
    <x v="14"/>
    <x v="41"/>
    <n v="608200.81000000006"/>
    <x v="0"/>
    <n v="44.1"/>
    <n v="3.1379999999999999"/>
    <n v="132.91720000000001"/>
    <n v="8.0670000000000002"/>
  </r>
  <r>
    <x v="14"/>
    <x v="42"/>
    <n v="1120018.92"/>
    <x v="1"/>
    <n v="40.71"/>
    <n v="3.1859999999999999"/>
    <n v="132.8369333"/>
    <n v="8.0670000000000002"/>
  </r>
  <r>
    <x v="14"/>
    <x v="43"/>
    <n v="754134.95"/>
    <x v="0"/>
    <n v="36"/>
    <n v="3.2"/>
    <n v="132.75666670000001"/>
    <n v="8.0670000000000002"/>
  </r>
  <r>
    <x v="14"/>
    <x v="44"/>
    <n v="847294.04"/>
    <x v="0"/>
    <n v="23.97"/>
    <n v="3.2549999999999999"/>
    <n v="132.6764"/>
    <n v="8.0670000000000002"/>
  </r>
  <r>
    <x v="14"/>
    <x v="45"/>
    <n v="983825.15"/>
    <x v="0"/>
    <n v="25.3"/>
    <n v="3.3010000000000002"/>
    <n v="132.6804516"/>
    <n v="8.0670000000000002"/>
  </r>
  <r>
    <x v="14"/>
    <x v="46"/>
    <n v="1368318.17"/>
    <x v="0"/>
    <n v="25.07"/>
    <n v="3.3090000000000002"/>
    <n v="132.74774189999999"/>
    <n v="8.0670000000000002"/>
  </r>
  <r>
    <x v="14"/>
    <x v="47"/>
    <n v="543754.17000000004"/>
    <x v="1"/>
    <n v="26.54"/>
    <n v="3.3359999999999999"/>
    <n v="132.81503230000001"/>
    <n v="8.0670000000000002"/>
  </r>
  <r>
    <x v="14"/>
    <x v="48"/>
    <n v="509640.77"/>
    <x v="0"/>
    <n v="30.53"/>
    <n v="3.351"/>
    <n v="132.88232260000001"/>
    <n v="7.7709999999999999"/>
  </r>
  <r>
    <x v="14"/>
    <x v="49"/>
    <n v="479424.2"/>
    <x v="0"/>
    <n v="19.53"/>
    <n v="3.367"/>
    <n v="132.9510645"/>
    <n v="7.7709999999999999"/>
  </r>
  <r>
    <x v="14"/>
    <x v="50"/>
    <n v="487311.03"/>
    <x v="0"/>
    <n v="21.84"/>
    <n v="3.391"/>
    <n v="133.02851609999999"/>
    <n v="7.7709999999999999"/>
  </r>
  <r>
    <x v="14"/>
    <x v="51"/>
    <n v="481119.6"/>
    <x v="0"/>
    <n v="19.61"/>
    <n v="3.4020000000000001"/>
    <n v="133.10596770000001"/>
    <n v="7.7709999999999999"/>
  </r>
  <r>
    <x v="14"/>
    <x v="52"/>
    <n v="556550.85"/>
    <x v="0"/>
    <n v="20.69"/>
    <n v="3.4"/>
    <n v="133.18341939999999"/>
    <n v="7.7709999999999999"/>
  </r>
  <r>
    <x v="14"/>
    <x v="53"/>
    <n v="582864.35"/>
    <x v="1"/>
    <n v="21.64"/>
    <n v="3.4159999999999999"/>
    <n v="133.26087100000001"/>
    <n v="7.7709999999999999"/>
  </r>
  <r>
    <x v="14"/>
    <x v="54"/>
    <n v="649993.5"/>
    <x v="0"/>
    <n v="33.06"/>
    <n v="3.42"/>
    <n v="133.37014289999999"/>
    <n v="7.7709999999999999"/>
  </r>
  <r>
    <x v="14"/>
    <x v="55"/>
    <n v="547564.09"/>
    <x v="0"/>
    <n v="20.87"/>
    <n v="3.452"/>
    <n v="133.4921429"/>
    <n v="7.7709999999999999"/>
  </r>
  <r>
    <x v="14"/>
    <x v="56"/>
    <n v="573374.49"/>
    <x v="0"/>
    <n v="28.16"/>
    <n v="3.605"/>
    <n v="133.61414289999999"/>
    <n v="7.7709999999999999"/>
  </r>
  <r>
    <x v="14"/>
    <x v="57"/>
    <n v="537035.28"/>
    <x v="0"/>
    <n v="34.270000000000003"/>
    <n v="3.7519999999999998"/>
    <n v="133.7361429"/>
    <n v="7.7709999999999999"/>
  </r>
  <r>
    <x v="14"/>
    <x v="58"/>
    <n v="551553.99"/>
    <x v="0"/>
    <n v="40.229999999999997"/>
    <n v="3.7959999999999998"/>
    <n v="133.8492258"/>
    <n v="7.7709999999999999"/>
  </r>
  <r>
    <x v="14"/>
    <x v="59"/>
    <n v="527389.28"/>
    <x v="0"/>
    <n v="32.630000000000003"/>
    <n v="3.7890000000000001"/>
    <n v="133.95874190000001"/>
    <n v="7.7709999999999999"/>
  </r>
  <r>
    <x v="14"/>
    <x v="60"/>
    <n v="542556.05000000005"/>
    <x v="0"/>
    <n v="30.34"/>
    <n v="3.8109999999999999"/>
    <n v="134.06825810000001"/>
    <n v="7.6580000000000004"/>
  </r>
  <r>
    <x v="14"/>
    <x v="61"/>
    <n v="587370.81000000006"/>
    <x v="0"/>
    <n v="40.94"/>
    <n v="3.895"/>
    <n v="134.17777419999999"/>
    <n v="7.6580000000000004"/>
  </r>
  <r>
    <x v="14"/>
    <x v="62"/>
    <n v="607691.36"/>
    <x v="0"/>
    <n v="48.63"/>
    <n v="3.9809999999999999"/>
    <n v="134.2784667"/>
    <n v="7.6580000000000004"/>
  </r>
  <r>
    <x v="14"/>
    <x v="63"/>
    <n v="655318.26"/>
    <x v="0"/>
    <n v="41.37"/>
    <n v="4.0609999999999999"/>
    <n v="134.3571"/>
    <n v="7.6580000000000004"/>
  </r>
  <r>
    <x v="14"/>
    <x v="64"/>
    <n v="560764.41"/>
    <x v="0"/>
    <n v="55.46"/>
    <n v="4.117"/>
    <n v="134.43573330000001"/>
    <n v="7.6580000000000004"/>
  </r>
  <r>
    <x v="14"/>
    <x v="65"/>
    <n v="630522.67000000004"/>
    <x v="0"/>
    <n v="49.87"/>
    <n v="4.1920000000000002"/>
    <n v="134.51436670000001"/>
    <n v="7.6580000000000004"/>
  </r>
  <r>
    <x v="14"/>
    <x v="66"/>
    <n v="630482.91"/>
    <x v="0"/>
    <n v="57.07"/>
    <n v="4.2110000000000003"/>
    <n v="134.59299999999999"/>
    <n v="7.6580000000000004"/>
  </r>
  <r>
    <x v="14"/>
    <x v="67"/>
    <n v="593941.9"/>
    <x v="0"/>
    <n v="57.19"/>
    <n v="4.202"/>
    <n v="134.68038709999999"/>
    <n v="7.6580000000000004"/>
  </r>
  <r>
    <x v="14"/>
    <x v="68"/>
    <n v="636193.24"/>
    <x v="0"/>
    <n v="65.87"/>
    <n v="4.1340000000000003"/>
    <n v="134.76777419999999"/>
    <n v="7.6580000000000004"/>
  </r>
  <r>
    <x v="14"/>
    <x v="69"/>
    <n v="695396.19"/>
    <x v="0"/>
    <n v="69.8"/>
    <n v="4.069"/>
    <n v="134.85516129999999"/>
    <n v="7.6580000000000004"/>
  </r>
  <r>
    <x v="14"/>
    <x v="70"/>
    <n v="642679.81000000006"/>
    <x v="0"/>
    <n v="69.86"/>
    <n v="4.0250000000000004"/>
    <n v="134.94254839999999"/>
    <n v="7.6580000000000004"/>
  </r>
  <r>
    <x v="14"/>
    <x v="71"/>
    <n v="639928.85"/>
    <x v="0"/>
    <n v="63.9"/>
    <n v="3.9889999999999999"/>
    <n v="135.08373330000001"/>
    <n v="7.6580000000000004"/>
  </r>
  <r>
    <x v="14"/>
    <x v="72"/>
    <n v="656594.94999999995"/>
    <x v="0"/>
    <n v="69.959999999999994"/>
    <n v="3.964"/>
    <n v="135.26526670000001"/>
    <n v="7.6580000000000004"/>
  </r>
  <r>
    <x v="14"/>
    <x v="73"/>
    <n v="674669.16"/>
    <x v="0"/>
    <n v="67.430000000000007"/>
    <n v="3.9159999999999999"/>
    <n v="135.4468"/>
    <n v="7.806"/>
  </r>
  <r>
    <x v="14"/>
    <x v="74"/>
    <n v="635118.48"/>
    <x v="0"/>
    <n v="73.47"/>
    <n v="3.8860000000000001"/>
    <n v="135.62833330000001"/>
    <n v="7.806"/>
  </r>
  <r>
    <x v="14"/>
    <x v="75"/>
    <n v="624114.56000000006"/>
    <x v="0"/>
    <n v="73.34"/>
    <n v="3.915"/>
    <n v="135.7837419"/>
    <n v="7.806"/>
  </r>
  <r>
    <x v="14"/>
    <x v="76"/>
    <n v="607475.43999999994"/>
    <x v="0"/>
    <n v="79.97"/>
    <n v="3.972"/>
    <n v="135.87383869999999"/>
    <n v="7.806"/>
  </r>
  <r>
    <x v="14"/>
    <x v="77"/>
    <n v="577511.02"/>
    <x v="0"/>
    <n v="74.67"/>
    <n v="4.0039999999999996"/>
    <n v="135.96393549999999"/>
    <n v="7.806"/>
  </r>
  <r>
    <x v="14"/>
    <x v="78"/>
    <n v="607961.21"/>
    <x v="0"/>
    <n v="73.63"/>
    <n v="4.0199999999999996"/>
    <n v="136.05403229999999"/>
    <n v="7.806"/>
  </r>
  <r>
    <x v="14"/>
    <x v="79"/>
    <n v="590836.37"/>
    <x v="0"/>
    <n v="70.63"/>
    <n v="3.9950000000000001"/>
    <n v="136.14412899999999"/>
    <n v="7.806"/>
  </r>
  <r>
    <x v="14"/>
    <x v="80"/>
    <n v="599488.98"/>
    <x v="0"/>
    <n v="70.41"/>
    <n v="3.9420000000000002"/>
    <n v="136.18312900000001"/>
    <n v="7.806"/>
  </r>
  <r>
    <x v="14"/>
    <x v="81"/>
    <n v="605413.17000000004"/>
    <x v="0"/>
    <n v="69.19"/>
    <n v="3.9060000000000001"/>
    <n v="136.21361289999999"/>
    <n v="7.806"/>
  </r>
  <r>
    <x v="14"/>
    <x v="82"/>
    <n v="649159.68000000005"/>
    <x v="0"/>
    <n v="67.63"/>
    <n v="3.879"/>
    <n v="136.24409679999999"/>
    <n v="7.806"/>
  </r>
  <r>
    <x v="14"/>
    <x v="83"/>
    <n v="607593.51"/>
    <x v="1"/>
    <n v="67.59"/>
    <n v="3.93"/>
    <n v="136.27458060000001"/>
    <n v="7.806"/>
  </r>
  <r>
    <x v="14"/>
    <x v="84"/>
    <n v="545052.34"/>
    <x v="0"/>
    <n v="62.1"/>
    <n v="3.9369999999999998"/>
    <n v="136.31450000000001"/>
    <n v="7.806"/>
  </r>
  <r>
    <x v="14"/>
    <x v="85"/>
    <n v="545570.86"/>
    <x v="0"/>
    <n v="59"/>
    <n v="3.899"/>
    <n v="136.36699999999999"/>
    <n v="7.806"/>
  </r>
  <r>
    <x v="14"/>
    <x v="86"/>
    <n v="521297.31"/>
    <x v="0"/>
    <n v="64.87"/>
    <n v="3.8580000000000001"/>
    <n v="136.4195"/>
    <n v="7.806"/>
  </r>
  <r>
    <x v="14"/>
    <x v="87"/>
    <n v="579068.88"/>
    <x v="0"/>
    <n v="51.24"/>
    <n v="3.7749999999999999"/>
    <n v="136.47200000000001"/>
    <n v="7.8659999999999997"/>
  </r>
  <r>
    <x v="14"/>
    <x v="88"/>
    <n v="537300.93999999994"/>
    <x v="0"/>
    <n v="61.3"/>
    <n v="3.7440000000000002"/>
    <n v="136.51509680000001"/>
    <n v="7.8659999999999997"/>
  </r>
  <r>
    <x v="14"/>
    <x v="89"/>
    <n v="603318.89"/>
    <x v="0"/>
    <n v="51.67"/>
    <n v="3.7570000000000001"/>
    <n v="136.5017742"/>
    <n v="7.8659999999999997"/>
  </r>
  <r>
    <x v="14"/>
    <x v="90"/>
    <n v="589842.68999999994"/>
    <x v="0"/>
    <n v="45.54"/>
    <n v="3.7570000000000001"/>
    <n v="136.48845159999999"/>
    <n v="7.8659999999999997"/>
  </r>
  <r>
    <x v="14"/>
    <x v="91"/>
    <n v="615121.78"/>
    <x v="0"/>
    <n v="43.39"/>
    <n v="3.738"/>
    <n v="136.47512900000001"/>
    <n v="7.8659999999999997"/>
  </r>
  <r>
    <x v="14"/>
    <x v="92"/>
    <n v="618949.81999999995"/>
    <x v="0"/>
    <n v="47.13"/>
    <n v="3.7189999999999999"/>
    <n v="136.46180649999999"/>
    <n v="7.8659999999999997"/>
  </r>
  <r>
    <x v="14"/>
    <x v="93"/>
    <n v="597856.51"/>
    <x v="0"/>
    <n v="46.53"/>
    <n v="3.7170000000000001"/>
    <n v="136.46666669999999"/>
    <n v="7.8659999999999997"/>
  </r>
  <r>
    <x v="14"/>
    <x v="94"/>
    <n v="1066478.1000000001"/>
    <x v="1"/>
    <n v="41.1"/>
    <n v="3.6890000000000001"/>
    <n v="136.47880000000001"/>
    <n v="7.8659999999999997"/>
  </r>
  <r>
    <x v="14"/>
    <x v="95"/>
    <n v="699028.66"/>
    <x v="0"/>
    <n v="45.67"/>
    <n v="3.6659999999999999"/>
    <n v="136.49093329999999"/>
    <n v="7.8659999999999997"/>
  </r>
  <r>
    <x v="14"/>
    <x v="96"/>
    <n v="764565.55"/>
    <x v="0"/>
    <n v="38.53"/>
    <n v="3.6269999999999998"/>
    <n v="136.50306670000001"/>
    <n v="7.8659999999999997"/>
  </r>
  <r>
    <x v="14"/>
    <x v="97"/>
    <n v="870415.49"/>
    <x v="0"/>
    <n v="35.49"/>
    <n v="3.6110000000000002"/>
    <n v="136.53351610000001"/>
    <n v="7.8659999999999997"/>
  </r>
  <r>
    <x v="14"/>
    <x v="98"/>
    <n v="1182691.8700000001"/>
    <x v="0"/>
    <n v="34.93"/>
    <n v="3.5870000000000002"/>
    <n v="136.58838710000001"/>
    <n v="7.8659999999999997"/>
  </r>
  <r>
    <x v="14"/>
    <x v="99"/>
    <n v="603460.79"/>
    <x v="1"/>
    <n v="31.44"/>
    <n v="3.5659999999999998"/>
    <n v="136.6432581"/>
    <n v="7.8659999999999997"/>
  </r>
  <r>
    <x v="14"/>
    <x v="100"/>
    <n v="516087.65"/>
    <x v="0"/>
    <n v="30.24"/>
    <n v="3.585"/>
    <n v="136.69812899999999"/>
    <n v="7.9429999999999996"/>
  </r>
  <r>
    <x v="14"/>
    <x v="101"/>
    <n v="454183.42"/>
    <x v="0"/>
    <n v="36.26"/>
    <n v="3.6659999999999999"/>
    <n v="136.75299999999999"/>
    <n v="7.9429999999999996"/>
  </r>
  <r>
    <x v="14"/>
    <x v="102"/>
    <n v="492721.85"/>
    <x v="0"/>
    <n v="21.39"/>
    <n v="3.7050000000000001"/>
    <n v="136.85641939999999"/>
    <n v="7.9429999999999996"/>
  </r>
  <r>
    <x v="14"/>
    <x v="103"/>
    <n v="466045.63"/>
    <x v="0"/>
    <n v="30.87"/>
    <n v="3.7370000000000001"/>
    <n v="136.95983870000001"/>
    <n v="7.9429999999999996"/>
  </r>
  <r>
    <x v="14"/>
    <x v="104"/>
    <n v="523831.64"/>
    <x v="0"/>
    <n v="35.299999999999997"/>
    <n v="3.7959999999999998"/>
    <n v="137.06325810000001"/>
    <n v="7.9429999999999996"/>
  </r>
  <r>
    <x v="14"/>
    <x v="105"/>
    <n v="628218.22"/>
    <x v="1"/>
    <n v="31.91"/>
    <n v="3.8260000000000001"/>
    <n v="137.1666774"/>
    <n v="7.9429999999999996"/>
  </r>
  <r>
    <x v="14"/>
    <x v="106"/>
    <n v="598502.82999999996"/>
    <x v="0"/>
    <n v="30.26"/>
    <n v="3.8740000000000001"/>
    <n v="137.25831030000001"/>
    <n v="7.9429999999999996"/>
  </r>
  <r>
    <x v="14"/>
    <x v="107"/>
    <n v="561137.06000000006"/>
    <x v="0"/>
    <n v="33.18"/>
    <n v="3.9169999999999998"/>
    <n v="137.34110340000001"/>
    <n v="7.9429999999999996"/>
  </r>
  <r>
    <x v="14"/>
    <x v="108"/>
    <n v="541292.64"/>
    <x v="0"/>
    <n v="33.24"/>
    <n v="3.9830000000000001"/>
    <n v="137.42389660000001"/>
    <n v="7.9429999999999996"/>
  </r>
  <r>
    <x v="14"/>
    <x v="109"/>
    <n v="545120.67000000004"/>
    <x v="0"/>
    <n v="36.97"/>
    <n v="4.0209999999999999"/>
    <n v="137.50668970000001"/>
    <n v="7.9429999999999996"/>
  </r>
  <r>
    <x v="14"/>
    <x v="110"/>
    <n v="570611.23"/>
    <x v="0"/>
    <n v="47.42"/>
    <n v="4.0209999999999999"/>
    <n v="137.58438709999999"/>
    <n v="7.9429999999999996"/>
  </r>
  <r>
    <x v="14"/>
    <x v="111"/>
    <n v="565481.88"/>
    <x v="0"/>
    <n v="58.92"/>
    <n v="4.0540000000000003"/>
    <n v="137.65529029999999"/>
    <n v="7.9429999999999996"/>
  </r>
  <r>
    <x v="14"/>
    <x v="112"/>
    <n v="557547.25"/>
    <x v="0"/>
    <n v="42.65"/>
    <n v="4.0979999999999999"/>
    <n v="137.72619349999999"/>
    <n v="7.9429999999999996"/>
  </r>
  <r>
    <x v="14"/>
    <x v="113"/>
    <n v="659950.36"/>
    <x v="0"/>
    <n v="40.01"/>
    <n v="4.1429999999999998"/>
    <n v="137.79709679999999"/>
    <n v="8.15"/>
  </r>
  <r>
    <x v="14"/>
    <x v="114"/>
    <n v="558585.13"/>
    <x v="0"/>
    <n v="43.52"/>
    <n v="4.1870000000000003"/>
    <n v="137.86799999999999"/>
    <n v="8.15"/>
  </r>
  <r>
    <x v="14"/>
    <x v="115"/>
    <n v="534780.56999999995"/>
    <x v="0"/>
    <n v="54.47"/>
    <n v="4.17"/>
    <n v="137.92306669999999"/>
    <n v="8.15"/>
  </r>
  <r>
    <x v="14"/>
    <x v="116"/>
    <n v="527402.62"/>
    <x v="0"/>
    <n v="41.57"/>
    <n v="4.1630000000000003"/>
    <n v="137.9781333"/>
    <n v="8.15"/>
  </r>
  <r>
    <x v="14"/>
    <x v="117"/>
    <n v="577868.38"/>
    <x v="0"/>
    <n v="51.04"/>
    <n v="4.1239999999999997"/>
    <n v="138.03319999999999"/>
    <n v="8.15"/>
  </r>
  <r>
    <x v="14"/>
    <x v="118"/>
    <n v="579539.94999999995"/>
    <x v="0"/>
    <n v="54.23"/>
    <n v="4.0549999999999997"/>
    <n v="138.08826669999999"/>
    <n v="8.15"/>
  </r>
  <r>
    <x v="14"/>
    <x v="119"/>
    <n v="600050.98"/>
    <x v="0"/>
    <n v="58.84"/>
    <n v="4.0289999999999999"/>
    <n v="138.1065806"/>
    <n v="8.15"/>
  </r>
  <r>
    <x v="14"/>
    <x v="120"/>
    <n v="693780.42"/>
    <x v="0"/>
    <n v="67.97"/>
    <n v="3.9790000000000001"/>
    <n v="138.11019350000001"/>
    <n v="8.15"/>
  </r>
  <r>
    <x v="14"/>
    <x v="121"/>
    <n v="663971.26"/>
    <x v="0"/>
    <n v="67.61"/>
    <n v="3.915"/>
    <n v="138.11380650000001"/>
    <n v="8.15"/>
  </r>
  <r>
    <x v="14"/>
    <x v="122"/>
    <n v="611390.67000000004"/>
    <x v="0"/>
    <n v="59.35"/>
    <n v="3.871"/>
    <n v="138.11741939999999"/>
    <n v="8.15"/>
  </r>
  <r>
    <x v="14"/>
    <x v="123"/>
    <n v="636737.65"/>
    <x v="0"/>
    <n v="67.7"/>
    <n v="3.786"/>
    <n v="138.12953329999999"/>
    <n v="8.15"/>
  </r>
  <r>
    <x v="14"/>
    <x v="124"/>
    <n v="687085.6"/>
    <x v="0"/>
    <n v="74.28"/>
    <n v="3.722"/>
    <n v="138.16290000000001"/>
    <n v="8.15"/>
  </r>
  <r>
    <x v="14"/>
    <x v="125"/>
    <n v="624099.48"/>
    <x v="0"/>
    <n v="68.91"/>
    <n v="3.6669999999999998"/>
    <n v="138.1962667"/>
    <n v="8.15"/>
  </r>
  <r>
    <x v="14"/>
    <x v="126"/>
    <n v="678024.75"/>
    <x v="0"/>
    <n v="74.64"/>
    <n v="3.6459999999999999"/>
    <n v="138.22963329999999"/>
    <n v="8.1929999999999996"/>
  </r>
  <r>
    <x v="14"/>
    <x v="127"/>
    <n v="591335.5"/>
    <x v="0"/>
    <n v="72.62"/>
    <n v="3.6890000000000001"/>
    <n v="138.26300000000001"/>
    <n v="8.1929999999999996"/>
  </r>
  <r>
    <x v="14"/>
    <x v="128"/>
    <n v="592369.22"/>
    <x v="0"/>
    <n v="75.31"/>
    <n v="3.7320000000000002"/>
    <n v="138.2331935"/>
    <n v="8.1929999999999996"/>
  </r>
  <r>
    <x v="14"/>
    <x v="129"/>
    <n v="571190.82999999996"/>
    <x v="0"/>
    <n v="73.900000000000006"/>
    <n v="3.82"/>
    <n v="138.20338709999999"/>
    <n v="8.1929999999999996"/>
  </r>
  <r>
    <x v="14"/>
    <x v="130"/>
    <n v="590739.62"/>
    <x v="0"/>
    <n v="73.13"/>
    <n v="3.819"/>
    <n v="138.17358060000001"/>
    <n v="8.1929999999999996"/>
  </r>
  <r>
    <x v="14"/>
    <x v="131"/>
    <n v="590453.63"/>
    <x v="0"/>
    <n v="73.989999999999995"/>
    <n v="3.863"/>
    <n v="138.1437742"/>
    <n v="8.1929999999999996"/>
  </r>
  <r>
    <x v="14"/>
    <x v="132"/>
    <n v="579738.19999999995"/>
    <x v="0"/>
    <n v="70.290000000000006"/>
    <n v="3.9630000000000001"/>
    <n v="138.18570969999999"/>
    <n v="8.1929999999999996"/>
  </r>
  <r>
    <x v="14"/>
    <x v="133"/>
    <n v="606210.77"/>
    <x v="0"/>
    <n v="66.98"/>
    <n v="3.9969999999999999"/>
    <n v="138.2814516"/>
    <n v="8.1929999999999996"/>
  </r>
  <r>
    <x v="14"/>
    <x v="134"/>
    <n v="610185.31999999995"/>
    <x v="0"/>
    <n v="71.42"/>
    <n v="4.0259999999999998"/>
    <n v="138.3771935"/>
    <n v="8.1929999999999996"/>
  </r>
  <r>
    <x v="14"/>
    <x v="135"/>
    <n v="587259.81999999995"/>
    <x v="1"/>
    <n v="71.61"/>
    <n v="4.0759999999999996"/>
    <n v="138.47293550000001"/>
    <n v="8.1929999999999996"/>
  </r>
  <r>
    <x v="14"/>
    <x v="136"/>
    <n v="527509.76000000001"/>
    <x v="0"/>
    <n v="65.44"/>
    <n v="4.0880000000000001"/>
    <n v="138.56729999999999"/>
    <n v="8.1929999999999996"/>
  </r>
  <r>
    <x v="14"/>
    <x v="137"/>
    <n v="533161.64"/>
    <x v="0"/>
    <n v="60.34"/>
    <n v="4.2030000000000003"/>
    <n v="138.6534"/>
    <n v="8.1929999999999996"/>
  </r>
  <r>
    <x v="14"/>
    <x v="138"/>
    <n v="553901.97"/>
    <x v="0"/>
    <n v="57.13"/>
    <n v="4.1580000000000004"/>
    <n v="138.73949999999999"/>
    <n v="8.1929999999999996"/>
  </r>
  <r>
    <x v="14"/>
    <x v="139"/>
    <n v="573498.64"/>
    <x v="0"/>
    <n v="59.57"/>
    <n v="4.1509999999999998"/>
    <n v="138.82560000000001"/>
    <n v="7.992"/>
  </r>
  <r>
    <x v="14"/>
    <x v="140"/>
    <n v="551799.63"/>
    <x v="0"/>
    <n v="49.12"/>
    <n v="4.1859999999999999"/>
    <n v="138.9117"/>
    <n v="7.992"/>
  </r>
  <r>
    <x v="14"/>
    <x v="141"/>
    <n v="555652.77"/>
    <x v="0"/>
    <n v="52.89"/>
    <n v="4.1529999999999996"/>
    <n v="138.83361289999999"/>
    <n v="7.992"/>
  </r>
  <r>
    <x v="14"/>
    <x v="142"/>
    <n v="558473.6"/>
    <x v="0"/>
    <n v="55.75"/>
    <n v="4.0709999999999997"/>
    <n v="138.72816130000001"/>
    <n v="7.992"/>
  </r>
  <r>
    <x v="15"/>
    <x v="0"/>
    <n v="477409.3"/>
    <x v="0"/>
    <n v="19.79"/>
    <n v="2.58"/>
    <n v="189.38169740000001"/>
    <n v="7.0389999999999997"/>
  </r>
  <r>
    <x v="15"/>
    <x v="1"/>
    <n v="472044.28"/>
    <x v="1"/>
    <n v="20.87"/>
    <n v="2.5720000000000001"/>
    <n v="189.46427249999999"/>
    <n v="7.0389999999999997"/>
  </r>
  <r>
    <x v="15"/>
    <x v="2"/>
    <n v="469868.7"/>
    <x v="0"/>
    <n v="21.13"/>
    <n v="2.5499999999999998"/>
    <n v="189.53409980000001"/>
    <n v="7.0389999999999997"/>
  </r>
  <r>
    <x v="15"/>
    <x v="3"/>
    <n v="443242.17"/>
    <x v="0"/>
    <n v="18.12"/>
    <n v="2.5859999999999999"/>
    <n v="189.6018023"/>
    <n v="7.0389999999999997"/>
  </r>
  <r>
    <x v="15"/>
    <x v="4"/>
    <n v="444181.85"/>
    <x v="0"/>
    <n v="27.92"/>
    <n v="2.62"/>
    <n v="189.66950489999999"/>
    <n v="7.0389999999999997"/>
  </r>
  <r>
    <x v="15"/>
    <x v="5"/>
    <n v="445393.74"/>
    <x v="0"/>
    <n v="28.64"/>
    <n v="2.6840000000000002"/>
    <n v="189.73720750000001"/>
    <n v="7.0389999999999997"/>
  </r>
  <r>
    <x v="15"/>
    <x v="6"/>
    <n v="504307.35"/>
    <x v="0"/>
    <n v="33.450000000000003"/>
    <n v="2.6920000000000002"/>
    <n v="189.734262"/>
    <n v="7.0389999999999997"/>
  </r>
  <r>
    <x v="15"/>
    <x v="7"/>
    <n v="483177.2"/>
    <x v="0"/>
    <n v="29.88"/>
    <n v="2.7170000000000001"/>
    <n v="189.71954170000001"/>
    <n v="7.0389999999999997"/>
  </r>
  <r>
    <x v="15"/>
    <x v="8"/>
    <n v="490503.69"/>
    <x v="0"/>
    <n v="36.19"/>
    <n v="2.7250000000000001"/>
    <n v="189.70482150000001"/>
    <n v="6.8419999999999996"/>
  </r>
  <r>
    <x v="15"/>
    <x v="9"/>
    <n v="424083.99"/>
    <x v="0"/>
    <n v="34.21"/>
    <n v="2.75"/>
    <n v="189.69010119999999"/>
    <n v="6.8419999999999996"/>
  </r>
  <r>
    <x v="15"/>
    <x v="10"/>
    <n v="436312.41"/>
    <x v="0"/>
    <n v="45.69"/>
    <n v="2.7650000000000001"/>
    <n v="189.66288449999999"/>
    <n v="6.8419999999999996"/>
  </r>
  <r>
    <x v="15"/>
    <x v="11"/>
    <n v="370230.94"/>
    <x v="0"/>
    <n v="44.9"/>
    <n v="2.7759999999999998"/>
    <n v="189.6190057"/>
    <n v="6.8419999999999996"/>
  </r>
  <r>
    <x v="15"/>
    <x v="12"/>
    <n v="383550.93"/>
    <x v="0"/>
    <n v="37.75"/>
    <n v="2.766"/>
    <n v="189.57512700000001"/>
    <n v="6.8419999999999996"/>
  </r>
  <r>
    <x v="15"/>
    <x v="13"/>
    <n v="403217.22"/>
    <x v="0"/>
    <n v="37.43"/>
    <n v="2.7709999999999999"/>
    <n v="189.53124829999999"/>
    <n v="6.8419999999999996"/>
  </r>
  <r>
    <x v="15"/>
    <x v="14"/>
    <n v="401770.9"/>
    <x v="0"/>
    <n v="41.26"/>
    <n v="2.7879999999999998"/>
    <n v="189.49041159999999"/>
    <n v="6.8419999999999996"/>
  </r>
  <r>
    <x v="15"/>
    <x v="15"/>
    <n v="435300.51"/>
    <x v="0"/>
    <n v="47.34"/>
    <n v="2.7759999999999998"/>
    <n v="189.467827"/>
    <n v="6.8419999999999996"/>
  </r>
  <r>
    <x v="15"/>
    <x v="16"/>
    <n v="479430"/>
    <x v="0"/>
    <n v="52.08"/>
    <n v="2.7370000000000001"/>
    <n v="189.44524250000001"/>
    <n v="6.8419999999999996"/>
  </r>
  <r>
    <x v="15"/>
    <x v="17"/>
    <n v="516295.81"/>
    <x v="0"/>
    <n v="53.76"/>
    <n v="2.7"/>
    <n v="189.42265800000001"/>
    <n v="6.8419999999999996"/>
  </r>
  <r>
    <x v="15"/>
    <x v="18"/>
    <n v="535587.31000000006"/>
    <x v="0"/>
    <n v="62.63"/>
    <n v="2.6840000000000002"/>
    <n v="189.4000734"/>
    <n v="6.8419999999999996"/>
  </r>
  <r>
    <x v="15"/>
    <x v="19"/>
    <n v="540149.85"/>
    <x v="0"/>
    <n v="52.4"/>
    <n v="2.6739999999999999"/>
    <n v="189.41852589999999"/>
    <n v="6.8419999999999996"/>
  </r>
  <r>
    <x v="15"/>
    <x v="20"/>
    <n v="546554.96"/>
    <x v="0"/>
    <n v="62.37"/>
    <n v="2.7149999999999999"/>
    <n v="189.4533931"/>
    <n v="6.8419999999999996"/>
  </r>
  <r>
    <x v="15"/>
    <x v="21"/>
    <n v="610641.42000000004"/>
    <x v="0"/>
    <n v="64.44"/>
    <n v="2.7280000000000002"/>
    <n v="189.48826030000001"/>
    <n v="6.8680000000000003"/>
  </r>
  <r>
    <x v="15"/>
    <x v="22"/>
    <n v="614253.32999999996"/>
    <x v="0"/>
    <n v="61.79"/>
    <n v="2.7109999999999999"/>
    <n v="189.52312760000001"/>
    <n v="6.8680000000000003"/>
  </r>
  <r>
    <x v="15"/>
    <x v="23"/>
    <n v="586583.68999999994"/>
    <x v="0"/>
    <n v="67.680000000000007"/>
    <n v="2.6989999999999998"/>
    <n v="189.6125456"/>
    <n v="6.8680000000000003"/>
  </r>
  <r>
    <x v="15"/>
    <x v="24"/>
    <n v="588344.18000000005"/>
    <x v="0"/>
    <n v="70.67"/>
    <n v="2.6909999999999998"/>
    <n v="189.774698"/>
    <n v="6.8680000000000003"/>
  </r>
  <r>
    <x v="15"/>
    <x v="25"/>
    <n v="562633.67000000004"/>
    <x v="0"/>
    <n v="70.709999999999994"/>
    <n v="2.69"/>
    <n v="189.9368504"/>
    <n v="6.8680000000000003"/>
  </r>
  <r>
    <x v="15"/>
    <x v="26"/>
    <n v="586936.44999999995"/>
    <x v="0"/>
    <n v="67.42"/>
    <n v="2.69"/>
    <n v="190.09900279999999"/>
    <n v="6.8680000000000003"/>
  </r>
  <r>
    <x v="15"/>
    <x v="27"/>
    <n v="543757.97"/>
    <x v="0"/>
    <n v="63.91"/>
    <n v="2.7229999999999999"/>
    <n v="190.26115519999999"/>
    <n v="6.8680000000000003"/>
  </r>
  <r>
    <x v="15"/>
    <x v="28"/>
    <n v="521516.96"/>
    <x v="0"/>
    <n v="63.59"/>
    <n v="2.7320000000000002"/>
    <n v="190.29482369999999"/>
    <n v="6.8680000000000003"/>
  </r>
  <r>
    <x v="15"/>
    <x v="29"/>
    <n v="581010.52"/>
    <x v="0"/>
    <n v="65.66"/>
    <n v="2.7309999999999999"/>
    <n v="190.3284922"/>
    <n v="6.8680000000000003"/>
  </r>
  <r>
    <x v="15"/>
    <x v="30"/>
    <n v="542087.89"/>
    <x v="0"/>
    <n v="58.02"/>
    <n v="2.7730000000000001"/>
    <n v="190.3621607"/>
    <n v="6.8680000000000003"/>
  </r>
  <r>
    <x v="15"/>
    <x v="31"/>
    <n v="537518.56999999995"/>
    <x v="1"/>
    <n v="57.24"/>
    <n v="2.78"/>
    <n v="190.3958293"/>
    <n v="6.8680000000000003"/>
  </r>
  <r>
    <x v="15"/>
    <x v="32"/>
    <n v="522049.52"/>
    <x v="0"/>
    <n v="56.55"/>
    <n v="2.8"/>
    <n v="190.46882869999999"/>
    <n v="6.8680000000000003"/>
  </r>
  <r>
    <x v="15"/>
    <x v="33"/>
    <n v="511330.32"/>
    <x v="0"/>
    <n v="58.19"/>
    <n v="2.7930000000000001"/>
    <n v="190.5713264"/>
    <n v="6.8680000000000003"/>
  </r>
  <r>
    <x v="15"/>
    <x v="34"/>
    <n v="463977.54"/>
    <x v="0"/>
    <n v="59.39"/>
    <n v="2.7589999999999999"/>
    <n v="190.67382409999999"/>
    <n v="6.9859999999999998"/>
  </r>
  <r>
    <x v="15"/>
    <x v="35"/>
    <n v="442894.2"/>
    <x v="0"/>
    <n v="54.29"/>
    <n v="2.7450000000000001"/>
    <n v="190.77632180000001"/>
    <n v="6.9859999999999998"/>
  </r>
  <r>
    <x v="15"/>
    <x v="36"/>
    <n v="452169.28"/>
    <x v="0"/>
    <n v="45"/>
    <n v="2.762"/>
    <n v="190.8623087"/>
    <n v="6.9859999999999998"/>
  </r>
  <r>
    <x v="15"/>
    <x v="37"/>
    <n v="541216.92000000004"/>
    <x v="0"/>
    <n v="45.85"/>
    <n v="2.762"/>
    <n v="190.9070184"/>
    <n v="6.9859999999999998"/>
  </r>
  <r>
    <x v="15"/>
    <x v="38"/>
    <n v="495022.51"/>
    <x v="0"/>
    <n v="35.76"/>
    <n v="2.7480000000000002"/>
    <n v="190.951728"/>
    <n v="6.9859999999999998"/>
  </r>
  <r>
    <x v="15"/>
    <x v="39"/>
    <n v="446905.02"/>
    <x v="0"/>
    <n v="39.94"/>
    <n v="2.7290000000000001"/>
    <n v="190.9964377"/>
    <n v="6.9859999999999998"/>
  </r>
  <r>
    <x v="15"/>
    <x v="40"/>
    <n v="453632.76"/>
    <x v="0"/>
    <n v="34.04"/>
    <n v="2.7370000000000001"/>
    <n v="191.0411474"/>
    <n v="6.9859999999999998"/>
  </r>
  <r>
    <x v="15"/>
    <x v="41"/>
    <n v="458634.68"/>
    <x v="0"/>
    <n v="27.26"/>
    <n v="2.758"/>
    <n v="191.03121719999999"/>
    <n v="6.9859999999999998"/>
  </r>
  <r>
    <x v="15"/>
    <x v="42"/>
    <n v="651837.77"/>
    <x v="1"/>
    <n v="23.46"/>
    <n v="2.742"/>
    <n v="191.0121805"/>
    <n v="6.9859999999999998"/>
  </r>
  <r>
    <x v="15"/>
    <x v="43"/>
    <n v="512260.59"/>
    <x v="0"/>
    <n v="23.68"/>
    <n v="2.7120000000000002"/>
    <n v="190.99314369999999"/>
    <n v="6.9859999999999998"/>
  </r>
  <r>
    <x v="15"/>
    <x v="44"/>
    <n v="570103.64"/>
    <x v="0"/>
    <n v="32.020000000000003"/>
    <n v="2.7280000000000002"/>
    <n v="190.97410690000001"/>
    <n v="6.9859999999999998"/>
  </r>
  <r>
    <x v="15"/>
    <x v="45"/>
    <n v="648652.01"/>
    <x v="0"/>
    <n v="26.01"/>
    <n v="2.778"/>
    <n v="191.0303376"/>
    <n v="6.9859999999999998"/>
  </r>
  <r>
    <x v="15"/>
    <x v="46"/>
    <n v="1004730.69"/>
    <x v="0"/>
    <n v="32.46"/>
    <n v="2.7810000000000001"/>
    <n v="191.14301889999999"/>
    <n v="6.9859999999999998"/>
  </r>
  <r>
    <x v="15"/>
    <x v="47"/>
    <n v="575317.38"/>
    <x v="1"/>
    <n v="19.66"/>
    <n v="2.8290000000000002"/>
    <n v="191.25570020000001"/>
    <n v="6.9859999999999998"/>
  </r>
  <r>
    <x v="15"/>
    <x v="48"/>
    <n v="573545.96"/>
    <x v="0"/>
    <n v="12.39"/>
    <n v="2.8820000000000001"/>
    <n v="191.3683815"/>
    <n v="6.6139999999999999"/>
  </r>
  <r>
    <x v="15"/>
    <x v="49"/>
    <n v="470365.59"/>
    <x v="0"/>
    <n v="17.46"/>
    <n v="2.911"/>
    <n v="191.47849389999999"/>
    <n v="6.6139999999999999"/>
  </r>
  <r>
    <x v="15"/>
    <x v="50"/>
    <n v="462888.13"/>
    <x v="0"/>
    <n v="28.6"/>
    <n v="2.9729999999999999"/>
    <n v="191.57319240000001"/>
    <n v="6.6139999999999999"/>
  </r>
  <r>
    <x v="15"/>
    <x v="51"/>
    <n v="448391.99"/>
    <x v="0"/>
    <n v="20.8"/>
    <n v="3.008"/>
    <n v="191.667891"/>
    <n v="6.6139999999999999"/>
  </r>
  <r>
    <x v="15"/>
    <x v="52"/>
    <n v="479263.15"/>
    <x v="0"/>
    <n v="13.64"/>
    <n v="3.0110000000000001"/>
    <n v="191.76258949999999"/>
    <n v="6.6139999999999999"/>
  </r>
  <r>
    <x v="15"/>
    <x v="53"/>
    <n v="466806.89"/>
    <x v="1"/>
    <n v="15.02"/>
    <n v="3.0369999999999999"/>
    <n v="191.85728810000001"/>
    <n v="6.6139999999999999"/>
  </r>
  <r>
    <x v="15"/>
    <x v="54"/>
    <n v="491179.79"/>
    <x v="0"/>
    <n v="27.18"/>
    <n v="3.0510000000000002"/>
    <n v="191.9178331"/>
    <n v="6.6139999999999999"/>
  </r>
  <r>
    <x v="15"/>
    <x v="55"/>
    <n v="475201.64"/>
    <x v="0"/>
    <n v="26.15"/>
    <n v="3.101"/>
    <n v="191.9647167"/>
    <n v="6.6139999999999999"/>
  </r>
  <r>
    <x v="15"/>
    <x v="56"/>
    <n v="484829.07"/>
    <x v="0"/>
    <n v="31.77"/>
    <n v="3.2320000000000002"/>
    <n v="192.01160039999999"/>
    <n v="6.6139999999999999"/>
  </r>
  <r>
    <x v="15"/>
    <x v="57"/>
    <n v="457504.35"/>
    <x v="0"/>
    <n v="29.36"/>
    <n v="3.3719999999999999"/>
    <n v="192.05848399999999"/>
    <n v="6.6139999999999999"/>
  </r>
  <r>
    <x v="15"/>
    <x v="58"/>
    <n v="497373.49"/>
    <x v="0"/>
    <n v="36.5"/>
    <n v="3.4060000000000001"/>
    <n v="192.12379809999999"/>
    <n v="6.6139999999999999"/>
  </r>
  <r>
    <x v="15"/>
    <x v="59"/>
    <n v="465279.68"/>
    <x v="0"/>
    <n v="32.61"/>
    <n v="3.4140000000000001"/>
    <n v="192.1964844"/>
    <n v="6.6139999999999999"/>
  </r>
  <r>
    <x v="15"/>
    <x v="60"/>
    <n v="459756.11"/>
    <x v="0"/>
    <n v="35.75"/>
    <n v="3.4609999999999999"/>
    <n v="192.26917069999999"/>
    <n v="6.3390000000000004"/>
  </r>
  <r>
    <x v="15"/>
    <x v="61"/>
    <n v="439276.5"/>
    <x v="0"/>
    <n v="38.04"/>
    <n v="3.532"/>
    <n v="192.3418571"/>
    <n v="6.3390000000000004"/>
  </r>
  <r>
    <x v="15"/>
    <x v="62"/>
    <n v="427855.24"/>
    <x v="0"/>
    <n v="34.590000000000003"/>
    <n v="3.6110000000000002"/>
    <n v="192.42259540000001"/>
    <n v="6.3390000000000004"/>
  </r>
  <r>
    <x v="15"/>
    <x v="63"/>
    <n v="368600"/>
    <x v="0"/>
    <n v="40.74"/>
    <n v="3.6360000000000001"/>
    <n v="192.5234638"/>
    <n v="6.3390000000000004"/>
  </r>
  <r>
    <x v="15"/>
    <x v="64"/>
    <n v="378100.31"/>
    <x v="0"/>
    <n v="37.770000000000003"/>
    <n v="3.6629999999999998"/>
    <n v="192.6243322"/>
    <n v="6.3390000000000004"/>
  </r>
  <r>
    <x v="15"/>
    <x v="65"/>
    <n v="423805.22"/>
    <x v="0"/>
    <n v="38.64"/>
    <n v="3.7349999999999999"/>
    <n v="192.72520059999999"/>
    <n v="6.3390000000000004"/>
  </r>
  <r>
    <x v="15"/>
    <x v="66"/>
    <n v="410406.95"/>
    <x v="0"/>
    <n v="43.29"/>
    <n v="3.7669999999999999"/>
    <n v="192.82606899999999"/>
    <n v="6.3390000000000004"/>
  </r>
  <r>
    <x v="15"/>
    <x v="67"/>
    <n v="435397.19"/>
    <x v="0"/>
    <n v="43.95"/>
    <n v="3.8279999999999998"/>
    <n v="192.83131700000001"/>
    <n v="6.3390000000000004"/>
  </r>
  <r>
    <x v="15"/>
    <x v="68"/>
    <n v="444718.68"/>
    <x v="0"/>
    <n v="45.17"/>
    <n v="3.7949999999999999"/>
    <n v="192.8365651"/>
    <n v="6.3390000000000004"/>
  </r>
  <r>
    <x v="15"/>
    <x v="69"/>
    <n v="531080.31000000006"/>
    <x v="0"/>
    <n v="54.08"/>
    <n v="3.7629999999999999"/>
    <n v="192.8418131"/>
    <n v="6.3390000000000004"/>
  </r>
  <r>
    <x v="15"/>
    <x v="70"/>
    <n v="600952.06000000006"/>
    <x v="0"/>
    <n v="55.78"/>
    <n v="3.7349999999999999"/>
    <n v="192.84706120000001"/>
    <n v="6.3390000000000004"/>
  </r>
  <r>
    <x v="15"/>
    <x v="71"/>
    <n v="581546.23"/>
    <x v="0"/>
    <n v="58.34"/>
    <n v="3.6970000000000001"/>
    <n v="192.90347589999999"/>
    <n v="6.3390000000000004"/>
  </r>
  <r>
    <x v="15"/>
    <x v="72"/>
    <n v="569105.03"/>
    <x v="0"/>
    <n v="54.36"/>
    <n v="3.661"/>
    <n v="192.9982655"/>
    <n v="6.3390000000000004"/>
  </r>
  <r>
    <x v="15"/>
    <x v="73"/>
    <n v="608737.56000000006"/>
    <x v="0"/>
    <n v="63.59"/>
    <n v="3.597"/>
    <n v="193.09305520000001"/>
    <n v="6.3380000000000001"/>
  </r>
  <r>
    <x v="15"/>
    <x v="74"/>
    <n v="634634.66"/>
    <x v="0"/>
    <n v="65"/>
    <n v="3.54"/>
    <n v="193.18784479999999"/>
    <n v="6.3380000000000001"/>
  </r>
  <r>
    <x v="15"/>
    <x v="75"/>
    <n v="586841.77"/>
    <x v="0"/>
    <n v="65.16"/>
    <n v="3.532"/>
    <n v="193.3125484"/>
    <n v="6.3380000000000001"/>
  </r>
  <r>
    <x v="15"/>
    <x v="76"/>
    <n v="581758.22"/>
    <x v="0"/>
    <n v="65.36"/>
    <n v="3.5449999999999999"/>
    <n v="193.51203670000001"/>
    <n v="6.3380000000000001"/>
  </r>
  <r>
    <x v="15"/>
    <x v="77"/>
    <n v="582381.94999999995"/>
    <x v="0"/>
    <n v="66.84"/>
    <n v="3.5470000000000002"/>
    <n v="193.71152499999999"/>
    <n v="6.3380000000000001"/>
  </r>
  <r>
    <x v="15"/>
    <x v="78"/>
    <n v="592981.32999999996"/>
    <x v="0"/>
    <n v="63.96"/>
    <n v="3.5539999999999998"/>
    <n v="193.91101330000001"/>
    <n v="6.3380000000000001"/>
  </r>
  <r>
    <x v="15"/>
    <x v="79"/>
    <n v="563884.47"/>
    <x v="0"/>
    <n v="67.09"/>
    <n v="3.5419999999999998"/>
    <n v="194.11050169999999"/>
    <n v="6.3380000000000001"/>
  </r>
  <r>
    <x v="15"/>
    <x v="80"/>
    <n v="554630.42000000004"/>
    <x v="0"/>
    <n v="68.83"/>
    <n v="3.4990000000000001"/>
    <n v="194.25006339999999"/>
    <n v="6.3380000000000001"/>
  </r>
  <r>
    <x v="15"/>
    <x v="81"/>
    <n v="557312.01"/>
    <x v="0"/>
    <n v="67.510000000000005"/>
    <n v="3.4849999999999999"/>
    <n v="194.37963740000001"/>
    <n v="6.3380000000000001"/>
  </r>
  <r>
    <x v="15"/>
    <x v="82"/>
    <n v="580805.32999999996"/>
    <x v="0"/>
    <n v="63.44"/>
    <n v="3.5110000000000001"/>
    <n v="194.5092113"/>
    <n v="6.3380000000000001"/>
  </r>
  <r>
    <x v="15"/>
    <x v="83"/>
    <n v="574622.56000000006"/>
    <x v="1"/>
    <n v="56.99"/>
    <n v="3.5659999999999998"/>
    <n v="194.6387853"/>
    <n v="6.3380000000000001"/>
  </r>
  <r>
    <x v="15"/>
    <x v="84"/>
    <n v="539081.09"/>
    <x v="0"/>
    <n v="53.68"/>
    <n v="3.5960000000000001"/>
    <n v="194.7419707"/>
    <n v="6.3380000000000001"/>
  </r>
  <r>
    <x v="15"/>
    <x v="85"/>
    <n v="504856.97"/>
    <x v="0"/>
    <n v="50.39"/>
    <n v="3.581"/>
    <n v="194.8099713"/>
    <n v="6.3380000000000001"/>
  </r>
  <r>
    <x v="15"/>
    <x v="86"/>
    <n v="450075.31"/>
    <x v="0"/>
    <n v="57.61"/>
    <n v="3.5379999999999998"/>
    <n v="194.87797180000001"/>
    <n v="6.3380000000000001"/>
  </r>
  <r>
    <x v="15"/>
    <x v="87"/>
    <n v="482926.93"/>
    <x v="0"/>
    <n v="48.91"/>
    <n v="3.4980000000000002"/>
    <n v="194.94597239999999"/>
    <n v="6.2320000000000002"/>
  </r>
  <r>
    <x v="15"/>
    <x v="88"/>
    <n v="498241.06"/>
    <x v="0"/>
    <n v="39.97"/>
    <n v="3.4910000000000001"/>
    <n v="195.0261012"/>
    <n v="6.2320000000000002"/>
  </r>
  <r>
    <x v="15"/>
    <x v="89"/>
    <n v="560104.16"/>
    <x v="0"/>
    <n v="46.99"/>
    <n v="3.548"/>
    <n v="195.17899940000001"/>
    <n v="6.2320000000000002"/>
  </r>
  <r>
    <x v="15"/>
    <x v="90"/>
    <n v="505918.21"/>
    <x v="0"/>
    <n v="41.97"/>
    <n v="3.55"/>
    <n v="195.33189770000001"/>
    <n v="6.2320000000000002"/>
  </r>
  <r>
    <x v="15"/>
    <x v="91"/>
    <n v="511059.95"/>
    <x v="0"/>
    <n v="33.43"/>
    <n v="3.5270000000000001"/>
    <n v="195.48479589999999"/>
    <n v="6.2320000000000002"/>
  </r>
  <r>
    <x v="15"/>
    <x v="92"/>
    <n v="513181.31"/>
    <x v="0"/>
    <n v="29.56"/>
    <n v="3.5049999999999999"/>
    <n v="195.6376941"/>
    <n v="6.2320000000000002"/>
  </r>
  <r>
    <x v="15"/>
    <x v="93"/>
    <n v="480353.64"/>
    <x v="0"/>
    <n v="31.73"/>
    <n v="3.4790000000000001"/>
    <n v="195.7184713"/>
    <n v="6.2320000000000002"/>
  </r>
  <r>
    <x v="15"/>
    <x v="94"/>
    <n v="712422.40000000002"/>
    <x v="1"/>
    <n v="31.39"/>
    <n v="3.4239999999999999"/>
    <n v="195.7704"/>
    <n v="6.2320000000000002"/>
  </r>
  <r>
    <x v="15"/>
    <x v="95"/>
    <n v="530492.84"/>
    <x v="0"/>
    <n v="27.83"/>
    <n v="3.3780000000000001"/>
    <n v="195.82232870000001"/>
    <n v="6.2320000000000002"/>
  </r>
  <r>
    <x v="15"/>
    <x v="96"/>
    <n v="574798.86"/>
    <x v="0"/>
    <n v="14.44"/>
    <n v="3.331"/>
    <n v="195.8742575"/>
    <n v="6.2320000000000002"/>
  </r>
  <r>
    <x v="15"/>
    <x v="97"/>
    <n v="679481.9"/>
    <x v="0"/>
    <n v="22.5"/>
    <n v="3.266"/>
    <n v="195.98416850000001"/>
    <n v="6.2320000000000002"/>
  </r>
  <r>
    <x v="15"/>
    <x v="98"/>
    <n v="950691.96"/>
    <x v="0"/>
    <n v="20.79"/>
    <n v="3.173"/>
    <n v="196.17138929999999"/>
    <n v="6.2320000000000002"/>
  </r>
  <r>
    <x v="15"/>
    <x v="99"/>
    <n v="665861.06000000006"/>
    <x v="1"/>
    <n v="23.91"/>
    <n v="3.1190000000000002"/>
    <n v="196.35861009999999"/>
    <n v="6.2320000000000002"/>
  </r>
  <r>
    <x v="15"/>
    <x v="100"/>
    <n v="564538.06999999995"/>
    <x v="0"/>
    <n v="26.49"/>
    <n v="3.0950000000000002"/>
    <n v="196.5458309"/>
    <n v="6.1619999999999999"/>
  </r>
  <r>
    <x v="15"/>
    <x v="101"/>
    <n v="508520.09"/>
    <x v="0"/>
    <n v="19.55"/>
    <n v="3.077"/>
    <n v="196.7330517"/>
    <n v="6.1619999999999999"/>
  </r>
  <r>
    <x v="15"/>
    <x v="102"/>
    <n v="474389.75"/>
    <x v="0"/>
    <n v="29.3"/>
    <n v="3.0550000000000002"/>
    <n v="196.77966520000001"/>
    <n v="6.1619999999999999"/>
  </r>
  <r>
    <x v="15"/>
    <x v="103"/>
    <n v="453979.19"/>
    <x v="0"/>
    <n v="28.17"/>
    <n v="3.0379999999999998"/>
    <n v="196.82627859999999"/>
    <n v="6.1619999999999999"/>
  </r>
  <r>
    <x v="15"/>
    <x v="104"/>
    <n v="475905.1"/>
    <x v="0"/>
    <n v="25.53"/>
    <n v="3.0310000000000001"/>
    <n v="196.8728921"/>
    <n v="6.1619999999999999"/>
  </r>
  <r>
    <x v="15"/>
    <x v="105"/>
    <n v="473766.97"/>
    <x v="1"/>
    <n v="23.69"/>
    <n v="3.1030000000000002"/>
    <n v="196.91950560000001"/>
    <n v="6.1619999999999999"/>
  </r>
  <r>
    <x v="15"/>
    <x v="106"/>
    <n v="494069.49"/>
    <x v="0"/>
    <n v="31.19"/>
    <n v="3.113"/>
    <n v="196.9432711"/>
    <n v="6.1619999999999999"/>
  </r>
  <r>
    <x v="15"/>
    <x v="107"/>
    <n v="495720.3"/>
    <x v="0"/>
    <n v="26.21"/>
    <n v="3.129"/>
    <n v="196.9499007"/>
    <n v="6.1619999999999999"/>
  </r>
  <r>
    <x v="15"/>
    <x v="108"/>
    <n v="464189.09"/>
    <x v="0"/>
    <n v="23.4"/>
    <n v="3.1909999999999998"/>
    <n v="196.9565303"/>
    <n v="6.1619999999999999"/>
  </r>
  <r>
    <x v="15"/>
    <x v="109"/>
    <n v="495951.66"/>
    <x v="0"/>
    <n v="28.16"/>
    <n v="3.286"/>
    <n v="196.96315989999999"/>
    <n v="6.1619999999999999"/>
  </r>
  <r>
    <x v="15"/>
    <x v="110"/>
    <n v="520850.71"/>
    <x v="0"/>
    <n v="38.020000000000003"/>
    <n v="3.4860000000000002"/>
    <n v="197.0457208"/>
    <n v="6.1619999999999999"/>
  </r>
  <r>
    <x v="15"/>
    <x v="111"/>
    <n v="493503.89"/>
    <x v="0"/>
    <n v="38.700000000000003"/>
    <n v="3.6640000000000001"/>
    <n v="197.22952340000001"/>
    <n v="6.1619999999999999"/>
  </r>
  <r>
    <x v="15"/>
    <x v="112"/>
    <n v="485095.41"/>
    <x v="0"/>
    <n v="48.29"/>
    <n v="3.75"/>
    <n v="197.41332589999999"/>
    <n v="6.1619999999999999"/>
  </r>
  <r>
    <x v="15"/>
    <x v="113"/>
    <n v="502662.07"/>
    <x v="0"/>
    <n v="48.93"/>
    <n v="3.8540000000000001"/>
    <n v="197.5971285"/>
    <n v="6.1689999999999996"/>
  </r>
  <r>
    <x v="15"/>
    <x v="114"/>
    <n v="450756.71"/>
    <x v="0"/>
    <n v="45.83"/>
    <n v="3.9009999999999998"/>
    <n v="197.78093100000001"/>
    <n v="6.1689999999999996"/>
  </r>
  <r>
    <x v="15"/>
    <x v="115"/>
    <n v="436221.26"/>
    <x v="0"/>
    <n v="43.61"/>
    <n v="3.9359999999999999"/>
    <n v="197.72273849999999"/>
    <n v="6.1689999999999996"/>
  </r>
  <r>
    <x v="15"/>
    <x v="116"/>
    <n v="398445.15"/>
    <x v="0"/>
    <n v="59.69"/>
    <n v="3.927"/>
    <n v="197.664546"/>
    <n v="6.1689999999999996"/>
  </r>
  <r>
    <x v="15"/>
    <x v="117"/>
    <n v="426959.62"/>
    <x v="0"/>
    <n v="51.34"/>
    <n v="3.903"/>
    <n v="197.60635339999999"/>
    <n v="6.1689999999999996"/>
  </r>
  <r>
    <x v="15"/>
    <x v="118"/>
    <n v="479855"/>
    <x v="0"/>
    <n v="53.57"/>
    <n v="3.87"/>
    <n v="197.5481609"/>
    <n v="6.1689999999999996"/>
  </r>
  <r>
    <x v="15"/>
    <x v="119"/>
    <n v="493506.47"/>
    <x v="0"/>
    <n v="56.74"/>
    <n v="3.8370000000000002"/>
    <n v="197.5553137"/>
    <n v="6.1689999999999996"/>
  </r>
  <r>
    <x v="15"/>
    <x v="120"/>
    <n v="518045.09"/>
    <x v="0"/>
    <n v="57.36"/>
    <n v="3.8039999999999998"/>
    <n v="197.5886046"/>
    <n v="6.1689999999999996"/>
  </r>
  <r>
    <x v="15"/>
    <x v="121"/>
    <n v="532311.93000000005"/>
    <x v="0"/>
    <n v="58.97"/>
    <n v="3.7639999999999998"/>
    <n v="197.6218954"/>
    <n v="6.1689999999999996"/>
  </r>
  <r>
    <x v="15"/>
    <x v="122"/>
    <n v="603618.89"/>
    <x v="0"/>
    <n v="65.430000000000007"/>
    <n v="3.7410000000000001"/>
    <n v="197.6551863"/>
    <n v="6.1689999999999996"/>
  </r>
  <r>
    <x v="15"/>
    <x v="123"/>
    <n v="570045.79"/>
    <x v="0"/>
    <n v="65.36"/>
    <n v="3.7229999999999999"/>
    <n v="197.69229200000001"/>
    <n v="6.1689999999999996"/>
  </r>
  <r>
    <x v="15"/>
    <x v="124"/>
    <n v="581745.72"/>
    <x v="0"/>
    <n v="70.41"/>
    <n v="3.7349999999999999"/>
    <n v="197.7389345"/>
    <n v="6.1689999999999996"/>
  </r>
  <r>
    <x v="15"/>
    <x v="125"/>
    <n v="570162.28"/>
    <x v="0"/>
    <n v="77.31"/>
    <n v="3.6930000000000001"/>
    <n v="197.78557699999999"/>
    <n v="6.1689999999999996"/>
  </r>
  <r>
    <x v="15"/>
    <x v="126"/>
    <n v="641763.53"/>
    <x v="0"/>
    <n v="70.489999999999995"/>
    <n v="3.6459999999999999"/>
    <n v="197.83221950000001"/>
    <n v="6.0609999999999999"/>
  </r>
  <r>
    <x v="15"/>
    <x v="127"/>
    <n v="569005.06000000006"/>
    <x v="0"/>
    <n v="70.290000000000006"/>
    <n v="3.613"/>
    <n v="197.87886209999999"/>
    <n v="6.0609999999999999"/>
  </r>
  <r>
    <x v="15"/>
    <x v="128"/>
    <n v="565297.54"/>
    <x v="0"/>
    <n v="68.430000000000007"/>
    <n v="3.585"/>
    <n v="197.9290378"/>
    <n v="6.0609999999999999"/>
  </r>
  <r>
    <x v="15"/>
    <x v="129"/>
    <n v="539337.87"/>
    <x v="0"/>
    <n v="69"/>
    <n v="3.57"/>
    <n v="197.97921360000001"/>
    <n v="6.0609999999999999"/>
  </r>
  <r>
    <x v="15"/>
    <x v="130"/>
    <n v="584000.71"/>
    <x v="0"/>
    <n v="68.59"/>
    <n v="3.528"/>
    <n v="198.02938929999999"/>
    <n v="6.0609999999999999"/>
  </r>
  <r>
    <x v="15"/>
    <x v="131"/>
    <n v="554036.84"/>
    <x v="0"/>
    <n v="70.239999999999995"/>
    <n v="3.5089999999999999"/>
    <n v="198.0795651"/>
    <n v="6.0609999999999999"/>
  </r>
  <r>
    <x v="15"/>
    <x v="132"/>
    <n v="521896.6"/>
    <x v="0"/>
    <n v="62.07"/>
    <n v="3.5449999999999999"/>
    <n v="198.1001057"/>
    <n v="6.0609999999999999"/>
  </r>
  <r>
    <x v="15"/>
    <x v="133"/>
    <n v="551152.15"/>
    <x v="0"/>
    <n v="61.44"/>
    <n v="3.5579999999999998"/>
    <n v="198.09841990000001"/>
    <n v="6.0609999999999999"/>
  </r>
  <r>
    <x v="15"/>
    <x v="134"/>
    <n v="551837.31000000006"/>
    <x v="0"/>
    <n v="64.19"/>
    <n v="3.556"/>
    <n v="198.09673409999999"/>
    <n v="6.0609999999999999"/>
  </r>
  <r>
    <x v="15"/>
    <x v="135"/>
    <n v="537138.57999999996"/>
    <x v="1"/>
    <n v="60.09"/>
    <n v="3.5960000000000001"/>
    <n v="198.0950484"/>
    <n v="6.0609999999999999"/>
  </r>
  <r>
    <x v="15"/>
    <x v="136"/>
    <n v="526525.16"/>
    <x v="0"/>
    <n v="56.69"/>
    <n v="3.6589999999999998"/>
    <n v="198.12671839999999"/>
    <n v="6.0609999999999999"/>
  </r>
  <r>
    <x v="15"/>
    <x v="137"/>
    <n v="509942.56"/>
    <x v="0"/>
    <n v="56.48"/>
    <n v="3.7650000000000001"/>
    <n v="198.35852299999999"/>
    <n v="6.0609999999999999"/>
  </r>
  <r>
    <x v="15"/>
    <x v="138"/>
    <n v="469607.73"/>
    <x v="0"/>
    <n v="51.4"/>
    <n v="3.7890000000000001"/>
    <n v="198.59032759999999"/>
    <n v="6.0609999999999999"/>
  </r>
  <r>
    <x v="15"/>
    <x v="139"/>
    <n v="471281.68"/>
    <x v="0"/>
    <n v="50.46"/>
    <n v="3.7789999999999999"/>
    <n v="198.8221322"/>
    <n v="5.8470000000000004"/>
  </r>
  <r>
    <x v="15"/>
    <x v="140"/>
    <n v="491817.19"/>
    <x v="0"/>
    <n v="43.26"/>
    <n v="3.76"/>
    <n v="199.0539368"/>
    <n v="5.8470000000000004"/>
  </r>
  <r>
    <x v="15"/>
    <x v="141"/>
    <n v="577198.97"/>
    <x v="0"/>
    <n v="40.590000000000003"/>
    <n v="3.75"/>
    <n v="199.1481963"/>
    <n v="5.8470000000000004"/>
  </r>
  <r>
    <x v="15"/>
    <x v="142"/>
    <n v="475770.14"/>
    <x v="0"/>
    <n v="40.99"/>
    <n v="3.6859999999999999"/>
    <n v="199.2195317"/>
    <n v="5.8470000000000004"/>
  </r>
  <r>
    <x v="16"/>
    <x v="0"/>
    <n v="789036.02"/>
    <x v="0"/>
    <n v="23.11"/>
    <n v="2.6659999999999999"/>
    <n v="126.4420645"/>
    <n v="6.548"/>
  </r>
  <r>
    <x v="16"/>
    <x v="1"/>
    <n v="841951.91"/>
    <x v="1"/>
    <n v="18.36"/>
    <n v="2.6709999999999998"/>
    <n v="126.49625810000001"/>
    <n v="6.548"/>
  </r>
  <r>
    <x v="16"/>
    <x v="2"/>
    <n v="800714"/>
    <x v="0"/>
    <n v="25.06"/>
    <n v="2.6539999999999999"/>
    <n v="126.5262857"/>
    <n v="6.548"/>
  </r>
  <r>
    <x v="16"/>
    <x v="3"/>
    <n v="749549.55"/>
    <x v="0"/>
    <n v="15.64"/>
    <n v="2.6669999999999998"/>
    <n v="126.5522857"/>
    <n v="6.548"/>
  </r>
  <r>
    <x v="16"/>
    <x v="4"/>
    <n v="783300.05"/>
    <x v="0"/>
    <n v="31.58"/>
    <n v="2.681"/>
    <n v="126.5782857"/>
    <n v="6.548"/>
  </r>
  <r>
    <x v="16"/>
    <x v="5"/>
    <n v="763961.82"/>
    <x v="0"/>
    <n v="29.71"/>
    <n v="2.7330000000000001"/>
    <n v="126.60428570000001"/>
    <n v="6.548"/>
  </r>
  <r>
    <x v="16"/>
    <x v="6"/>
    <n v="752034.52"/>
    <x v="0"/>
    <n v="33.96"/>
    <n v="2.782"/>
    <n v="126.6066452"/>
    <n v="6.548"/>
  </r>
  <r>
    <x v="16"/>
    <x v="7"/>
    <n v="793097.64"/>
    <x v="0"/>
    <n v="35.590000000000003"/>
    <n v="2.819"/>
    <n v="126.6050645"/>
    <n v="6.548"/>
  </r>
  <r>
    <x v="16"/>
    <x v="8"/>
    <n v="848521.17"/>
    <x v="0"/>
    <n v="36.94"/>
    <n v="2.8420000000000001"/>
    <n v="126.6034839"/>
    <n v="6.6349999999999998"/>
  </r>
  <r>
    <x v="16"/>
    <x v="9"/>
    <n v="770228.02"/>
    <x v="0"/>
    <n v="34.049999999999997"/>
    <n v="2.8769999999999998"/>
    <n v="126.6019032"/>
    <n v="6.6349999999999998"/>
  </r>
  <r>
    <x v="16"/>
    <x v="10"/>
    <n v="757738.76"/>
    <x v="0"/>
    <n v="45.22"/>
    <n v="2.915"/>
    <n v="126.5621"/>
    <n v="6.6349999999999998"/>
  </r>
  <r>
    <x v="16"/>
    <x v="11"/>
    <n v="977790.83"/>
    <x v="0"/>
    <n v="52.25"/>
    <n v="2.9359999999999999"/>
    <n v="126.4713333"/>
    <n v="6.6349999999999998"/>
  </r>
  <r>
    <x v="16"/>
    <x v="12"/>
    <n v="807798.73"/>
    <x v="0"/>
    <n v="43.82"/>
    <n v="2.9409999999999998"/>
    <n v="126.3805667"/>
    <n v="6.6349999999999998"/>
  </r>
  <r>
    <x v="16"/>
    <x v="13"/>
    <n v="843848.65"/>
    <x v="0"/>
    <n v="40.26"/>
    <n v="2.948"/>
    <n v="126.2898"/>
    <n v="6.6349999999999998"/>
  </r>
  <r>
    <x v="16"/>
    <x v="14"/>
    <n v="813756.09"/>
    <x v="0"/>
    <n v="47.28"/>
    <n v="2.9620000000000002"/>
    <n v="126.2085484"/>
    <n v="6.6349999999999998"/>
  </r>
  <r>
    <x v="16"/>
    <x v="15"/>
    <n v="826626.5"/>
    <x v="0"/>
    <n v="53.94"/>
    <n v="2.95"/>
    <n v="126.1843871"/>
    <n v="6.6349999999999998"/>
  </r>
  <r>
    <x v="16"/>
    <x v="16"/>
    <n v="872817.62"/>
    <x v="0"/>
    <n v="48.19"/>
    <n v="2.9079999999999999"/>
    <n v="126.16022580000001"/>
    <n v="6.6349999999999998"/>
  </r>
  <r>
    <x v="16"/>
    <x v="17"/>
    <n v="876902.87"/>
    <x v="0"/>
    <n v="53.79"/>
    <n v="2.871"/>
    <n v="126.1360645"/>
    <n v="6.6349999999999998"/>
  </r>
  <r>
    <x v="16"/>
    <x v="18"/>
    <n v="845252.21"/>
    <x v="0"/>
    <n v="57.14"/>
    <n v="2.8410000000000002"/>
    <n v="126.1119032"/>
    <n v="6.6349999999999998"/>
  </r>
  <r>
    <x v="16"/>
    <x v="19"/>
    <n v="877996.27"/>
    <x v="0"/>
    <n v="54.94"/>
    <n v="2.819"/>
    <n v="126.114"/>
    <n v="6.6349999999999998"/>
  </r>
  <r>
    <x v="16"/>
    <x v="20"/>
    <n v="893995.44"/>
    <x v="0"/>
    <n v="62.64"/>
    <n v="2.82"/>
    <n v="126.1266"/>
    <n v="6.6349999999999998"/>
  </r>
  <r>
    <x v="16"/>
    <x v="21"/>
    <n v="958875.37"/>
    <x v="0"/>
    <n v="68.98"/>
    <n v="2.8140000000000001"/>
    <n v="126.1392"/>
    <n v="6.6970000000000001"/>
  </r>
  <r>
    <x v="16"/>
    <x v="22"/>
    <n v="836915.92"/>
    <x v="0"/>
    <n v="62.41"/>
    <n v="2.802"/>
    <n v="126.15179999999999"/>
    <n v="6.6970000000000001"/>
  </r>
  <r>
    <x v="16"/>
    <x v="23"/>
    <n v="876591.41"/>
    <x v="0"/>
    <n v="65.66"/>
    <n v="2.7909999999999999"/>
    <n v="126.1498065"/>
    <n v="6.6970000000000001"/>
  </r>
  <r>
    <x v="16"/>
    <x v="24"/>
    <n v="893504.87"/>
    <x v="0"/>
    <n v="69.66"/>
    <n v="2.7970000000000002"/>
    <n v="126.1283548"/>
    <n v="6.6970000000000001"/>
  </r>
  <r>
    <x v="16"/>
    <x v="25"/>
    <n v="833517.19"/>
    <x v="0"/>
    <n v="69.959999999999994"/>
    <n v="2.7970000000000002"/>
    <n v="126.1069032"/>
    <n v="6.6970000000000001"/>
  </r>
  <r>
    <x v="16"/>
    <x v="26"/>
    <n v="795301.17"/>
    <x v="0"/>
    <n v="70.53"/>
    <n v="2.802"/>
    <n v="126.0854516"/>
    <n v="6.6970000000000001"/>
  </r>
  <r>
    <x v="16"/>
    <x v="27"/>
    <n v="759995.18"/>
    <x v="0"/>
    <n v="65.17"/>
    <n v="2.8370000000000002"/>
    <n v="126.06399999999999"/>
    <n v="6.6970000000000001"/>
  </r>
  <r>
    <x v="16"/>
    <x v="28"/>
    <n v="783929.7"/>
    <x v="0"/>
    <n v="67.040000000000006"/>
    <n v="2.85"/>
    <n v="126.0766452"/>
    <n v="6.6970000000000001"/>
  </r>
  <r>
    <x v="16"/>
    <x v="29"/>
    <n v="802583.89"/>
    <x v="0"/>
    <n v="65.03"/>
    <n v="2.8540000000000001"/>
    <n v="126.0892903"/>
    <n v="6.6970000000000001"/>
  </r>
  <r>
    <x v="16"/>
    <x v="30"/>
    <n v="834373.73"/>
    <x v="0"/>
    <n v="57.86"/>
    <n v="2.8679999999999999"/>
    <n v="126.1019355"/>
    <n v="6.6970000000000001"/>
  </r>
  <r>
    <x v="16"/>
    <x v="31"/>
    <n v="1200888.28"/>
    <x v="1"/>
    <n v="56.28"/>
    <n v="2.87"/>
    <n v="126.1145806"/>
    <n v="6.6970000000000001"/>
  </r>
  <r>
    <x v="16"/>
    <x v="32"/>
    <n v="871264.25"/>
    <x v="0"/>
    <n v="58.53"/>
    <n v="2.875"/>
    <n v="126.1454667"/>
    <n v="6.6970000000000001"/>
  </r>
  <r>
    <x v="16"/>
    <x v="33"/>
    <n v="852876.29"/>
    <x v="0"/>
    <n v="58.39"/>
    <n v="2.8719999999999999"/>
    <n v="126.1900333"/>
    <n v="6.6970000000000001"/>
  </r>
  <r>
    <x v="16"/>
    <x v="34"/>
    <n v="829207.27"/>
    <x v="0"/>
    <n v="60.07"/>
    <n v="2.8530000000000002"/>
    <n v="126.2346"/>
    <n v="6.8849999999999998"/>
  </r>
  <r>
    <x v="16"/>
    <x v="35"/>
    <n v="827738.06"/>
    <x v="0"/>
    <n v="58.06"/>
    <n v="2.8410000000000002"/>
    <n v="126.2791667"/>
    <n v="6.8849999999999998"/>
  </r>
  <r>
    <x v="16"/>
    <x v="36"/>
    <n v="838297.32"/>
    <x v="0"/>
    <n v="47.35"/>
    <n v="2.8450000000000002"/>
    <n v="126.32667739999999"/>
    <n v="6.8849999999999998"/>
  </r>
  <r>
    <x v="16"/>
    <x v="37"/>
    <n v="815093.76000000001"/>
    <x v="0"/>
    <n v="47.95"/>
    <n v="2.8490000000000002"/>
    <n v="126.3815484"/>
    <n v="6.8849999999999998"/>
  </r>
  <r>
    <x v="16"/>
    <x v="38"/>
    <n v="861941.25"/>
    <x v="0"/>
    <n v="39.869999999999997"/>
    <n v="2.8410000000000002"/>
    <n v="126.43641940000001"/>
    <n v="6.8849999999999998"/>
  </r>
  <r>
    <x v="16"/>
    <x v="39"/>
    <n v="818434.49"/>
    <x v="0"/>
    <n v="42.54"/>
    <n v="2.831"/>
    <n v="126.4912903"/>
    <n v="6.8849999999999998"/>
  </r>
  <r>
    <x v="16"/>
    <x v="40"/>
    <n v="855459.96"/>
    <x v="0"/>
    <n v="36.32"/>
    <n v="2.831"/>
    <n v="126.54616129999999"/>
    <n v="6.8849999999999998"/>
  </r>
  <r>
    <x v="16"/>
    <x v="41"/>
    <n v="782252.57"/>
    <x v="0"/>
    <n v="36.31"/>
    <n v="2.8420000000000001"/>
    <n v="126.60720000000001"/>
    <n v="6.8849999999999998"/>
  </r>
  <r>
    <x v="16"/>
    <x v="42"/>
    <n v="1005448.76"/>
    <x v="1"/>
    <n v="19.03"/>
    <n v="2.83"/>
    <n v="126.66926669999999"/>
    <n v="6.8849999999999998"/>
  </r>
  <r>
    <x v="16"/>
    <x v="43"/>
    <n v="926573.81"/>
    <x v="0"/>
    <n v="22.47"/>
    <n v="2.8119999999999998"/>
    <n v="126.7313333"/>
    <n v="6.8849999999999998"/>
  </r>
  <r>
    <x v="16"/>
    <x v="44"/>
    <n v="962475.55"/>
    <x v="0"/>
    <n v="31.64"/>
    <n v="2.8170000000000002"/>
    <n v="126.79340000000001"/>
    <n v="6.8849999999999998"/>
  </r>
  <r>
    <x v="16"/>
    <x v="45"/>
    <n v="1049372.3799999999"/>
    <x v="0"/>
    <n v="25.13"/>
    <n v="2.8420000000000001"/>
    <n v="126.8794839"/>
    <n v="6.8849999999999998"/>
  </r>
  <r>
    <x v="16"/>
    <x v="46"/>
    <n v="1309226.79"/>
    <x v="0"/>
    <n v="26.58"/>
    <n v="2.8460000000000001"/>
    <n v="126.9835806"/>
    <n v="6.8849999999999998"/>
  </r>
  <r>
    <x v="16"/>
    <x v="47"/>
    <n v="635862.55000000005"/>
    <x v="1"/>
    <n v="20.79"/>
    <n v="2.8679999999999999"/>
    <n v="127.0876774"/>
    <n v="6.8849999999999998"/>
  </r>
  <r>
    <x v="16"/>
    <x v="48"/>
    <n v="1083071.1399999999"/>
    <x v="0"/>
    <n v="6.23"/>
    <n v="2.891"/>
    <n v="127.1917742"/>
    <n v="6.8659999999999997"/>
  </r>
  <r>
    <x v="16"/>
    <x v="49"/>
    <n v="758510.36"/>
    <x v="0"/>
    <n v="16.57"/>
    <n v="2.903"/>
    <n v="127.30093549999999"/>
    <n v="6.8659999999999997"/>
  </r>
  <r>
    <x v="16"/>
    <x v="50"/>
    <n v="755804.37"/>
    <x v="0"/>
    <n v="26.62"/>
    <n v="2.9340000000000002"/>
    <n v="127.4404839"/>
    <n v="6.8659999999999997"/>
  </r>
  <r>
    <x v="16"/>
    <x v="51"/>
    <n v="736335.69"/>
    <x v="0"/>
    <n v="22.16"/>
    <n v="2.96"/>
    <n v="127.5800323"/>
    <n v="6.8659999999999997"/>
  </r>
  <r>
    <x v="16"/>
    <x v="52"/>
    <n v="816603.05"/>
    <x v="0"/>
    <n v="11.29"/>
    <n v="2.9740000000000002"/>
    <n v="127.7195806"/>
    <n v="6.8659999999999997"/>
  </r>
  <r>
    <x v="16"/>
    <x v="53"/>
    <n v="813211.46"/>
    <x v="1"/>
    <n v="14.19"/>
    <n v="3.0339999999999998"/>
    <n v="127.859129"/>
    <n v="6.8659999999999997"/>
  </r>
  <r>
    <x v="16"/>
    <x v="54"/>
    <n v="860962.91"/>
    <x v="0"/>
    <n v="26.86"/>
    <n v="3.0619999999999998"/>
    <n v="127.99525"/>
    <n v="6.8659999999999997"/>
  </r>
  <r>
    <x v="16"/>
    <x v="55"/>
    <n v="767256.53"/>
    <x v="0"/>
    <n v="24.36"/>
    <n v="3.12"/>
    <n v="128.13"/>
    <n v="6.8659999999999997"/>
  </r>
  <r>
    <x v="16"/>
    <x v="56"/>
    <n v="816138.33"/>
    <x v="0"/>
    <n v="24.21"/>
    <n v="3.23"/>
    <n v="128.26474999999999"/>
    <n v="6.8659999999999997"/>
  </r>
  <r>
    <x v="16"/>
    <x v="57"/>
    <n v="779602.36"/>
    <x v="0"/>
    <n v="32.42"/>
    <n v="3.3460000000000001"/>
    <n v="128.39949999999999"/>
    <n v="6.8659999999999997"/>
  </r>
  <r>
    <x v="16"/>
    <x v="58"/>
    <n v="778436.81"/>
    <x v="0"/>
    <n v="34.479999999999997"/>
    <n v="3.407"/>
    <n v="128.5121935"/>
    <n v="6.8659999999999997"/>
  </r>
  <r>
    <x v="16"/>
    <x v="59"/>
    <n v="781267.76"/>
    <x v="0"/>
    <n v="36.71"/>
    <n v="3.4350000000000001"/>
    <n v="128.61606449999999"/>
    <n v="6.8659999999999997"/>
  </r>
  <r>
    <x v="16"/>
    <x v="60"/>
    <n v="795859.23"/>
    <x v="0"/>
    <n v="39.380000000000003"/>
    <n v="3.4870000000000001"/>
    <n v="128.71993549999999"/>
    <n v="6.774"/>
  </r>
  <r>
    <x v="16"/>
    <x v="61"/>
    <n v="811855.72"/>
    <x v="0"/>
    <n v="39.159999999999997"/>
    <n v="3.5470000000000002"/>
    <n v="128.82380649999999"/>
    <n v="6.774"/>
  </r>
  <r>
    <x v="16"/>
    <x v="62"/>
    <n v="825283.43"/>
    <x v="0"/>
    <n v="39.979999999999997"/>
    <n v="3.6160000000000001"/>
    <n v="128.9107333"/>
    <n v="6.774"/>
  </r>
  <r>
    <x v="16"/>
    <x v="63"/>
    <n v="1060770.1100000001"/>
    <x v="0"/>
    <n v="42.24"/>
    <n v="3.6549999999999998"/>
    <n v="128.95529999999999"/>
    <n v="6.774"/>
  </r>
  <r>
    <x v="16"/>
    <x v="64"/>
    <n v="806979.15"/>
    <x v="0"/>
    <n v="40.14"/>
    <n v="3.6829999999999998"/>
    <n v="128.99986670000001"/>
    <n v="6.774"/>
  </r>
  <r>
    <x v="16"/>
    <x v="65"/>
    <n v="882132.28"/>
    <x v="0"/>
    <n v="45.66"/>
    <n v="3.7440000000000002"/>
    <n v="129.04443330000001"/>
    <n v="6.774"/>
  </r>
  <r>
    <x v="16"/>
    <x v="66"/>
    <n v="870625.49"/>
    <x v="0"/>
    <n v="49.26"/>
    <n v="3.77"/>
    <n v="129.089"/>
    <n v="6.774"/>
  </r>
  <r>
    <x v="16"/>
    <x v="67"/>
    <n v="844443.35"/>
    <x v="0"/>
    <n v="51.93"/>
    <n v="3.802"/>
    <n v="129.07567739999999"/>
    <n v="6.774"/>
  </r>
  <r>
    <x v="16"/>
    <x v="68"/>
    <n v="892056.64"/>
    <x v="0"/>
    <n v="51.04"/>
    <n v="3.778"/>
    <n v="129.06235480000001"/>
    <n v="6.774"/>
  </r>
  <r>
    <x v="16"/>
    <x v="69"/>
    <n v="895020.48"/>
    <x v="0"/>
    <n v="49.61"/>
    <n v="3.7519999999999998"/>
    <n v="129.04903229999999"/>
    <n v="6.774"/>
  </r>
  <r>
    <x v="16"/>
    <x v="70"/>
    <n v="881190.46"/>
    <x v="0"/>
    <n v="54.57"/>
    <n v="3.7320000000000002"/>
    <n v="129.03570970000001"/>
    <n v="6.774"/>
  </r>
  <r>
    <x v="16"/>
    <x v="71"/>
    <n v="894686.67"/>
    <x v="0"/>
    <n v="56.61"/>
    <n v="3.7040000000000002"/>
    <n v="129.04320000000001"/>
    <n v="6.774"/>
  </r>
  <r>
    <x v="16"/>
    <x v="72"/>
    <n v="920719.98"/>
    <x v="0"/>
    <n v="60.99"/>
    <n v="3.6680000000000001"/>
    <n v="129.06630000000001"/>
    <n v="6.774"/>
  </r>
  <r>
    <x v="16"/>
    <x v="73"/>
    <n v="940554.34"/>
    <x v="0"/>
    <n v="67.39"/>
    <n v="3.613"/>
    <n v="129.08940000000001"/>
    <n v="6.7450000000000001"/>
  </r>
  <r>
    <x v="16"/>
    <x v="74"/>
    <n v="915064.22"/>
    <x v="0"/>
    <n v="70.599999999999994"/>
    <n v="3.5630000000000002"/>
    <n v="129.11250000000001"/>
    <n v="6.7450000000000001"/>
  </r>
  <r>
    <x v="16"/>
    <x v="75"/>
    <n v="902727.76"/>
    <x v="0"/>
    <n v="67.930000000000007"/>
    <n v="3.5529999999999999"/>
    <n v="129.13383870000001"/>
    <n v="6.7450000000000001"/>
  </r>
  <r>
    <x v="16"/>
    <x v="76"/>
    <n v="899044.34"/>
    <x v="0"/>
    <n v="69.819999999999993"/>
    <n v="3.5630000000000002"/>
    <n v="129.1507742"/>
    <n v="6.7450000000000001"/>
  </r>
  <r>
    <x v="16"/>
    <x v="77"/>
    <n v="861894.77"/>
    <x v="0"/>
    <n v="68.59"/>
    <n v="3.5739999999999998"/>
    <n v="129.16770969999999"/>
    <n v="6.7450000000000001"/>
  </r>
  <r>
    <x v="16"/>
    <x v="78"/>
    <n v="866184.92"/>
    <x v="0"/>
    <n v="65.709999999999994"/>
    <n v="3.5950000000000002"/>
    <n v="129.18464520000001"/>
    <n v="6.7450000000000001"/>
  </r>
  <r>
    <x v="16"/>
    <x v="79"/>
    <n v="800819.79"/>
    <x v="0"/>
    <n v="64.790000000000006"/>
    <n v="3.6059999999999999"/>
    <n v="129.2015806"/>
    <n v="6.7450000000000001"/>
  </r>
  <r>
    <x v="16"/>
    <x v="80"/>
    <n v="797523.04"/>
    <x v="0"/>
    <n v="67.59"/>
    <n v="3.5779999999999998"/>
    <n v="129.24058059999999"/>
    <n v="6.7450000000000001"/>
  </r>
  <r>
    <x v="16"/>
    <x v="81"/>
    <n v="837390.79"/>
    <x v="0"/>
    <n v="72.040000000000006"/>
    <n v="3.57"/>
    <n v="129.28325810000001"/>
    <n v="6.7450000000000001"/>
  </r>
  <r>
    <x v="16"/>
    <x v="82"/>
    <n v="847380.07"/>
    <x v="0"/>
    <n v="69.31"/>
    <n v="3.58"/>
    <n v="129.32593550000001"/>
    <n v="6.7450000000000001"/>
  </r>
  <r>
    <x v="16"/>
    <x v="83"/>
    <n v="1161900.18"/>
    <x v="1"/>
    <n v="61.94"/>
    <n v="3.6190000000000002"/>
    <n v="129.36861289999999"/>
    <n v="6.7450000000000001"/>
  </r>
  <r>
    <x v="16"/>
    <x v="84"/>
    <n v="1051116.95"/>
    <x v="0"/>
    <n v="61.48"/>
    <n v="3.641"/>
    <n v="129.4306"/>
    <n v="6.7450000000000001"/>
  </r>
  <r>
    <x v="16"/>
    <x v="85"/>
    <n v="895535.31"/>
    <x v="0"/>
    <n v="56.96"/>
    <n v="3.6480000000000001"/>
    <n v="129.51833329999999"/>
    <n v="6.7450000000000001"/>
  </r>
  <r>
    <x v="16"/>
    <x v="86"/>
    <n v="868191.05"/>
    <x v="0"/>
    <n v="61.4"/>
    <n v="3.6230000000000002"/>
    <n v="129.60606670000001"/>
    <n v="6.7450000000000001"/>
  </r>
  <r>
    <x v="16"/>
    <x v="87"/>
    <n v="918006.9"/>
    <x v="0"/>
    <n v="54.4"/>
    <n v="3.5920000000000001"/>
    <n v="129.69380000000001"/>
    <n v="6.617"/>
  </r>
  <r>
    <x v="16"/>
    <x v="88"/>
    <n v="884042.63"/>
    <x v="0"/>
    <n v="47.69"/>
    <n v="3.5670000000000002"/>
    <n v="129.77064519999999"/>
    <n v="6.617"/>
  </r>
  <r>
    <x v="16"/>
    <x v="89"/>
    <n v="877380.22"/>
    <x v="0"/>
    <n v="47.27"/>
    <n v="3.5790000000000002"/>
    <n v="129.78216130000001"/>
    <n v="6.617"/>
  </r>
  <r>
    <x v="16"/>
    <x v="90"/>
    <n v="936508.43"/>
    <x v="0"/>
    <n v="41.89"/>
    <n v="3.5670000000000002"/>
    <n v="129.79367740000001"/>
    <n v="6.617"/>
  </r>
  <r>
    <x v="16"/>
    <x v="91"/>
    <n v="927657.63"/>
    <x v="0"/>
    <n v="37.520000000000003"/>
    <n v="3.5379999999999998"/>
    <n v="129.8051935"/>
    <n v="6.617"/>
  </r>
  <r>
    <x v="16"/>
    <x v="92"/>
    <n v="914759.2"/>
    <x v="0"/>
    <n v="27.61"/>
    <n v="3.5129999999999999"/>
    <n v="129.81670969999999"/>
    <n v="6.617"/>
  </r>
  <r>
    <x v="16"/>
    <x v="93"/>
    <n v="877724.31"/>
    <x v="0"/>
    <n v="32.93"/>
    <n v="3.4889999999999999"/>
    <n v="129.8268333"/>
    <n v="6.617"/>
  </r>
  <r>
    <x v="16"/>
    <x v="94"/>
    <n v="1225700.28"/>
    <x v="1"/>
    <n v="32.81"/>
    <n v="3.4449999999999998"/>
    <n v="129.8364"/>
    <n v="6.617"/>
  </r>
  <r>
    <x v="16"/>
    <x v="95"/>
    <n v="945267.68"/>
    <x v="0"/>
    <n v="26.47"/>
    <n v="3.3889999999999998"/>
    <n v="129.84596669999999"/>
    <n v="6.617"/>
  </r>
  <r>
    <x v="16"/>
    <x v="96"/>
    <n v="976522.93"/>
    <x v="0"/>
    <n v="17.559999999999999"/>
    <n v="3.3410000000000002"/>
    <n v="129.85553329999999"/>
    <n v="6.617"/>
  </r>
  <r>
    <x v="16"/>
    <x v="97"/>
    <n v="1067754.06"/>
    <x v="0"/>
    <n v="21.07"/>
    <n v="3.282"/>
    <n v="129.8980645"/>
    <n v="6.617"/>
  </r>
  <r>
    <x v="16"/>
    <x v="98"/>
    <n v="1289156.8999999999"/>
    <x v="0"/>
    <n v="18.760000000000002"/>
    <n v="3.1859999999999999"/>
    <n v="129.98454839999999"/>
    <n v="6.617"/>
  </r>
  <r>
    <x v="16"/>
    <x v="99"/>
    <n v="777207.3"/>
    <x v="1"/>
    <n v="26.73"/>
    <n v="3.1190000000000002"/>
    <n v="130.07103230000001"/>
    <n v="6.617"/>
  </r>
  <r>
    <x v="16"/>
    <x v="100"/>
    <n v="1198104.22"/>
    <x v="0"/>
    <n v="27.64"/>
    <n v="3.08"/>
    <n v="130.15751610000001"/>
    <n v="6.4029999999999996"/>
  </r>
  <r>
    <x v="16"/>
    <x v="101"/>
    <n v="873576.95999999996"/>
    <x v="0"/>
    <n v="20.28"/>
    <n v="3.056"/>
    <n v="130.244"/>
    <n v="6.4029999999999996"/>
  </r>
  <r>
    <x v="16"/>
    <x v="102"/>
    <n v="809272.65"/>
    <x v="0"/>
    <n v="27.26"/>
    <n v="3.0470000000000002"/>
    <n v="130.27922580000001"/>
    <n v="6.4029999999999996"/>
  </r>
  <r>
    <x v="16"/>
    <x v="103"/>
    <n v="769522.33"/>
    <x v="0"/>
    <n v="29.99"/>
    <n v="3.0579999999999998"/>
    <n v="130.31445160000001"/>
    <n v="6.4029999999999996"/>
  </r>
  <r>
    <x v="16"/>
    <x v="104"/>
    <n v="864852.85"/>
    <x v="0"/>
    <n v="26.26"/>
    <n v="3.077"/>
    <n v="130.34967739999999"/>
    <n v="6.4029999999999996"/>
  </r>
  <r>
    <x v="16"/>
    <x v="105"/>
    <n v="880165.7"/>
    <x v="1"/>
    <n v="23.63"/>
    <n v="3.1160000000000001"/>
    <n v="130.3849032"/>
    <n v="6.4029999999999996"/>
  </r>
  <r>
    <x v="16"/>
    <x v="106"/>
    <n v="927084.65"/>
    <x v="0"/>
    <n v="30.76"/>
    <n v="3.1190000000000002"/>
    <n v="130.45462069999999"/>
    <n v="6.4029999999999996"/>
  </r>
  <r>
    <x v="16"/>
    <x v="107"/>
    <n v="843864.43"/>
    <x v="0"/>
    <n v="30.01"/>
    <n v="3.145"/>
    <n v="130.55020690000001"/>
    <n v="6.4029999999999996"/>
  </r>
  <r>
    <x v="16"/>
    <x v="108"/>
    <n v="856178.47"/>
    <x v="0"/>
    <n v="26.28"/>
    <n v="3.242"/>
    <n v="130.64579309999999"/>
    <n v="6.4029999999999996"/>
  </r>
  <r>
    <x v="16"/>
    <x v="109"/>
    <n v="860224.98"/>
    <x v="0"/>
    <n v="32.020000000000003"/>
    <n v="3.38"/>
    <n v="130.74137930000001"/>
    <n v="6.4029999999999996"/>
  </r>
  <r>
    <x v="16"/>
    <x v="110"/>
    <n v="853136.46"/>
    <x v="0"/>
    <n v="43.69"/>
    <n v="3.5289999999999999"/>
    <n v="130.82619349999999"/>
    <n v="6.4029999999999996"/>
  </r>
  <r>
    <x v="16"/>
    <x v="111"/>
    <n v="851762.28"/>
    <x v="0"/>
    <n v="40.69"/>
    <n v="3.6709999999999998"/>
    <n v="130.89664519999999"/>
    <n v="6.4029999999999996"/>
  </r>
  <r>
    <x v="16"/>
    <x v="112"/>
    <n v="872469.03"/>
    <x v="0"/>
    <n v="45.29"/>
    <n v="3.734"/>
    <n v="130.96709680000001"/>
    <n v="6.4029999999999996"/>
  </r>
  <r>
    <x v="16"/>
    <x v="113"/>
    <n v="986922.62"/>
    <x v="0"/>
    <n v="43.92"/>
    <n v="3.7930000000000001"/>
    <n v="131.03754839999999"/>
    <n v="6.2350000000000003"/>
  </r>
  <r>
    <x v="16"/>
    <x v="114"/>
    <n v="877055.32"/>
    <x v="0"/>
    <n v="46.94"/>
    <n v="3.8330000000000002"/>
    <n v="131.108"/>
    <n v="6.2350000000000003"/>
  </r>
  <r>
    <x v="16"/>
    <x v="115"/>
    <n v="1119979.98"/>
    <x v="0"/>
    <n v="47.69"/>
    <n v="3.8450000000000002"/>
    <n v="131.11733330000001"/>
    <n v="6.2350000000000003"/>
  </r>
  <r>
    <x v="16"/>
    <x v="116"/>
    <n v="925916.65"/>
    <x v="0"/>
    <n v="59.11"/>
    <n v="3.8420000000000001"/>
    <n v="131.12666669999999"/>
    <n v="6.2350000000000003"/>
  </r>
  <r>
    <x v="16"/>
    <x v="117"/>
    <n v="930121.14"/>
    <x v="0"/>
    <n v="48.86"/>
    <n v="3.831"/>
    <n v="131.136"/>
    <n v="6.2350000000000003"/>
  </r>
  <r>
    <x v="16"/>
    <x v="118"/>
    <n v="944100.3"/>
    <x v="0"/>
    <n v="49.96"/>
    <n v="3.8090000000000002"/>
    <n v="131.1453333"/>
    <n v="6.2350000000000003"/>
  </r>
  <r>
    <x v="16"/>
    <x v="119"/>
    <n v="968816.33"/>
    <x v="0"/>
    <n v="59.67"/>
    <n v="3.8079999999999998"/>
    <n v="131.09832259999999"/>
    <n v="6.2350000000000003"/>
  </r>
  <r>
    <x v="16"/>
    <x v="120"/>
    <n v="984881.59"/>
    <x v="0"/>
    <n v="55.69"/>
    <n v="3.8010000000000002"/>
    <n v="131.02877419999999"/>
    <n v="6.2350000000000003"/>
  </r>
  <r>
    <x v="16"/>
    <x v="121"/>
    <n v="938914.28"/>
    <x v="0"/>
    <n v="54.13"/>
    <n v="3.7879999999999998"/>
    <n v="130.95922580000001"/>
    <n v="6.2350000000000003"/>
  </r>
  <r>
    <x v="16"/>
    <x v="122"/>
    <n v="987990.24"/>
    <x v="0"/>
    <n v="60.51"/>
    <n v="3.7759999999999998"/>
    <n v="130.88967740000001"/>
    <n v="6.2350000000000003"/>
  </r>
  <r>
    <x v="16"/>
    <x v="123"/>
    <n v="964169.67"/>
    <x v="0"/>
    <n v="56.67"/>
    <n v="3.7559999999999998"/>
    <n v="130.82953330000001"/>
    <n v="6.2350000000000003"/>
  </r>
  <r>
    <x v="16"/>
    <x v="124"/>
    <n v="981210.57"/>
    <x v="0"/>
    <n v="62.9"/>
    <n v="3.7370000000000001"/>
    <n v="130.7929"/>
    <n v="6.2350000000000003"/>
  </r>
  <r>
    <x v="16"/>
    <x v="125"/>
    <n v="982322.24"/>
    <x v="0"/>
    <n v="71.14"/>
    <n v="3.681"/>
    <n v="130.7562667"/>
    <n v="6.2350000000000003"/>
  </r>
  <r>
    <x v="16"/>
    <x v="126"/>
    <n v="1046782.52"/>
    <x v="0"/>
    <n v="68.91"/>
    <n v="3.63"/>
    <n v="130.7196333"/>
    <n v="5.9359999999999999"/>
  </r>
  <r>
    <x v="16"/>
    <x v="127"/>
    <n v="960746.04"/>
    <x v="0"/>
    <n v="72.94"/>
    <n v="3.5950000000000002"/>
    <n v="130.68299999999999"/>
    <n v="5.9359999999999999"/>
  </r>
  <r>
    <x v="16"/>
    <x v="128"/>
    <n v="944698.7"/>
    <x v="0"/>
    <n v="70.59"/>
    <n v="3.556"/>
    <n v="130.70129030000001"/>
    <n v="5.9359999999999999"/>
  </r>
  <r>
    <x v="16"/>
    <x v="129"/>
    <n v="907493.24"/>
    <x v="0"/>
    <n v="74.2"/>
    <n v="3.5369999999999999"/>
    <n v="130.7195806"/>
    <n v="5.9359999999999999"/>
  </r>
  <r>
    <x v="16"/>
    <x v="130"/>
    <n v="877813.33"/>
    <x v="0"/>
    <n v="72.94"/>
    <n v="3.512"/>
    <n v="130.73787100000001"/>
    <n v="5.9359999999999999"/>
  </r>
  <r>
    <x v="16"/>
    <x v="131"/>
    <n v="849074.04"/>
    <x v="0"/>
    <n v="73.290000000000006"/>
    <n v="3.5089999999999999"/>
    <n v="130.7561613"/>
    <n v="5.9359999999999999"/>
  </r>
  <r>
    <x v="16"/>
    <x v="132"/>
    <n v="844928.17"/>
    <x v="0"/>
    <n v="70.98"/>
    <n v="3.5449999999999999"/>
    <n v="130.79096770000001"/>
    <n v="5.9359999999999999"/>
  </r>
  <r>
    <x v="16"/>
    <x v="133"/>
    <n v="924299.78"/>
    <x v="0"/>
    <n v="68.89"/>
    <n v="3.5819999999999999"/>
    <n v="130.8381613"/>
    <n v="5.9359999999999999"/>
  </r>
  <r>
    <x v="16"/>
    <x v="134"/>
    <n v="865924.2"/>
    <x v="0"/>
    <n v="68.069999999999993"/>
    <n v="3.6240000000000001"/>
    <n v="130.88535479999999"/>
    <n v="5.9359999999999999"/>
  </r>
  <r>
    <x v="16"/>
    <x v="135"/>
    <n v="1255633.29"/>
    <x v="1"/>
    <n v="61.99"/>
    <n v="3.6890000000000001"/>
    <n v="130.9325484"/>
    <n v="5.9359999999999999"/>
  </r>
  <r>
    <x v="16"/>
    <x v="136"/>
    <n v="1071040.22"/>
    <x v="0"/>
    <n v="59.64"/>
    <n v="3.7490000000000001"/>
    <n v="130.97766669999999"/>
    <n v="5.9359999999999999"/>
  </r>
  <r>
    <x v="16"/>
    <x v="137"/>
    <n v="938303.28"/>
    <x v="0"/>
    <n v="58.43"/>
    <n v="3.8210000000000002"/>
    <n v="131.01033330000001"/>
    <n v="5.9359999999999999"/>
  </r>
  <r>
    <x v="16"/>
    <x v="138"/>
    <n v="972716.24"/>
    <x v="0"/>
    <n v="57.77"/>
    <n v="3.8210000000000002"/>
    <n v="131.04300000000001"/>
    <n v="5.9359999999999999"/>
  </r>
  <r>
    <x v="16"/>
    <x v="139"/>
    <n v="952609.17"/>
    <x v="0"/>
    <n v="52.81"/>
    <n v="3.8149999999999999"/>
    <n v="131.0756667"/>
    <n v="5.5270000000000001"/>
  </r>
  <r>
    <x v="16"/>
    <x v="140"/>
    <n v="919878.34"/>
    <x v="0"/>
    <n v="44.82"/>
    <n v="3.7970000000000002"/>
    <n v="131.1083333"/>
    <n v="5.5270000000000001"/>
  </r>
  <r>
    <x v="16"/>
    <x v="141"/>
    <n v="957356.84"/>
    <x v="0"/>
    <n v="48.16"/>
    <n v="3.7810000000000001"/>
    <n v="131.14996769999999"/>
    <n v="5.5270000000000001"/>
  </r>
  <r>
    <x v="16"/>
    <x v="142"/>
    <n v="943465.29"/>
    <x v="0"/>
    <n v="39.94"/>
    <n v="3.7549999999999999"/>
    <n v="131.19309680000001"/>
    <n v="5.5270000000000001"/>
  </r>
  <r>
    <x v="17"/>
    <x v="0"/>
    <n v="1205307.5"/>
    <x v="0"/>
    <n v="21.33"/>
    <n v="2.7879999999999998"/>
    <n v="131.5279032"/>
    <n v="9.202"/>
  </r>
  <r>
    <x v="17"/>
    <x v="1"/>
    <n v="1187880.7"/>
    <x v="1"/>
    <n v="26.41"/>
    <n v="2.7709999999999999"/>
    <n v="131.58661290000001"/>
    <n v="9.202"/>
  </r>
  <r>
    <x v="17"/>
    <x v="2"/>
    <n v="1150663.42"/>
    <x v="0"/>
    <n v="30.91"/>
    <n v="2.7469999999999999"/>
    <n v="131.637"/>
    <n v="9.202"/>
  </r>
  <r>
    <x v="17"/>
    <x v="3"/>
    <n v="1068157.45"/>
    <x v="0"/>
    <n v="35.42"/>
    <n v="2.7530000000000001"/>
    <n v="131.68600000000001"/>
    <n v="9.202"/>
  </r>
  <r>
    <x v="17"/>
    <x v="4"/>
    <n v="1179738.5"/>
    <x v="0"/>
    <n v="37.17"/>
    <n v="2.766"/>
    <n v="131.73500000000001"/>
    <n v="9.202"/>
  </r>
  <r>
    <x v="17"/>
    <x v="5"/>
    <n v="1138800.32"/>
    <x v="0"/>
    <n v="42.39"/>
    <n v="2.8050000000000002"/>
    <n v="131.78399999999999"/>
    <n v="9.202"/>
  </r>
  <r>
    <x v="17"/>
    <x v="6"/>
    <n v="1087507.47"/>
    <x v="0"/>
    <n v="45.42"/>
    <n v="2.8340000000000001"/>
    <n v="131.8242903"/>
    <n v="9.202"/>
  </r>
  <r>
    <x v="17"/>
    <x v="7"/>
    <n v="1092704.0900000001"/>
    <x v="0"/>
    <n v="47.55"/>
    <n v="2.831"/>
    <n v="131.86312899999999"/>
    <n v="9.202"/>
  </r>
  <r>
    <x v="17"/>
    <x v="8"/>
    <n v="1254107.8400000001"/>
    <x v="0"/>
    <n v="45.63"/>
    <n v="2.8260000000000001"/>
    <n v="131.9019677"/>
    <n v="9.2690000000000001"/>
  </r>
  <r>
    <x v="17"/>
    <x v="9"/>
    <n v="1174447.55"/>
    <x v="0"/>
    <n v="59.91"/>
    <n v="2.8490000000000002"/>
    <n v="131.94080650000001"/>
    <n v="9.2690000000000001"/>
  </r>
  <r>
    <x v="17"/>
    <x v="10"/>
    <n v="1135577.6200000001"/>
    <x v="0"/>
    <n v="50.26"/>
    <n v="2.8849999999999998"/>
    <n v="131.98089999999999"/>
    <n v="9.2690000000000001"/>
  </r>
  <r>
    <x v="17"/>
    <x v="11"/>
    <n v="1132433.55"/>
    <x v="0"/>
    <n v="50.3"/>
    <n v="2.895"/>
    <n v="132.0226667"/>
    <n v="9.2690000000000001"/>
  </r>
  <r>
    <x v="17"/>
    <x v="12"/>
    <n v="1060446.1599999999"/>
    <x v="0"/>
    <n v="51.12"/>
    <n v="2.9350000000000001"/>
    <n v="132.06443329999999"/>
    <n v="9.2690000000000001"/>
  </r>
  <r>
    <x v="17"/>
    <x v="13"/>
    <n v="1222255.47"/>
    <x v="0"/>
    <n v="65.64"/>
    <n v="2.9809999999999999"/>
    <n v="132.1062"/>
    <n v="9.2690000000000001"/>
  </r>
  <r>
    <x v="17"/>
    <x v="14"/>
    <n v="1092616.49"/>
    <x v="0"/>
    <n v="49.9"/>
    <n v="2.9830000000000001"/>
    <n v="132.152129"/>
    <n v="9.2690000000000001"/>
  </r>
  <r>
    <x v="17"/>
    <x v="15"/>
    <n v="1101621.3600000001"/>
    <x v="0"/>
    <n v="60.27"/>
    <n v="2.9609999999999999"/>
    <n v="132.2230323"/>
    <n v="9.2690000000000001"/>
  </r>
  <r>
    <x v="17"/>
    <x v="16"/>
    <n v="1256282.79"/>
    <x v="0"/>
    <n v="69.12"/>
    <n v="2.9060000000000001"/>
    <n v="132.2939355"/>
    <n v="9.2690000000000001"/>
  </r>
  <r>
    <x v="17"/>
    <x v="17"/>
    <n v="1271311.76"/>
    <x v="0"/>
    <n v="70.28"/>
    <n v="2.8570000000000002"/>
    <n v="132.36483870000001"/>
    <n v="9.2690000000000001"/>
  </r>
  <r>
    <x v="17"/>
    <x v="18"/>
    <n v="1173521.82"/>
    <x v="0"/>
    <n v="64.08"/>
    <n v="2.83"/>
    <n v="132.43574190000001"/>
    <n v="9.2690000000000001"/>
  </r>
  <r>
    <x v="17"/>
    <x v="19"/>
    <n v="1183225.92"/>
    <x v="0"/>
    <n v="65.959999999999994"/>
    <n v="2.8050000000000002"/>
    <n v="132.47333330000001"/>
    <n v="9.2690000000000001"/>
  </r>
  <r>
    <x v="17"/>
    <x v="20"/>
    <n v="1220983.17"/>
    <x v="0"/>
    <n v="74.040000000000006"/>
    <n v="2.81"/>
    <n v="132.49760000000001"/>
    <n v="9.2690000000000001"/>
  </r>
  <r>
    <x v="17"/>
    <x v="21"/>
    <n v="1257928.3500000001"/>
    <x v="0"/>
    <n v="71.22"/>
    <n v="2.8149999999999999"/>
    <n v="132.5218667"/>
    <n v="9.3420000000000005"/>
  </r>
  <r>
    <x v="17"/>
    <x v="22"/>
    <n v="1171391.4099999999"/>
    <x v="0"/>
    <n v="79.75"/>
    <n v="2.806"/>
    <n v="132.54613330000001"/>
    <n v="9.3420000000000005"/>
  </r>
  <r>
    <x v="17"/>
    <x v="23"/>
    <n v="1115514.6100000001"/>
    <x v="0"/>
    <n v="76.900000000000006"/>
    <n v="2.7959999999999998"/>
    <n v="132.5667742"/>
    <n v="9.3420000000000005"/>
  </r>
  <r>
    <x v="17"/>
    <x v="24"/>
    <n v="1032908.23"/>
    <x v="0"/>
    <n v="75.709999999999994"/>
    <n v="2.7839999999999998"/>
    <n v="132.5825806"/>
    <n v="9.3420000000000005"/>
  </r>
  <r>
    <x v="17"/>
    <x v="25"/>
    <n v="1078557.6200000001"/>
    <x v="0"/>
    <n v="75.790000000000006"/>
    <n v="2.7919999999999998"/>
    <n v="132.5983871"/>
    <n v="9.3420000000000005"/>
  </r>
  <r>
    <x v="17"/>
    <x v="26"/>
    <n v="1166117.8500000001"/>
    <x v="0"/>
    <n v="73.67"/>
    <n v="2.7919999999999998"/>
    <n v="132.6141935"/>
    <n v="9.3420000000000005"/>
  </r>
  <r>
    <x v="17"/>
    <x v="27"/>
    <n v="1084722.78"/>
    <x v="0"/>
    <n v="74.19"/>
    <n v="2.81"/>
    <n v="132.63"/>
    <n v="9.3420000000000005"/>
  </r>
  <r>
    <x v="17"/>
    <x v="28"/>
    <n v="1141860.67"/>
    <x v="0"/>
    <n v="71.760000000000005"/>
    <n v="2.7959999999999998"/>
    <n v="132.66161289999999"/>
    <n v="9.3420000000000005"/>
  </r>
  <r>
    <x v="17"/>
    <x v="29"/>
    <n v="1214302.76"/>
    <x v="0"/>
    <n v="67.05"/>
    <n v="2.77"/>
    <n v="132.69322579999999"/>
    <n v="9.3420000000000005"/>
  </r>
  <r>
    <x v="17"/>
    <x v="30"/>
    <n v="1187359.77"/>
    <x v="0"/>
    <n v="75.42"/>
    <n v="2.7349999999999999"/>
    <n v="132.72483869999999"/>
    <n v="9.3420000000000005"/>
  </r>
  <r>
    <x v="17"/>
    <x v="31"/>
    <n v="1011201.12"/>
    <x v="1"/>
    <n v="67.09"/>
    <n v="2.7170000000000001"/>
    <n v="132.75645159999999"/>
    <n v="9.3420000000000005"/>
  </r>
  <r>
    <x v="17"/>
    <x v="32"/>
    <n v="997998.21"/>
    <x v="0"/>
    <n v="60.94"/>
    <n v="2.7160000000000002"/>
    <n v="132.76706669999999"/>
    <n v="9.3420000000000005"/>
  </r>
  <r>
    <x v="17"/>
    <x v="33"/>
    <n v="950862.92"/>
    <x v="0"/>
    <n v="64.819999999999993"/>
    <n v="2.718"/>
    <n v="132.76193330000001"/>
    <n v="9.3420000000000005"/>
  </r>
  <r>
    <x v="17"/>
    <x v="34"/>
    <n v="948977.5"/>
    <x v="0"/>
    <n v="67.760000000000005"/>
    <n v="2.7170000000000001"/>
    <n v="132.7568"/>
    <n v="9.3309999999999995"/>
  </r>
  <r>
    <x v="17"/>
    <x v="35"/>
    <n v="1107432.71"/>
    <x v="0"/>
    <n v="54.73"/>
    <n v="2.7759999999999998"/>
    <n v="132.75166669999999"/>
    <n v="9.3309999999999995"/>
  </r>
  <r>
    <x v="17"/>
    <x v="36"/>
    <n v="1029618.1"/>
    <x v="0"/>
    <n v="52.02"/>
    <n v="2.8780000000000001"/>
    <n v="132.7633548"/>
    <n v="9.3309999999999995"/>
  </r>
  <r>
    <x v="17"/>
    <x v="37"/>
    <n v="1052120.43"/>
    <x v="0"/>
    <n v="47.12"/>
    <n v="2.919"/>
    <n v="132.8170968"/>
    <n v="9.3309999999999995"/>
  </r>
  <r>
    <x v="17"/>
    <x v="38"/>
    <n v="1038576.54"/>
    <x v="0"/>
    <n v="55.85"/>
    <n v="2.9380000000000002"/>
    <n v="132.87083870000001"/>
    <n v="9.3309999999999995"/>
  </r>
  <r>
    <x v="17"/>
    <x v="39"/>
    <n v="1089530.94"/>
    <x v="0"/>
    <n v="42.05"/>
    <n v="2.9380000000000002"/>
    <n v="132.92458060000001"/>
    <n v="9.3309999999999995"/>
  </r>
  <r>
    <x v="17"/>
    <x v="40"/>
    <n v="1081322.1200000001"/>
    <x v="0"/>
    <n v="43.17"/>
    <n v="2.9609999999999999"/>
    <n v="132.97832260000001"/>
    <n v="9.3309999999999995"/>
  </r>
  <r>
    <x v="17"/>
    <x v="41"/>
    <n v="1045722.37"/>
    <x v="0"/>
    <n v="45.26"/>
    <n v="3.03"/>
    <n v="132.91720000000001"/>
    <n v="9.3309999999999995"/>
  </r>
  <r>
    <x v="17"/>
    <x v="42"/>
    <n v="1653759.36"/>
    <x v="1"/>
    <n v="40.81"/>
    <n v="3.07"/>
    <n v="132.8369333"/>
    <n v="9.3309999999999995"/>
  </r>
  <r>
    <x v="17"/>
    <x v="43"/>
    <n v="1211026.1299999999"/>
    <x v="0"/>
    <n v="37.090000000000003"/>
    <n v="3.0649999999999999"/>
    <n v="132.75666670000001"/>
    <n v="9.3309999999999995"/>
  </r>
  <r>
    <x v="17"/>
    <x v="44"/>
    <n v="1416168.98"/>
    <x v="0"/>
    <n v="25.64"/>
    <n v="3.1320000000000001"/>
    <n v="132.6764"/>
    <n v="9.3309999999999995"/>
  </r>
  <r>
    <x v="17"/>
    <x v="45"/>
    <n v="1588430.71"/>
    <x v="0"/>
    <n v="27.4"/>
    <n v="3.1389999999999998"/>
    <n v="132.6804516"/>
    <n v="9.3309999999999995"/>
  </r>
  <r>
    <x v="17"/>
    <x v="46"/>
    <n v="2027507.15"/>
    <x v="0"/>
    <n v="28.16"/>
    <n v="3.15"/>
    <n v="132.74774189999999"/>
    <n v="9.3309999999999995"/>
  </r>
  <r>
    <x v="17"/>
    <x v="47"/>
    <n v="887907.01"/>
    <x v="1"/>
    <n v="26.1"/>
    <n v="3.177"/>
    <n v="132.81503230000001"/>
    <n v="9.3309999999999995"/>
  </r>
  <r>
    <x v="17"/>
    <x v="48"/>
    <n v="933960.3"/>
    <x v="0"/>
    <n v="30.1"/>
    <n v="3.1930000000000001"/>
    <n v="132.88232260000001"/>
    <n v="9.1310000000000002"/>
  </r>
  <r>
    <x v="17"/>
    <x v="49"/>
    <n v="777175.28"/>
    <x v="0"/>
    <n v="22.69"/>
    <n v="3.2149999999999999"/>
    <n v="132.9510645"/>
    <n v="9.1310000000000002"/>
  </r>
  <r>
    <x v="17"/>
    <x v="50"/>
    <n v="891148.55"/>
    <x v="0"/>
    <n v="22.55"/>
    <n v="3.2320000000000002"/>
    <n v="133.02851609999999"/>
    <n v="9.1310000000000002"/>
  </r>
  <r>
    <x v="17"/>
    <x v="51"/>
    <n v="849540.85"/>
    <x v="0"/>
    <n v="14.84"/>
    <n v="3.2429999999999999"/>
    <n v="133.10596770000001"/>
    <n v="9.1310000000000002"/>
  </r>
  <r>
    <x v="17"/>
    <x v="52"/>
    <n v="1055841.24"/>
    <x v="0"/>
    <n v="20.79"/>
    <n v="3.24"/>
    <n v="133.18341939999999"/>
    <n v="9.1310000000000002"/>
  </r>
  <r>
    <x v="17"/>
    <x v="53"/>
    <n v="1122053.58"/>
    <x v="1"/>
    <n v="24.3"/>
    <n v="3.2549999999999999"/>
    <n v="133.26087100000001"/>
    <n v="9.1310000000000002"/>
  </r>
  <r>
    <x v="17"/>
    <x v="54"/>
    <n v="1095058.57"/>
    <x v="0"/>
    <n v="31.59"/>
    <n v="3.2629999999999999"/>
    <n v="133.37014289999999"/>
    <n v="9.1310000000000002"/>
  </r>
  <r>
    <x v="17"/>
    <x v="55"/>
    <n v="1005983.31"/>
    <x v="0"/>
    <n v="26.15"/>
    <n v="3.2810000000000001"/>
    <n v="133.4921429"/>
    <n v="9.1310000000000002"/>
  </r>
  <r>
    <x v="17"/>
    <x v="56"/>
    <n v="1063310.6200000001"/>
    <x v="0"/>
    <n v="28.49"/>
    <n v="3.4369999999999998"/>
    <n v="133.61414289999999"/>
    <n v="9.1310000000000002"/>
  </r>
  <r>
    <x v="17"/>
    <x v="57"/>
    <n v="1002714.25"/>
    <x v="0"/>
    <n v="38.4"/>
    <n v="3.6"/>
    <n v="133.7361429"/>
    <n v="9.1310000000000002"/>
  </r>
  <r>
    <x v="17"/>
    <x v="58"/>
    <n v="945889.59"/>
    <x v="0"/>
    <n v="41.12"/>
    <n v="3.6339999999999999"/>
    <n v="133.8492258"/>
    <n v="9.1310000000000002"/>
  </r>
  <r>
    <x v="17"/>
    <x v="59"/>
    <n v="944523.3"/>
    <x v="0"/>
    <n v="36.65"/>
    <n v="3.6240000000000001"/>
    <n v="133.95874190000001"/>
    <n v="9.1310000000000002"/>
  </r>
  <r>
    <x v="17"/>
    <x v="60"/>
    <n v="938083.17"/>
    <x v="0"/>
    <n v="35.06"/>
    <n v="3.6379999999999999"/>
    <n v="134.06825810000001"/>
    <n v="8.9749999999999996"/>
  </r>
  <r>
    <x v="17"/>
    <x v="61"/>
    <n v="1018541.3"/>
    <x v="0"/>
    <n v="43.32"/>
    <n v="3.72"/>
    <n v="134.17777419999999"/>
    <n v="8.9749999999999996"/>
  </r>
  <r>
    <x v="17"/>
    <x v="62"/>
    <n v="988157.72"/>
    <x v="0"/>
    <n v="49.91"/>
    <n v="3.823"/>
    <n v="134.2784667"/>
    <n v="8.9749999999999996"/>
  </r>
  <r>
    <x v="17"/>
    <x v="63"/>
    <n v="1105860.06"/>
    <x v="0"/>
    <n v="45.99"/>
    <n v="3.919"/>
    <n v="134.3571"/>
    <n v="8.9749999999999996"/>
  </r>
  <r>
    <x v="17"/>
    <x v="64"/>
    <n v="974114.39"/>
    <x v="0"/>
    <n v="58.82"/>
    <n v="3.988"/>
    <n v="134.43573330000001"/>
    <n v="8.9749999999999996"/>
  </r>
  <r>
    <x v="17"/>
    <x v="65"/>
    <n v="1065427.3700000001"/>
    <x v="0"/>
    <n v="54.17"/>
    <n v="4.0780000000000003"/>
    <n v="134.51436670000001"/>
    <n v="8.9749999999999996"/>
  </r>
  <r>
    <x v="17"/>
    <x v="66"/>
    <n v="993172.98"/>
    <x v="0"/>
    <n v="58.48"/>
    <n v="4.0949999999999998"/>
    <n v="134.59299999999999"/>
    <n v="8.9749999999999996"/>
  </r>
  <r>
    <x v="17"/>
    <x v="67"/>
    <n v="994610.43"/>
    <x v="0"/>
    <n v="57.55"/>
    <n v="4.101"/>
    <n v="134.68038709999999"/>
    <n v="8.9749999999999996"/>
  </r>
  <r>
    <x v="17"/>
    <x v="68"/>
    <n v="1065214.1399999999"/>
    <x v="0"/>
    <n v="64.599999999999994"/>
    <n v="4.0339999999999998"/>
    <n v="134.76777419999999"/>
    <n v="8.9749999999999996"/>
  </r>
  <r>
    <x v="17"/>
    <x v="69"/>
    <n v="1178039"/>
    <x v="0"/>
    <n v="70.900000000000006"/>
    <n v="3.9729999999999999"/>
    <n v="134.85516129999999"/>
    <n v="8.9749999999999996"/>
  </r>
  <r>
    <x v="17"/>
    <x v="70"/>
    <n v="1044079.2"/>
    <x v="0"/>
    <n v="69.489999999999995"/>
    <n v="3.9239999999999999"/>
    <n v="134.94254839999999"/>
    <n v="8.9749999999999996"/>
  </r>
  <r>
    <x v="17"/>
    <x v="71"/>
    <n v="1045859.39"/>
    <x v="0"/>
    <n v="63.23"/>
    <n v="3.8730000000000002"/>
    <n v="135.08373330000001"/>
    <n v="8.9749999999999996"/>
  </r>
  <r>
    <x v="17"/>
    <x v="72"/>
    <n v="1056478.6499999999"/>
    <x v="0"/>
    <n v="67.41"/>
    <n v="3.851"/>
    <n v="135.26526670000001"/>
    <n v="8.9749999999999996"/>
  </r>
  <r>
    <x v="17"/>
    <x v="73"/>
    <n v="1087051.26"/>
    <x v="0"/>
    <n v="69.75"/>
    <n v="3.8149999999999999"/>
    <n v="135.4468"/>
    <n v="8.89"/>
  </r>
  <r>
    <x v="17"/>
    <x v="74"/>
    <n v="1048802.6200000001"/>
    <x v="0"/>
    <n v="73.12"/>
    <n v="3.7839999999999998"/>
    <n v="135.62833330000001"/>
    <n v="8.89"/>
  </r>
  <r>
    <x v="17"/>
    <x v="75"/>
    <n v="974916.13"/>
    <x v="0"/>
    <n v="74.36"/>
    <n v="3.827"/>
    <n v="135.7837419"/>
    <n v="8.89"/>
  </r>
  <r>
    <x v="17"/>
    <x v="76"/>
    <n v="991262.46"/>
    <x v="0"/>
    <n v="78.680000000000007"/>
    <n v="3.8820000000000001"/>
    <n v="135.87383869999999"/>
    <n v="8.89"/>
  </r>
  <r>
    <x v="17"/>
    <x v="77"/>
    <n v="954148.64"/>
    <x v="0"/>
    <n v="73.849999999999994"/>
    <n v="3.8980000000000001"/>
    <n v="135.96393549999999"/>
    <n v="8.89"/>
  </r>
  <r>
    <x v="17"/>
    <x v="78"/>
    <n v="1002806.39"/>
    <x v="0"/>
    <n v="74.58"/>
    <n v="3.903"/>
    <n v="136.05403229999999"/>
    <n v="8.89"/>
  </r>
  <r>
    <x v="17"/>
    <x v="79"/>
    <n v="928470.83"/>
    <x v="0"/>
    <n v="73.569999999999993"/>
    <n v="3.88"/>
    <n v="136.14412899999999"/>
    <n v="8.89"/>
  </r>
  <r>
    <x v="17"/>
    <x v="80"/>
    <n v="932679.79"/>
    <x v="0"/>
    <n v="69.239999999999995"/>
    <n v="3.82"/>
    <n v="136.18312900000001"/>
    <n v="8.89"/>
  </r>
  <r>
    <x v="17"/>
    <x v="81"/>
    <n v="1147906.46"/>
    <x v="0"/>
    <n v="70.319999999999993"/>
    <n v="3.7959999999999998"/>
    <n v="136.21361289999999"/>
    <n v="8.89"/>
  </r>
  <r>
    <x v="17"/>
    <x v="82"/>
    <n v="540922.93999999994"/>
    <x v="0"/>
    <n v="68.23"/>
    <n v="3.7839999999999998"/>
    <n v="136.24409679999999"/>
    <n v="8.89"/>
  </r>
  <r>
    <x v="17"/>
    <x v="83"/>
    <n v="951549.61"/>
    <x v="1"/>
    <n v="68.11"/>
    <n v="3.8090000000000002"/>
    <n v="136.27458060000001"/>
    <n v="8.89"/>
  </r>
  <r>
    <x v="17"/>
    <x v="84"/>
    <n v="845715.37"/>
    <x v="0"/>
    <n v="66.23"/>
    <n v="3.8090000000000002"/>
    <n v="136.31450000000001"/>
    <n v="8.89"/>
  </r>
  <r>
    <x v="17"/>
    <x v="85"/>
    <n v="853073.17"/>
    <x v="0"/>
    <n v="60.44"/>
    <n v="3.758"/>
    <n v="136.36699999999999"/>
    <n v="8.89"/>
  </r>
  <r>
    <x v="17"/>
    <x v="86"/>
    <n v="847348.08"/>
    <x v="0"/>
    <n v="69.010000000000005"/>
    <n v="3.6840000000000002"/>
    <n v="136.4195"/>
    <n v="8.89"/>
  </r>
  <r>
    <x v="17"/>
    <x v="87"/>
    <n v="1019741.1"/>
    <x v="0"/>
    <n v="54.65"/>
    <n v="3.633"/>
    <n v="136.47200000000001"/>
    <n v="8.4710000000000001"/>
  </r>
  <r>
    <x v="17"/>
    <x v="88"/>
    <n v="953533.95"/>
    <x v="0"/>
    <n v="60.26"/>
    <n v="3.5830000000000002"/>
    <n v="136.51509680000001"/>
    <n v="8.4710000000000001"/>
  </r>
  <r>
    <x v="17"/>
    <x v="89"/>
    <n v="1048212.62"/>
    <x v="0"/>
    <n v="55.83"/>
    <n v="3.6179999999999999"/>
    <n v="136.5017742"/>
    <n v="8.4710000000000001"/>
  </r>
  <r>
    <x v="17"/>
    <x v="90"/>
    <n v="1106642.6299999999"/>
    <x v="0"/>
    <n v="45.61"/>
    <n v="3.6040000000000001"/>
    <n v="136.48845159999999"/>
    <n v="8.4710000000000001"/>
  </r>
  <r>
    <x v="17"/>
    <x v="91"/>
    <n v="1100625.06"/>
    <x v="0"/>
    <n v="38.29"/>
    <n v="3.5859999999999999"/>
    <n v="136.47512900000001"/>
    <n v="8.4710000000000001"/>
  </r>
  <r>
    <x v="17"/>
    <x v="92"/>
    <n v="1079931.6299999999"/>
    <x v="0"/>
    <n v="45.69"/>
    <n v="3.57"/>
    <n v="136.46180649999999"/>
    <n v="8.4710000000000001"/>
  </r>
  <r>
    <x v="17"/>
    <x v="93"/>
    <n v="1056992.18"/>
    <x v="0"/>
    <n v="47.88"/>
    <n v="3.5710000000000002"/>
    <n v="136.46666669999999"/>
    <n v="8.4710000000000001"/>
  </r>
  <r>
    <x v="17"/>
    <x v="94"/>
    <n v="1624170.99"/>
    <x v="1"/>
    <n v="41.97"/>
    <n v="3.536"/>
    <n v="136.47880000000001"/>
    <n v="8.4710000000000001"/>
  </r>
  <r>
    <x v="17"/>
    <x v="95"/>
    <n v="1188047.6100000001"/>
    <x v="0"/>
    <n v="46.25"/>
    <n v="3.5009999999999999"/>
    <n v="136.49093329999999"/>
    <n v="8.4710000000000001"/>
  </r>
  <r>
    <x v="17"/>
    <x v="96"/>
    <n v="1368471.23"/>
    <x v="0"/>
    <n v="42.36"/>
    <n v="3.47"/>
    <n v="136.50306670000001"/>
    <n v="8.4710000000000001"/>
  </r>
  <r>
    <x v="17"/>
    <x v="97"/>
    <n v="1516924.23"/>
    <x v="0"/>
    <n v="35.520000000000003"/>
    <n v="3.4449999999999998"/>
    <n v="136.53351610000001"/>
    <n v="8.4710000000000001"/>
  </r>
  <r>
    <x v="17"/>
    <x v="98"/>
    <n v="1882393.4"/>
    <x v="0"/>
    <n v="35.78"/>
    <n v="3.4129999999999998"/>
    <n v="136.58838710000001"/>
    <n v="8.4710000000000001"/>
  </r>
  <r>
    <x v="17"/>
    <x v="99"/>
    <n v="1010562.49"/>
    <x v="1"/>
    <n v="32.36"/>
    <n v="3.4020000000000001"/>
    <n v="136.6432581"/>
    <n v="8.4710000000000001"/>
  </r>
  <r>
    <x v="17"/>
    <x v="100"/>
    <n v="977286.07"/>
    <x v="0"/>
    <n v="31.27"/>
    <n v="3.4390000000000001"/>
    <n v="136.69812899999999"/>
    <n v="8.0749999999999993"/>
  </r>
  <r>
    <x v="17"/>
    <x v="101"/>
    <n v="890130.25"/>
    <x v="0"/>
    <n v="35.25"/>
    <n v="3.5230000000000001"/>
    <n v="136.75299999999999"/>
    <n v="8.0749999999999993"/>
  </r>
  <r>
    <x v="17"/>
    <x v="102"/>
    <n v="937522.77"/>
    <x v="0"/>
    <n v="24.2"/>
    <n v="3.5419999999999998"/>
    <n v="136.85641939999999"/>
    <n v="8.0749999999999993"/>
  </r>
  <r>
    <x v="17"/>
    <x v="103"/>
    <n v="825584.22"/>
    <x v="0"/>
    <n v="30.44"/>
    <n v="3.5680000000000001"/>
    <n v="136.95983870000001"/>
    <n v="8.0749999999999993"/>
  </r>
  <r>
    <x v="17"/>
    <x v="104"/>
    <n v="1049772.04"/>
    <x v="0"/>
    <n v="37.619999999999997"/>
    <n v="3.633"/>
    <n v="137.06325810000001"/>
    <n v="8.0749999999999993"/>
  </r>
  <r>
    <x v="17"/>
    <x v="105"/>
    <n v="1161615.51"/>
    <x v="1"/>
    <n v="32.83"/>
    <n v="3.6549999999999998"/>
    <n v="137.1666774"/>
    <n v="8.0749999999999993"/>
  </r>
  <r>
    <x v="17"/>
    <x v="106"/>
    <n v="1115985.81"/>
    <x v="0"/>
    <n v="32.869999999999997"/>
    <n v="3.7029999999999998"/>
    <n v="137.25831030000001"/>
    <n v="8.0749999999999993"/>
  </r>
  <r>
    <x v="17"/>
    <x v="107"/>
    <n v="1037861.11"/>
    <x v="0"/>
    <n v="36.340000000000003"/>
    <n v="3.7509999999999999"/>
    <n v="137.34110340000001"/>
    <n v="8.0749999999999993"/>
  </r>
  <r>
    <x v="17"/>
    <x v="108"/>
    <n v="1047178.91"/>
    <x v="0"/>
    <n v="33.590000000000003"/>
    <n v="3.827"/>
    <n v="137.42389660000001"/>
    <n v="8.0749999999999993"/>
  </r>
  <r>
    <x v="17"/>
    <x v="109"/>
    <n v="1084894.47"/>
    <x v="0"/>
    <n v="38.1"/>
    <n v="3.8759999999999999"/>
    <n v="137.50668970000001"/>
    <n v="8.0749999999999993"/>
  </r>
  <r>
    <x v="17"/>
    <x v="110"/>
    <n v="1022018.43"/>
    <x v="0"/>
    <n v="45.84"/>
    <n v="3.867"/>
    <n v="137.58438709999999"/>
    <n v="8.0749999999999993"/>
  </r>
  <r>
    <x v="17"/>
    <x v="111"/>
    <n v="1031139.3"/>
    <x v="0"/>
    <n v="58.06"/>
    <n v="3.8889999999999998"/>
    <n v="137.65529029999999"/>
    <n v="8.0749999999999993"/>
  </r>
  <r>
    <x v="17"/>
    <x v="112"/>
    <n v="1009121.2"/>
    <x v="0"/>
    <n v="45.35"/>
    <n v="3.9209999999999998"/>
    <n v="137.72619349999999"/>
    <n v="8.0749999999999993"/>
  </r>
  <r>
    <x v="17"/>
    <x v="113"/>
    <n v="1200815.3"/>
    <x v="0"/>
    <n v="43.8"/>
    <n v="3.9569999999999999"/>
    <n v="137.79709679999999"/>
    <n v="8.3040000000000003"/>
  </r>
  <r>
    <x v="17"/>
    <x v="114"/>
    <n v="998443.5"/>
    <x v="0"/>
    <n v="47.75"/>
    <n v="4.0250000000000004"/>
    <n v="137.86799999999999"/>
    <n v="8.3040000000000003"/>
  </r>
  <r>
    <x v="17"/>
    <x v="115"/>
    <n v="1025813.8"/>
    <x v="0"/>
    <n v="60.88"/>
    <n v="4.0460000000000003"/>
    <n v="137.92306669999999"/>
    <n v="8.3040000000000003"/>
  </r>
  <r>
    <x v="17"/>
    <x v="116"/>
    <n v="961186.23"/>
    <x v="0"/>
    <n v="50.43"/>
    <n v="4.0229999999999997"/>
    <n v="137.9781333"/>
    <n v="8.3040000000000003"/>
  </r>
  <r>
    <x v="17"/>
    <x v="117"/>
    <n v="1050027.8899999999"/>
    <x v="0"/>
    <n v="49.66"/>
    <n v="3.9910000000000001"/>
    <n v="138.03319999999999"/>
    <n v="8.3040000000000003"/>
  </r>
  <r>
    <x v="17"/>
    <x v="118"/>
    <n v="1060433.1000000001"/>
    <x v="0"/>
    <n v="57.44"/>
    <n v="3.9470000000000001"/>
    <n v="138.08826669999999"/>
    <n v="8.3040000000000003"/>
  </r>
  <r>
    <x v="17"/>
    <x v="119"/>
    <n v="1047444.59"/>
    <x v="0"/>
    <n v="62.31"/>
    <n v="3.899"/>
    <n v="138.1065806"/>
    <n v="8.3040000000000003"/>
  </r>
  <r>
    <x v="17"/>
    <x v="120"/>
    <n v="1088446.58"/>
    <x v="0"/>
    <n v="65.48"/>
    <n v="3.85"/>
    <n v="138.11019350000001"/>
    <n v="8.3040000000000003"/>
  </r>
  <r>
    <x v="17"/>
    <x v="121"/>
    <n v="1118313.7"/>
    <x v="0"/>
    <n v="71.42"/>
    <n v="3.798"/>
    <n v="138.11380650000001"/>
    <n v="8.3040000000000003"/>
  </r>
  <r>
    <x v="17"/>
    <x v="122"/>
    <n v="1110479.94"/>
    <x v="0"/>
    <n v="59.1"/>
    <n v="3.746"/>
    <n v="138.11741939999999"/>
    <n v="8.3040000000000003"/>
  </r>
  <r>
    <x v="17"/>
    <x v="123"/>
    <n v="1057425.83"/>
    <x v="0"/>
    <n v="66.58"/>
    <n v="3.6829999999999998"/>
    <n v="138.12953329999999"/>
    <n v="8.3040000000000003"/>
  </r>
  <r>
    <x v="17"/>
    <x v="124"/>
    <n v="1080357.8899999999"/>
    <x v="0"/>
    <n v="70.92"/>
    <n v="3.629"/>
    <n v="138.16290000000001"/>
    <n v="8.3040000000000003"/>
  </r>
  <r>
    <x v="17"/>
    <x v="125"/>
    <n v="1097006.3"/>
    <x v="0"/>
    <n v="70.17"/>
    <n v="3.577"/>
    <n v="138.1962667"/>
    <n v="8.3040000000000003"/>
  </r>
  <r>
    <x v="17"/>
    <x v="126"/>
    <n v="1158247.31"/>
    <x v="0"/>
    <n v="76.08"/>
    <n v="3.5379999999999998"/>
    <n v="138.22963329999999"/>
    <n v="8.5350000000000001"/>
  </r>
  <r>
    <x v="17"/>
    <x v="127"/>
    <n v="1024784.92"/>
    <x v="0"/>
    <n v="75.09"/>
    <n v="3.5609999999999999"/>
    <n v="138.26300000000001"/>
    <n v="8.5350000000000001"/>
  </r>
  <r>
    <x v="17"/>
    <x v="128"/>
    <n v="1033543.56"/>
    <x v="0"/>
    <n v="77.430000000000007"/>
    <n v="3.61"/>
    <n v="138.2331935"/>
    <n v="8.5350000000000001"/>
  </r>
  <r>
    <x v="17"/>
    <x v="129"/>
    <n v="924506.26"/>
    <x v="0"/>
    <n v="72.97"/>
    <n v="3.7010000000000001"/>
    <n v="138.20338709999999"/>
    <n v="8.5350000000000001"/>
  </r>
  <r>
    <x v="17"/>
    <x v="130"/>
    <n v="1052066.58"/>
    <x v="0"/>
    <n v="72.67"/>
    <n v="3.698"/>
    <n v="138.17358060000001"/>
    <n v="8.5350000000000001"/>
  </r>
  <r>
    <x v="17"/>
    <x v="131"/>
    <n v="967304.07"/>
    <x v="0"/>
    <n v="75.7"/>
    <n v="3.7719999999999998"/>
    <n v="138.1437742"/>
    <n v="8.5350000000000001"/>
  </r>
  <r>
    <x v="17"/>
    <x v="132"/>
    <n v="1048134.24"/>
    <x v="0"/>
    <n v="73.25"/>
    <n v="3.84"/>
    <n v="138.18570969999999"/>
    <n v="8.5350000000000001"/>
  </r>
  <r>
    <x v="17"/>
    <x v="133"/>
    <n v="1145840.9099999999"/>
    <x v="0"/>
    <n v="68.52"/>
    <n v="3.8740000000000001"/>
    <n v="138.2814516"/>
    <n v="8.5350000000000001"/>
  </r>
  <r>
    <x v="17"/>
    <x v="134"/>
    <n v="1117097.23"/>
    <x v="0"/>
    <n v="70.09"/>
    <n v="3.8839999999999999"/>
    <n v="138.3771935"/>
    <n v="8.5350000000000001"/>
  </r>
  <r>
    <x v="17"/>
    <x v="135"/>
    <n v="1083521.24"/>
    <x v="1"/>
    <n v="71.849999999999994"/>
    <n v="3.9209999999999998"/>
    <n v="138.47293550000001"/>
    <n v="8.5350000000000001"/>
  </r>
  <r>
    <x v="17"/>
    <x v="136"/>
    <n v="960476.1"/>
    <x v="0"/>
    <n v="64.45"/>
    <n v="3.988"/>
    <n v="138.56729999999999"/>
    <n v="8.5350000000000001"/>
  </r>
  <r>
    <x v="17"/>
    <x v="137"/>
    <n v="971386.65"/>
    <x v="0"/>
    <n v="60.23"/>
    <n v="4.056"/>
    <n v="138.6534"/>
    <n v="8.5350000000000001"/>
  </r>
  <r>
    <x v="17"/>
    <x v="138"/>
    <n v="1002856.2"/>
    <x v="0"/>
    <n v="58.24"/>
    <n v="4.0179999999999998"/>
    <n v="138.73949999999999"/>
    <n v="8.5350000000000001"/>
  </r>
  <r>
    <x v="17"/>
    <x v="139"/>
    <n v="1092204.79"/>
    <x v="0"/>
    <n v="59.68"/>
    <n v="4.0270000000000001"/>
    <n v="138.82560000000001"/>
    <n v="8.2430000000000003"/>
  </r>
  <r>
    <x v="17"/>
    <x v="140"/>
    <n v="1074079"/>
    <x v="0"/>
    <n v="50.97"/>
    <n v="4.0289999999999999"/>
    <n v="138.9117"/>
    <n v="8.2430000000000003"/>
  </r>
  <r>
    <x v="17"/>
    <x v="141"/>
    <n v="1048706.75"/>
    <x v="0"/>
    <n v="51.96"/>
    <n v="4"/>
    <n v="138.83361289999999"/>
    <n v="8.2430000000000003"/>
  </r>
  <r>
    <x v="17"/>
    <x v="142"/>
    <n v="1127516.25"/>
    <x v="0"/>
    <n v="56.09"/>
    <n v="3.9169999999999998"/>
    <n v="138.72816130000001"/>
    <n v="8.2430000000000003"/>
  </r>
  <r>
    <x v="18"/>
    <x v="0"/>
    <n v="1507637.17"/>
    <x v="0"/>
    <n v="20.96"/>
    <n v="2.9540000000000002"/>
    <n v="131.5279032"/>
    <n v="8.35"/>
  </r>
  <r>
    <x v="18"/>
    <x v="1"/>
    <n v="1536549.95"/>
    <x v="1"/>
    <n v="23.22"/>
    <n v="2.94"/>
    <n v="131.58661290000001"/>
    <n v="8.35"/>
  </r>
  <r>
    <x v="18"/>
    <x v="2"/>
    <n v="1515976.11"/>
    <x v="0"/>
    <n v="28.57"/>
    <n v="2.9089999999999998"/>
    <n v="131.637"/>
    <n v="8.35"/>
  </r>
  <r>
    <x v="18"/>
    <x v="3"/>
    <n v="1373270.06"/>
    <x v="0"/>
    <n v="30.33"/>
    <n v="2.91"/>
    <n v="131.68600000000001"/>
    <n v="8.35"/>
  </r>
  <r>
    <x v="18"/>
    <x v="4"/>
    <n v="1495844.57"/>
    <x v="0"/>
    <n v="32.92"/>
    <n v="2.919"/>
    <n v="131.73500000000001"/>
    <n v="8.35"/>
  </r>
  <r>
    <x v="18"/>
    <x v="5"/>
    <n v="1467889.2"/>
    <x v="0"/>
    <n v="39.06"/>
    <n v="2.9380000000000002"/>
    <n v="131.78399999999999"/>
    <n v="8.35"/>
  </r>
  <r>
    <x v="18"/>
    <x v="6"/>
    <n v="1332940.3500000001"/>
    <x v="0"/>
    <n v="43.74"/>
    <n v="2.96"/>
    <n v="131.8242903"/>
    <n v="8.35"/>
  </r>
  <r>
    <x v="18"/>
    <x v="7"/>
    <n v="1427023.45"/>
    <x v="0"/>
    <n v="39.07"/>
    <n v="2.9630000000000001"/>
    <n v="131.86312899999999"/>
    <n v="8.35"/>
  </r>
  <r>
    <x v="18"/>
    <x v="8"/>
    <n v="1642970.27"/>
    <x v="0"/>
    <n v="45.26"/>
    <n v="2.9569999999999999"/>
    <n v="131.9019677"/>
    <n v="8.1850000000000005"/>
  </r>
  <r>
    <x v="18"/>
    <x v="9"/>
    <n v="1489613.32"/>
    <x v="0"/>
    <n v="55.66"/>
    <n v="2.992"/>
    <n v="131.94080650000001"/>
    <n v="8.1850000000000005"/>
  </r>
  <r>
    <x v="18"/>
    <x v="10"/>
    <n v="1460354.67"/>
    <x v="0"/>
    <n v="49.67"/>
    <n v="3.01"/>
    <n v="131.98089999999999"/>
    <n v="8.1850000000000005"/>
  </r>
  <r>
    <x v="18"/>
    <x v="11"/>
    <n v="1456793.33"/>
    <x v="0"/>
    <n v="46.87"/>
    <n v="3.0209999999999999"/>
    <n v="132.0226667"/>
    <n v="8.1850000000000005"/>
  </r>
  <r>
    <x v="18"/>
    <x v="12"/>
    <n v="1405065.57"/>
    <x v="0"/>
    <n v="49.89"/>
    <n v="3.0419999999999998"/>
    <n v="132.06443329999999"/>
    <n v="8.1850000000000005"/>
  </r>
  <r>
    <x v="18"/>
    <x v="13"/>
    <n v="1566219.77"/>
    <x v="0"/>
    <n v="62.54"/>
    <n v="3.0950000000000002"/>
    <n v="132.1062"/>
    <n v="8.1850000000000005"/>
  </r>
  <r>
    <x v="18"/>
    <x v="14"/>
    <n v="1437319.45"/>
    <x v="0"/>
    <n v="46.53"/>
    <n v="3.1120000000000001"/>
    <n v="132.152129"/>
    <n v="8.1850000000000005"/>
  </r>
  <r>
    <x v="18"/>
    <x v="15"/>
    <n v="1377716.17"/>
    <x v="0"/>
    <n v="57.53"/>
    <n v="3.0960000000000001"/>
    <n v="132.2230323"/>
    <n v="8.1850000000000005"/>
  </r>
  <r>
    <x v="18"/>
    <x v="16"/>
    <n v="1648882.62"/>
    <x v="0"/>
    <n v="68.849999999999994"/>
    <n v="3.0459999999999998"/>
    <n v="132.2939355"/>
    <n v="8.1850000000000005"/>
  </r>
  <r>
    <x v="18"/>
    <x v="17"/>
    <n v="1519013.49"/>
    <x v="0"/>
    <n v="68.88"/>
    <n v="3.0059999999999998"/>
    <n v="132.36483870000001"/>
    <n v="8.1850000000000005"/>
  </r>
  <r>
    <x v="18"/>
    <x v="18"/>
    <n v="1410683.94"/>
    <x v="0"/>
    <n v="61.64"/>
    <n v="2.972"/>
    <n v="132.43574190000001"/>
    <n v="8.1850000000000005"/>
  </r>
  <r>
    <x v="18"/>
    <x v="19"/>
    <n v="1457314.39"/>
    <x v="0"/>
    <n v="66.25"/>
    <n v="2.9420000000000002"/>
    <n v="132.47333330000001"/>
    <n v="8.1850000000000005"/>
  </r>
  <r>
    <x v="18"/>
    <x v="20"/>
    <n v="1450407.32"/>
    <x v="0"/>
    <n v="72.3"/>
    <n v="2.9580000000000002"/>
    <n v="132.49760000000001"/>
    <n v="8.1850000000000005"/>
  </r>
  <r>
    <x v="18"/>
    <x v="21"/>
    <n v="1549018.68"/>
    <x v="0"/>
    <n v="66.25"/>
    <n v="2.9580000000000002"/>
    <n v="132.5218667"/>
    <n v="8.0990000000000002"/>
  </r>
  <r>
    <x v="18"/>
    <x v="22"/>
    <n v="1577541.24"/>
    <x v="0"/>
    <n v="78.22"/>
    <n v="2.94"/>
    <n v="132.54613330000001"/>
    <n v="8.0990000000000002"/>
  </r>
  <r>
    <x v="18"/>
    <x v="23"/>
    <n v="1412157.02"/>
    <x v="0"/>
    <n v="74.599999999999994"/>
    <n v="2.9329999999999998"/>
    <n v="132.5667742"/>
    <n v="8.0990000000000002"/>
  </r>
  <r>
    <x v="18"/>
    <x v="24"/>
    <n v="1372043.71"/>
    <x v="0"/>
    <n v="74.680000000000007"/>
    <n v="2.9239999999999999"/>
    <n v="132.5825806"/>
    <n v="8.0990000000000002"/>
  </r>
  <r>
    <x v="18"/>
    <x v="25"/>
    <n v="1366395.96"/>
    <x v="0"/>
    <n v="72.83"/>
    <n v="2.9319999999999999"/>
    <n v="132.5983871"/>
    <n v="8.0990000000000002"/>
  </r>
  <r>
    <x v="18"/>
    <x v="26"/>
    <n v="1492060.89"/>
    <x v="0"/>
    <n v="74.2"/>
    <n v="2.9420000000000002"/>
    <n v="132.6141935"/>
    <n v="8.0990000000000002"/>
  </r>
  <r>
    <x v="18"/>
    <x v="27"/>
    <n v="1418027.08"/>
    <x v="0"/>
    <n v="72.709999999999994"/>
    <n v="2.923"/>
    <n v="132.63"/>
    <n v="8.0990000000000002"/>
  </r>
  <r>
    <x v="18"/>
    <x v="28"/>
    <n v="1419383.19"/>
    <x v="0"/>
    <n v="72.22"/>
    <n v="2.9129999999999998"/>
    <n v="132.66161289999999"/>
    <n v="8.0990000000000002"/>
  </r>
  <r>
    <x v="18"/>
    <x v="29"/>
    <n v="1557888.16"/>
    <x v="0"/>
    <n v="66.400000000000006"/>
    <n v="2.8849999999999998"/>
    <n v="132.69322579999999"/>
    <n v="8.0990000000000002"/>
  </r>
  <r>
    <x v="18"/>
    <x v="30"/>
    <n v="1623519.64"/>
    <x v="0"/>
    <n v="74.69"/>
    <n v="2.86"/>
    <n v="132.72483869999999"/>
    <n v="8.0990000000000002"/>
  </r>
  <r>
    <x v="18"/>
    <x v="31"/>
    <n v="1591453.39"/>
    <x v="1"/>
    <n v="63.36"/>
    <n v="2.8370000000000002"/>
    <n v="132.75645159999999"/>
    <n v="8.0990000000000002"/>
  </r>
  <r>
    <x v="18"/>
    <x v="32"/>
    <n v="1386789.31"/>
    <x v="0"/>
    <n v="58.68"/>
    <n v="2.8460000000000001"/>
    <n v="132.76706669999999"/>
    <n v="8.0990000000000002"/>
  </r>
  <r>
    <x v="18"/>
    <x v="33"/>
    <n v="1318343.58"/>
    <x v="0"/>
    <n v="63.43"/>
    <n v="2.8370000000000002"/>
    <n v="132.76193330000001"/>
    <n v="8.0990000000000002"/>
  </r>
  <r>
    <x v="18"/>
    <x v="34"/>
    <n v="1379456.3"/>
    <x v="0"/>
    <n v="59.91"/>
    <n v="2.84"/>
    <n v="132.7568"/>
    <n v="8.0670000000000002"/>
  </r>
  <r>
    <x v="18"/>
    <x v="35"/>
    <n v="1428960.72"/>
    <x v="0"/>
    <n v="53.74"/>
    <n v="2.903"/>
    <n v="132.75166669999999"/>
    <n v="8.0670000000000002"/>
  </r>
  <r>
    <x v="18"/>
    <x v="36"/>
    <n v="1369317.63"/>
    <x v="0"/>
    <n v="51.32"/>
    <n v="2.9990000000000001"/>
    <n v="132.7633548"/>
    <n v="8.0670000000000002"/>
  </r>
  <r>
    <x v="18"/>
    <x v="37"/>
    <n v="1357154.71"/>
    <x v="0"/>
    <n v="48.45"/>
    <n v="3.0489999999999999"/>
    <n v="132.8170968"/>
    <n v="8.0670000000000002"/>
  </r>
  <r>
    <x v="18"/>
    <x v="38"/>
    <n v="1404576.48"/>
    <x v="0"/>
    <n v="56.11"/>
    <n v="3.0550000000000002"/>
    <n v="132.87083870000001"/>
    <n v="8.0670000000000002"/>
  </r>
  <r>
    <x v="18"/>
    <x v="39"/>
    <n v="1435379.25"/>
    <x v="0"/>
    <n v="41.78"/>
    <n v="3.0489999999999999"/>
    <n v="132.92458060000001"/>
    <n v="8.0670000000000002"/>
  </r>
  <r>
    <x v="18"/>
    <x v="40"/>
    <n v="1490235.86"/>
    <x v="0"/>
    <n v="40.299999999999997"/>
    <n v="3.0649999999999999"/>
    <n v="132.97832260000001"/>
    <n v="8.0670000000000002"/>
  </r>
  <r>
    <x v="18"/>
    <x v="41"/>
    <n v="1377593.1"/>
    <x v="0"/>
    <n v="44.22"/>
    <n v="3.1379999999999999"/>
    <n v="132.91720000000001"/>
    <n v="8.0670000000000002"/>
  </r>
  <r>
    <x v="18"/>
    <x v="42"/>
    <n v="1993367.83"/>
    <x v="1"/>
    <n v="42.62"/>
    <n v="3.1859999999999999"/>
    <n v="132.8369333"/>
    <n v="8.0670000000000002"/>
  </r>
  <r>
    <x v="18"/>
    <x v="43"/>
    <n v="1615987.96"/>
    <x v="0"/>
    <n v="36.64"/>
    <n v="3.2"/>
    <n v="132.75666670000001"/>
    <n v="8.0670000000000002"/>
  </r>
  <r>
    <x v="18"/>
    <x v="44"/>
    <n v="1799070.98"/>
    <x v="0"/>
    <n v="25.12"/>
    <n v="3.2549999999999999"/>
    <n v="132.6764"/>
    <n v="8.0670000000000002"/>
  </r>
  <r>
    <x v="18"/>
    <x v="45"/>
    <n v="1911967.44"/>
    <x v="0"/>
    <n v="26.83"/>
    <n v="3.3010000000000002"/>
    <n v="132.6804516"/>
    <n v="8.0670000000000002"/>
  </r>
  <r>
    <x v="18"/>
    <x v="46"/>
    <n v="2678206.42"/>
    <x v="0"/>
    <n v="26.05"/>
    <n v="3.3090000000000002"/>
    <n v="132.74774189999999"/>
    <n v="8.0670000000000002"/>
  </r>
  <r>
    <x v="18"/>
    <x v="47"/>
    <n v="1275146.94"/>
    <x v="1"/>
    <n v="28.65"/>
    <n v="3.3359999999999999"/>
    <n v="132.81503230000001"/>
    <n v="8.0670000000000002"/>
  </r>
  <r>
    <x v="18"/>
    <x v="48"/>
    <n v="1224175.99"/>
    <x v="0"/>
    <n v="31.34"/>
    <n v="3.351"/>
    <n v="132.88232260000001"/>
    <n v="7.7709999999999999"/>
  </r>
  <r>
    <x v="18"/>
    <x v="49"/>
    <n v="1181204.53"/>
    <x v="0"/>
    <n v="21.68"/>
    <n v="3.367"/>
    <n v="132.9510645"/>
    <n v="7.7709999999999999"/>
  </r>
  <r>
    <x v="18"/>
    <x v="50"/>
    <n v="1212967.8400000001"/>
    <x v="0"/>
    <n v="22.8"/>
    <n v="3.391"/>
    <n v="133.02851609999999"/>
    <n v="7.7709999999999999"/>
  </r>
  <r>
    <x v="18"/>
    <x v="51"/>
    <n v="1284185.49"/>
    <x v="0"/>
    <n v="20.66"/>
    <n v="3.4020000000000001"/>
    <n v="133.10596770000001"/>
    <n v="7.7709999999999999"/>
  </r>
  <r>
    <x v="18"/>
    <x v="52"/>
    <n v="1370562.11"/>
    <x v="0"/>
    <n v="21.02"/>
    <n v="3.4"/>
    <n v="133.18341939999999"/>
    <n v="7.7709999999999999"/>
  </r>
  <r>
    <x v="18"/>
    <x v="53"/>
    <n v="1430851.11"/>
    <x v="1"/>
    <n v="21.79"/>
    <n v="3.4159999999999999"/>
    <n v="133.26087100000001"/>
    <n v="7.7709999999999999"/>
  </r>
  <r>
    <x v="18"/>
    <x v="54"/>
    <n v="1457270.16"/>
    <x v="0"/>
    <n v="34.74"/>
    <n v="3.42"/>
    <n v="133.37014289999999"/>
    <n v="7.7709999999999999"/>
  </r>
  <r>
    <x v="18"/>
    <x v="55"/>
    <n v="1296658.47"/>
    <x v="0"/>
    <n v="23.24"/>
    <n v="3.452"/>
    <n v="133.4921429"/>
    <n v="7.7709999999999999"/>
  </r>
  <r>
    <x v="18"/>
    <x v="56"/>
    <n v="1433569.44"/>
    <x v="0"/>
    <n v="29.28"/>
    <n v="3.605"/>
    <n v="133.61414289999999"/>
    <n v="7.7709999999999999"/>
  </r>
  <r>
    <x v="18"/>
    <x v="57"/>
    <n v="1351450.43"/>
    <x v="0"/>
    <n v="35.590000000000003"/>
    <n v="3.7519999999999998"/>
    <n v="133.7361429"/>
    <n v="7.7709999999999999"/>
  </r>
  <r>
    <x v="18"/>
    <x v="58"/>
    <n v="1257972.3700000001"/>
    <x v="0"/>
    <n v="40.32"/>
    <n v="3.7959999999999998"/>
    <n v="133.8492258"/>
    <n v="7.7709999999999999"/>
  </r>
  <r>
    <x v="18"/>
    <x v="59"/>
    <n v="1266564.94"/>
    <x v="0"/>
    <n v="33.26"/>
    <n v="3.7890000000000001"/>
    <n v="133.95874190000001"/>
    <n v="7.7709999999999999"/>
  </r>
  <r>
    <x v="18"/>
    <x v="60"/>
    <n v="1305950.22"/>
    <x v="0"/>
    <n v="30.68"/>
    <n v="3.8109999999999999"/>
    <n v="134.06825810000001"/>
    <n v="7.6580000000000004"/>
  </r>
  <r>
    <x v="18"/>
    <x v="61"/>
    <n v="1419911.91"/>
    <x v="0"/>
    <n v="41.26"/>
    <n v="3.895"/>
    <n v="134.17777419999999"/>
    <n v="7.6580000000000004"/>
  </r>
  <r>
    <x v="18"/>
    <x v="62"/>
    <n v="1392093.04"/>
    <x v="0"/>
    <n v="48.67"/>
    <n v="3.9809999999999999"/>
    <n v="134.2784667"/>
    <n v="7.6580000000000004"/>
  </r>
  <r>
    <x v="18"/>
    <x v="63"/>
    <n v="1514288.82"/>
    <x v="0"/>
    <n v="41.66"/>
    <n v="4.0609999999999999"/>
    <n v="134.3571"/>
    <n v="7.6580000000000004"/>
  </r>
  <r>
    <x v="18"/>
    <x v="64"/>
    <n v="1297237.7"/>
    <x v="0"/>
    <n v="54.23"/>
    <n v="4.117"/>
    <n v="134.43573330000001"/>
    <n v="7.6580000000000004"/>
  </r>
  <r>
    <x v="18"/>
    <x v="65"/>
    <n v="1451953.95"/>
    <x v="0"/>
    <n v="50.43"/>
    <n v="4.1920000000000002"/>
    <n v="134.51436670000001"/>
    <n v="7.6580000000000004"/>
  </r>
  <r>
    <x v="18"/>
    <x v="66"/>
    <n v="1429143.06"/>
    <x v="0"/>
    <n v="54.2"/>
    <n v="4.2110000000000003"/>
    <n v="134.59299999999999"/>
    <n v="7.6580000000000004"/>
  </r>
  <r>
    <x v="18"/>
    <x v="67"/>
    <n v="1355234.3"/>
    <x v="0"/>
    <n v="52.8"/>
    <n v="4.202"/>
    <n v="134.68038709999999"/>
    <n v="7.6580000000000004"/>
  </r>
  <r>
    <x v="18"/>
    <x v="68"/>
    <n v="1388553.11"/>
    <x v="0"/>
    <n v="63.2"/>
    <n v="4.1340000000000003"/>
    <n v="134.76777419999999"/>
    <n v="7.6580000000000004"/>
  </r>
  <r>
    <x v="18"/>
    <x v="69"/>
    <n v="1457345.75"/>
    <x v="0"/>
    <n v="66.010000000000005"/>
    <n v="4.069"/>
    <n v="134.85516129999999"/>
    <n v="7.6580000000000004"/>
  </r>
  <r>
    <x v="18"/>
    <x v="70"/>
    <n v="1467473.63"/>
    <x v="0"/>
    <n v="68.260000000000005"/>
    <n v="4.0250000000000004"/>
    <n v="134.94254839999999"/>
    <n v="7.6580000000000004"/>
  </r>
  <r>
    <x v="18"/>
    <x v="71"/>
    <n v="1418973.62"/>
    <x v="0"/>
    <n v="64.02"/>
    <n v="3.9889999999999999"/>
    <n v="135.08373330000001"/>
    <n v="7.6580000000000004"/>
  </r>
  <r>
    <x v="18"/>
    <x v="72"/>
    <n v="1440785.7"/>
    <x v="0"/>
    <n v="68.400000000000006"/>
    <n v="3.964"/>
    <n v="135.26526670000001"/>
    <n v="7.6580000000000004"/>
  </r>
  <r>
    <x v="18"/>
    <x v="73"/>
    <n v="1462731.93"/>
    <x v="0"/>
    <n v="67.64"/>
    <n v="3.9159999999999999"/>
    <n v="135.4468"/>
    <n v="7.806"/>
  </r>
  <r>
    <x v="18"/>
    <x v="74"/>
    <n v="1465489.75"/>
    <x v="0"/>
    <n v="73.2"/>
    <n v="3.8860000000000001"/>
    <n v="135.62833330000001"/>
    <n v="7.806"/>
  </r>
  <r>
    <x v="18"/>
    <x v="75"/>
    <n v="1391580.41"/>
    <x v="0"/>
    <n v="73.7"/>
    <n v="3.915"/>
    <n v="135.7837419"/>
    <n v="7.806"/>
  </r>
  <r>
    <x v="18"/>
    <x v="76"/>
    <n v="1377119.45"/>
    <x v="0"/>
    <n v="79.37"/>
    <n v="3.972"/>
    <n v="135.87383869999999"/>
    <n v="7.806"/>
  </r>
  <r>
    <x v="18"/>
    <x v="77"/>
    <n v="1298775.8"/>
    <x v="0"/>
    <n v="74.86"/>
    <n v="4.0039999999999996"/>
    <n v="135.96393549999999"/>
    <n v="7.806"/>
  </r>
  <r>
    <x v="18"/>
    <x v="78"/>
    <n v="1408968.55"/>
    <x v="0"/>
    <n v="73.84"/>
    <n v="4.0199999999999996"/>
    <n v="136.05403229999999"/>
    <n v="7.806"/>
  </r>
  <r>
    <x v="18"/>
    <x v="79"/>
    <n v="1360969.45"/>
    <x v="0"/>
    <n v="70.92"/>
    <n v="3.9950000000000001"/>
    <n v="136.14412899999999"/>
    <n v="7.806"/>
  </r>
  <r>
    <x v="18"/>
    <x v="80"/>
    <n v="1391792.69"/>
    <x v="0"/>
    <n v="71.14"/>
    <n v="3.9420000000000002"/>
    <n v="136.18312900000001"/>
    <n v="7.806"/>
  </r>
  <r>
    <x v="18"/>
    <x v="81"/>
    <n v="1547729.24"/>
    <x v="0"/>
    <n v="69.34"/>
    <n v="3.9060000000000001"/>
    <n v="136.21361289999999"/>
    <n v="7.806"/>
  </r>
  <r>
    <x v="18"/>
    <x v="82"/>
    <n v="1609951.02"/>
    <x v="0"/>
    <n v="69.27"/>
    <n v="3.879"/>
    <n v="136.24409679999999"/>
    <n v="7.806"/>
  </r>
  <r>
    <x v="18"/>
    <x v="83"/>
    <n v="1566712.79"/>
    <x v="1"/>
    <n v="68.28"/>
    <n v="3.93"/>
    <n v="136.27458060000001"/>
    <n v="7.806"/>
  </r>
  <r>
    <x v="18"/>
    <x v="84"/>
    <n v="1365633.53"/>
    <x v="0"/>
    <n v="62.76"/>
    <n v="3.9369999999999998"/>
    <n v="136.31450000000001"/>
    <n v="7.806"/>
  </r>
  <r>
    <x v="18"/>
    <x v="85"/>
    <n v="1300375.76"/>
    <x v="0"/>
    <n v="61.32"/>
    <n v="3.899"/>
    <n v="136.36699999999999"/>
    <n v="7.806"/>
  </r>
  <r>
    <x v="18"/>
    <x v="86"/>
    <n v="1330757.22"/>
    <x v="0"/>
    <n v="64.989999999999995"/>
    <n v="3.8580000000000001"/>
    <n v="136.4195"/>
    <n v="7.806"/>
  </r>
  <r>
    <x v="18"/>
    <x v="87"/>
    <n v="1461718.87"/>
    <x v="0"/>
    <n v="53.1"/>
    <n v="3.7749999999999999"/>
    <n v="136.47200000000001"/>
    <n v="7.8659999999999997"/>
  </r>
  <r>
    <x v="18"/>
    <x v="88"/>
    <n v="1318905.53"/>
    <x v="0"/>
    <n v="61.86"/>
    <n v="3.7440000000000002"/>
    <n v="136.51509680000001"/>
    <n v="7.8659999999999997"/>
  </r>
  <r>
    <x v="18"/>
    <x v="89"/>
    <n v="1374863.1"/>
    <x v="0"/>
    <n v="52.05"/>
    <n v="3.7570000000000001"/>
    <n v="136.5017742"/>
    <n v="7.8659999999999997"/>
  </r>
  <r>
    <x v="18"/>
    <x v="90"/>
    <n v="1396612.36"/>
    <x v="0"/>
    <n v="46.49"/>
    <n v="3.7570000000000001"/>
    <n v="136.48845159999999"/>
    <n v="7.8659999999999997"/>
  </r>
  <r>
    <x v="18"/>
    <x v="91"/>
    <n v="1480289.64"/>
    <x v="0"/>
    <n v="44.97"/>
    <n v="3.738"/>
    <n v="136.47512900000001"/>
    <n v="7.8659999999999997"/>
  </r>
  <r>
    <x v="18"/>
    <x v="92"/>
    <n v="1502078.93"/>
    <x v="0"/>
    <n v="48.22"/>
    <n v="3.7189999999999999"/>
    <n v="136.46180649999999"/>
    <n v="7.8659999999999997"/>
  </r>
  <r>
    <x v="18"/>
    <x v="93"/>
    <n v="1411835.57"/>
    <x v="0"/>
    <n v="48.21"/>
    <n v="3.7170000000000001"/>
    <n v="136.46666669999999"/>
    <n v="7.8659999999999997"/>
  </r>
  <r>
    <x v="18"/>
    <x v="94"/>
    <n v="1974646.78"/>
    <x v="1"/>
    <n v="42.75"/>
    <n v="3.6890000000000001"/>
    <n v="136.47880000000001"/>
    <n v="7.8659999999999997"/>
  </r>
  <r>
    <x v="18"/>
    <x v="95"/>
    <n v="1484708.38"/>
    <x v="0"/>
    <n v="45.67"/>
    <n v="3.6659999999999999"/>
    <n v="136.49093329999999"/>
    <n v="7.8659999999999997"/>
  </r>
  <r>
    <x v="18"/>
    <x v="96"/>
    <n v="1713769.06"/>
    <x v="0"/>
    <n v="40.18"/>
    <n v="3.6269999999999998"/>
    <n v="136.50306670000001"/>
    <n v="7.8659999999999997"/>
  </r>
  <r>
    <x v="18"/>
    <x v="97"/>
    <n v="1852179.15"/>
    <x v="0"/>
    <n v="37.07"/>
    <n v="3.6110000000000002"/>
    <n v="136.53351610000001"/>
    <n v="7.8659999999999997"/>
  </r>
  <r>
    <x v="18"/>
    <x v="98"/>
    <n v="2480159.4700000002"/>
    <x v="0"/>
    <n v="36.090000000000003"/>
    <n v="3.5870000000000002"/>
    <n v="136.58838710000001"/>
    <n v="7.8659999999999997"/>
  </r>
  <r>
    <x v="18"/>
    <x v="99"/>
    <n v="1405168.06"/>
    <x v="1"/>
    <n v="31.65"/>
    <n v="3.5659999999999998"/>
    <n v="136.6432581"/>
    <n v="7.8659999999999997"/>
  </r>
  <r>
    <x v="18"/>
    <x v="100"/>
    <n v="1266570.3999999999"/>
    <x v="0"/>
    <n v="31.84"/>
    <n v="3.585"/>
    <n v="136.69812899999999"/>
    <n v="7.9429999999999996"/>
  </r>
  <r>
    <x v="18"/>
    <x v="101"/>
    <n v="1182198.7"/>
    <x v="0"/>
    <n v="37.08"/>
    <n v="3.6659999999999999"/>
    <n v="136.75299999999999"/>
    <n v="7.9429999999999996"/>
  </r>
  <r>
    <x v="18"/>
    <x v="102"/>
    <n v="1237104.73"/>
    <x v="0"/>
    <n v="23.44"/>
    <n v="3.7050000000000001"/>
    <n v="136.85641939999999"/>
    <n v="7.9429999999999996"/>
  </r>
  <r>
    <x v="18"/>
    <x v="103"/>
    <n v="1279623.26"/>
    <x v="0"/>
    <n v="32.409999999999997"/>
    <n v="3.7370000000000001"/>
    <n v="136.95983870000001"/>
    <n v="7.9429999999999996"/>
  </r>
  <r>
    <x v="18"/>
    <x v="104"/>
    <n v="1345311.65"/>
    <x v="0"/>
    <n v="36.22"/>
    <n v="3.7959999999999998"/>
    <n v="137.06325810000001"/>
    <n v="7.9429999999999996"/>
  </r>
  <r>
    <x v="18"/>
    <x v="105"/>
    <n v="1499496.67"/>
    <x v="1"/>
    <n v="32.61"/>
    <n v="3.8260000000000001"/>
    <n v="137.1666774"/>
    <n v="7.9429999999999996"/>
  </r>
  <r>
    <x v="18"/>
    <x v="106"/>
    <n v="1424720.27"/>
    <x v="0"/>
    <n v="30.95"/>
    <n v="3.8740000000000001"/>
    <n v="137.25831030000001"/>
    <n v="7.9429999999999996"/>
  </r>
  <r>
    <x v="18"/>
    <x v="107"/>
    <n v="1352470.09"/>
    <x v="0"/>
    <n v="33.909999999999997"/>
    <n v="3.9169999999999998"/>
    <n v="137.34110340000001"/>
    <n v="7.9429999999999996"/>
  </r>
  <r>
    <x v="18"/>
    <x v="108"/>
    <n v="1308977.05"/>
    <x v="0"/>
    <n v="34.83"/>
    <n v="3.9830000000000001"/>
    <n v="137.42389660000001"/>
    <n v="7.9429999999999996"/>
  </r>
  <r>
    <x v="18"/>
    <x v="109"/>
    <n v="1358816.46"/>
    <x v="0"/>
    <n v="38.15"/>
    <n v="4.0209999999999999"/>
    <n v="137.50668970000001"/>
    <n v="7.9429999999999996"/>
  </r>
  <r>
    <x v="18"/>
    <x v="110"/>
    <n v="1312849.1000000001"/>
    <x v="0"/>
    <n v="48.2"/>
    <n v="4.0209999999999999"/>
    <n v="137.58438709999999"/>
    <n v="7.9429999999999996"/>
  </r>
  <r>
    <x v="18"/>
    <x v="111"/>
    <n v="1342254.55"/>
    <x v="0"/>
    <n v="56.72"/>
    <n v="4.0540000000000003"/>
    <n v="137.65529029999999"/>
    <n v="7.9429999999999996"/>
  </r>
  <r>
    <x v="18"/>
    <x v="112"/>
    <n v="1327139.3500000001"/>
    <x v="0"/>
    <n v="43.47"/>
    <n v="4.0979999999999999"/>
    <n v="137.72619349999999"/>
    <n v="7.9429999999999996"/>
  </r>
  <r>
    <x v="18"/>
    <x v="113"/>
    <n v="1631737.68"/>
    <x v="0"/>
    <n v="40.229999999999997"/>
    <n v="4.1429999999999998"/>
    <n v="137.79709679999999"/>
    <n v="8.15"/>
  </r>
  <r>
    <x v="18"/>
    <x v="114"/>
    <n v="1365098.46"/>
    <x v="0"/>
    <n v="44.42"/>
    <n v="4.1870000000000003"/>
    <n v="137.86799999999999"/>
    <n v="8.15"/>
  </r>
  <r>
    <x v="18"/>
    <x v="115"/>
    <n v="1255087.26"/>
    <x v="0"/>
    <n v="55.2"/>
    <n v="4.17"/>
    <n v="137.92306669999999"/>
    <n v="8.15"/>
  </r>
  <r>
    <x v="18"/>
    <x v="116"/>
    <n v="1285897.24"/>
    <x v="0"/>
    <n v="42.45"/>
    <n v="4.1630000000000003"/>
    <n v="137.9781333"/>
    <n v="8.15"/>
  </r>
  <r>
    <x v="18"/>
    <x v="117"/>
    <n v="1405007.44"/>
    <x v="0"/>
    <n v="50.76"/>
    <n v="4.1239999999999997"/>
    <n v="138.03319999999999"/>
    <n v="8.15"/>
  </r>
  <r>
    <x v="18"/>
    <x v="118"/>
    <n v="1442873.22"/>
    <x v="0"/>
    <n v="55.33"/>
    <n v="4.0549999999999997"/>
    <n v="138.08826669999999"/>
    <n v="8.15"/>
  </r>
  <r>
    <x v="18"/>
    <x v="119"/>
    <n v="1366937.1"/>
    <x v="0"/>
    <n v="58.81"/>
    <n v="4.0289999999999999"/>
    <n v="138.1065806"/>
    <n v="8.15"/>
  </r>
  <r>
    <x v="18"/>
    <x v="120"/>
    <n v="1485540.28"/>
    <x v="0"/>
    <n v="67.790000000000006"/>
    <n v="3.9790000000000001"/>
    <n v="138.11019350000001"/>
    <n v="8.15"/>
  </r>
  <r>
    <x v="18"/>
    <x v="121"/>
    <n v="1450733.29"/>
    <x v="0"/>
    <n v="68.180000000000007"/>
    <n v="3.915"/>
    <n v="138.11380650000001"/>
    <n v="8.15"/>
  </r>
  <r>
    <x v="18"/>
    <x v="122"/>
    <n v="1390122.11"/>
    <x v="0"/>
    <n v="60.19"/>
    <n v="3.871"/>
    <n v="138.11741939999999"/>
    <n v="8.15"/>
  </r>
  <r>
    <x v="18"/>
    <x v="123"/>
    <n v="1440263.15"/>
    <x v="0"/>
    <n v="68.19"/>
    <n v="3.786"/>
    <n v="138.12953329999999"/>
    <n v="8.15"/>
  </r>
  <r>
    <x v="18"/>
    <x v="124"/>
    <n v="1468350.36"/>
    <x v="0"/>
    <n v="75.83"/>
    <n v="3.722"/>
    <n v="138.16290000000001"/>
    <n v="8.15"/>
  </r>
  <r>
    <x v="18"/>
    <x v="125"/>
    <n v="1379652.65"/>
    <x v="0"/>
    <n v="69.92"/>
    <n v="3.6669999999999998"/>
    <n v="138.1962667"/>
    <n v="8.15"/>
  </r>
  <r>
    <x v="18"/>
    <x v="126"/>
    <n v="1557120.44"/>
    <x v="0"/>
    <n v="76.069999999999993"/>
    <n v="3.6459999999999999"/>
    <n v="138.22963329999999"/>
    <n v="8.1929999999999996"/>
  </r>
  <r>
    <x v="18"/>
    <x v="127"/>
    <n v="1321741.3500000001"/>
    <x v="0"/>
    <n v="73.17"/>
    <n v="3.6890000000000001"/>
    <n v="138.26300000000001"/>
    <n v="8.1929999999999996"/>
  </r>
  <r>
    <x v="18"/>
    <x v="128"/>
    <n v="1317672.92"/>
    <x v="0"/>
    <n v="76.17"/>
    <n v="3.7320000000000002"/>
    <n v="138.2331935"/>
    <n v="8.1929999999999996"/>
  </r>
  <r>
    <x v="18"/>
    <x v="129"/>
    <n v="1248915.43"/>
    <x v="0"/>
    <n v="74.430000000000007"/>
    <n v="3.82"/>
    <n v="138.20338709999999"/>
    <n v="8.1929999999999996"/>
  </r>
  <r>
    <x v="18"/>
    <x v="130"/>
    <n v="1342123.78"/>
    <x v="0"/>
    <n v="73.41"/>
    <n v="3.819"/>
    <n v="138.17358060000001"/>
    <n v="8.1929999999999996"/>
  </r>
  <r>
    <x v="18"/>
    <x v="131"/>
    <n v="1408907.89"/>
    <x v="0"/>
    <n v="74.45"/>
    <n v="3.863"/>
    <n v="138.1437742"/>
    <n v="8.1929999999999996"/>
  </r>
  <r>
    <x v="18"/>
    <x v="132"/>
    <n v="1375101.26"/>
    <x v="0"/>
    <n v="69.83"/>
    <n v="3.9630000000000001"/>
    <n v="138.18570969999999"/>
    <n v="8.1929999999999996"/>
  </r>
  <r>
    <x v="18"/>
    <x v="133"/>
    <n v="1544653.37"/>
    <x v="0"/>
    <n v="66.66"/>
    <n v="3.9969999999999999"/>
    <n v="138.2814516"/>
    <n v="8.1929999999999996"/>
  </r>
  <r>
    <x v="18"/>
    <x v="134"/>
    <n v="1542719.87"/>
    <x v="0"/>
    <n v="71.849999999999994"/>
    <n v="4.0259999999999998"/>
    <n v="138.3771935"/>
    <n v="8.1929999999999996"/>
  </r>
  <r>
    <x v="18"/>
    <x v="135"/>
    <n v="1497073.82"/>
    <x v="1"/>
    <n v="72.2"/>
    <n v="4.0759999999999996"/>
    <n v="138.47293550000001"/>
    <n v="8.1929999999999996"/>
  </r>
  <r>
    <x v="18"/>
    <x v="136"/>
    <n v="1370653.41"/>
    <x v="0"/>
    <n v="65.08"/>
    <n v="4.0880000000000001"/>
    <n v="138.56729999999999"/>
    <n v="8.1929999999999996"/>
  </r>
  <r>
    <x v="18"/>
    <x v="137"/>
    <n v="1338572.29"/>
    <x v="0"/>
    <n v="60.62"/>
    <n v="4.2030000000000003"/>
    <n v="138.6534"/>
    <n v="8.1929999999999996"/>
  </r>
  <r>
    <x v="18"/>
    <x v="138"/>
    <n v="1338299.02"/>
    <x v="0"/>
    <n v="56.81"/>
    <n v="4.1580000000000004"/>
    <n v="138.73949999999999"/>
    <n v="8.1929999999999996"/>
  </r>
  <r>
    <x v="18"/>
    <x v="139"/>
    <n v="1408016.1"/>
    <x v="0"/>
    <n v="59.86"/>
    <n v="4.1509999999999998"/>
    <n v="138.82560000000001"/>
    <n v="7.992"/>
  </r>
  <r>
    <x v="18"/>
    <x v="140"/>
    <n v="1352809.5"/>
    <x v="0"/>
    <n v="48.29"/>
    <n v="4.1859999999999999"/>
    <n v="138.9117"/>
    <n v="7.992"/>
  </r>
  <r>
    <x v="18"/>
    <x v="141"/>
    <n v="1321102.3500000001"/>
    <x v="0"/>
    <n v="53.44"/>
    <n v="4.1529999999999996"/>
    <n v="138.83361289999999"/>
    <n v="7.992"/>
  </r>
  <r>
    <x v="18"/>
    <x v="142"/>
    <n v="1322117.96"/>
    <x v="0"/>
    <n v="56.49"/>
    <n v="4.0709999999999997"/>
    <n v="138.72816130000001"/>
    <n v="7.992"/>
  </r>
  <r>
    <x v="19"/>
    <x v="0"/>
    <n v="2401395.4700000002"/>
    <x v="0"/>
    <n v="25.92"/>
    <n v="2.7839999999999998"/>
    <n v="204.24719350000001"/>
    <n v="8.1869999999999994"/>
  </r>
  <r>
    <x v="19"/>
    <x v="1"/>
    <n v="2109107.9"/>
    <x v="1"/>
    <n v="22.12"/>
    <n v="2.7730000000000001"/>
    <n v="204.3857472"/>
    <n v="8.1869999999999994"/>
  </r>
  <r>
    <x v="19"/>
    <x v="2"/>
    <n v="2161549.7599999998"/>
    <x v="0"/>
    <n v="25.43"/>
    <n v="2.7450000000000001"/>
    <n v="204.4321004"/>
    <n v="8.1869999999999994"/>
  </r>
  <r>
    <x v="19"/>
    <x v="3"/>
    <n v="1898193.95"/>
    <x v="0"/>
    <n v="32.32"/>
    <n v="2.754"/>
    <n v="204.46308690000001"/>
    <n v="8.1869999999999994"/>
  </r>
  <r>
    <x v="19"/>
    <x v="4"/>
    <n v="2119213.7200000002"/>
    <x v="0"/>
    <n v="31.75"/>
    <n v="2.7770000000000001"/>
    <n v="204.49407339999999"/>
    <n v="8.1869999999999994"/>
  </r>
  <r>
    <x v="19"/>
    <x v="5"/>
    <n v="2010974.84"/>
    <x v="0"/>
    <n v="43.82"/>
    <n v="2.8180000000000001"/>
    <n v="204.52505980000001"/>
    <n v="8.1869999999999994"/>
  </r>
  <r>
    <x v="19"/>
    <x v="6"/>
    <n v="1951848.43"/>
    <x v="0"/>
    <n v="47.32"/>
    <n v="2.8439999999999999"/>
    <n v="204.3782258"/>
    <n v="8.1869999999999994"/>
  </r>
  <r>
    <x v="19"/>
    <x v="7"/>
    <n v="1894742.95"/>
    <x v="0"/>
    <n v="50.49"/>
    <n v="2.8540000000000001"/>
    <n v="204.20175499999999"/>
    <n v="8.1869999999999994"/>
  </r>
  <r>
    <x v="19"/>
    <x v="8"/>
    <n v="2405395.2200000002"/>
    <x v="0"/>
    <n v="51"/>
    <n v="2.85"/>
    <n v="204.02528419999999"/>
    <n v="7.8559999999999999"/>
  </r>
  <r>
    <x v="19"/>
    <x v="9"/>
    <n v="2007796.26"/>
    <x v="0"/>
    <n v="65.099999999999994"/>
    <n v="2.8690000000000002"/>
    <n v="203.84881340000001"/>
    <n v="7.8559999999999999"/>
  </r>
  <r>
    <x v="19"/>
    <x v="10"/>
    <n v="1985784.59"/>
    <x v="0"/>
    <n v="55.43"/>
    <n v="2.899"/>
    <n v="203.7307486"/>
    <n v="7.8559999999999999"/>
  </r>
  <r>
    <x v="19"/>
    <x v="11"/>
    <n v="1878862.42"/>
    <x v="0"/>
    <n v="50.65"/>
    <n v="2.9020000000000001"/>
    <n v="203.6905586"/>
    <n v="7.8559999999999999"/>
  </r>
  <r>
    <x v="19"/>
    <x v="12"/>
    <n v="1919053.21"/>
    <x v="0"/>
    <n v="54.75"/>
    <n v="2.9209999999999998"/>
    <n v="203.65036850000001"/>
    <n v="7.8559999999999999"/>
  </r>
  <r>
    <x v="19"/>
    <x v="13"/>
    <n v="2137202.38"/>
    <x v="0"/>
    <n v="66.739999999999995"/>
    <n v="2.9660000000000002"/>
    <n v="203.6101784"/>
    <n v="7.8559999999999999"/>
  </r>
  <r>
    <x v="19"/>
    <x v="14"/>
    <n v="2033211.62"/>
    <x v="0"/>
    <n v="55.91"/>
    <n v="2.9820000000000002"/>
    <n v="203.61339150000001"/>
    <n v="7.8559999999999999"/>
  </r>
  <r>
    <x v="19"/>
    <x v="15"/>
    <n v="1893736.9"/>
    <x v="0"/>
    <n v="60.38"/>
    <n v="2.9580000000000002"/>
    <n v="203.87702350000001"/>
    <n v="7.8559999999999999"/>
  </r>
  <r>
    <x v="19"/>
    <x v="16"/>
    <n v="2065984.95"/>
    <x v="0"/>
    <n v="70.97"/>
    <n v="2.899"/>
    <n v="204.1406556"/>
    <n v="7.8559999999999999"/>
  </r>
  <r>
    <x v="19"/>
    <x v="17"/>
    <n v="2203619.35"/>
    <x v="0"/>
    <n v="72.52"/>
    <n v="2.847"/>
    <n v="204.4042877"/>
    <n v="7.8559999999999999"/>
  </r>
  <r>
    <x v="19"/>
    <x v="18"/>
    <n v="2100489.79"/>
    <x v="0"/>
    <n v="67.319999999999993"/>
    <n v="2.8090000000000002"/>
    <n v="204.66791979999999"/>
    <n v="7.8559999999999999"/>
  </r>
  <r>
    <x v="19"/>
    <x v="19"/>
    <n v="2091903.63"/>
    <x v="0"/>
    <n v="72.62"/>
    <n v="2.78"/>
    <n v="204.67003600000001"/>
    <n v="7.8559999999999999"/>
  </r>
  <r>
    <x v="19"/>
    <x v="20"/>
    <n v="1973135.87"/>
    <x v="0"/>
    <n v="75.17"/>
    <n v="2.8079999999999998"/>
    <n v="204.5675459"/>
    <n v="7.8559999999999999"/>
  </r>
  <r>
    <x v="19"/>
    <x v="21"/>
    <n v="2143676.77"/>
    <x v="0"/>
    <n v="70.099999999999994"/>
    <n v="2.8149999999999999"/>
    <n v="204.46505590000001"/>
    <n v="7.5270000000000001"/>
  </r>
  <r>
    <x v="19"/>
    <x v="22"/>
    <n v="2107285.85"/>
    <x v="0"/>
    <n v="78.09"/>
    <n v="2.7930000000000001"/>
    <n v="204.3625658"/>
    <n v="7.5270000000000001"/>
  </r>
  <r>
    <x v="19"/>
    <x v="23"/>
    <n v="2031852.16"/>
    <x v="0"/>
    <n v="75.14"/>
    <n v="2.7829999999999999"/>
    <n v="204.3571656"/>
    <n v="7.5270000000000001"/>
  </r>
  <r>
    <x v="19"/>
    <x v="24"/>
    <n v="1900535.9"/>
    <x v="0"/>
    <n v="77.75"/>
    <n v="2.7709999999999999"/>
    <n v="204.48121879999999"/>
    <n v="7.5270000000000001"/>
  </r>
  <r>
    <x v="19"/>
    <x v="25"/>
    <n v="1955896.59"/>
    <x v="0"/>
    <n v="76.03"/>
    <n v="2.7810000000000001"/>
    <n v="204.60527200000001"/>
    <n v="7.5270000000000001"/>
  </r>
  <r>
    <x v="19"/>
    <x v="26"/>
    <n v="1910177.38"/>
    <x v="0"/>
    <n v="74.569999999999993"/>
    <n v="2.7839999999999998"/>
    <n v="204.72932520000001"/>
    <n v="7.5270000000000001"/>
  </r>
  <r>
    <x v="19"/>
    <x v="27"/>
    <n v="2071022.45"/>
    <x v="0"/>
    <n v="75.98"/>
    <n v="2.8050000000000002"/>
    <n v="204.8533784"/>
    <n v="7.5270000000000001"/>
  </r>
  <r>
    <x v="19"/>
    <x v="28"/>
    <n v="1975374.56"/>
    <x v="0"/>
    <n v="75.34"/>
    <n v="2.7789999999999999"/>
    <n v="204.82170439999999"/>
    <n v="7.5270000000000001"/>
  </r>
  <r>
    <x v="19"/>
    <x v="29"/>
    <n v="1946369.57"/>
    <x v="0"/>
    <n v="70.510000000000005"/>
    <n v="2.7549999999999999"/>
    <n v="204.7900305"/>
    <n v="7.5270000000000001"/>
  </r>
  <r>
    <x v="19"/>
    <x v="30"/>
    <n v="2121561.41"/>
    <x v="0"/>
    <n v="75.5"/>
    <n v="2.7149999999999999"/>
    <n v="204.75835660000001"/>
    <n v="7.5270000000000001"/>
  </r>
  <r>
    <x v="19"/>
    <x v="31"/>
    <n v="2014954.79"/>
    <x v="1"/>
    <n v="65.02"/>
    <n v="2.6989999999999998"/>
    <n v="204.7266827"/>
    <n v="7.5270000000000001"/>
  </r>
  <r>
    <x v="19"/>
    <x v="32"/>
    <n v="1948359.78"/>
    <x v="0"/>
    <n v="65.28"/>
    <n v="2.706"/>
    <n v="204.75132790000001"/>
    <n v="7.5270000000000001"/>
  </r>
  <r>
    <x v="19"/>
    <x v="33"/>
    <n v="1789687.65"/>
    <x v="0"/>
    <n v="69.37"/>
    <n v="2.7130000000000001"/>
    <n v="204.81821260000001"/>
    <n v="7.5270000000000001"/>
  </r>
  <r>
    <x v="19"/>
    <x v="34"/>
    <n v="1933719.21"/>
    <x v="0"/>
    <n v="61.08"/>
    <n v="2.7069999999999999"/>
    <n v="204.88509730000001"/>
    <n v="7.484"/>
  </r>
  <r>
    <x v="19"/>
    <x v="35"/>
    <n v="2060389.27"/>
    <x v="0"/>
    <n v="51.5"/>
    <n v="2.7639999999999998"/>
    <n v="204.95198199999999"/>
    <n v="7.484"/>
  </r>
  <r>
    <x v="19"/>
    <x v="36"/>
    <n v="1950676.39"/>
    <x v="0"/>
    <n v="59.17"/>
    <n v="2.8679999999999999"/>
    <n v="205.0137637"/>
    <n v="7.484"/>
  </r>
  <r>
    <x v="19"/>
    <x v="37"/>
    <n v="1893955.27"/>
    <x v="0"/>
    <n v="50.52"/>
    <n v="2.9169999999999998"/>
    <n v="205.06278810000001"/>
    <n v="7.484"/>
  </r>
  <r>
    <x v="19"/>
    <x v="38"/>
    <n v="1891816"/>
    <x v="0"/>
    <n v="57.56"/>
    <n v="2.9209999999999998"/>
    <n v="205.11181260000001"/>
    <n v="7.484"/>
  </r>
  <r>
    <x v="19"/>
    <x v="39"/>
    <n v="2184316.64"/>
    <x v="0"/>
    <n v="42.78"/>
    <n v="2.9169999999999998"/>
    <n v="205.16083699999999"/>
    <n v="7.484"/>
  </r>
  <r>
    <x v="19"/>
    <x v="40"/>
    <n v="2187765.2799999998"/>
    <x v="0"/>
    <n v="42.38"/>
    <n v="2.931"/>
    <n v="205.20986139999999"/>
    <n v="7.484"/>
  </r>
  <r>
    <x v="19"/>
    <x v="41"/>
    <n v="2105058.91"/>
    <x v="0"/>
    <n v="45.88"/>
    <n v="3"/>
    <n v="205.09928110000001"/>
    <n v="7.484"/>
  </r>
  <r>
    <x v="19"/>
    <x v="42"/>
    <n v="2811634.04"/>
    <x v="1"/>
    <n v="46.66"/>
    <n v="3.0390000000000001"/>
    <n v="204.96209999999999"/>
    <n v="7.484"/>
  </r>
  <r>
    <x v="19"/>
    <x v="43"/>
    <n v="2416051.17"/>
    <x v="0"/>
    <n v="35.47"/>
    <n v="3.0459999999999998"/>
    <n v="204.8249189"/>
    <n v="7.484"/>
  </r>
  <r>
    <x v="19"/>
    <x v="44"/>
    <n v="2752122.08"/>
    <x v="0"/>
    <n v="24.27"/>
    <n v="3.109"/>
    <n v="204.68773780000001"/>
    <n v="7.484"/>
  </r>
  <r>
    <x v="19"/>
    <x v="45"/>
    <n v="2819193.17"/>
    <x v="0"/>
    <n v="24.07"/>
    <n v="3.14"/>
    <n v="204.63211939999999"/>
    <n v="7.484"/>
  </r>
  <r>
    <x v="19"/>
    <x v="46"/>
    <n v="3766687.43"/>
    <x v="0"/>
    <n v="25.17"/>
    <n v="3.141"/>
    <n v="204.6376731"/>
    <n v="7.484"/>
  </r>
  <r>
    <x v="19"/>
    <x v="47"/>
    <n v="1799737.79"/>
    <x v="1"/>
    <n v="28.85"/>
    <n v="3.1789999999999998"/>
    <n v="204.64322670000001"/>
    <n v="7.484"/>
  </r>
  <r>
    <x v="19"/>
    <x v="48"/>
    <n v="1843030.95"/>
    <x v="0"/>
    <n v="31.43"/>
    <n v="3.1930000000000001"/>
    <n v="204.6487803"/>
    <n v="7.343"/>
  </r>
  <r>
    <x v="19"/>
    <x v="49"/>
    <n v="1884345.01"/>
    <x v="0"/>
    <n v="20.39"/>
    <n v="3.2050000000000001"/>
    <n v="204.7026042"/>
    <n v="7.343"/>
  </r>
  <r>
    <x v="19"/>
    <x v="50"/>
    <n v="1781805.66"/>
    <x v="0"/>
    <n v="27.43"/>
    <n v="3.2290000000000001"/>
    <n v="205.0460497"/>
    <n v="7.343"/>
  </r>
  <r>
    <x v="19"/>
    <x v="51"/>
    <n v="1761506.68"/>
    <x v="0"/>
    <n v="23.21"/>
    <n v="3.2370000000000001"/>
    <n v="205.3894952"/>
    <n v="7.343"/>
  </r>
  <r>
    <x v="19"/>
    <x v="52"/>
    <n v="2351143.0699999998"/>
    <x v="0"/>
    <n v="28.58"/>
    <n v="3.2309999999999999"/>
    <n v="205.7329407"/>
    <n v="7.343"/>
  </r>
  <r>
    <x v="19"/>
    <x v="53"/>
    <n v="2211388.14"/>
    <x v="1"/>
    <n v="25.38"/>
    <n v="3.2389999999999999"/>
    <n v="206.0763862"/>
    <n v="7.343"/>
  </r>
  <r>
    <x v="19"/>
    <x v="54"/>
    <n v="2258616.2400000002"/>
    <x v="0"/>
    <n v="42.95"/>
    <n v="3.2450000000000001"/>
    <n v="206.3694701"/>
    <n v="7.343"/>
  </r>
  <r>
    <x v="19"/>
    <x v="55"/>
    <n v="1938608.52"/>
    <x v="0"/>
    <n v="33.200000000000003"/>
    <n v="3.274"/>
    <n v="206.6424093"/>
    <n v="7.343"/>
  </r>
  <r>
    <x v="19"/>
    <x v="56"/>
    <n v="2143424.61"/>
    <x v="0"/>
    <n v="37.33"/>
    <n v="3.4329999999999998"/>
    <n v="206.91534849999999"/>
    <n v="7.343"/>
  </r>
  <r>
    <x v="19"/>
    <x v="57"/>
    <n v="1990932.77"/>
    <x v="0"/>
    <n v="39.53"/>
    <n v="3.5819999999999999"/>
    <n v="207.1882876"/>
    <n v="7.343"/>
  </r>
  <r>
    <x v="19"/>
    <x v="58"/>
    <n v="1931668.64"/>
    <x v="0"/>
    <n v="44.8"/>
    <n v="3.6309999999999998"/>
    <n v="207.42838449999999"/>
    <n v="7.343"/>
  </r>
  <r>
    <x v="19"/>
    <x v="59"/>
    <n v="1824711.21"/>
    <x v="0"/>
    <n v="44.83"/>
    <n v="3.625"/>
    <n v="207.65534439999999"/>
    <n v="7.343"/>
  </r>
  <r>
    <x v="19"/>
    <x v="60"/>
    <n v="1927993.09"/>
    <x v="0"/>
    <n v="32.43"/>
    <n v="3.6379999999999999"/>
    <n v="207.88230429999999"/>
    <n v="7.2869999999999999"/>
  </r>
  <r>
    <x v="19"/>
    <x v="61"/>
    <n v="2027056.39"/>
    <x v="0"/>
    <n v="47.09"/>
    <n v="3.72"/>
    <n v="208.10926420000001"/>
    <n v="7.2869999999999999"/>
  </r>
  <r>
    <x v="19"/>
    <x v="62"/>
    <n v="2057406.33"/>
    <x v="0"/>
    <n v="55"/>
    <n v="3.8210000000000002"/>
    <n v="208.3172811"/>
    <n v="7.2869999999999999"/>
  </r>
  <r>
    <x v="19"/>
    <x v="63"/>
    <n v="2313861.81"/>
    <x v="0"/>
    <n v="52.56"/>
    <n v="3.8919999999999999"/>
    <n v="208.47794049999999"/>
    <n v="7.2869999999999999"/>
  </r>
  <r>
    <x v="19"/>
    <x v="64"/>
    <n v="1881788.19"/>
    <x v="0"/>
    <n v="62.97"/>
    <n v="3.9620000000000002"/>
    <n v="208.6386"/>
    <n v="7.2869999999999999"/>
  </r>
  <r>
    <x v="19"/>
    <x v="65"/>
    <n v="2090838.44"/>
    <x v="0"/>
    <n v="53.41"/>
    <n v="4.0460000000000003"/>
    <n v="208.79925950000001"/>
    <n v="7.2869999999999999"/>
  </r>
  <r>
    <x v="19"/>
    <x v="66"/>
    <n v="2036748.53"/>
    <x v="0"/>
    <n v="62.26"/>
    <n v="4.0659999999999998"/>
    <n v="208.95991889999999"/>
    <n v="7.2869999999999999"/>
  </r>
  <r>
    <x v="19"/>
    <x v="67"/>
    <n v="1953416.06"/>
    <x v="0"/>
    <n v="59.01"/>
    <n v="4.0620000000000003"/>
    <n v="208.75831650000001"/>
    <n v="7.2869999999999999"/>
  </r>
  <r>
    <x v="19"/>
    <x v="68"/>
    <n v="1944433.17"/>
    <x v="0"/>
    <n v="69.12"/>
    <n v="3.9849999999999999"/>
    <n v="208.556714"/>
    <n v="7.2869999999999999"/>
  </r>
  <r>
    <x v="19"/>
    <x v="69"/>
    <n v="2182246.69"/>
    <x v="0"/>
    <n v="73.510000000000005"/>
    <n v="3.9220000000000002"/>
    <n v="208.35511159999999"/>
    <n v="7.2869999999999999"/>
  </r>
  <r>
    <x v="19"/>
    <x v="70"/>
    <n v="2135062.04"/>
    <x v="0"/>
    <n v="73.64"/>
    <n v="3.8809999999999998"/>
    <n v="208.1535092"/>
    <n v="7.2869999999999999"/>
  </r>
  <r>
    <x v="19"/>
    <x v="71"/>
    <n v="2065191.27"/>
    <x v="0"/>
    <n v="66.41"/>
    <n v="3.8420000000000001"/>
    <n v="208.12656039999999"/>
    <n v="7.2869999999999999"/>
  </r>
  <r>
    <x v="19"/>
    <x v="72"/>
    <n v="1950826.32"/>
    <x v="0"/>
    <n v="72.400000000000006"/>
    <n v="3.8039999999999998"/>
    <n v="208.23060179999999"/>
    <n v="7.2869999999999999"/>
  </r>
  <r>
    <x v="19"/>
    <x v="73"/>
    <n v="2053165.41"/>
    <x v="0"/>
    <n v="69.66"/>
    <n v="3.7480000000000002"/>
    <n v="208.33464319999999"/>
    <n v="7.274"/>
  </r>
  <r>
    <x v="19"/>
    <x v="74"/>
    <n v="2123787.79"/>
    <x v="0"/>
    <n v="74.69"/>
    <n v="3.7109999999999999"/>
    <n v="208.43868470000001"/>
    <n v="7.274"/>
  </r>
  <r>
    <x v="19"/>
    <x v="75"/>
    <n v="2039875.75"/>
    <x v="0"/>
    <n v="74.88"/>
    <n v="3.76"/>
    <n v="208.53093369999999"/>
    <n v="7.274"/>
  </r>
  <r>
    <x v="19"/>
    <x v="76"/>
    <n v="1950904.84"/>
    <x v="0"/>
    <n v="78.89"/>
    <n v="3.8109999999999999"/>
    <n v="208.59370179999999"/>
    <n v="7.274"/>
  </r>
  <r>
    <x v="19"/>
    <x v="77"/>
    <n v="1858440.92"/>
    <x v="0"/>
    <n v="77.47"/>
    <n v="3.8290000000000002"/>
    <n v="208.65646989999999"/>
    <n v="7.274"/>
  </r>
  <r>
    <x v="19"/>
    <x v="78"/>
    <n v="2189353.63"/>
    <x v="0"/>
    <n v="77.8"/>
    <n v="3.8420000000000001"/>
    <n v="208.71923799999999"/>
    <n v="7.274"/>
  </r>
  <r>
    <x v="19"/>
    <x v="79"/>
    <n v="2052246.4"/>
    <x v="0"/>
    <n v="73.52"/>
    <n v="3.8119999999999998"/>
    <n v="208.78200609999999"/>
    <n v="7.274"/>
  </r>
  <r>
    <x v="19"/>
    <x v="80"/>
    <n v="1990017.93"/>
    <x v="0"/>
    <n v="71.25"/>
    <n v="3.7469999999999999"/>
    <n v="208.8424359"/>
    <n v="7.274"/>
  </r>
  <r>
    <x v="19"/>
    <x v="81"/>
    <n v="1933577.2"/>
    <x v="0"/>
    <n v="70.150000000000006"/>
    <n v="3.7040000000000002"/>
    <n v="208.90247600000001"/>
    <n v="7.274"/>
  </r>
  <r>
    <x v="19"/>
    <x v="82"/>
    <n v="2141765.98"/>
    <x v="0"/>
    <n v="70.819999999999993"/>
    <n v="3.7029999999999998"/>
    <n v="208.96251609999999"/>
    <n v="7.274"/>
  </r>
  <r>
    <x v="19"/>
    <x v="83"/>
    <n v="2050542.56"/>
    <x v="1"/>
    <n v="68.739999999999995"/>
    <n v="3.738"/>
    <n v="209.0225562"/>
    <n v="7.274"/>
  </r>
  <r>
    <x v="19"/>
    <x v="84"/>
    <n v="1979009.46"/>
    <x v="0"/>
    <n v="64.02"/>
    <n v="3.742"/>
    <n v="209.18938919999999"/>
    <n v="7.274"/>
  </r>
  <r>
    <x v="19"/>
    <x v="85"/>
    <n v="1888119.7"/>
    <x v="0"/>
    <n v="62.15"/>
    <n v="3.7109999999999999"/>
    <n v="209.4986126"/>
    <n v="7.274"/>
  </r>
  <r>
    <x v="19"/>
    <x v="86"/>
    <n v="1945808.26"/>
    <x v="0"/>
    <n v="63.44"/>
    <n v="3.645"/>
    <n v="209.80783600000001"/>
    <n v="7.274"/>
  </r>
  <r>
    <x v="19"/>
    <x v="87"/>
    <n v="2135982.79"/>
    <x v="0"/>
    <n v="52.42"/>
    <n v="3.5830000000000002"/>
    <n v="210.11705950000001"/>
    <n v="7.0819999999999999"/>
  </r>
  <r>
    <x v="19"/>
    <x v="88"/>
    <n v="2010107.68"/>
    <x v="0"/>
    <n v="62.54"/>
    <n v="3.5409999999999999"/>
    <n v="210.40276019999999"/>
    <n v="7.0819999999999999"/>
  </r>
  <r>
    <x v="19"/>
    <x v="89"/>
    <n v="2104241.9"/>
    <x v="0"/>
    <n v="53.69"/>
    <n v="3.57"/>
    <n v="210.54732519999999"/>
    <n v="7.0819999999999999"/>
  </r>
  <r>
    <x v="19"/>
    <x v="90"/>
    <n v="2065421.52"/>
    <x v="0"/>
    <n v="49.36"/>
    <n v="3.569"/>
    <n v="210.69189009999999"/>
    <n v="7.0819999999999999"/>
  </r>
  <r>
    <x v="19"/>
    <x v="91"/>
    <n v="2284106.6"/>
    <x v="0"/>
    <n v="43.88"/>
    <n v="3.5510000000000002"/>
    <n v="210.83645509999999"/>
    <n v="7.0819999999999999"/>
  </r>
  <r>
    <x v="19"/>
    <x v="92"/>
    <n v="2269975.85"/>
    <x v="0"/>
    <n v="47.27"/>
    <n v="3.53"/>
    <n v="210.98102009999999"/>
    <n v="7.0819999999999999"/>
  </r>
  <r>
    <x v="19"/>
    <x v="93"/>
    <n v="2169933.8199999998"/>
    <x v="0"/>
    <n v="49.3"/>
    <n v="3.53"/>
    <n v="211.18472070000001"/>
    <n v="7.0819999999999999"/>
  </r>
  <r>
    <x v="19"/>
    <x v="94"/>
    <n v="2906233.25"/>
    <x v="1"/>
    <n v="46.38"/>
    <n v="3.492"/>
    <n v="211.4120757"/>
    <n v="7.0819999999999999"/>
  </r>
  <r>
    <x v="19"/>
    <x v="95"/>
    <n v="2298776.83"/>
    <x v="0"/>
    <n v="46.32"/>
    <n v="3.452"/>
    <n v="211.6394306"/>
    <n v="7.0819999999999999"/>
  </r>
  <r>
    <x v="19"/>
    <x v="96"/>
    <n v="2546123.7799999998"/>
    <x v="0"/>
    <n v="41.64"/>
    <n v="3.415"/>
    <n v="211.86678559999999"/>
    <n v="7.0819999999999999"/>
  </r>
  <r>
    <x v="19"/>
    <x v="97"/>
    <n v="2762816.65"/>
    <x v="0"/>
    <n v="37.159999999999997"/>
    <n v="3.4129999999999998"/>
    <n v="212.0685039"/>
    <n v="7.0819999999999999"/>
  </r>
  <r>
    <x v="19"/>
    <x v="98"/>
    <n v="3555371.03"/>
    <x v="0"/>
    <n v="40.19"/>
    <n v="3.3889999999999998"/>
    <n v="212.2360401"/>
    <n v="7.0819999999999999"/>
  </r>
  <r>
    <x v="19"/>
    <x v="99"/>
    <n v="2043245"/>
    <x v="1"/>
    <n v="36.35"/>
    <n v="3.3889999999999998"/>
    <n v="212.4035763"/>
    <n v="7.0819999999999999"/>
  </r>
  <r>
    <x v="19"/>
    <x v="100"/>
    <n v="1964701.94"/>
    <x v="0"/>
    <n v="33.42"/>
    <n v="3.4220000000000002"/>
    <n v="212.5711125"/>
    <n v="6.9610000000000003"/>
  </r>
  <r>
    <x v="19"/>
    <x v="101"/>
    <n v="1911510.64"/>
    <x v="0"/>
    <n v="37.79"/>
    <n v="3.5129999999999999"/>
    <n v="212.7386486"/>
    <n v="6.9610000000000003"/>
  </r>
  <r>
    <x v="19"/>
    <x v="102"/>
    <n v="1892775.94"/>
    <x v="0"/>
    <n v="27.65"/>
    <n v="3.5329999999999999"/>
    <n v="212.83363990000001"/>
    <n v="6.9610000000000003"/>
  </r>
  <r>
    <x v="19"/>
    <x v="103"/>
    <n v="1761016.51"/>
    <x v="0"/>
    <n v="37.19"/>
    <n v="3.5670000000000002"/>
    <n v="212.92863120000001"/>
    <n v="6.9610000000000003"/>
  </r>
  <r>
    <x v="19"/>
    <x v="104"/>
    <n v="2203523.2000000002"/>
    <x v="0"/>
    <n v="39.93"/>
    <n v="3.617"/>
    <n v="213.02362249999999"/>
    <n v="6.9610000000000003"/>
  </r>
  <r>
    <x v="19"/>
    <x v="105"/>
    <n v="2462978.2799999998"/>
    <x v="1"/>
    <n v="33.47"/>
    <n v="3.64"/>
    <n v="213.11861379999999"/>
    <n v="6.9610000000000003"/>
  </r>
  <r>
    <x v="19"/>
    <x v="106"/>
    <n v="2309025.16"/>
    <x v="0"/>
    <n v="31.11"/>
    <n v="3.6949999999999998"/>
    <n v="213.2732106"/>
    <n v="6.9610000000000003"/>
  </r>
  <r>
    <x v="19"/>
    <x v="107"/>
    <n v="2045837.55"/>
    <x v="0"/>
    <n v="39.79"/>
    <n v="3.7389999999999999"/>
    <n v="213.47251159999999"/>
    <n v="6.9610000000000003"/>
  </r>
  <r>
    <x v="19"/>
    <x v="108"/>
    <n v="2148822.7599999998"/>
    <x v="0"/>
    <n v="39.979999999999997"/>
    <n v="3.8159999999999998"/>
    <n v="213.6718127"/>
    <n v="6.9610000000000003"/>
  </r>
  <r>
    <x v="19"/>
    <x v="109"/>
    <n v="2139265.4"/>
    <x v="0"/>
    <n v="41.14"/>
    <n v="3.8479999999999999"/>
    <n v="213.8711137"/>
    <n v="6.9610000000000003"/>
  </r>
  <r>
    <x v="19"/>
    <x v="110"/>
    <n v="2064991.71"/>
    <x v="0"/>
    <n v="53.73"/>
    <n v="3.8620000000000001"/>
    <n v="214.0167132"/>
    <n v="6.9610000000000003"/>
  </r>
  <r>
    <x v="19"/>
    <x v="111"/>
    <n v="1992436.96"/>
    <x v="0"/>
    <n v="66.11"/>
    <n v="3.9"/>
    <n v="214.0907105"/>
    <n v="6.9610000000000003"/>
  </r>
  <r>
    <x v="19"/>
    <x v="112"/>
    <n v="2074721.74"/>
    <x v="0"/>
    <n v="51.52"/>
    <n v="3.9529999999999998"/>
    <n v="214.1647079"/>
    <n v="6.9610000000000003"/>
  </r>
  <r>
    <x v="19"/>
    <x v="113"/>
    <n v="2565259.92"/>
    <x v="0"/>
    <n v="50.06"/>
    <n v="3.996"/>
    <n v="214.23870529999999"/>
    <n v="7.1390000000000002"/>
  </r>
  <r>
    <x v="19"/>
    <x v="114"/>
    <n v="2045396.06"/>
    <x v="0"/>
    <n v="45.68"/>
    <n v="4.0439999999999996"/>
    <n v="214.31270269999999"/>
    <n v="7.1390000000000002"/>
  </r>
  <r>
    <x v="19"/>
    <x v="115"/>
    <n v="1884427.84"/>
    <x v="0"/>
    <n v="60.11"/>
    <n v="4.0270000000000001"/>
    <n v="214.3675045"/>
    <n v="7.1390000000000002"/>
  </r>
  <r>
    <x v="19"/>
    <x v="116"/>
    <n v="1886503.93"/>
    <x v="0"/>
    <n v="47.64"/>
    <n v="4.0039999999999996"/>
    <n v="214.4223063"/>
    <n v="7.1390000000000002"/>
  </r>
  <r>
    <x v="19"/>
    <x v="117"/>
    <n v="2163510.89"/>
    <x v="0"/>
    <n v="62.74"/>
    <n v="3.9510000000000001"/>
    <n v="214.47710810000001"/>
    <n v="7.1390000000000002"/>
  </r>
  <r>
    <x v="19"/>
    <x v="118"/>
    <n v="2168097.11"/>
    <x v="0"/>
    <n v="63.19"/>
    <n v="3.8889999999999998"/>
    <n v="214.53190989999999"/>
    <n v="7.1390000000000002"/>
  </r>
  <r>
    <x v="19"/>
    <x v="119"/>
    <n v="2039222.26"/>
    <x v="0"/>
    <n v="60.99"/>
    <n v="3.8479999999999999"/>
    <n v="214.54855710000001"/>
    <n v="7.1390000000000002"/>
  </r>
  <r>
    <x v="19"/>
    <x v="120"/>
    <n v="2114989"/>
    <x v="0"/>
    <n v="70.040000000000006"/>
    <n v="3.798"/>
    <n v="214.54994249999999"/>
    <n v="7.1390000000000002"/>
  </r>
  <r>
    <x v="19"/>
    <x v="121"/>
    <n v="2143126.59"/>
    <x v="0"/>
    <n v="73.67"/>
    <n v="3.742"/>
    <n v="214.5513278"/>
    <n v="7.1390000000000002"/>
  </r>
  <r>
    <x v="19"/>
    <x v="122"/>
    <n v="2231962.13"/>
    <x v="0"/>
    <n v="62.01"/>
    <n v="3.6890000000000001"/>
    <n v="214.5527132"/>
    <n v="7.1390000000000002"/>
  </r>
  <r>
    <x v="19"/>
    <x v="123"/>
    <n v="2165160.29"/>
    <x v="0"/>
    <n v="71.510000000000005"/>
    <n v="3.62"/>
    <n v="214.56532429999999"/>
    <n v="7.1390000000000002"/>
  </r>
  <r>
    <x v="19"/>
    <x v="124"/>
    <n v="2060588.69"/>
    <x v="0"/>
    <n v="76.510000000000005"/>
    <n v="3.5640000000000001"/>
    <n v="214.60599999999999"/>
    <n v="7.1390000000000002"/>
  </r>
  <r>
    <x v="19"/>
    <x v="125"/>
    <n v="2055952.61"/>
    <x v="0"/>
    <n v="74.150000000000006"/>
    <n v="3.5059999999999998"/>
    <n v="214.6466757"/>
    <n v="7.1390000000000002"/>
  </r>
  <r>
    <x v="19"/>
    <x v="126"/>
    <n v="2358055.2999999998"/>
    <x v="0"/>
    <n v="79.2"/>
    <n v="3.4750000000000001"/>
    <n v="214.68735140000001"/>
    <n v="7.28"/>
  </r>
  <r>
    <x v="19"/>
    <x v="127"/>
    <n v="2134680.12"/>
    <x v="0"/>
    <n v="78.27"/>
    <n v="3.5230000000000001"/>
    <n v="214.728027"/>
    <n v="7.28"/>
  </r>
  <r>
    <x v="19"/>
    <x v="128"/>
    <n v="1970170.29"/>
    <x v="0"/>
    <n v="76.040000000000006"/>
    <n v="3.5670000000000002"/>
    <n v="214.7331351"/>
    <n v="7.28"/>
  </r>
  <r>
    <x v="19"/>
    <x v="129"/>
    <n v="1911559.1"/>
    <x v="0"/>
    <n v="74.599999999999994"/>
    <n v="3.6469999999999998"/>
    <n v="214.7382432"/>
    <n v="7.28"/>
  </r>
  <r>
    <x v="19"/>
    <x v="130"/>
    <n v="2094515.71"/>
    <x v="0"/>
    <n v="74.73"/>
    <n v="3.6539999999999999"/>
    <n v="214.74335139999999"/>
    <n v="7.28"/>
  </r>
  <r>
    <x v="19"/>
    <x v="131"/>
    <n v="2144245.39"/>
    <x v="0"/>
    <n v="75.400000000000006"/>
    <n v="3.722"/>
    <n v="214.7484595"/>
    <n v="7.28"/>
  </r>
  <r>
    <x v="19"/>
    <x v="132"/>
    <n v="2045061.22"/>
    <x v="0"/>
    <n v="69.569999999999993"/>
    <n v="3.8069999999999999"/>
    <n v="214.82557800000001"/>
    <n v="7.28"/>
  </r>
  <r>
    <x v="19"/>
    <x v="133"/>
    <n v="2005341.43"/>
    <x v="0"/>
    <n v="68.27"/>
    <n v="3.8340000000000001"/>
    <n v="214.95670440000001"/>
    <n v="7.28"/>
  </r>
  <r>
    <x v="19"/>
    <x v="134"/>
    <n v="2062481.56"/>
    <x v="0"/>
    <n v="72.66"/>
    <n v="3.867"/>
    <n v="215.0878309"/>
    <n v="7.28"/>
  </r>
  <r>
    <x v="19"/>
    <x v="135"/>
    <n v="2080529.06"/>
    <x v="1"/>
    <n v="76.36"/>
    <n v="3.911"/>
    <n v="215.2189573"/>
    <n v="7.28"/>
  </r>
  <r>
    <x v="19"/>
    <x v="136"/>
    <n v="2047949.98"/>
    <x v="0"/>
    <n v="64.84"/>
    <n v="3.948"/>
    <n v="215.35837570000001"/>
    <n v="7.28"/>
  </r>
  <r>
    <x v="19"/>
    <x v="137"/>
    <n v="2028587.24"/>
    <x v="0"/>
    <n v="60.94"/>
    <n v="4.0380000000000003"/>
    <n v="215.54754589999999"/>
    <n v="7.28"/>
  </r>
  <r>
    <x v="19"/>
    <x v="138"/>
    <n v="2008350.58"/>
    <x v="0"/>
    <n v="58.65"/>
    <n v="3.9969999999999999"/>
    <n v="215.73671619999999"/>
    <n v="7.28"/>
  </r>
  <r>
    <x v="19"/>
    <x v="139"/>
    <n v="2246411.89"/>
    <x v="0"/>
    <n v="60.77"/>
    <n v="3.9849999999999999"/>
    <n v="215.92588649999999"/>
    <n v="7.2930000000000001"/>
  </r>
  <r>
    <x v="19"/>
    <x v="140"/>
    <n v="2162951.36"/>
    <x v="0"/>
    <n v="47.2"/>
    <n v="4"/>
    <n v="216.11505679999999"/>
    <n v="7.2930000000000001"/>
  </r>
  <r>
    <x v="19"/>
    <x v="141"/>
    <n v="1999363.49"/>
    <x v="0"/>
    <n v="56.26"/>
    <n v="3.9689999999999999"/>
    <n v="216.1464699"/>
    <n v="7.2930000000000001"/>
  </r>
  <r>
    <x v="19"/>
    <x v="142"/>
    <n v="2031650.55"/>
    <x v="0"/>
    <n v="60.04"/>
    <n v="3.8820000000000001"/>
    <n v="216.15159019999999"/>
    <n v="7.2930000000000001"/>
  </r>
  <r>
    <x v="20"/>
    <x v="0"/>
    <n v="798593.88"/>
    <x v="0"/>
    <n v="39.049999999999997"/>
    <n v="2.5720000000000001"/>
    <n v="210.7526053"/>
    <n v="8.3239999999999998"/>
  </r>
  <r>
    <x v="20"/>
    <x v="1"/>
    <n v="809321.44"/>
    <x v="1"/>
    <n v="37.770000000000003"/>
    <n v="2.548"/>
    <n v="210.89799350000001"/>
    <n v="8.3239999999999998"/>
  </r>
  <r>
    <x v="20"/>
    <x v="2"/>
    <n v="867283.25"/>
    <x v="0"/>
    <n v="39.75"/>
    <n v="2.5139999999999998"/>
    <n v="210.94516049999999"/>
    <n v="8.3239999999999998"/>
  </r>
  <r>
    <x v="20"/>
    <x v="3"/>
    <n v="749597.24"/>
    <x v="0"/>
    <n v="45.31"/>
    <n v="2.5609999999999999"/>
    <n v="210.9759573"/>
    <n v="8.3239999999999998"/>
  </r>
  <r>
    <x v="20"/>
    <x v="4"/>
    <n v="747444.32"/>
    <x v="0"/>
    <n v="48.61"/>
    <n v="2.625"/>
    <n v="211.00675419999999"/>
    <n v="8.3239999999999998"/>
  </r>
  <r>
    <x v="20"/>
    <x v="5"/>
    <n v="712312.89"/>
    <x v="0"/>
    <n v="57.1"/>
    <n v="2.6669999999999998"/>
    <n v="211.03755100000001"/>
    <n v="8.3239999999999998"/>
  </r>
  <r>
    <x v="20"/>
    <x v="6"/>
    <n v="727070"/>
    <x v="0"/>
    <n v="54.68"/>
    <n v="2.72"/>
    <n v="210.8733316"/>
    <n v="8.3239999999999998"/>
  </r>
  <r>
    <x v="20"/>
    <x v="7"/>
    <n v="686497.53"/>
    <x v="0"/>
    <n v="51.66"/>
    <n v="2.7320000000000002"/>
    <n v="210.67660950000001"/>
    <n v="8.3239999999999998"/>
  </r>
  <r>
    <x v="20"/>
    <x v="8"/>
    <n v="753664.12"/>
    <x v="0"/>
    <n v="64.12"/>
    <n v="2.7189999999999999"/>
    <n v="210.4798874"/>
    <n v="8.1999999999999993"/>
  </r>
  <r>
    <x v="20"/>
    <x v="9"/>
    <n v="751181.4"/>
    <x v="0"/>
    <n v="65.739999999999995"/>
    <n v="2.77"/>
    <n v="210.28316530000001"/>
    <n v="8.1999999999999993"/>
  </r>
  <r>
    <x v="20"/>
    <x v="10"/>
    <n v="716026.51"/>
    <x v="0"/>
    <n v="67.87"/>
    <n v="2.8079999999999998"/>
    <n v="210.1495463"/>
    <n v="8.1999999999999993"/>
  </r>
  <r>
    <x v="20"/>
    <x v="11"/>
    <n v="718780.59"/>
    <x v="0"/>
    <n v="64.209999999999994"/>
    <n v="2.7949999999999999"/>
    <n v="210.10006480000001"/>
    <n v="8.1999999999999993"/>
  </r>
  <r>
    <x v="20"/>
    <x v="12"/>
    <n v="680532.69"/>
    <x v="0"/>
    <n v="66.930000000000007"/>
    <n v="2.78"/>
    <n v="210.0505833"/>
    <n v="8.1999999999999993"/>
  </r>
  <r>
    <x v="20"/>
    <x v="13"/>
    <n v="744969.42"/>
    <x v="0"/>
    <n v="70.87"/>
    <n v="2.835"/>
    <n v="210.00110179999999"/>
    <n v="8.1999999999999993"/>
  </r>
  <r>
    <x v="20"/>
    <x v="14"/>
    <n v="723559.88"/>
    <x v="0"/>
    <n v="73.08"/>
    <n v="2.8540000000000001"/>
    <n v="209.9984585"/>
    <n v="8.1999999999999993"/>
  </r>
  <r>
    <x v="20"/>
    <x v="15"/>
    <n v="753361.72"/>
    <x v="0"/>
    <n v="74.239999999999995"/>
    <n v="2.8260000000000001"/>
    <n v="210.27684429999999"/>
    <n v="8.1999999999999993"/>
  </r>
  <r>
    <x v="20"/>
    <x v="16"/>
    <n v="755214.26"/>
    <x v="0"/>
    <n v="80.94"/>
    <n v="2.7589999999999999"/>
    <n v="210.55523009999999"/>
    <n v="8.1999999999999993"/>
  </r>
  <r>
    <x v="20"/>
    <x v="17"/>
    <n v="806012.48"/>
    <x v="0"/>
    <n v="82.68"/>
    <n v="2.7050000000000001"/>
    <n v="210.83361600000001"/>
    <n v="8.1999999999999993"/>
  </r>
  <r>
    <x v="20"/>
    <x v="18"/>
    <n v="784305.55"/>
    <x v="0"/>
    <n v="83.51"/>
    <n v="2.6680000000000001"/>
    <n v="211.1120018"/>
    <n v="8.1999999999999993"/>
  </r>
  <r>
    <x v="20"/>
    <x v="19"/>
    <n v="785104.29"/>
    <x v="0"/>
    <n v="86.18"/>
    <n v="2.637"/>
    <n v="211.10965429999999"/>
    <n v="8.1999999999999993"/>
  </r>
  <r>
    <x v="20"/>
    <x v="20"/>
    <n v="769848.75"/>
    <x v="0"/>
    <n v="87.01"/>
    <n v="2.653"/>
    <n v="210.9950134"/>
    <n v="8.1999999999999993"/>
  </r>
  <r>
    <x v="20"/>
    <x v="21"/>
    <n v="711470.8"/>
    <x v="0"/>
    <n v="82.29"/>
    <n v="2.669"/>
    <n v="210.88037259999999"/>
    <n v="8.0990000000000002"/>
  </r>
  <r>
    <x v="20"/>
    <x v="22"/>
    <n v="714677.47"/>
    <x v="0"/>
    <n v="81.67"/>
    <n v="2.6419999999999999"/>
    <n v="210.7657317"/>
    <n v="8.0990000000000002"/>
  </r>
  <r>
    <x v="20"/>
    <x v="23"/>
    <n v="755098.41"/>
    <x v="0"/>
    <n v="85.61"/>
    <n v="2.6230000000000002"/>
    <n v="210.75779539999999"/>
    <n v="8.0990000000000002"/>
  </r>
  <r>
    <x v="20"/>
    <x v="24"/>
    <n v="765823.48"/>
    <x v="0"/>
    <n v="87.17"/>
    <n v="2.6080000000000001"/>
    <n v="210.89213190000001"/>
    <n v="8.0990000000000002"/>
  </r>
  <r>
    <x v="20"/>
    <x v="25"/>
    <n v="715876.27"/>
    <x v="0"/>
    <n v="83.59"/>
    <n v="2.64"/>
    <n v="211.0264684"/>
    <n v="8.0990000000000002"/>
  </r>
  <r>
    <x v="20"/>
    <x v="26"/>
    <n v="739279.19"/>
    <x v="0"/>
    <n v="90.3"/>
    <n v="2.6269999999999998"/>
    <n v="211.16080489999999"/>
    <n v="8.0990000000000002"/>
  </r>
  <r>
    <x v="20"/>
    <x v="27"/>
    <n v="793589.18"/>
    <x v="0"/>
    <n v="89.65"/>
    <n v="2.6920000000000002"/>
    <n v="211.29514130000001"/>
    <n v="8.0990000000000002"/>
  </r>
  <r>
    <x v="20"/>
    <x v="28"/>
    <n v="848873.28"/>
    <x v="0"/>
    <n v="89.58"/>
    <n v="2.6640000000000001"/>
    <n v="211.25965859999999"/>
    <n v="8.0990000000000002"/>
  </r>
  <r>
    <x v="20"/>
    <x v="29"/>
    <n v="855882.57"/>
    <x v="0"/>
    <n v="86.2"/>
    <n v="2.6190000000000002"/>
    <n v="211.22417590000001"/>
    <n v="8.0990000000000002"/>
  </r>
  <r>
    <x v="20"/>
    <x v="30"/>
    <n v="727772.8"/>
    <x v="0"/>
    <n v="82.57"/>
    <n v="2.577"/>
    <n v="211.18869309999999"/>
    <n v="8.0990000000000002"/>
  </r>
  <r>
    <x v="20"/>
    <x v="31"/>
    <n v="674055.81"/>
    <x v="1"/>
    <n v="79.3"/>
    <n v="2.5649999999999999"/>
    <n v="211.15321040000001"/>
    <n v="8.0990000000000002"/>
  </r>
  <r>
    <x v="20"/>
    <x v="32"/>
    <n v="684340.86"/>
    <x v="0"/>
    <n v="83.03"/>
    <n v="2.5819999999999999"/>
    <n v="211.18064150000001"/>
    <n v="8.0990000000000002"/>
  </r>
  <r>
    <x v="20"/>
    <x v="33"/>
    <n v="671688.06"/>
    <x v="0"/>
    <n v="80.790000000000006"/>
    <n v="2.6240000000000001"/>
    <n v="211.25525780000001"/>
    <n v="8.0990000000000002"/>
  </r>
  <r>
    <x v="20"/>
    <x v="34"/>
    <n v="677158.39"/>
    <x v="0"/>
    <n v="70.28"/>
    <n v="2.6030000000000002"/>
    <n v="211.32987420000001"/>
    <n v="8.1630000000000003"/>
  </r>
  <r>
    <x v="20"/>
    <x v="35"/>
    <n v="680579.49"/>
    <x v="0"/>
    <n v="65.760000000000005"/>
    <n v="2.633"/>
    <n v="211.4044906"/>
    <n v="8.1630000000000003"/>
  </r>
  <r>
    <x v="20"/>
    <x v="36"/>
    <n v="693412.05"/>
    <x v="0"/>
    <n v="68.61"/>
    <n v="2.72"/>
    <n v="211.47132859999999"/>
    <n v="8.1630000000000003"/>
  </r>
  <r>
    <x v="20"/>
    <x v="37"/>
    <n v="710668.45"/>
    <x v="0"/>
    <n v="70.72"/>
    <n v="2.7250000000000001"/>
    <n v="211.51872080000001"/>
    <n v="8.1630000000000003"/>
  </r>
  <r>
    <x v="20"/>
    <x v="38"/>
    <n v="731756.65"/>
    <x v="0"/>
    <n v="67.510000000000005"/>
    <n v="2.7160000000000002"/>
    <n v="211.5661131"/>
    <n v="8.1630000000000003"/>
  </r>
  <r>
    <x v="20"/>
    <x v="39"/>
    <n v="719888.76"/>
    <x v="0"/>
    <n v="58.71"/>
    <n v="2.6890000000000001"/>
    <n v="211.61350530000001"/>
    <n v="8.1630000000000003"/>
  </r>
  <r>
    <x v="20"/>
    <x v="40"/>
    <n v="735796.38"/>
    <x v="0"/>
    <n v="60.95"/>
    <n v="2.7280000000000002"/>
    <n v="211.6608975"/>
    <n v="8.1630000000000003"/>
  </r>
  <r>
    <x v="20"/>
    <x v="41"/>
    <n v="756288.89"/>
    <x v="0"/>
    <n v="51.71"/>
    <n v="2.7709999999999999"/>
    <n v="211.54703040000001"/>
    <n v="8.1630000000000003"/>
  </r>
  <r>
    <x v="20"/>
    <x v="42"/>
    <n v="1245628.6100000001"/>
    <x v="1"/>
    <n v="62.96"/>
    <n v="2.7349999999999999"/>
    <n v="211.40628670000001"/>
    <n v="8.1630000000000003"/>
  </r>
  <r>
    <x v="20"/>
    <x v="43"/>
    <n v="829210.73"/>
    <x v="0"/>
    <n v="50.43"/>
    <n v="2.7080000000000002"/>
    <n v="211.26554300000001"/>
    <n v="8.1630000000000003"/>
  </r>
  <r>
    <x v="20"/>
    <x v="44"/>
    <n v="943891.64"/>
    <x v="0"/>
    <n v="46.35"/>
    <n v="2.843"/>
    <n v="211.12479930000001"/>
    <n v="8.1630000000000003"/>
  </r>
  <r>
    <x v="20"/>
    <x v="45"/>
    <n v="1147556.83"/>
    <x v="0"/>
    <n v="48.63"/>
    <n v="2.8690000000000002"/>
    <n v="211.06454579999999"/>
    <n v="8.1630000000000003"/>
  </r>
  <r>
    <x v="20"/>
    <x v="46"/>
    <n v="1587257.78"/>
    <x v="0"/>
    <n v="51.29"/>
    <n v="2.8860000000000001"/>
    <n v="211.06465990000001"/>
    <n v="8.1630000000000003"/>
  </r>
  <r>
    <x v="20"/>
    <x v="47"/>
    <n v="672903.23"/>
    <x v="1"/>
    <n v="47.19"/>
    <n v="2.9430000000000001"/>
    <n v="211.064774"/>
    <n v="8.1630000000000003"/>
  </r>
  <r>
    <x v="20"/>
    <x v="48"/>
    <n v="629152.06000000006"/>
    <x v="0"/>
    <n v="44.24"/>
    <n v="2.976"/>
    <n v="211.06488809999999"/>
    <n v="8.0280000000000005"/>
  </r>
  <r>
    <x v="20"/>
    <x v="49"/>
    <n v="650789.13"/>
    <x v="0"/>
    <n v="34.14"/>
    <n v="2.9830000000000001"/>
    <n v="211.11767130000001"/>
    <n v="8.0280000000000005"/>
  </r>
  <r>
    <x v="20"/>
    <x v="50"/>
    <n v="663941.73"/>
    <x v="0"/>
    <n v="42.72"/>
    <n v="3.016"/>
    <n v="211.48646909999999"/>
    <n v="8.0280000000000005"/>
  </r>
  <r>
    <x v="20"/>
    <x v="51"/>
    <n v="649878.29"/>
    <x v="0"/>
    <n v="44.04"/>
    <n v="3.01"/>
    <n v="211.85526680000001"/>
    <n v="8.0280000000000005"/>
  </r>
  <r>
    <x v="20"/>
    <x v="52"/>
    <n v="596218.24"/>
    <x v="0"/>
    <n v="36.33"/>
    <n v="2.9889999999999999"/>
    <n v="212.22406459999999"/>
    <n v="8.0280000000000005"/>
  </r>
  <r>
    <x v="20"/>
    <x v="53"/>
    <n v="771908.51"/>
    <x v="1"/>
    <n v="34.61"/>
    <n v="3.0219999999999998"/>
    <n v="212.5928624"/>
    <n v="8.0280000000000005"/>
  </r>
  <r>
    <x v="20"/>
    <x v="54"/>
    <n v="884701.92"/>
    <x v="0"/>
    <n v="59.87"/>
    <n v="3.0449999999999999"/>
    <n v="212.9033115"/>
    <n v="8.0280000000000005"/>
  </r>
  <r>
    <x v="20"/>
    <x v="55"/>
    <n v="768313.85"/>
    <x v="0"/>
    <n v="61.27"/>
    <n v="3.0649999999999999"/>
    <n v="213.19042099999999"/>
    <n v="8.0280000000000005"/>
  </r>
  <r>
    <x v="20"/>
    <x v="56"/>
    <n v="796277.72"/>
    <x v="0"/>
    <n v="59.52"/>
    <n v="3.2879999999999998"/>
    <n v="213.4775305"/>
    <n v="8.0280000000000005"/>
  </r>
  <r>
    <x v="20"/>
    <x v="57"/>
    <n v="763479.9"/>
    <x v="0"/>
    <n v="54.69"/>
    <n v="3.4590000000000001"/>
    <n v="213.76464010000001"/>
    <n v="8.0280000000000005"/>
  </r>
  <r>
    <x v="20"/>
    <x v="58"/>
    <n v="793569"/>
    <x v="0"/>
    <n v="63.26"/>
    <n v="3.488"/>
    <n v="214.01562379999999"/>
    <n v="8.0280000000000005"/>
  </r>
  <r>
    <x v="20"/>
    <x v="59"/>
    <n v="753711.32"/>
    <x v="0"/>
    <n v="70.33"/>
    <n v="3.4729999999999999"/>
    <n v="214.25215729999999"/>
    <n v="8.0280000000000005"/>
  </r>
  <r>
    <x v="20"/>
    <x v="60"/>
    <n v="732056.37"/>
    <x v="0"/>
    <n v="56.36"/>
    <n v="3.524"/>
    <n v="214.4886908"/>
    <n v="7.931"/>
  </r>
  <r>
    <x v="20"/>
    <x v="61"/>
    <n v="744782.89"/>
    <x v="0"/>
    <n v="68.62"/>
    <n v="3.6219999999999999"/>
    <n v="214.72522420000001"/>
    <n v="7.931"/>
  </r>
  <r>
    <x v="20"/>
    <x v="62"/>
    <n v="768390.05"/>
    <x v="0"/>
    <n v="71.010000000000005"/>
    <n v="3.7429999999999999"/>
    <n v="214.94206310000001"/>
    <n v="7.931"/>
  </r>
  <r>
    <x v="20"/>
    <x v="63"/>
    <n v="801302.01"/>
    <x v="0"/>
    <n v="70.790000000000006"/>
    <n v="3.8069999999999999"/>
    <n v="215.10966569999999"/>
    <n v="7.931"/>
  </r>
  <r>
    <x v="20"/>
    <x v="64"/>
    <n v="783250.75"/>
    <x v="0"/>
    <n v="70.19"/>
    <n v="3.81"/>
    <n v="215.2772683"/>
    <n v="7.931"/>
  </r>
  <r>
    <x v="20"/>
    <x v="65"/>
    <n v="718898.33"/>
    <x v="0"/>
    <n v="61.87"/>
    <n v="3.9060000000000001"/>
    <n v="215.44487090000001"/>
    <n v="7.931"/>
  </r>
  <r>
    <x v="20"/>
    <x v="66"/>
    <n v="754236.7"/>
    <x v="0"/>
    <n v="75.040000000000006"/>
    <n v="3.899"/>
    <n v="215.61247349999999"/>
    <n v="7.931"/>
  </r>
  <r>
    <x v="20"/>
    <x v="67"/>
    <n v="744836.56"/>
    <x v="0"/>
    <n v="68.36"/>
    <n v="3.907"/>
    <n v="215.38347780000001"/>
    <n v="7.931"/>
  </r>
  <r>
    <x v="20"/>
    <x v="68"/>
    <n v="744389.81"/>
    <x v="0"/>
    <n v="76.86"/>
    <n v="3.786"/>
    <n v="215.15448219999999"/>
    <n v="7.931"/>
  </r>
  <r>
    <x v="20"/>
    <x v="69"/>
    <n v="773878.58"/>
    <x v="0"/>
    <n v="83.82"/>
    <n v="3.6989999999999998"/>
    <n v="214.92548650000001"/>
    <n v="7.931"/>
  </r>
  <r>
    <x v="20"/>
    <x v="70"/>
    <n v="794397.89"/>
    <x v="0"/>
    <n v="84.71"/>
    <n v="3.6480000000000001"/>
    <n v="214.69649079999999"/>
    <n v="7.931"/>
  </r>
  <r>
    <x v="20"/>
    <x v="71"/>
    <n v="823220.43"/>
    <x v="0"/>
    <n v="87.54"/>
    <n v="3.637"/>
    <n v="214.65135380000001"/>
    <n v="7.931"/>
  </r>
  <r>
    <x v="20"/>
    <x v="72"/>
    <n v="771298.98"/>
    <x v="0"/>
    <n v="85.72"/>
    <n v="3.5939999999999999"/>
    <n v="214.74411079999999"/>
    <n v="7.931"/>
  </r>
  <r>
    <x v="20"/>
    <x v="73"/>
    <n v="784639.12"/>
    <x v="0"/>
    <n v="87.57"/>
    <n v="3.524"/>
    <n v="214.83686779999999"/>
    <n v="7.8520000000000003"/>
  </r>
  <r>
    <x v="20"/>
    <x v="74"/>
    <n v="734099.4"/>
    <x v="0"/>
    <n v="89.16"/>
    <n v="3.48"/>
    <n v="214.92962489999999"/>
    <n v="7.8520000000000003"/>
  </r>
  <r>
    <x v="20"/>
    <x v="75"/>
    <n v="728311.15"/>
    <x v="0"/>
    <n v="91.05"/>
    <n v="3.5750000000000002"/>
    <n v="215.01344259999999"/>
    <n v="7.8520000000000003"/>
  </r>
  <r>
    <x v="20"/>
    <x v="76"/>
    <n v="784490.67"/>
    <x v="0"/>
    <n v="90.27"/>
    <n v="3.6509999999999998"/>
    <n v="215.0749122"/>
    <n v="7.8520000000000003"/>
  </r>
  <r>
    <x v="20"/>
    <x v="77"/>
    <n v="751167.12"/>
    <x v="0"/>
    <n v="91.56"/>
    <n v="3.6819999999999999"/>
    <n v="215.1363819"/>
    <n v="7.8520000000000003"/>
  </r>
  <r>
    <x v="20"/>
    <x v="78"/>
    <n v="783614.89"/>
    <x v="0"/>
    <n v="94.22"/>
    <n v="3.6840000000000002"/>
    <n v="215.19785150000001"/>
    <n v="7.8520000000000003"/>
  </r>
  <r>
    <x v="20"/>
    <x v="79"/>
    <n v="776933.37"/>
    <x v="0"/>
    <n v="92.32"/>
    <n v="3.6379999999999999"/>
    <n v="215.25932109999999"/>
    <n v="7.8520000000000003"/>
  </r>
  <r>
    <x v="20"/>
    <x v="80"/>
    <n v="855546.5"/>
    <x v="0"/>
    <n v="90.11"/>
    <n v="3.5539999999999998"/>
    <n v="215.3229307"/>
    <n v="7.8520000000000003"/>
  </r>
  <r>
    <x v="20"/>
    <x v="81"/>
    <n v="821127.53"/>
    <x v="0"/>
    <n v="92.07"/>
    <n v="3.5230000000000001"/>
    <n v="215.386897"/>
    <n v="7.8520000000000003"/>
  </r>
  <r>
    <x v="20"/>
    <x v="82"/>
    <n v="705557.8"/>
    <x v="0"/>
    <n v="91.94"/>
    <n v="3.5329999999999999"/>
    <n v="215.45086319999999"/>
    <n v="7.8520000000000003"/>
  </r>
  <r>
    <x v="20"/>
    <x v="83"/>
    <n v="653989.65"/>
    <x v="1"/>
    <n v="78.87"/>
    <n v="3.5459999999999998"/>
    <n v="215.51482949999999"/>
    <n v="7.8520000000000003"/>
  </r>
  <r>
    <x v="20"/>
    <x v="84"/>
    <n v="653525.84"/>
    <x v="0"/>
    <n v="80.62"/>
    <n v="3.5259999999999998"/>
    <n v="215.6944378"/>
    <n v="7.8520000000000003"/>
  </r>
  <r>
    <x v="20"/>
    <x v="85"/>
    <n v="681913.29"/>
    <x v="0"/>
    <n v="75.680000000000007"/>
    <n v="3.4670000000000001"/>
    <n v="216.02823559999999"/>
    <n v="7.8520000000000003"/>
  </r>
  <r>
    <x v="20"/>
    <x v="86"/>
    <n v="651970.48"/>
    <x v="0"/>
    <n v="78.91"/>
    <n v="3.355"/>
    <n v="216.36203330000001"/>
    <n v="7.8520000000000003"/>
  </r>
  <r>
    <x v="20"/>
    <x v="87"/>
    <n v="663452.46"/>
    <x v="0"/>
    <n v="71.64"/>
    <n v="3.2850000000000001"/>
    <n v="216.69583109999999"/>
    <n v="7.4409999999999998"/>
  </r>
  <r>
    <x v="20"/>
    <x v="88"/>
    <n v="671379.44"/>
    <x v="0"/>
    <n v="69.790000000000006"/>
    <n v="3.274"/>
    <n v="217.0048261"/>
    <n v="7.4409999999999998"/>
  </r>
  <r>
    <x v="20"/>
    <x v="89"/>
    <n v="729036.06"/>
    <x v="0"/>
    <n v="65.16"/>
    <n v="3.3530000000000002"/>
    <n v="217.1650042"/>
    <n v="7.4409999999999998"/>
  </r>
  <r>
    <x v="20"/>
    <x v="90"/>
    <n v="738812"/>
    <x v="0"/>
    <n v="65.459999999999994"/>
    <n v="3.3719999999999999"/>
    <n v="217.32518239999999"/>
    <n v="7.4409999999999998"/>
  </r>
  <r>
    <x v="20"/>
    <x v="91"/>
    <n v="767358.37"/>
    <x v="0"/>
    <n v="56.01"/>
    <n v="3.3319999999999999"/>
    <n v="217.48536050000001"/>
    <n v="7.4409999999999998"/>
  </r>
  <r>
    <x v="20"/>
    <x v="92"/>
    <n v="757369.87"/>
    <x v="0"/>
    <n v="59.8"/>
    <n v="3.2970000000000002"/>
    <n v="217.6455387"/>
    <n v="7.4409999999999998"/>
  </r>
  <r>
    <x v="20"/>
    <x v="93"/>
    <n v="737014.09"/>
    <x v="0"/>
    <n v="61.9"/>
    <n v="3.3079999999999998"/>
    <n v="217.8670218"/>
    <n v="7.4409999999999998"/>
  </r>
  <r>
    <x v="20"/>
    <x v="94"/>
    <n v="1219263.3999999999"/>
    <x v="1"/>
    <n v="56.43"/>
    <n v="3.2360000000000002"/>
    <n v="218.11302689999999"/>
    <n v="7.4409999999999998"/>
  </r>
  <r>
    <x v="20"/>
    <x v="95"/>
    <n v="793184.25"/>
    <x v="0"/>
    <n v="48.72"/>
    <n v="3.1720000000000002"/>
    <n v="218.35903189999999"/>
    <n v="7.4409999999999998"/>
  </r>
  <r>
    <x v="20"/>
    <x v="96"/>
    <n v="897747.13"/>
    <x v="0"/>
    <n v="41.44"/>
    <n v="3.1579999999999999"/>
    <n v="218.60503700000001"/>
    <n v="7.4409999999999998"/>
  </r>
  <r>
    <x v="20"/>
    <x v="97"/>
    <n v="1027584.51"/>
    <x v="0"/>
    <n v="50.56"/>
    <n v="3.1589999999999998"/>
    <n v="218.8217928"/>
    <n v="7.4409999999999998"/>
  </r>
  <r>
    <x v="20"/>
    <x v="98"/>
    <n v="1384552.17"/>
    <x v="0"/>
    <n v="46.54"/>
    <n v="3.1120000000000001"/>
    <n v="218.9995495"/>
    <n v="7.4409999999999998"/>
  </r>
  <r>
    <x v="20"/>
    <x v="99"/>
    <n v="804362.36"/>
    <x v="1"/>
    <n v="45.16"/>
    <n v="3.129"/>
    <n v="219.1773063"/>
    <n v="7.4409999999999998"/>
  </r>
  <r>
    <x v="20"/>
    <x v="100"/>
    <n v="640181.86"/>
    <x v="0"/>
    <n v="48.1"/>
    <n v="3.157"/>
    <n v="219.355063"/>
    <n v="7.0570000000000004"/>
  </r>
  <r>
    <x v="20"/>
    <x v="101"/>
    <n v="631181.25"/>
    <x v="0"/>
    <n v="45"/>
    <n v="3.2610000000000001"/>
    <n v="219.5328198"/>
    <n v="7.0570000000000004"/>
  </r>
  <r>
    <x v="20"/>
    <x v="102"/>
    <n v="651178.19999999995"/>
    <x v="0"/>
    <n v="52.21"/>
    <n v="3.2679999999999998"/>
    <n v="219.6258417"/>
    <n v="7.0570000000000004"/>
  </r>
  <r>
    <x v="20"/>
    <x v="103"/>
    <n v="611258.71"/>
    <x v="0"/>
    <n v="50.79"/>
    <n v="3.29"/>
    <n v="219.71886359999999"/>
    <n v="7.0570000000000004"/>
  </r>
  <r>
    <x v="20"/>
    <x v="104"/>
    <n v="680725.43"/>
    <x v="0"/>
    <n v="55.83"/>
    <n v="3.36"/>
    <n v="219.81188539999999"/>
    <n v="7.0570000000000004"/>
  </r>
  <r>
    <x v="20"/>
    <x v="105"/>
    <n v="770652.79"/>
    <x v="1"/>
    <n v="46.52"/>
    <n v="3.4089999999999998"/>
    <n v="219.90490729999999"/>
    <n v="7.0570000000000004"/>
  </r>
  <r>
    <x v="20"/>
    <x v="106"/>
    <n v="834663.52"/>
    <x v="0"/>
    <n v="45.03"/>
    <n v="3.51"/>
    <n v="220.06519929999999"/>
    <n v="7.0570000000000004"/>
  </r>
  <r>
    <x v="20"/>
    <x v="107"/>
    <n v="747099.07"/>
    <x v="0"/>
    <n v="54.81"/>
    <n v="3.5550000000000002"/>
    <n v="220.27594400000001"/>
    <n v="7.0570000000000004"/>
  </r>
  <r>
    <x v="20"/>
    <x v="108"/>
    <n v="764385.4"/>
    <x v="0"/>
    <n v="59.3"/>
    <n v="3.63"/>
    <n v="220.48668860000001"/>
    <n v="7.0570000000000004"/>
  </r>
  <r>
    <x v="20"/>
    <x v="109"/>
    <n v="755084.4"/>
    <x v="0"/>
    <n v="57.16"/>
    <n v="3.669"/>
    <n v="220.69743320000001"/>
    <n v="7.0570000000000004"/>
  </r>
  <r>
    <x v="20"/>
    <x v="110"/>
    <n v="767338.32"/>
    <x v="0"/>
    <n v="63.39"/>
    <n v="3.734"/>
    <n v="220.84984679999999"/>
    <n v="7.0570000000000004"/>
  </r>
  <r>
    <x v="20"/>
    <x v="111"/>
    <n v="729759.97"/>
    <x v="0"/>
    <n v="62.96"/>
    <n v="3.7869999999999999"/>
    <n v="220.92448580000001"/>
    <n v="7.0570000000000004"/>
  </r>
  <r>
    <x v="20"/>
    <x v="112"/>
    <n v="724798.76"/>
    <x v="0"/>
    <n v="67.87"/>
    <n v="3.8450000000000002"/>
    <n v="220.9991248"/>
    <n v="7.0570000000000004"/>
  </r>
  <r>
    <x v="20"/>
    <x v="113"/>
    <n v="761956.58"/>
    <x v="0"/>
    <n v="69.02"/>
    <n v="3.891"/>
    <n v="221.07376379999999"/>
    <n v="6.891"/>
  </r>
  <r>
    <x v="20"/>
    <x v="114"/>
    <n v="769319.04"/>
    <x v="0"/>
    <n v="69.03"/>
    <n v="3.891"/>
    <n v="221.14840280000001"/>
    <n v="6.891"/>
  </r>
  <r>
    <x v="20"/>
    <x v="115"/>
    <n v="734858.91"/>
    <x v="0"/>
    <n v="66.97"/>
    <n v="3.8769999999999998"/>
    <n v="221.20210739999999"/>
    <n v="6.891"/>
  </r>
  <r>
    <x v="20"/>
    <x v="116"/>
    <n v="674829.58"/>
    <x v="0"/>
    <n v="69.209999999999994"/>
    <n v="3.8140000000000001"/>
    <n v="221.25581199999999"/>
    <n v="6.891"/>
  </r>
  <r>
    <x v="20"/>
    <x v="117"/>
    <n v="697645.32"/>
    <x v="0"/>
    <n v="77.53"/>
    <n v="3.7490000000000001"/>
    <n v="221.30951659999999"/>
    <n v="6.891"/>
  </r>
  <r>
    <x v="20"/>
    <x v="118"/>
    <n v="649945.54"/>
    <x v="0"/>
    <n v="74.14"/>
    <n v="3.6880000000000002"/>
    <n v="221.3632212"/>
    <n v="6.891"/>
  </r>
  <r>
    <x v="20"/>
    <x v="119"/>
    <n v="700554.16"/>
    <x v="0"/>
    <n v="72.42"/>
    <n v="3.63"/>
    <n v="221.38033100000001"/>
    <n v="6.891"/>
  </r>
  <r>
    <x v="20"/>
    <x v="120"/>
    <n v="722891.24"/>
    <x v="0"/>
    <n v="79.489999999999995"/>
    <n v="3.5609999999999999"/>
    <n v="221.3828029"/>
    <n v="6.891"/>
  </r>
  <r>
    <x v="20"/>
    <x v="121"/>
    <n v="695439.83"/>
    <x v="0"/>
    <n v="79.239999999999995"/>
    <n v="3.5009999999999999"/>
    <n v="221.38527479999999"/>
    <n v="6.891"/>
  </r>
  <r>
    <x v="20"/>
    <x v="122"/>
    <n v="707895.72"/>
    <x v="0"/>
    <n v="79.47"/>
    <n v="3.452"/>
    <n v="221.38774670000001"/>
    <n v="6.891"/>
  </r>
  <r>
    <x v="20"/>
    <x v="123"/>
    <n v="727049.04"/>
    <x v="0"/>
    <n v="81.510000000000005"/>
    <n v="3.3929999999999998"/>
    <n v="221.4009901"/>
    <n v="6.891"/>
  </r>
  <r>
    <x v="20"/>
    <x v="124"/>
    <n v="735870"/>
    <x v="0"/>
    <n v="81.78"/>
    <n v="3.3460000000000001"/>
    <n v="221.44116220000001"/>
    <n v="6.891"/>
  </r>
  <r>
    <x v="20"/>
    <x v="125"/>
    <n v="716341.39"/>
    <x v="0"/>
    <n v="88.05"/>
    <n v="3.286"/>
    <n v="221.48133429999999"/>
    <n v="6.891"/>
  </r>
  <r>
    <x v="20"/>
    <x v="126"/>
    <n v="693013.59"/>
    <x v="0"/>
    <n v="85.26"/>
    <n v="3.2269999999999999"/>
    <n v="221.52150639999999"/>
    <n v="6.5650000000000004"/>
  </r>
  <r>
    <x v="20"/>
    <x v="127"/>
    <n v="668132.36"/>
    <x v="0"/>
    <n v="82.51"/>
    <n v="3.2559999999999998"/>
    <n v="221.56167840000001"/>
    <n v="6.5650000000000004"/>
  </r>
  <r>
    <x v="20"/>
    <x v="128"/>
    <n v="691200.33"/>
    <x v="0"/>
    <n v="84.25"/>
    <n v="3.3109999999999999"/>
    <n v="221.57011230000001"/>
    <n v="6.5650000000000004"/>
  </r>
  <r>
    <x v="20"/>
    <x v="129"/>
    <n v="677789.14"/>
    <x v="0"/>
    <n v="88.09"/>
    <n v="3.407"/>
    <n v="221.57854610000001"/>
    <n v="6.5650000000000004"/>
  </r>
  <r>
    <x v="20"/>
    <x v="130"/>
    <n v="693785.85"/>
    <x v="0"/>
    <n v="91.57"/>
    <n v="3.4169999999999998"/>
    <n v="221.58697989999999"/>
    <n v="6.5650000000000004"/>
  </r>
  <r>
    <x v="20"/>
    <x v="131"/>
    <n v="700272.01"/>
    <x v="0"/>
    <n v="89.57"/>
    <n v="3.4940000000000002"/>
    <n v="221.59541379999999"/>
    <n v="6.5650000000000004"/>
  </r>
  <r>
    <x v="20"/>
    <x v="132"/>
    <n v="751963.81"/>
    <x v="0"/>
    <n v="85.55"/>
    <n v="3.5710000000000002"/>
    <n v="221.67514589999999"/>
    <n v="6.5650000000000004"/>
  </r>
  <r>
    <x v="20"/>
    <x v="133"/>
    <n v="802003.61"/>
    <x v="0"/>
    <n v="77.72"/>
    <n v="3.62"/>
    <n v="221.8083518"/>
    <n v="6.5650000000000004"/>
  </r>
  <r>
    <x v="20"/>
    <x v="134"/>
    <n v="763867.59"/>
    <x v="0"/>
    <n v="83.58"/>
    <n v="3.6379999999999999"/>
    <n v="221.94155760000001"/>
    <n v="6.5650000000000004"/>
  </r>
  <r>
    <x v="20"/>
    <x v="135"/>
    <n v="642827.29"/>
    <x v="1"/>
    <n v="88.4"/>
    <n v="3.73"/>
    <n v="222.07476349999999"/>
    <n v="6.5650000000000004"/>
  </r>
  <r>
    <x v="20"/>
    <x v="136"/>
    <n v="628494.63"/>
    <x v="0"/>
    <n v="76.099999999999994"/>
    <n v="3.7170000000000001"/>
    <n v="222.21743950000001"/>
    <n v="6.5650000000000004"/>
  </r>
  <r>
    <x v="20"/>
    <x v="137"/>
    <n v="667151.46"/>
    <x v="0"/>
    <n v="71.540000000000006"/>
    <n v="3.7210000000000001"/>
    <n v="222.41693620000001"/>
    <n v="6.5650000000000004"/>
  </r>
  <r>
    <x v="20"/>
    <x v="138"/>
    <n v="647097.65"/>
    <x v="0"/>
    <n v="80.38"/>
    <n v="3.6659999999999999"/>
    <n v="222.61643290000001"/>
    <n v="6.5650000000000004"/>
  </r>
  <r>
    <x v="20"/>
    <x v="139"/>
    <n v="651768.91"/>
    <x v="0"/>
    <n v="70.28"/>
    <n v="3.617"/>
    <n v="222.8159296"/>
    <n v="6.17"/>
  </r>
  <r>
    <x v="20"/>
    <x v="140"/>
    <n v="653043.43999999994"/>
    <x v="0"/>
    <n v="61.53"/>
    <n v="3.601"/>
    <n v="223.0154263"/>
    <n v="6.17"/>
  </r>
  <r>
    <x v="20"/>
    <x v="141"/>
    <n v="641368.14"/>
    <x v="0"/>
    <n v="68.52"/>
    <n v="3.5939999999999999"/>
    <n v="223.05980769999999"/>
    <n v="6.17"/>
  </r>
  <r>
    <x v="20"/>
    <x v="142"/>
    <n v="675202.87"/>
    <x v="0"/>
    <n v="70.5"/>
    <n v="3.5059999999999998"/>
    <n v="223.0783366"/>
    <n v="6.17"/>
  </r>
  <r>
    <x v="21"/>
    <x v="0"/>
    <n v="1033017.37"/>
    <x v="0"/>
    <n v="24.36"/>
    <n v="2.7879999999999998"/>
    <n v="135.35246079999999"/>
    <n v="8.2829999999999995"/>
  </r>
  <r>
    <x v="21"/>
    <x v="1"/>
    <n v="1022571.25"/>
    <x v="1"/>
    <n v="28.14"/>
    <n v="2.7709999999999999"/>
    <n v="135.41130759999999"/>
    <n v="8.2829999999999995"/>
  </r>
  <r>
    <x v="21"/>
    <x v="2"/>
    <n v="988467.61"/>
    <x v="0"/>
    <n v="31.96"/>
    <n v="2.7469999999999999"/>
    <n v="135.46577809999999"/>
    <n v="8.2829999999999995"/>
  </r>
  <r>
    <x v="21"/>
    <x v="3"/>
    <n v="899761.48"/>
    <x v="0"/>
    <n v="35.979999999999997"/>
    <n v="2.7530000000000001"/>
    <n v="135.5195191"/>
    <n v="8.2829999999999995"/>
  </r>
  <r>
    <x v="21"/>
    <x v="4"/>
    <n v="1009201.24"/>
    <x v="0"/>
    <n v="36.82"/>
    <n v="2.766"/>
    <n v="135.57326019999999"/>
    <n v="8.2829999999999995"/>
  </r>
  <r>
    <x v="21"/>
    <x v="5"/>
    <n v="967187.37"/>
    <x v="0"/>
    <n v="43.43"/>
    <n v="2.8050000000000002"/>
    <n v="135.62700129999999"/>
    <n v="8.2829999999999995"/>
  </r>
  <r>
    <x v="21"/>
    <x v="6"/>
    <n v="966145.09"/>
    <x v="0"/>
    <n v="46.03"/>
    <n v="2.8340000000000001"/>
    <n v="135.6682247"/>
    <n v="8.2829999999999995"/>
  </r>
  <r>
    <x v="21"/>
    <x v="7"/>
    <n v="1012075.12"/>
    <x v="0"/>
    <n v="48.56"/>
    <n v="2.831"/>
    <n v="135.7073618"/>
    <n v="8.2829999999999995"/>
  </r>
  <r>
    <x v="21"/>
    <x v="8"/>
    <n v="1177340.99"/>
    <x v="0"/>
    <n v="44.96"/>
    <n v="2.8260000000000001"/>
    <n v="135.74649880000001"/>
    <n v="8.3480000000000008"/>
  </r>
  <r>
    <x v="21"/>
    <x v="9"/>
    <n v="1033171.07"/>
    <x v="0"/>
    <n v="57.06"/>
    <n v="2.8490000000000002"/>
    <n v="135.78563589999999"/>
    <n v="8.3480000000000008"/>
  </r>
  <r>
    <x v="21"/>
    <x v="10"/>
    <n v="1000968.67"/>
    <x v="0"/>
    <n v="51.14"/>
    <n v="2.8849999999999998"/>
    <n v="135.82724999999999"/>
    <n v="8.3480000000000008"/>
  </r>
  <r>
    <x v="21"/>
    <x v="11"/>
    <n v="969594.47"/>
    <x v="0"/>
    <n v="51.04"/>
    <n v="2.895"/>
    <n v="135.87216670000001"/>
    <n v="8.3480000000000008"/>
  </r>
  <r>
    <x v="21"/>
    <x v="12"/>
    <n v="977683.06"/>
    <x v="0"/>
    <n v="50.96"/>
    <n v="2.9350000000000001"/>
    <n v="135.9170833"/>
    <n v="8.3480000000000008"/>
  </r>
  <r>
    <x v="21"/>
    <x v="13"/>
    <n v="1052973.28"/>
    <x v="0"/>
    <n v="63.81"/>
    <n v="2.9809999999999999"/>
    <n v="135.96199999999999"/>
    <n v="8.3480000000000008"/>
  </r>
  <r>
    <x v="21"/>
    <x v="14"/>
    <n v="973585.33"/>
    <x v="0"/>
    <n v="50.99"/>
    <n v="2.9830000000000001"/>
    <n v="136.01039399999999"/>
    <n v="8.3480000000000008"/>
  </r>
  <r>
    <x v="21"/>
    <x v="15"/>
    <n v="979977.89"/>
    <x v="0"/>
    <n v="59.99"/>
    <n v="2.9609999999999999"/>
    <n v="136.0796521"/>
    <n v="8.3480000000000008"/>
  </r>
  <r>
    <x v="21"/>
    <x v="16"/>
    <n v="1103740.3999999999"/>
    <x v="0"/>
    <n v="65.64"/>
    <n v="2.9060000000000001"/>
    <n v="136.14891009999999"/>
    <n v="8.3480000000000008"/>
  </r>
  <r>
    <x v="21"/>
    <x v="17"/>
    <n v="1095539.1299999999"/>
    <x v="0"/>
    <n v="69.489999999999995"/>
    <n v="2.8570000000000002"/>
    <n v="136.21816820000001"/>
    <n v="8.3480000000000008"/>
  </r>
  <r>
    <x v="21"/>
    <x v="18"/>
    <n v="1061196.47"/>
    <x v="0"/>
    <n v="65.010000000000005"/>
    <n v="2.83"/>
    <n v="136.28742629999999"/>
    <n v="8.3480000000000008"/>
  </r>
  <r>
    <x v="21"/>
    <x v="19"/>
    <n v="1052895.25"/>
    <x v="0"/>
    <n v="67.13"/>
    <n v="2.8050000000000002"/>
    <n v="136.32433929999999"/>
    <n v="8.3480000000000008"/>
  </r>
  <r>
    <x v="21"/>
    <x v="20"/>
    <n v="1095020.33"/>
    <x v="0"/>
    <n v="74.37"/>
    <n v="2.81"/>
    <n v="136.3483143"/>
    <n v="8.3480000000000008"/>
  </r>
  <r>
    <x v="21"/>
    <x v="21"/>
    <n v="1120259.71"/>
    <x v="0"/>
    <n v="72.88"/>
    <n v="2.8149999999999999"/>
    <n v="136.37228930000001"/>
    <n v="8.4329999999999998"/>
  </r>
  <r>
    <x v="21"/>
    <x v="22"/>
    <n v="1092654.26"/>
    <x v="0"/>
    <n v="79.22"/>
    <n v="2.806"/>
    <n v="136.39626430000001"/>
    <n v="8.4329999999999998"/>
  </r>
  <r>
    <x v="21"/>
    <x v="23"/>
    <n v="988392.99"/>
    <x v="0"/>
    <n v="76.3"/>
    <n v="2.7959999999999998"/>
    <n v="136.41798270000001"/>
    <n v="8.4329999999999998"/>
  </r>
  <r>
    <x v="21"/>
    <x v="24"/>
    <n v="974123.2"/>
    <x v="0"/>
    <n v="76.91"/>
    <n v="2.7839999999999998"/>
    <n v="136.4366924"/>
    <n v="8.4329999999999998"/>
  </r>
  <r>
    <x v="21"/>
    <x v="25"/>
    <n v="970773.64"/>
    <x v="0"/>
    <n v="76.349999999999994"/>
    <n v="2.7919999999999998"/>
    <n v="136.45540209999999"/>
    <n v="8.4329999999999998"/>
  </r>
  <r>
    <x v="21"/>
    <x v="26"/>
    <n v="1010326.14"/>
    <x v="0"/>
    <n v="74.37"/>
    <n v="2.7919999999999998"/>
    <n v="136.4741118"/>
    <n v="8.4329999999999998"/>
  </r>
  <r>
    <x v="21"/>
    <x v="27"/>
    <n v="993097.43"/>
    <x v="0"/>
    <n v="74.75"/>
    <n v="2.81"/>
    <n v="136.4928214"/>
    <n v="8.4329999999999998"/>
  </r>
  <r>
    <x v="21"/>
    <x v="28"/>
    <n v="1017045.44"/>
    <x v="0"/>
    <n v="73.209999999999994"/>
    <n v="2.7959999999999998"/>
    <n v="136.5249182"/>
    <n v="8.4329999999999998"/>
  </r>
  <r>
    <x v="21"/>
    <x v="29"/>
    <n v="1081420.96"/>
    <x v="0"/>
    <n v="68.989999999999995"/>
    <n v="2.77"/>
    <n v="136.55701500000001"/>
    <n v="8.4329999999999998"/>
  </r>
  <r>
    <x v="21"/>
    <x v="30"/>
    <n v="1074535.8799999999"/>
    <x v="0"/>
    <n v="75.849999999999994"/>
    <n v="2.7349999999999999"/>
    <n v="136.58911180000001"/>
    <n v="8.4329999999999998"/>
  </r>
  <r>
    <x v="21"/>
    <x v="31"/>
    <n v="924174.4"/>
    <x v="1"/>
    <n v="68.599999999999994"/>
    <n v="2.7170000000000001"/>
    <n v="136.62120849999999"/>
    <n v="8.4329999999999998"/>
  </r>
  <r>
    <x v="21"/>
    <x v="32"/>
    <n v="918285.97"/>
    <x v="0"/>
    <n v="62.49"/>
    <n v="2.7160000000000002"/>
    <n v="136.63380710000001"/>
    <n v="8.4329999999999998"/>
  </r>
  <r>
    <x v="21"/>
    <x v="33"/>
    <n v="902779.25"/>
    <x v="0"/>
    <n v="65.14"/>
    <n v="2.718"/>
    <n v="136.63178210000001"/>
    <n v="8.4329999999999998"/>
  </r>
  <r>
    <x v="21"/>
    <x v="34"/>
    <n v="905987.17"/>
    <x v="0"/>
    <n v="69.31"/>
    <n v="2.7170000000000001"/>
    <n v="136.62975710000001"/>
    <n v="8.5719999999999992"/>
  </r>
  <r>
    <x v="21"/>
    <x v="35"/>
    <n v="1015051.62"/>
    <x v="0"/>
    <n v="56.32"/>
    <n v="2.7759999999999998"/>
    <n v="136.6277321"/>
    <n v="8.5719999999999992"/>
  </r>
  <r>
    <x v="21"/>
    <x v="36"/>
    <n v="954401.46"/>
    <x v="0"/>
    <n v="55.23"/>
    <n v="2.8780000000000001"/>
    <n v="136.64019350000001"/>
    <n v="8.5719999999999992"/>
  </r>
  <r>
    <x v="21"/>
    <x v="37"/>
    <n v="960998.52"/>
    <x v="0"/>
    <n v="50.24"/>
    <n v="2.919"/>
    <n v="136.68887100000001"/>
    <n v="8.5719999999999992"/>
  </r>
  <r>
    <x v="21"/>
    <x v="38"/>
    <n v="1025766.27"/>
    <x v="0"/>
    <n v="57.73"/>
    <n v="2.9380000000000002"/>
    <n v="136.73754840000001"/>
    <n v="8.5719999999999992"/>
  </r>
  <r>
    <x v="21"/>
    <x v="39"/>
    <n v="1006888.16"/>
    <x v="0"/>
    <n v="44.34"/>
    <n v="2.9380000000000002"/>
    <n v="136.78622580000001"/>
    <n v="8.5719999999999992"/>
  </r>
  <r>
    <x v="21"/>
    <x v="40"/>
    <n v="1043698.64"/>
    <x v="0"/>
    <n v="44.42"/>
    <n v="2.9609999999999999"/>
    <n v="136.83490320000001"/>
    <n v="8.5719999999999992"/>
  </r>
  <r>
    <x v="21"/>
    <x v="41"/>
    <n v="985896.44"/>
    <x v="0"/>
    <n v="48.62"/>
    <n v="3.03"/>
    <n v="136.7715714"/>
    <n v="8.5719999999999992"/>
  </r>
  <r>
    <x v="21"/>
    <x v="42"/>
    <n v="1564502.26"/>
    <x v="1"/>
    <n v="44.61"/>
    <n v="3.07"/>
    <n v="136.68957140000001"/>
    <n v="8.5719999999999992"/>
  </r>
  <r>
    <x v="21"/>
    <x v="43"/>
    <n v="1230514.58"/>
    <x v="0"/>
    <n v="39.42"/>
    <n v="3.0649999999999999"/>
    <n v="136.60757140000001"/>
    <n v="8.5719999999999992"/>
  </r>
  <r>
    <x v="21"/>
    <x v="44"/>
    <n v="1367202.84"/>
    <x v="0"/>
    <n v="28.43"/>
    <n v="3.1320000000000001"/>
    <n v="136.52557139999999"/>
    <n v="8.5719999999999992"/>
  </r>
  <r>
    <x v="21"/>
    <x v="45"/>
    <n v="1527682.99"/>
    <x v="0"/>
    <n v="30.46"/>
    <n v="3.1389999999999998"/>
    <n v="136.52928109999999"/>
    <n v="8.5719999999999992"/>
  </r>
  <r>
    <x v="21"/>
    <x v="46"/>
    <n v="1962445.04"/>
    <x v="0"/>
    <n v="29.76"/>
    <n v="3.15"/>
    <n v="136.597273"/>
    <n v="8.5719999999999992"/>
  </r>
  <r>
    <x v="21"/>
    <x v="47"/>
    <n v="774262.28"/>
    <x v="1"/>
    <n v="28.49"/>
    <n v="3.177"/>
    <n v="136.66526500000001"/>
    <n v="8.5719999999999992"/>
  </r>
  <r>
    <x v="21"/>
    <x v="48"/>
    <n v="873954.7"/>
    <x v="0"/>
    <n v="32.56"/>
    <n v="3.1930000000000001"/>
    <n v="136.73325689999999"/>
    <n v="8.4580000000000002"/>
  </r>
  <r>
    <x v="21"/>
    <x v="49"/>
    <n v="807535.52"/>
    <x v="0"/>
    <n v="24.76"/>
    <n v="3.2149999999999999"/>
    <n v="136.80347699999999"/>
    <n v="8.4580000000000002"/>
  </r>
  <r>
    <x v="21"/>
    <x v="50"/>
    <n v="855001.02"/>
    <x v="0"/>
    <n v="26.8"/>
    <n v="3.2320000000000002"/>
    <n v="136.88706569999999"/>
    <n v="8.4580000000000002"/>
  </r>
  <r>
    <x v="21"/>
    <x v="51"/>
    <n v="799369.15"/>
    <x v="0"/>
    <n v="20.61"/>
    <n v="3.2429999999999999"/>
    <n v="136.9706544"/>
    <n v="8.4580000000000002"/>
  </r>
  <r>
    <x v="21"/>
    <x v="52"/>
    <n v="946060.98"/>
    <x v="0"/>
    <n v="26.39"/>
    <n v="3.24"/>
    <n v="137.05424310000001"/>
    <n v="8.4580000000000002"/>
  </r>
  <r>
    <x v="21"/>
    <x v="53"/>
    <n v="1009206.33"/>
    <x v="1"/>
    <n v="28.89"/>
    <n v="3.2549999999999999"/>
    <n v="137.13783179999999"/>
    <n v="8.4580000000000002"/>
  </r>
  <r>
    <x v="21"/>
    <x v="54"/>
    <n v="975964.86"/>
    <x v="0"/>
    <n v="35.340000000000003"/>
    <n v="3.2629999999999999"/>
    <n v="137.2511849"/>
    <n v="8.4580000000000002"/>
  </r>
  <r>
    <x v="21"/>
    <x v="55"/>
    <n v="911245.43"/>
    <x v="0"/>
    <n v="30.23"/>
    <n v="3.2810000000000001"/>
    <n v="137.3764439"/>
    <n v="8.4580000000000002"/>
  </r>
  <r>
    <x v="21"/>
    <x v="56"/>
    <n v="997353.15"/>
    <x v="0"/>
    <n v="33.520000000000003"/>
    <n v="3.4369999999999998"/>
    <n v="137.5017028"/>
    <n v="8.4580000000000002"/>
  </r>
  <r>
    <x v="21"/>
    <x v="57"/>
    <n v="944587.23"/>
    <x v="0"/>
    <n v="41.42"/>
    <n v="3.6"/>
    <n v="137.62696170000001"/>
    <n v="8.4580000000000002"/>
  </r>
  <r>
    <x v="21"/>
    <x v="58"/>
    <n v="926427.12"/>
    <x v="0"/>
    <n v="43.38"/>
    <n v="3.6339999999999999"/>
    <n v="137.7398929"/>
    <n v="8.4580000000000002"/>
  </r>
  <r>
    <x v="21"/>
    <x v="59"/>
    <n v="933528.39"/>
    <x v="0"/>
    <n v="38.770000000000003"/>
    <n v="3.6240000000000001"/>
    <n v="137.84789290000001"/>
    <n v="8.4580000000000002"/>
  </r>
  <r>
    <x v="21"/>
    <x v="60"/>
    <n v="951588.37"/>
    <x v="0"/>
    <n v="36.04"/>
    <n v="3.6379999999999999"/>
    <n v="137.95589290000001"/>
    <n v="8.2520000000000007"/>
  </r>
  <r>
    <x v="21"/>
    <x v="61"/>
    <n v="969046.69"/>
    <x v="0"/>
    <n v="44.42"/>
    <n v="3.72"/>
    <n v="138.06389290000001"/>
    <n v="8.2520000000000007"/>
  </r>
  <r>
    <x v="21"/>
    <x v="62"/>
    <n v="1008557.04"/>
    <x v="0"/>
    <n v="48.88"/>
    <n v="3.823"/>
    <n v="138.16469520000001"/>
    <n v="8.2520000000000007"/>
  </r>
  <r>
    <x v="21"/>
    <x v="63"/>
    <n v="1152781.8999999999"/>
    <x v="0"/>
    <n v="47.76"/>
    <n v="3.919"/>
    <n v="138.24750359999999"/>
    <n v="8.2520000000000007"/>
  </r>
  <r>
    <x v="21"/>
    <x v="64"/>
    <n v="926133.8"/>
    <x v="0"/>
    <n v="57.2"/>
    <n v="3.988"/>
    <n v="138.3303119"/>
    <n v="8.2520000000000007"/>
  </r>
  <r>
    <x v="21"/>
    <x v="65"/>
    <n v="1032076.06"/>
    <x v="0"/>
    <n v="53.63"/>
    <n v="4.0780000000000003"/>
    <n v="138.41312020000001"/>
    <n v="8.2520000000000007"/>
  </r>
  <r>
    <x v="21"/>
    <x v="66"/>
    <n v="1001558.74"/>
    <x v="0"/>
    <n v="57.71"/>
    <n v="4.0949999999999998"/>
    <n v="138.49592860000001"/>
    <n v="8.2520000000000007"/>
  </r>
  <r>
    <x v="21"/>
    <x v="67"/>
    <n v="970307.83"/>
    <x v="0"/>
    <n v="58.56"/>
    <n v="4.101"/>
    <n v="138.58710600000001"/>
    <n v="8.2520000000000007"/>
  </r>
  <r>
    <x v="21"/>
    <x v="68"/>
    <n v="1021568.34"/>
    <x v="0"/>
    <n v="62.59"/>
    <n v="4.0339999999999998"/>
    <n v="138.6782834"/>
    <n v="8.2520000000000007"/>
  </r>
  <r>
    <x v="21"/>
    <x v="69"/>
    <n v="1125169.92"/>
    <x v="0"/>
    <n v="70.09"/>
    <n v="3.9729999999999999"/>
    <n v="138.76946079999999"/>
    <n v="8.2520000000000007"/>
  </r>
  <r>
    <x v="21"/>
    <x v="70"/>
    <n v="1060868.49"/>
    <x v="0"/>
    <n v="69.53"/>
    <n v="3.9239999999999999"/>
    <n v="138.86063820000001"/>
    <n v="8.2520000000000007"/>
  </r>
  <r>
    <x v="21"/>
    <x v="71"/>
    <n v="1042454.61"/>
    <x v="0"/>
    <n v="63.97"/>
    <n v="3.8730000000000002"/>
    <n v="139.00283329999999"/>
    <n v="8.2520000000000007"/>
  </r>
  <r>
    <x v="21"/>
    <x v="72"/>
    <n v="1012584.2"/>
    <x v="0"/>
    <n v="68.53"/>
    <n v="3.851"/>
    <n v="139.18329170000001"/>
    <n v="8.2520000000000007"/>
  </r>
  <r>
    <x v="21"/>
    <x v="73"/>
    <n v="1077491.68"/>
    <x v="0"/>
    <n v="70.8"/>
    <n v="3.8149999999999999"/>
    <n v="139.36375000000001"/>
    <n v="8.0229999999999997"/>
  </r>
  <r>
    <x v="21"/>
    <x v="74"/>
    <n v="1017050.65"/>
    <x v="0"/>
    <n v="74.22"/>
    <n v="3.7839999999999998"/>
    <n v="139.54420830000001"/>
    <n v="8.0229999999999997"/>
  </r>
  <r>
    <x v="21"/>
    <x v="75"/>
    <n v="961953.57"/>
    <x v="0"/>
    <n v="75.2"/>
    <n v="3.827"/>
    <n v="139.70063250000001"/>
    <n v="8.0229999999999997"/>
  </r>
  <r>
    <x v="21"/>
    <x v="76"/>
    <n v="964683.8"/>
    <x v="0"/>
    <n v="77.790000000000006"/>
    <n v="3.8820000000000001"/>
    <n v="139.7969712"/>
    <n v="8.0229999999999997"/>
  </r>
  <r>
    <x v="21"/>
    <x v="77"/>
    <n v="944958.69"/>
    <x v="0"/>
    <n v="75.319999999999993"/>
    <n v="3.8980000000000001"/>
    <n v="139.89330989999999"/>
    <n v="8.0229999999999997"/>
  </r>
  <r>
    <x v="21"/>
    <x v="78"/>
    <n v="983232.96"/>
    <x v="0"/>
    <n v="75.33"/>
    <n v="3.903"/>
    <n v="139.98964860000001"/>
    <n v="8.0229999999999997"/>
  </r>
  <r>
    <x v="21"/>
    <x v="79"/>
    <n v="991779.2"/>
    <x v="0"/>
    <n v="74.69"/>
    <n v="3.88"/>
    <n v="140.0859873"/>
    <n v="8.0229999999999997"/>
  </r>
  <r>
    <x v="21"/>
    <x v="80"/>
    <n v="973004.91"/>
    <x v="0"/>
    <n v="71.3"/>
    <n v="3.82"/>
    <n v="140.12892049999999"/>
    <n v="8.0229999999999997"/>
  </r>
  <r>
    <x v="21"/>
    <x v="81"/>
    <n v="1181815.31"/>
    <x v="0"/>
    <n v="72.22"/>
    <n v="3.7959999999999998"/>
    <n v="140.1629528"/>
    <n v="8.0229999999999997"/>
  </r>
  <r>
    <x v="21"/>
    <x v="82"/>
    <n v="912762.76"/>
    <x v="0"/>
    <n v="69.16"/>
    <n v="3.7839999999999998"/>
    <n v="140.19698500000001"/>
    <n v="8.0229999999999997"/>
  </r>
  <r>
    <x v="21"/>
    <x v="83"/>
    <n v="1004434.54"/>
    <x v="1"/>
    <n v="69.14"/>
    <n v="3.8090000000000002"/>
    <n v="140.23101729999999"/>
    <n v="8.0229999999999997"/>
  </r>
  <r>
    <x v="21"/>
    <x v="84"/>
    <n v="937420.65"/>
    <x v="0"/>
    <n v="68.08"/>
    <n v="3.8090000000000002"/>
    <n v="140.27350000000001"/>
    <n v="8.0229999999999997"/>
  </r>
  <r>
    <x v="21"/>
    <x v="85"/>
    <n v="899834.75"/>
    <x v="0"/>
    <n v="62.36"/>
    <n v="3.758"/>
    <n v="140.32724999999999"/>
    <n v="8.0229999999999997"/>
  </r>
  <r>
    <x v="21"/>
    <x v="86"/>
    <n v="953314.16"/>
    <x v="0"/>
    <n v="69.78"/>
    <n v="3.6840000000000002"/>
    <n v="140.381"/>
    <n v="8.0229999999999997"/>
  </r>
  <r>
    <x v="21"/>
    <x v="87"/>
    <n v="993436.67"/>
    <x v="0"/>
    <n v="56.44"/>
    <n v="3.633"/>
    <n v="140.43475000000001"/>
    <n v="7.7060000000000004"/>
  </r>
  <r>
    <x v="21"/>
    <x v="88"/>
    <n v="944337.32"/>
    <x v="0"/>
    <n v="62.63"/>
    <n v="3.5830000000000002"/>
    <n v="140.47841940000001"/>
    <n v="7.7060000000000004"/>
  </r>
  <r>
    <x v="21"/>
    <x v="89"/>
    <n v="981567.22"/>
    <x v="0"/>
    <n v="59.3"/>
    <n v="3.6179999999999999"/>
    <n v="140.4616048"/>
    <n v="7.7060000000000004"/>
  </r>
  <r>
    <x v="21"/>
    <x v="90"/>
    <n v="1099351.68"/>
    <x v="0"/>
    <n v="49.31"/>
    <n v="3.6040000000000001"/>
    <n v="140.44479029999999"/>
    <n v="7.7060000000000004"/>
  </r>
  <r>
    <x v="21"/>
    <x v="91"/>
    <n v="1106575.5900000001"/>
    <x v="0"/>
    <n v="42.81"/>
    <n v="3.5859999999999999"/>
    <n v="140.42797580000001"/>
    <n v="7.7060000000000004"/>
  </r>
  <r>
    <x v="21"/>
    <x v="92"/>
    <n v="1051740.29"/>
    <x v="0"/>
    <n v="47.8"/>
    <n v="3.57"/>
    <n v="140.4111613"/>
    <n v="7.7060000000000004"/>
  </r>
  <r>
    <x v="21"/>
    <x v="93"/>
    <n v="1007579.44"/>
    <x v="0"/>
    <n v="50.62"/>
    <n v="3.5710000000000002"/>
    <n v="140.4127857"/>
    <n v="7.7060000000000004"/>
  </r>
  <r>
    <x v="21"/>
    <x v="94"/>
    <n v="1535857.49"/>
    <x v="1"/>
    <n v="46.28"/>
    <n v="3.536"/>
    <n v="140.42178569999999"/>
    <n v="7.7060000000000004"/>
  </r>
  <r>
    <x v="21"/>
    <x v="95"/>
    <n v="1167621.1399999999"/>
    <x v="0"/>
    <n v="49.11"/>
    <n v="3.5009999999999999"/>
    <n v="140.4307857"/>
    <n v="7.7060000000000004"/>
  </r>
  <r>
    <x v="21"/>
    <x v="96"/>
    <n v="1308967.44"/>
    <x v="0"/>
    <n v="45.35"/>
    <n v="3.47"/>
    <n v="140.43978569999999"/>
    <n v="7.7060000000000004"/>
  </r>
  <r>
    <x v="21"/>
    <x v="97"/>
    <n v="1453153.33"/>
    <x v="0"/>
    <n v="39.11"/>
    <n v="3.4449999999999998"/>
    <n v="140.4700795"/>
    <n v="7.7060000000000004"/>
  </r>
  <r>
    <x v="21"/>
    <x v="98"/>
    <n v="1863195.68"/>
    <x v="0"/>
    <n v="39.83"/>
    <n v="3.4129999999999998"/>
    <n v="140.52876499999999"/>
    <n v="7.7060000000000004"/>
  </r>
  <r>
    <x v="21"/>
    <x v="99"/>
    <n v="982661.14"/>
    <x v="1"/>
    <n v="36.28"/>
    <n v="3.4020000000000001"/>
    <n v="140.58745049999999"/>
    <n v="7.7060000000000004"/>
  </r>
  <r>
    <x v="21"/>
    <x v="100"/>
    <n v="895358.2"/>
    <x v="0"/>
    <n v="34.61"/>
    <n v="3.4390000000000001"/>
    <n v="140.64613589999999"/>
    <n v="7.5030000000000001"/>
  </r>
  <r>
    <x v="21"/>
    <x v="101"/>
    <n v="855437.57"/>
    <x v="0"/>
    <n v="39"/>
    <n v="3.5230000000000001"/>
    <n v="140.70482139999999"/>
    <n v="7.5030000000000001"/>
  </r>
  <r>
    <x v="21"/>
    <x v="102"/>
    <n v="897027.44"/>
    <x v="0"/>
    <n v="29.16"/>
    <n v="3.5419999999999998"/>
    <n v="140.80861179999999"/>
    <n v="7.5030000000000001"/>
  </r>
  <r>
    <x v="21"/>
    <x v="103"/>
    <n v="786459.23"/>
    <x v="0"/>
    <n v="35.68"/>
    <n v="3.5680000000000001"/>
    <n v="140.91240210000001"/>
    <n v="7.5030000000000001"/>
  </r>
  <r>
    <x v="21"/>
    <x v="104"/>
    <n v="958487.75"/>
    <x v="0"/>
    <n v="40.58"/>
    <n v="3.633"/>
    <n v="141.01619239999999"/>
    <n v="7.5030000000000001"/>
  </r>
  <r>
    <x v="21"/>
    <x v="105"/>
    <n v="1034448.07"/>
    <x v="1"/>
    <n v="35.68"/>
    <n v="3.6549999999999998"/>
    <n v="141.11998270000001"/>
    <n v="7.5030000000000001"/>
  </r>
  <r>
    <x v="21"/>
    <x v="106"/>
    <n v="1004749.41"/>
    <x v="0"/>
    <n v="36.25"/>
    <n v="3.7029999999999998"/>
    <n v="141.21403570000001"/>
    <n v="7.5030000000000001"/>
  </r>
  <r>
    <x v="21"/>
    <x v="107"/>
    <n v="912958.95"/>
    <x v="0"/>
    <n v="39"/>
    <n v="3.7509999999999999"/>
    <n v="141.30078570000001"/>
    <n v="7.5030000000000001"/>
  </r>
  <r>
    <x v="21"/>
    <x v="108"/>
    <n v="974866.65"/>
    <x v="0"/>
    <n v="37.47"/>
    <n v="3.827"/>
    <n v="141.3875357"/>
    <n v="7.5030000000000001"/>
  </r>
  <r>
    <x v="21"/>
    <x v="109"/>
    <n v="991127.01"/>
    <x v="0"/>
    <n v="41.72"/>
    <n v="3.8759999999999999"/>
    <n v="141.4742857"/>
    <n v="7.5030000000000001"/>
  </r>
  <r>
    <x v="21"/>
    <x v="110"/>
    <n v="966780.01"/>
    <x v="0"/>
    <n v="46.06"/>
    <n v="3.867"/>
    <n v="141.55477999999999"/>
    <n v="7.5030000000000001"/>
  </r>
  <r>
    <x v="21"/>
    <x v="111"/>
    <n v="992774.4"/>
    <x v="0"/>
    <n v="54.68"/>
    <n v="3.8889999999999998"/>
    <n v="141.6269332"/>
    <n v="7.5030000000000001"/>
  </r>
  <r>
    <x v="21"/>
    <x v="112"/>
    <n v="965769.93"/>
    <x v="0"/>
    <n v="46.4"/>
    <n v="3.9209999999999998"/>
    <n v="141.6990864"/>
    <n v="7.5030000000000001"/>
  </r>
  <r>
    <x v="21"/>
    <x v="113"/>
    <n v="1197489.6599999999"/>
    <x v="0"/>
    <n v="46.38"/>
    <n v="3.9569999999999999"/>
    <n v="141.7712396"/>
    <n v="7.6710000000000003"/>
  </r>
  <r>
    <x v="21"/>
    <x v="114"/>
    <n v="939118.24"/>
    <x v="0"/>
    <n v="49.89"/>
    <n v="4.0250000000000004"/>
    <n v="141.8433929"/>
    <n v="7.6710000000000003"/>
  </r>
  <r>
    <x v="21"/>
    <x v="115"/>
    <n v="1000342.87"/>
    <x v="0"/>
    <n v="58.81"/>
    <n v="4.0460000000000003"/>
    <n v="141.90152620000001"/>
    <n v="7.6710000000000003"/>
  </r>
  <r>
    <x v="21"/>
    <x v="116"/>
    <n v="922539.94"/>
    <x v="0"/>
    <n v="51.42"/>
    <n v="4.0229999999999997"/>
    <n v="141.95965949999999"/>
    <n v="7.6710000000000003"/>
  </r>
  <r>
    <x v="21"/>
    <x v="117"/>
    <n v="1005083.31"/>
    <x v="0"/>
    <n v="50.75"/>
    <n v="3.9910000000000001"/>
    <n v="142.01779289999999"/>
    <n v="7.6710000000000003"/>
  </r>
  <r>
    <x v="21"/>
    <x v="118"/>
    <n v="997868.63"/>
    <x v="0"/>
    <n v="56.72"/>
    <n v="3.9470000000000001"/>
    <n v="142.0759262"/>
    <n v="7.6710000000000003"/>
  </r>
  <r>
    <x v="21"/>
    <x v="119"/>
    <n v="986612.02"/>
    <x v="0"/>
    <n v="61.9"/>
    <n v="3.899"/>
    <n v="142.09701150000001"/>
    <n v="7.6710000000000003"/>
  </r>
  <r>
    <x v="21"/>
    <x v="120"/>
    <n v="1047297.38"/>
    <x v="0"/>
    <n v="62.39"/>
    <n v="3.85"/>
    <n v="142.10327760000001"/>
    <n v="7.6710000000000003"/>
  </r>
  <r>
    <x v="21"/>
    <x v="121"/>
    <n v="1102857.3700000001"/>
    <x v="0"/>
    <n v="70.010000000000005"/>
    <n v="3.798"/>
    <n v="142.10954380000001"/>
    <n v="7.6710000000000003"/>
  </r>
  <r>
    <x v="21"/>
    <x v="122"/>
    <n v="1061134.3700000001"/>
    <x v="0"/>
    <n v="61.71"/>
    <n v="3.746"/>
    <n v="142.11580989999999"/>
    <n v="7.6710000000000003"/>
  </r>
  <r>
    <x v="21"/>
    <x v="123"/>
    <n v="1061219.19"/>
    <x v="0"/>
    <n v="66.56"/>
    <n v="3.6829999999999998"/>
    <n v="142.12925480000001"/>
    <n v="7.6710000000000003"/>
  </r>
  <r>
    <x v="21"/>
    <x v="124"/>
    <n v="1112449.3"/>
    <x v="0"/>
    <n v="70.61"/>
    <n v="3.629"/>
    <n v="142.16064639999999"/>
    <n v="7.6710000000000003"/>
  </r>
  <r>
    <x v="21"/>
    <x v="125"/>
    <n v="1053881.78"/>
    <x v="0"/>
    <n v="70.989999999999995"/>
    <n v="3.577"/>
    <n v="142.19203809999999"/>
    <n v="7.6710000000000003"/>
  </r>
  <r>
    <x v="21"/>
    <x v="126"/>
    <n v="1097786.1399999999"/>
    <x v="0"/>
    <n v="77.41"/>
    <n v="3.5379999999999998"/>
    <n v="142.22342979999999"/>
    <n v="7.7530000000000001"/>
  </r>
  <r>
    <x v="21"/>
    <x v="127"/>
    <n v="971361.38"/>
    <x v="0"/>
    <n v="75.81"/>
    <n v="3.5609999999999999"/>
    <n v="142.2548214"/>
    <n v="7.7530000000000001"/>
  </r>
  <r>
    <x v="21"/>
    <x v="128"/>
    <n v="991969.37"/>
    <x v="0"/>
    <n v="76.569999999999993"/>
    <n v="3.61"/>
    <n v="142.2337569"/>
    <n v="7.7530000000000001"/>
  </r>
  <r>
    <x v="21"/>
    <x v="129"/>
    <n v="925731.21"/>
    <x v="0"/>
    <n v="73.52"/>
    <n v="3.7010000000000001"/>
    <n v="142.21269240000001"/>
    <n v="7.7530000000000001"/>
  </r>
  <r>
    <x v="21"/>
    <x v="130"/>
    <n v="1007257.83"/>
    <x v="0"/>
    <n v="72.989999999999995"/>
    <n v="3.698"/>
    <n v="142.19162789999999"/>
    <n v="7.7530000000000001"/>
  </r>
  <r>
    <x v="21"/>
    <x v="131"/>
    <n v="973812.79"/>
    <x v="0"/>
    <n v="76.739999999999995"/>
    <n v="3.7719999999999998"/>
    <n v="142.17056339999999"/>
    <n v="7.7530000000000001"/>
  </r>
  <r>
    <x v="21"/>
    <x v="132"/>
    <n v="981273.26"/>
    <x v="0"/>
    <n v="74.92"/>
    <n v="3.84"/>
    <n v="142.21573849999999"/>
    <n v="7.7530000000000001"/>
  </r>
  <r>
    <x v="21"/>
    <x v="133"/>
    <n v="1060906.75"/>
    <x v="0"/>
    <n v="70.42"/>
    <n v="3.8740000000000001"/>
    <n v="142.31059329999999"/>
    <n v="7.7530000000000001"/>
  </r>
  <r>
    <x v="21"/>
    <x v="134"/>
    <n v="1022270.86"/>
    <x v="0"/>
    <n v="71.930000000000007"/>
    <n v="3.8839999999999999"/>
    <n v="142.4054482"/>
    <n v="7.7530000000000001"/>
  </r>
  <r>
    <x v="21"/>
    <x v="135"/>
    <n v="996628.8"/>
    <x v="1"/>
    <n v="73.3"/>
    <n v="3.9209999999999998"/>
    <n v="142.500303"/>
    <n v="7.7530000000000001"/>
  </r>
  <r>
    <x v="21"/>
    <x v="136"/>
    <n v="918049.28000000003"/>
    <x v="0"/>
    <n v="66.42"/>
    <n v="3.988"/>
    <n v="142.59388329999999"/>
    <n v="7.7530000000000001"/>
  </r>
  <r>
    <x v="21"/>
    <x v="137"/>
    <n v="921612.53"/>
    <x v="0"/>
    <n v="63.38"/>
    <n v="4.056"/>
    <n v="142.6798167"/>
    <n v="7.7530000000000001"/>
  </r>
  <r>
    <x v="21"/>
    <x v="138"/>
    <n v="976479.51"/>
    <x v="0"/>
    <n v="62.17"/>
    <n v="4.0179999999999998"/>
    <n v="142.76575"/>
    <n v="7.7530000000000001"/>
  </r>
  <r>
    <x v="21"/>
    <x v="139"/>
    <n v="1009887.36"/>
    <x v="0"/>
    <n v="62.09"/>
    <n v="4.0270000000000001"/>
    <n v="142.85168329999999"/>
    <n v="7.5430000000000001"/>
  </r>
  <r>
    <x v="21"/>
    <x v="140"/>
    <n v="1004039.84"/>
    <x v="0"/>
    <n v="54.18"/>
    <n v="4.0289999999999999"/>
    <n v="142.93761670000001"/>
    <n v="7.5430000000000001"/>
  </r>
  <r>
    <x v="21"/>
    <x v="141"/>
    <n v="978027.95"/>
    <x v="0"/>
    <n v="55.28"/>
    <n v="4"/>
    <n v="142.8633629"/>
    <n v="7.5430000000000001"/>
  </r>
  <r>
    <x v="21"/>
    <x v="142"/>
    <n v="1094422.69"/>
    <x v="0"/>
    <n v="57.58"/>
    <n v="3.9169999999999998"/>
    <n v="142.7624113"/>
    <n v="7.5430000000000001"/>
  </r>
  <r>
    <x v="22"/>
    <x v="0"/>
    <n v="1364721.58"/>
    <x v="0"/>
    <n v="15.25"/>
    <n v="2.7879999999999998"/>
    <n v="131.5279032"/>
    <n v="5.8920000000000003"/>
  </r>
  <r>
    <x v="22"/>
    <x v="1"/>
    <n v="1380892.08"/>
    <x v="1"/>
    <n v="18.75"/>
    <n v="2.7709999999999999"/>
    <n v="131.58661290000001"/>
    <n v="5.8920000000000003"/>
  </r>
  <r>
    <x v="22"/>
    <x v="2"/>
    <n v="1319588.04"/>
    <x v="0"/>
    <n v="26.7"/>
    <n v="2.7469999999999999"/>
    <n v="131.637"/>
    <n v="5.8920000000000003"/>
  </r>
  <r>
    <x v="22"/>
    <x v="3"/>
    <n v="1198709.6499999999"/>
    <x v="0"/>
    <n v="32.68"/>
    <n v="2.7530000000000001"/>
    <n v="131.68600000000001"/>
    <n v="5.8920000000000003"/>
  </r>
  <r>
    <x v="22"/>
    <x v="4"/>
    <n v="1311175.93"/>
    <x v="0"/>
    <n v="33.15"/>
    <n v="2.766"/>
    <n v="131.73500000000001"/>
    <n v="5.8920000000000003"/>
  </r>
  <r>
    <x v="22"/>
    <x v="5"/>
    <n v="1408082.96"/>
    <x v="0"/>
    <n v="36.07"/>
    <n v="2.8050000000000002"/>
    <n v="131.78399999999999"/>
    <n v="5.8920000000000003"/>
  </r>
  <r>
    <x v="22"/>
    <x v="6"/>
    <n v="1229008.32"/>
    <x v="0"/>
    <n v="43.01"/>
    <n v="2.8340000000000001"/>
    <n v="131.8242903"/>
    <n v="5.8920000000000003"/>
  </r>
  <r>
    <x v="22"/>
    <x v="7"/>
    <n v="1310701.8"/>
    <x v="0"/>
    <n v="38.590000000000003"/>
    <n v="2.831"/>
    <n v="131.86312899999999"/>
    <n v="5.8920000000000003"/>
  </r>
  <r>
    <x v="22"/>
    <x v="8"/>
    <n v="1556627.62"/>
    <x v="0"/>
    <n v="40.5"/>
    <n v="2.8260000000000001"/>
    <n v="131.9019677"/>
    <n v="5.4349999999999996"/>
  </r>
  <r>
    <x v="22"/>
    <x v="9"/>
    <n v="1264434.7"/>
    <x v="0"/>
    <n v="56.82"/>
    <n v="2.8490000000000002"/>
    <n v="131.94080650000001"/>
    <n v="5.4349999999999996"/>
  </r>
  <r>
    <x v="22"/>
    <x v="10"/>
    <n v="1288823.72"/>
    <x v="0"/>
    <n v="44.25"/>
    <n v="2.8849999999999998"/>
    <n v="131.98089999999999"/>
    <n v="5.4349999999999996"/>
  </r>
  <r>
    <x v="22"/>
    <x v="11"/>
    <n v="1315023.08"/>
    <x v="0"/>
    <n v="46.4"/>
    <n v="2.895"/>
    <n v="132.0226667"/>
    <n v="5.4349999999999996"/>
  </r>
  <r>
    <x v="22"/>
    <x v="12"/>
    <n v="1259414.52"/>
    <x v="0"/>
    <n v="45.47"/>
    <n v="2.9350000000000001"/>
    <n v="132.06443329999999"/>
    <n v="5.4349999999999996"/>
  </r>
  <r>
    <x v="22"/>
    <x v="13"/>
    <n v="1365552.28"/>
    <x v="0"/>
    <n v="61.04"/>
    <n v="2.9809999999999999"/>
    <n v="132.1062"/>
    <n v="5.4349999999999996"/>
  </r>
  <r>
    <x v="22"/>
    <x v="14"/>
    <n v="1303055.0900000001"/>
    <x v="0"/>
    <n v="45.33"/>
    <n v="2.9830000000000001"/>
    <n v="132.152129"/>
    <n v="5.4349999999999996"/>
  </r>
  <r>
    <x v="22"/>
    <x v="15"/>
    <n v="1327424.28"/>
    <x v="0"/>
    <n v="57.94"/>
    <n v="2.9609999999999999"/>
    <n v="132.2230323"/>
    <n v="5.4349999999999996"/>
  </r>
  <r>
    <x v="22"/>
    <x v="16"/>
    <n v="1571158.56"/>
    <x v="0"/>
    <n v="69.260000000000005"/>
    <n v="2.9060000000000001"/>
    <n v="132.2939355"/>
    <n v="5.4349999999999996"/>
  </r>
  <r>
    <x v="22"/>
    <x v="17"/>
    <n v="1514435.51"/>
    <x v="0"/>
    <n v="64.94"/>
    <n v="2.8570000000000002"/>
    <n v="132.36483870000001"/>
    <n v="5.4349999999999996"/>
  </r>
  <r>
    <x v="22"/>
    <x v="18"/>
    <n v="1439432.06"/>
    <x v="0"/>
    <n v="58.35"/>
    <n v="2.83"/>
    <n v="132.43574190000001"/>
    <n v="5.4349999999999996"/>
  </r>
  <r>
    <x v="22"/>
    <x v="19"/>
    <n v="1507708.93"/>
    <x v="0"/>
    <n v="60.29"/>
    <n v="2.8050000000000002"/>
    <n v="132.47333330000001"/>
    <n v="5.4349999999999996"/>
  </r>
  <r>
    <x v="22"/>
    <x v="20"/>
    <n v="1415204.88"/>
    <x v="0"/>
    <n v="69.83"/>
    <n v="2.81"/>
    <n v="132.49760000000001"/>
    <n v="5.4349999999999996"/>
  </r>
  <r>
    <x v="22"/>
    <x v="21"/>
    <n v="1549113.18"/>
    <x v="0"/>
    <n v="64.760000000000005"/>
    <n v="2.8149999999999999"/>
    <n v="132.5218667"/>
    <n v="5.3259999999999996"/>
  </r>
  <r>
    <x v="22"/>
    <x v="22"/>
    <n v="1417535.78"/>
    <x v="0"/>
    <n v="77.16"/>
    <n v="2.806"/>
    <n v="132.54613330000001"/>
    <n v="5.3259999999999996"/>
  </r>
  <r>
    <x v="22"/>
    <x v="23"/>
    <n v="1413124.11"/>
    <x v="0"/>
    <n v="73.94"/>
    <n v="2.7959999999999998"/>
    <n v="132.5667742"/>
    <n v="5.3259999999999996"/>
  </r>
  <r>
    <x v="22"/>
    <x v="24"/>
    <n v="1333634.45"/>
    <x v="0"/>
    <n v="70.2"/>
    <n v="2.7839999999999998"/>
    <n v="132.5825806"/>
    <n v="5.3259999999999996"/>
  </r>
  <r>
    <x v="22"/>
    <x v="25"/>
    <n v="1319773.55"/>
    <x v="0"/>
    <n v="69.709999999999994"/>
    <n v="2.7919999999999998"/>
    <n v="132.5983871"/>
    <n v="5.3259999999999996"/>
  </r>
  <r>
    <x v="22"/>
    <x v="26"/>
    <n v="1417013.07"/>
    <x v="0"/>
    <n v="70.03"/>
    <n v="2.7919999999999998"/>
    <n v="132.6141935"/>
    <n v="5.3259999999999996"/>
  </r>
  <r>
    <x v="22"/>
    <x v="27"/>
    <n v="1346345.97"/>
    <x v="0"/>
    <n v="67.430000000000007"/>
    <n v="2.81"/>
    <n v="132.63"/>
    <n v="5.3259999999999996"/>
  </r>
  <r>
    <x v="22"/>
    <x v="28"/>
    <n v="1439901.05"/>
    <x v="0"/>
    <n v="68.650000000000006"/>
    <n v="2.7959999999999998"/>
    <n v="132.66161289999999"/>
    <n v="5.3259999999999996"/>
  </r>
  <r>
    <x v="22"/>
    <x v="29"/>
    <n v="1584623.36"/>
    <x v="0"/>
    <n v="63.25"/>
    <n v="2.77"/>
    <n v="132.69322579999999"/>
    <n v="5.3259999999999996"/>
  </r>
  <r>
    <x v="22"/>
    <x v="30"/>
    <n v="1405119.23"/>
    <x v="0"/>
    <n v="72.91"/>
    <n v="2.7349999999999999"/>
    <n v="132.72483869999999"/>
    <n v="5.3259999999999996"/>
  </r>
  <r>
    <x v="22"/>
    <x v="31"/>
    <n v="1272842.8500000001"/>
    <x v="1"/>
    <n v="63.21"/>
    <n v="2.7170000000000001"/>
    <n v="132.75645159999999"/>
    <n v="5.3259999999999996"/>
  </r>
  <r>
    <x v="22"/>
    <x v="32"/>
    <n v="1159132.58"/>
    <x v="0"/>
    <n v="55.3"/>
    <n v="2.7160000000000002"/>
    <n v="132.76706669999999"/>
    <n v="5.3259999999999996"/>
  </r>
  <r>
    <x v="22"/>
    <x v="33"/>
    <n v="1099055.6499999999"/>
    <x v="0"/>
    <n v="57.75"/>
    <n v="2.718"/>
    <n v="132.76193330000001"/>
    <n v="5.3259999999999996"/>
  </r>
  <r>
    <x v="22"/>
    <x v="34"/>
    <n v="1129909.44"/>
    <x v="0"/>
    <n v="62.07"/>
    <n v="2.7170000000000001"/>
    <n v="132.7568"/>
    <n v="5.2869999999999999"/>
  </r>
  <r>
    <x v="22"/>
    <x v="35"/>
    <n v="1179851.68"/>
    <x v="0"/>
    <n v="50.75"/>
    <n v="2.7759999999999998"/>
    <n v="132.75166669999999"/>
    <n v="5.2869999999999999"/>
  </r>
  <r>
    <x v="22"/>
    <x v="36"/>
    <n v="1119809.71"/>
    <x v="0"/>
    <n v="45.55"/>
    <n v="2.8780000000000001"/>
    <n v="132.7633548"/>
    <n v="5.2869999999999999"/>
  </r>
  <r>
    <x v="22"/>
    <x v="37"/>
    <n v="1147503.92"/>
    <x v="0"/>
    <n v="43.19"/>
    <n v="2.919"/>
    <n v="132.8170968"/>
    <n v="5.2869999999999999"/>
  </r>
  <r>
    <x v="22"/>
    <x v="38"/>
    <n v="1112871.23"/>
    <x v="0"/>
    <n v="48.68"/>
    <n v="2.9380000000000002"/>
    <n v="132.87083870000001"/>
    <n v="5.2869999999999999"/>
  </r>
  <r>
    <x v="22"/>
    <x v="39"/>
    <n v="1203119.96"/>
    <x v="0"/>
    <n v="36.6"/>
    <n v="2.9380000000000002"/>
    <n v="132.92458060000001"/>
    <n v="5.2869999999999999"/>
  </r>
  <r>
    <x v="22"/>
    <x v="40"/>
    <n v="1387953.75"/>
    <x v="0"/>
    <n v="35.590000000000003"/>
    <n v="2.9609999999999999"/>
    <n v="132.97832260000001"/>
    <n v="5.2869999999999999"/>
  </r>
  <r>
    <x v="22"/>
    <x v="41"/>
    <n v="1314994.32"/>
    <x v="0"/>
    <n v="41.66"/>
    <n v="3.03"/>
    <n v="132.91720000000001"/>
    <n v="5.2869999999999999"/>
  </r>
  <r>
    <x v="22"/>
    <x v="42"/>
    <n v="2072685.05"/>
    <x v="1"/>
    <n v="34.950000000000003"/>
    <n v="3.07"/>
    <n v="132.8369333"/>
    <n v="5.2869999999999999"/>
  </r>
  <r>
    <x v="22"/>
    <x v="43"/>
    <n v="1617025.41"/>
    <x v="0"/>
    <n v="34.299999999999997"/>
    <n v="3.0649999999999999"/>
    <n v="132.75666670000001"/>
    <n v="5.2869999999999999"/>
  </r>
  <r>
    <x v="22"/>
    <x v="44"/>
    <n v="1872365.99"/>
    <x v="0"/>
    <n v="20.12"/>
    <n v="3.1320000000000001"/>
    <n v="132.6764"/>
    <n v="5.2869999999999999"/>
  </r>
  <r>
    <x v="22"/>
    <x v="45"/>
    <n v="2238573.48"/>
    <x v="0"/>
    <n v="23.05"/>
    <n v="3.1389999999999998"/>
    <n v="132.6804516"/>
    <n v="5.2869999999999999"/>
  </r>
  <r>
    <x v="22"/>
    <x v="46"/>
    <n v="2734277.1"/>
    <x v="0"/>
    <n v="22.96"/>
    <n v="3.15"/>
    <n v="132.74774189999999"/>
    <n v="5.2869999999999999"/>
  </r>
  <r>
    <x v="22"/>
    <x v="47"/>
    <n v="1169773.8500000001"/>
    <x v="1"/>
    <n v="19.05"/>
    <n v="3.177"/>
    <n v="132.81503230000001"/>
    <n v="5.2869999999999999"/>
  </r>
  <r>
    <x v="22"/>
    <x v="48"/>
    <n v="1122034.48"/>
    <x v="0"/>
    <n v="27.81"/>
    <n v="3.1930000000000001"/>
    <n v="132.88232260000001"/>
    <n v="5.1139999999999999"/>
  </r>
  <r>
    <x v="22"/>
    <x v="49"/>
    <n v="1016756.1"/>
    <x v="0"/>
    <n v="18.2"/>
    <n v="3.2149999999999999"/>
    <n v="132.9510645"/>
    <n v="5.1139999999999999"/>
  </r>
  <r>
    <x v="22"/>
    <x v="50"/>
    <n v="1110706.06"/>
    <x v="0"/>
    <n v="15.58"/>
    <n v="3.2320000000000002"/>
    <n v="133.02851609999999"/>
    <n v="5.1139999999999999"/>
  </r>
  <r>
    <x v="22"/>
    <x v="51"/>
    <n v="1083657.6100000001"/>
    <x v="0"/>
    <n v="10.91"/>
    <n v="3.2429999999999999"/>
    <n v="133.10596770000001"/>
    <n v="5.1139999999999999"/>
  </r>
  <r>
    <x v="22"/>
    <x v="52"/>
    <n v="1159438.53"/>
    <x v="0"/>
    <n v="14.5"/>
    <n v="3.24"/>
    <n v="133.18341939999999"/>
    <n v="5.1139999999999999"/>
  </r>
  <r>
    <x v="22"/>
    <x v="53"/>
    <n v="1249786.3999999999"/>
    <x v="1"/>
    <n v="21.52"/>
    <n v="3.2549999999999999"/>
    <n v="133.26087100000001"/>
    <n v="5.1139999999999999"/>
  </r>
  <r>
    <x v="22"/>
    <x v="54"/>
    <n v="1369971.57"/>
    <x v="0"/>
    <n v="26.6"/>
    <n v="3.2629999999999999"/>
    <n v="133.37014289999999"/>
    <n v="5.1139999999999999"/>
  </r>
  <r>
    <x v="22"/>
    <x v="55"/>
    <n v="1206917.2"/>
    <x v="0"/>
    <n v="17"/>
    <n v="3.2810000000000001"/>
    <n v="133.4921429"/>
    <n v="5.1139999999999999"/>
  </r>
  <r>
    <x v="22"/>
    <x v="56"/>
    <n v="1301185.28"/>
    <x v="0"/>
    <n v="20.67"/>
    <n v="3.4369999999999998"/>
    <n v="133.61414289999999"/>
    <n v="5.1139999999999999"/>
  </r>
  <r>
    <x v="22"/>
    <x v="57"/>
    <n v="1042043.55"/>
    <x v="0"/>
    <n v="29.36"/>
    <n v="3.6"/>
    <n v="133.7361429"/>
    <n v="5.1139999999999999"/>
  </r>
  <r>
    <x v="22"/>
    <x v="58"/>
    <n v="1203682.6200000001"/>
    <x v="0"/>
    <n v="37.28"/>
    <n v="3.6339999999999999"/>
    <n v="133.8492258"/>
    <n v="5.1139999999999999"/>
  </r>
  <r>
    <x v="22"/>
    <x v="59"/>
    <n v="1148624.83"/>
    <x v="0"/>
    <n v="29.11"/>
    <n v="3.6240000000000001"/>
    <n v="133.95874190000001"/>
    <n v="5.1139999999999999"/>
  </r>
  <r>
    <x v="22"/>
    <x v="60"/>
    <n v="1182694.95"/>
    <x v="0"/>
    <n v="29.44"/>
    <n v="3.6379999999999999"/>
    <n v="134.06825810000001"/>
    <n v="4.7809999999999997"/>
  </r>
  <r>
    <x v="22"/>
    <x v="61"/>
    <n v="1248901.98"/>
    <x v="0"/>
    <n v="36.74"/>
    <n v="3.72"/>
    <n v="134.17777419999999"/>
    <n v="4.7809999999999997"/>
  </r>
  <r>
    <x v="22"/>
    <x v="62"/>
    <n v="1263680.51"/>
    <x v="0"/>
    <n v="45.51"/>
    <n v="3.823"/>
    <n v="134.2784667"/>
    <n v="4.7809999999999997"/>
  </r>
  <r>
    <x v="22"/>
    <x v="63"/>
    <n v="1447301.24"/>
    <x v="0"/>
    <n v="39.619999999999997"/>
    <n v="3.919"/>
    <n v="134.3571"/>
    <n v="4.7809999999999997"/>
  </r>
  <r>
    <x v="22"/>
    <x v="64"/>
    <n v="1173307.3999999999"/>
    <x v="0"/>
    <n v="54.2"/>
    <n v="3.988"/>
    <n v="134.43573330000001"/>
    <n v="4.7809999999999997"/>
  </r>
  <r>
    <x v="22"/>
    <x v="65"/>
    <n v="1359921.13"/>
    <x v="0"/>
    <n v="50.07"/>
    <n v="4.0780000000000003"/>
    <n v="134.51436670000001"/>
    <n v="4.7809999999999997"/>
  </r>
  <r>
    <x v="22"/>
    <x v="66"/>
    <n v="1254914.8700000001"/>
    <x v="0"/>
    <n v="55.12"/>
    <n v="4.0949999999999998"/>
    <n v="134.59299999999999"/>
    <n v="4.7809999999999997"/>
  </r>
  <r>
    <x v="22"/>
    <x v="67"/>
    <n v="1337617.55"/>
    <x v="0"/>
    <n v="56.67"/>
    <n v="4.101"/>
    <n v="134.68038709999999"/>
    <n v="4.7809999999999997"/>
  </r>
  <r>
    <x v="22"/>
    <x v="68"/>
    <n v="1361945.18"/>
    <x v="0"/>
    <n v="63.27"/>
    <n v="4.0339999999999998"/>
    <n v="134.76777419999999"/>
    <n v="4.7809999999999997"/>
  </r>
  <r>
    <x v="22"/>
    <x v="69"/>
    <n v="1562161.97"/>
    <x v="0"/>
    <n v="67.209999999999994"/>
    <n v="3.9729999999999999"/>
    <n v="134.85516129999999"/>
    <n v="4.7809999999999997"/>
  </r>
  <r>
    <x v="22"/>
    <x v="70"/>
    <n v="1447028.06"/>
    <x v="0"/>
    <n v="65.23"/>
    <n v="3.9239999999999999"/>
    <n v="134.94254839999999"/>
    <n v="4.7809999999999997"/>
  </r>
  <r>
    <x v="22"/>
    <x v="71"/>
    <n v="1470520.83"/>
    <x v="0"/>
    <n v="61.06"/>
    <n v="3.8730000000000002"/>
    <n v="135.08373330000001"/>
    <n v="4.7809999999999997"/>
  </r>
  <r>
    <x v="22"/>
    <x v="72"/>
    <n v="1434036.18"/>
    <x v="0"/>
    <n v="63.8"/>
    <n v="3.851"/>
    <n v="135.26526670000001"/>
    <n v="4.7809999999999997"/>
  </r>
  <r>
    <x v="22"/>
    <x v="73"/>
    <n v="1492507.44"/>
    <x v="0"/>
    <n v="65.650000000000006"/>
    <n v="3.8149999999999999"/>
    <n v="135.4468"/>
    <n v="4.5839999999999996"/>
  </r>
  <r>
    <x v="22"/>
    <x v="74"/>
    <n v="1379488.05"/>
    <x v="0"/>
    <n v="69.92"/>
    <n v="3.7839999999999998"/>
    <n v="135.62833330000001"/>
    <n v="4.5839999999999996"/>
  </r>
  <r>
    <x v="22"/>
    <x v="75"/>
    <n v="1360520.56"/>
    <x v="0"/>
    <n v="69.8"/>
    <n v="3.827"/>
    <n v="135.7837419"/>
    <n v="4.5839999999999996"/>
  </r>
  <r>
    <x v="22"/>
    <x v="76"/>
    <n v="1362144"/>
    <x v="0"/>
    <n v="76.739999999999995"/>
    <n v="3.8820000000000001"/>
    <n v="135.87383869999999"/>
    <n v="4.5839999999999996"/>
  </r>
  <r>
    <x v="22"/>
    <x v="77"/>
    <n v="1319767.55"/>
    <x v="0"/>
    <n v="69.55"/>
    <n v="3.8980000000000001"/>
    <n v="135.96393549999999"/>
    <n v="4.5839999999999996"/>
  </r>
  <r>
    <x v="22"/>
    <x v="78"/>
    <n v="1416344.68"/>
    <x v="0"/>
    <n v="69.53"/>
    <n v="3.903"/>
    <n v="136.05403229999999"/>
    <n v="4.5839999999999996"/>
  </r>
  <r>
    <x v="22"/>
    <x v="79"/>
    <n v="1380952.05"/>
    <x v="0"/>
    <n v="69.86"/>
    <n v="3.88"/>
    <n v="136.14412899999999"/>
    <n v="4.5839999999999996"/>
  </r>
  <r>
    <x v="22"/>
    <x v="80"/>
    <n v="1453416.53"/>
    <x v="0"/>
    <n v="67.09"/>
    <n v="3.82"/>
    <n v="136.18312900000001"/>
    <n v="4.5839999999999996"/>
  </r>
  <r>
    <x v="22"/>
    <x v="81"/>
    <n v="1637266.29"/>
    <x v="0"/>
    <n v="67.040000000000006"/>
    <n v="3.7959999999999998"/>
    <n v="136.21361289999999"/>
    <n v="4.5839999999999996"/>
  </r>
  <r>
    <x v="22"/>
    <x v="82"/>
    <n v="1464295.69"/>
    <x v="0"/>
    <n v="65.33"/>
    <n v="3.7839999999999998"/>
    <n v="136.24409679999999"/>
    <n v="4.5839999999999996"/>
  </r>
  <r>
    <x v="22"/>
    <x v="83"/>
    <n v="1423289.9"/>
    <x v="1"/>
    <n v="66.040000000000006"/>
    <n v="3.8090000000000002"/>
    <n v="136.27458060000001"/>
    <n v="4.5839999999999996"/>
  </r>
  <r>
    <x v="22"/>
    <x v="84"/>
    <n v="1253329.17"/>
    <x v="0"/>
    <n v="60.52"/>
    <n v="3.8090000000000002"/>
    <n v="136.31450000000001"/>
    <n v="4.5839999999999996"/>
  </r>
  <r>
    <x v="22"/>
    <x v="85"/>
    <n v="1289082.81"/>
    <x v="0"/>
    <n v="57.14"/>
    <n v="3.758"/>
    <n v="136.36699999999999"/>
    <n v="4.5839999999999996"/>
  </r>
  <r>
    <x v="22"/>
    <x v="86"/>
    <n v="1275597.8500000001"/>
    <x v="0"/>
    <n v="64.760000000000005"/>
    <n v="3.6840000000000002"/>
    <n v="136.4195"/>
    <n v="4.5839999999999996"/>
  </r>
  <r>
    <x v="22"/>
    <x v="87"/>
    <n v="1463501.99"/>
    <x v="0"/>
    <n v="49"/>
    <n v="3.633"/>
    <n v="136.47200000000001"/>
    <n v="4.42"/>
  </r>
  <r>
    <x v="22"/>
    <x v="88"/>
    <n v="1257778.3400000001"/>
    <x v="0"/>
    <n v="56.79"/>
    <n v="3.5830000000000002"/>
    <n v="136.51509680000001"/>
    <n v="4.42"/>
  </r>
  <r>
    <x v="22"/>
    <x v="89"/>
    <n v="1441032.59"/>
    <x v="0"/>
    <n v="52.12"/>
    <n v="3.6179999999999999"/>
    <n v="136.5017742"/>
    <n v="4.42"/>
  </r>
  <r>
    <x v="22"/>
    <x v="90"/>
    <n v="1407191.96"/>
    <x v="0"/>
    <n v="42.57"/>
    <n v="3.6040000000000001"/>
    <n v="136.48845159999999"/>
    <n v="4.42"/>
  </r>
  <r>
    <x v="22"/>
    <x v="91"/>
    <n v="1428436.33"/>
    <x v="0"/>
    <n v="39.18"/>
    <n v="3.5859999999999999"/>
    <n v="136.47512900000001"/>
    <n v="4.42"/>
  </r>
  <r>
    <x v="22"/>
    <x v="92"/>
    <n v="1436940.78"/>
    <x v="0"/>
    <n v="44.04"/>
    <n v="3.57"/>
    <n v="136.46180649999999"/>
    <n v="4.42"/>
  </r>
  <r>
    <x v="22"/>
    <x v="93"/>
    <n v="1345631.96"/>
    <x v="0"/>
    <n v="45.48"/>
    <n v="3.5710000000000002"/>
    <n v="136.46666669999999"/>
    <n v="4.42"/>
  </r>
  <r>
    <x v="22"/>
    <x v="94"/>
    <n v="2057059.53"/>
    <x v="1"/>
    <n v="35.229999999999997"/>
    <n v="3.536"/>
    <n v="136.47880000000001"/>
    <n v="4.42"/>
  </r>
  <r>
    <x v="22"/>
    <x v="95"/>
    <n v="1552886.59"/>
    <x v="0"/>
    <n v="43.6"/>
    <n v="3.5009999999999999"/>
    <n v="136.49093329999999"/>
    <n v="4.42"/>
  </r>
  <r>
    <x v="22"/>
    <x v="96"/>
    <n v="1841173.6"/>
    <x v="0"/>
    <n v="36.4"/>
    <n v="3.47"/>
    <n v="136.50306670000001"/>
    <n v="4.42"/>
  </r>
  <r>
    <x v="22"/>
    <x v="97"/>
    <n v="2173621.2000000002"/>
    <x v="0"/>
    <n v="32.99"/>
    <n v="3.4449999999999998"/>
    <n v="136.53351610000001"/>
    <n v="4.42"/>
  </r>
  <r>
    <x v="22"/>
    <x v="98"/>
    <n v="2587953.3199999998"/>
    <x v="0"/>
    <n v="27.8"/>
    <n v="3.4129999999999998"/>
    <n v="136.58838710000001"/>
    <n v="4.42"/>
  </r>
  <r>
    <x v="22"/>
    <x v="99"/>
    <n v="1213486.95"/>
    <x v="1"/>
    <n v="22.3"/>
    <n v="3.4020000000000001"/>
    <n v="136.6432581"/>
    <n v="4.42"/>
  </r>
  <r>
    <x v="22"/>
    <x v="100"/>
    <n v="1150662.55"/>
    <x v="0"/>
    <n v="24.29"/>
    <n v="3.4390000000000001"/>
    <n v="136.69812899999999"/>
    <n v="4.2610000000000001"/>
  </r>
  <r>
    <x v="22"/>
    <x v="101"/>
    <n v="1031451.35"/>
    <x v="0"/>
    <n v="28.49"/>
    <n v="3.5230000000000001"/>
    <n v="136.75299999999999"/>
    <n v="4.2610000000000001"/>
  </r>
  <r>
    <x v="22"/>
    <x v="102"/>
    <n v="1146992.1299999999"/>
    <x v="0"/>
    <n v="15.33"/>
    <n v="3.5419999999999998"/>
    <n v="136.85641939999999"/>
    <n v="4.2610000000000001"/>
  </r>
  <r>
    <x v="22"/>
    <x v="103"/>
    <n v="1037476.38"/>
    <x v="0"/>
    <n v="25.71"/>
    <n v="3.5680000000000001"/>
    <n v="136.95983870000001"/>
    <n v="4.2610000000000001"/>
  </r>
  <r>
    <x v="22"/>
    <x v="104"/>
    <n v="1261872.67"/>
    <x v="0"/>
    <n v="29.71"/>
    <n v="3.633"/>
    <n v="137.06325810000001"/>
    <n v="4.2610000000000001"/>
  </r>
  <r>
    <x v="22"/>
    <x v="105"/>
    <n v="1358444.07"/>
    <x v="1"/>
    <n v="26.6"/>
    <n v="3.6549999999999998"/>
    <n v="137.1666774"/>
    <n v="4.2610000000000001"/>
  </r>
  <r>
    <x v="22"/>
    <x v="106"/>
    <n v="1365546.69"/>
    <x v="0"/>
    <n v="27.01"/>
    <n v="3.7029999999999998"/>
    <n v="137.25831030000001"/>
    <n v="4.2610000000000001"/>
  </r>
  <r>
    <x v="22"/>
    <x v="107"/>
    <n v="1272948.27"/>
    <x v="0"/>
    <n v="31.12"/>
    <n v="3.7509999999999999"/>
    <n v="137.34110340000001"/>
    <n v="4.2610000000000001"/>
  </r>
  <r>
    <x v="22"/>
    <x v="108"/>
    <n v="1322852.2"/>
    <x v="0"/>
    <n v="25.91"/>
    <n v="3.827"/>
    <n v="137.42389660000001"/>
    <n v="4.2610000000000001"/>
  </r>
  <r>
    <x v="22"/>
    <x v="109"/>
    <n v="1292724.8999999999"/>
    <x v="0"/>
    <n v="33.11"/>
    <n v="3.8759999999999999"/>
    <n v="137.50668970000001"/>
    <n v="4.2610000000000001"/>
  </r>
  <r>
    <x v="22"/>
    <x v="110"/>
    <n v="1258364.31"/>
    <x v="0"/>
    <n v="41.19"/>
    <n v="3.867"/>
    <n v="137.58438709999999"/>
    <n v="4.2610000000000001"/>
  </r>
  <r>
    <x v="22"/>
    <x v="111"/>
    <n v="1288154.1000000001"/>
    <x v="0"/>
    <n v="57.82"/>
    <n v="3.8889999999999998"/>
    <n v="137.65529029999999"/>
    <n v="4.2610000000000001"/>
  </r>
  <r>
    <x v="22"/>
    <x v="112"/>
    <n v="1261964.96"/>
    <x v="0"/>
    <n v="36.71"/>
    <n v="3.9209999999999998"/>
    <n v="137.72619349999999"/>
    <n v="4.2610000000000001"/>
  </r>
  <r>
    <x v="22"/>
    <x v="113"/>
    <n v="1604605.69"/>
    <x v="0"/>
    <n v="37.43"/>
    <n v="3.9569999999999999"/>
    <n v="137.79709679999999"/>
    <n v="4.125"/>
  </r>
  <r>
    <x v="22"/>
    <x v="114"/>
    <n v="1231752.54"/>
    <x v="0"/>
    <n v="41.81"/>
    <n v="4.0250000000000004"/>
    <n v="137.86799999999999"/>
    <n v="4.125"/>
  </r>
  <r>
    <x v="22"/>
    <x v="115"/>
    <n v="1287899.4099999999"/>
    <x v="0"/>
    <n v="56.55"/>
    <n v="4.0460000000000003"/>
    <n v="137.92306669999999"/>
    <n v="4.125"/>
  </r>
  <r>
    <x v="22"/>
    <x v="116"/>
    <n v="1277758.76"/>
    <x v="0"/>
    <n v="44.62"/>
    <n v="4.0229999999999997"/>
    <n v="137.9781333"/>
    <n v="4.125"/>
  </r>
  <r>
    <x v="22"/>
    <x v="117"/>
    <n v="1317379.68"/>
    <x v="0"/>
    <n v="45.88"/>
    <n v="3.9910000000000001"/>
    <n v="138.03319999999999"/>
    <n v="4.125"/>
  </r>
  <r>
    <x v="22"/>
    <x v="118"/>
    <n v="1321914.3400000001"/>
    <x v="0"/>
    <n v="52.9"/>
    <n v="3.9470000000000001"/>
    <n v="138.08826669999999"/>
    <n v="4.125"/>
  </r>
  <r>
    <x v="22"/>
    <x v="119"/>
    <n v="1332952.47"/>
    <x v="0"/>
    <n v="58.42"/>
    <n v="3.899"/>
    <n v="138.1065806"/>
    <n v="4.125"/>
  </r>
  <r>
    <x v="22"/>
    <x v="120"/>
    <n v="1552934.64"/>
    <x v="0"/>
    <n v="66.430000000000007"/>
    <n v="3.85"/>
    <n v="138.11019350000001"/>
    <n v="4.125"/>
  </r>
  <r>
    <x v="22"/>
    <x v="121"/>
    <n v="1476144.34"/>
    <x v="0"/>
    <n v="66.22"/>
    <n v="3.798"/>
    <n v="138.11380650000001"/>
    <n v="4.125"/>
  </r>
  <r>
    <x v="22"/>
    <x v="122"/>
    <n v="1568048.54"/>
    <x v="0"/>
    <n v="56.82"/>
    <n v="3.746"/>
    <n v="138.11741939999999"/>
    <n v="4.125"/>
  </r>
  <r>
    <x v="22"/>
    <x v="123"/>
    <n v="1543667.68"/>
    <x v="0"/>
    <n v="64.73"/>
    <n v="3.6829999999999998"/>
    <n v="138.12953329999999"/>
    <n v="4.125"/>
  </r>
  <r>
    <x v="22"/>
    <x v="124"/>
    <n v="1522042.57"/>
    <x v="0"/>
    <n v="71.819999999999993"/>
    <n v="3.629"/>
    <n v="138.16290000000001"/>
    <n v="4.125"/>
  </r>
  <r>
    <x v="22"/>
    <x v="125"/>
    <n v="1451782.16"/>
    <x v="0"/>
    <n v="64.23"/>
    <n v="3.577"/>
    <n v="138.1962667"/>
    <n v="4.125"/>
  </r>
  <r>
    <x v="22"/>
    <x v="126"/>
    <n v="1545370.16"/>
    <x v="0"/>
    <n v="70.86"/>
    <n v="3.5379999999999998"/>
    <n v="138.22963329999999"/>
    <n v="4.1559999999999997"/>
  </r>
  <r>
    <x v="22"/>
    <x v="127"/>
    <n v="1384921.63"/>
    <x v="0"/>
    <n v="69.19"/>
    <n v="3.5609999999999999"/>
    <n v="138.26300000000001"/>
    <n v="4.1559999999999997"/>
  </r>
  <r>
    <x v="22"/>
    <x v="128"/>
    <n v="1381339.23"/>
    <x v="0"/>
    <n v="71.13"/>
    <n v="3.61"/>
    <n v="138.2331935"/>
    <n v="4.1559999999999997"/>
  </r>
  <r>
    <x v="22"/>
    <x v="129"/>
    <n v="1322932.3600000001"/>
    <x v="0"/>
    <n v="69.31"/>
    <n v="3.7010000000000001"/>
    <n v="138.20338709999999"/>
    <n v="4.1559999999999997"/>
  </r>
  <r>
    <x v="22"/>
    <x v="130"/>
    <n v="1416926.31"/>
    <x v="0"/>
    <n v="71.510000000000005"/>
    <n v="3.698"/>
    <n v="138.17358060000001"/>
    <n v="4.1559999999999997"/>
  </r>
  <r>
    <x v="22"/>
    <x v="131"/>
    <n v="1436311.76"/>
    <x v="0"/>
    <n v="71.12"/>
    <n v="3.7719999999999998"/>
    <n v="138.1437742"/>
    <n v="4.1559999999999997"/>
  </r>
  <r>
    <x v="22"/>
    <x v="132"/>
    <n v="1510131.45"/>
    <x v="0"/>
    <n v="69.97"/>
    <n v="3.84"/>
    <n v="138.18570969999999"/>
    <n v="4.1559999999999997"/>
  </r>
  <r>
    <x v="22"/>
    <x v="133"/>
    <n v="1702220.96"/>
    <x v="0"/>
    <n v="64.63"/>
    <n v="3.8740000000000001"/>
    <n v="138.2814516"/>
    <n v="4.1559999999999997"/>
  </r>
  <r>
    <x v="22"/>
    <x v="134"/>
    <n v="1577468.78"/>
    <x v="0"/>
    <n v="68.34"/>
    <n v="3.8839999999999999"/>
    <n v="138.3771935"/>
    <n v="4.1559999999999997"/>
  </r>
  <r>
    <x v="22"/>
    <x v="135"/>
    <n v="1427162.26"/>
    <x v="1"/>
    <n v="66.739999999999995"/>
    <n v="3.9209999999999998"/>
    <n v="138.47293550000001"/>
    <n v="4.1559999999999997"/>
  </r>
  <r>
    <x v="22"/>
    <x v="136"/>
    <n v="1279041.6399999999"/>
    <x v="0"/>
    <n v="61.37"/>
    <n v="3.988"/>
    <n v="138.56729999999999"/>
    <n v="4.1559999999999997"/>
  </r>
  <r>
    <x v="22"/>
    <x v="137"/>
    <n v="1338627.55"/>
    <x v="0"/>
    <n v="56.8"/>
    <n v="4.056"/>
    <n v="138.6534"/>
    <n v="4.1559999999999997"/>
  </r>
  <r>
    <x v="22"/>
    <x v="138"/>
    <n v="1319035.06"/>
    <x v="0"/>
    <n v="53.71"/>
    <n v="4.0179999999999998"/>
    <n v="138.73949999999999"/>
    <n v="4.1559999999999997"/>
  </r>
  <r>
    <x v="22"/>
    <x v="139"/>
    <n v="1464616.59"/>
    <x v="0"/>
    <n v="56.65"/>
    <n v="4.0270000000000001"/>
    <n v="138.82560000000001"/>
    <n v="4.1449999999999996"/>
  </r>
  <r>
    <x v="22"/>
    <x v="140"/>
    <n v="1412925.25"/>
    <x v="0"/>
    <n v="48.1"/>
    <n v="4.0289999999999999"/>
    <n v="138.9117"/>
    <n v="4.1449999999999996"/>
  </r>
  <r>
    <x v="22"/>
    <x v="141"/>
    <n v="1363155.77"/>
    <x v="0"/>
    <n v="47.89"/>
    <n v="4"/>
    <n v="138.83361289999999"/>
    <n v="4.1449999999999996"/>
  </r>
  <r>
    <x v="22"/>
    <x v="142"/>
    <n v="1347454.59"/>
    <x v="0"/>
    <n v="50.56"/>
    <n v="3.9169999999999998"/>
    <n v="138.72816130000001"/>
    <n v="4.1449999999999996"/>
  </r>
  <r>
    <x v="23"/>
    <x v="0"/>
    <n v="1388725.63"/>
    <x v="0"/>
    <n v="22.43"/>
    <n v="2.9540000000000002"/>
    <n v="131.5279032"/>
    <n v="8.3260000000000005"/>
  </r>
  <r>
    <x v="23"/>
    <x v="1"/>
    <n v="1414107.1"/>
    <x v="1"/>
    <n v="25.94"/>
    <n v="2.94"/>
    <n v="131.58661290000001"/>
    <n v="8.3260000000000005"/>
  </r>
  <r>
    <x v="23"/>
    <x v="2"/>
    <n v="1385362.49"/>
    <x v="0"/>
    <n v="31.05"/>
    <n v="2.9089999999999998"/>
    <n v="131.637"/>
    <n v="8.3260000000000005"/>
  </r>
  <r>
    <x v="23"/>
    <x v="3"/>
    <n v="1158722.74"/>
    <x v="0"/>
    <n v="33.979999999999997"/>
    <n v="2.91"/>
    <n v="131.68600000000001"/>
    <n v="8.3260000000000005"/>
  </r>
  <r>
    <x v="23"/>
    <x v="4"/>
    <n v="1412387.37"/>
    <x v="0"/>
    <n v="36.729999999999997"/>
    <n v="2.919"/>
    <n v="131.73500000000001"/>
    <n v="8.3260000000000005"/>
  </r>
  <r>
    <x v="23"/>
    <x v="5"/>
    <n v="1309340.1599999999"/>
    <x v="0"/>
    <n v="42.31"/>
    <n v="2.9380000000000002"/>
    <n v="131.78399999999999"/>
    <n v="8.3260000000000005"/>
  </r>
  <r>
    <x v="23"/>
    <x v="6"/>
    <n v="1222511.29"/>
    <x v="0"/>
    <n v="46.09"/>
    <n v="2.96"/>
    <n v="131.8242903"/>
    <n v="8.3260000000000005"/>
  </r>
  <r>
    <x v="23"/>
    <x v="7"/>
    <n v="1258311.56"/>
    <x v="0"/>
    <n v="48.87"/>
    <n v="2.9630000000000001"/>
    <n v="131.86312899999999"/>
    <n v="8.3260000000000005"/>
  </r>
  <r>
    <x v="23"/>
    <x v="8"/>
    <n v="1478321.26"/>
    <x v="0"/>
    <n v="45.22"/>
    <n v="2.9569999999999999"/>
    <n v="131.9019677"/>
    <n v="8.2110000000000003"/>
  </r>
  <r>
    <x v="23"/>
    <x v="9"/>
    <n v="1379579.63"/>
    <x v="0"/>
    <n v="62.06"/>
    <n v="2.992"/>
    <n v="131.94080650000001"/>
    <n v="8.2110000000000003"/>
  </r>
  <r>
    <x v="23"/>
    <x v="10"/>
    <n v="1268266.72"/>
    <x v="0"/>
    <n v="51.08"/>
    <n v="3.01"/>
    <n v="131.98089999999999"/>
    <n v="8.2110000000000003"/>
  </r>
  <r>
    <x v="23"/>
    <x v="11"/>
    <n v="1264117.01"/>
    <x v="0"/>
    <n v="51.07"/>
    <n v="3.0209999999999999"/>
    <n v="132.0226667"/>
    <n v="8.2110000000000003"/>
  </r>
  <r>
    <x v="23"/>
    <x v="12"/>
    <n v="1259877.19"/>
    <x v="0"/>
    <n v="51.48"/>
    <n v="3.0419999999999998"/>
    <n v="132.06443329999999"/>
    <n v="8.2110000000000003"/>
  </r>
  <r>
    <x v="23"/>
    <x v="13"/>
    <n v="1409705.03"/>
    <x v="0"/>
    <n v="66.650000000000006"/>
    <n v="3.0950000000000002"/>
    <n v="132.1062"/>
    <n v="8.2110000000000003"/>
  </r>
  <r>
    <x v="23"/>
    <x v="14"/>
    <n v="1346783.35"/>
    <x v="0"/>
    <n v="51.31"/>
    <n v="3.1120000000000001"/>
    <n v="132.152129"/>
    <n v="8.2110000000000003"/>
  </r>
  <r>
    <x v="23"/>
    <x v="15"/>
    <n v="1283482.8500000001"/>
    <x v="0"/>
    <n v="60.44"/>
    <n v="3.0960000000000001"/>
    <n v="132.2230323"/>
    <n v="8.2110000000000003"/>
  </r>
  <r>
    <x v="23"/>
    <x v="16"/>
    <n v="1473868.15"/>
    <x v="0"/>
    <n v="69.59"/>
    <n v="3.0459999999999998"/>
    <n v="132.2939355"/>
    <n v="8.2110000000000003"/>
  </r>
  <r>
    <x v="23"/>
    <x v="17"/>
    <n v="1566668.91"/>
    <x v="0"/>
    <n v="71.989999999999995"/>
    <n v="3.0059999999999998"/>
    <n v="132.36483870000001"/>
    <n v="8.2110000000000003"/>
  </r>
  <r>
    <x v="23"/>
    <x v="18"/>
    <n v="1375458.21"/>
    <x v="0"/>
    <n v="64.84"/>
    <n v="2.972"/>
    <n v="132.43574190000001"/>
    <n v="8.2110000000000003"/>
  </r>
  <r>
    <x v="23"/>
    <x v="19"/>
    <n v="1354168.18"/>
    <x v="0"/>
    <n v="67.17"/>
    <n v="2.9420000000000002"/>
    <n v="132.47333330000001"/>
    <n v="8.2110000000000003"/>
  </r>
  <r>
    <x v="23"/>
    <x v="20"/>
    <n v="1399073.75"/>
    <x v="0"/>
    <n v="74.900000000000006"/>
    <n v="2.9580000000000002"/>
    <n v="132.49760000000001"/>
    <n v="8.2110000000000003"/>
  </r>
  <r>
    <x v="23"/>
    <x v="21"/>
    <n v="1563387.94"/>
    <x v="0"/>
    <n v="71.12"/>
    <n v="2.9580000000000002"/>
    <n v="132.5218667"/>
    <n v="8.1170000000000009"/>
  </r>
  <r>
    <x v="23"/>
    <x v="22"/>
    <n v="1665502.55"/>
    <x v="0"/>
    <n v="79.05"/>
    <n v="2.94"/>
    <n v="132.54613330000001"/>
    <n v="8.1170000000000009"/>
  </r>
  <r>
    <x v="23"/>
    <x v="23"/>
    <n v="1418697.05"/>
    <x v="0"/>
    <n v="76.56"/>
    <n v="2.9329999999999998"/>
    <n v="132.5667742"/>
    <n v="8.1170000000000009"/>
  </r>
  <r>
    <x v="23"/>
    <x v="24"/>
    <n v="1333740.3500000001"/>
    <x v="0"/>
    <n v="75.27"/>
    <n v="2.9239999999999999"/>
    <n v="132.5825806"/>
    <n v="8.1170000000000009"/>
  </r>
  <r>
    <x v="23"/>
    <x v="25"/>
    <n v="1387517.63"/>
    <x v="0"/>
    <n v="75.91"/>
    <n v="2.9319999999999999"/>
    <n v="132.5983871"/>
    <n v="8.1170000000000009"/>
  </r>
  <r>
    <x v="23"/>
    <x v="26"/>
    <n v="1442819.28"/>
    <x v="0"/>
    <n v="74.540000000000006"/>
    <n v="2.9420000000000002"/>
    <n v="132.6141935"/>
    <n v="8.1170000000000009"/>
  </r>
  <r>
    <x v="23"/>
    <x v="27"/>
    <n v="1384243.75"/>
    <x v="0"/>
    <n v="74.17"/>
    <n v="2.923"/>
    <n v="132.63"/>
    <n v="8.1170000000000009"/>
  </r>
  <r>
    <x v="23"/>
    <x v="28"/>
    <n v="1375307.54"/>
    <x v="0"/>
    <n v="72.17"/>
    <n v="2.9129999999999998"/>
    <n v="132.66161289999999"/>
    <n v="8.1170000000000009"/>
  </r>
  <r>
    <x v="23"/>
    <x v="29"/>
    <n v="1350059.35"/>
    <x v="0"/>
    <n v="67"/>
    <n v="2.8849999999999998"/>
    <n v="132.69322579999999"/>
    <n v="8.1170000000000009"/>
  </r>
  <r>
    <x v="23"/>
    <x v="30"/>
    <n v="1366381.6"/>
    <x v="0"/>
    <n v="73.52"/>
    <n v="2.86"/>
    <n v="132.72483869999999"/>
    <n v="8.1170000000000009"/>
  </r>
  <r>
    <x v="23"/>
    <x v="31"/>
    <n v="1474498.59"/>
    <x v="1"/>
    <n v="67.11"/>
    <n v="2.8370000000000002"/>
    <n v="132.75645159999999"/>
    <n v="8.1170000000000009"/>
  </r>
  <r>
    <x v="23"/>
    <x v="32"/>
    <n v="1273295.46"/>
    <x v="0"/>
    <n v="60.31"/>
    <n v="2.8460000000000001"/>
    <n v="132.76706669999999"/>
    <n v="8.1170000000000009"/>
  </r>
  <r>
    <x v="23"/>
    <x v="33"/>
    <n v="1169413.27"/>
    <x v="0"/>
    <n v="64.3"/>
    <n v="2.8370000000000002"/>
    <n v="132.76193330000001"/>
    <n v="8.1170000000000009"/>
  </r>
  <r>
    <x v="23"/>
    <x v="34"/>
    <n v="1215273.2"/>
    <x v="0"/>
    <n v="66.88"/>
    <n v="2.84"/>
    <n v="132.7568"/>
    <n v="8.2750000000000004"/>
  </r>
  <r>
    <x v="23"/>
    <x v="35"/>
    <n v="1361944.94"/>
    <x v="0"/>
    <n v="54.82"/>
    <n v="2.903"/>
    <n v="132.75166669999999"/>
    <n v="8.2750000000000004"/>
  </r>
  <r>
    <x v="23"/>
    <x v="36"/>
    <n v="1300806.74"/>
    <x v="0"/>
    <n v="52.83"/>
    <n v="2.9990000000000001"/>
    <n v="132.7633548"/>
    <n v="8.2750000000000004"/>
  </r>
  <r>
    <x v="23"/>
    <x v="37"/>
    <n v="1234875.33"/>
    <x v="0"/>
    <n v="48.69"/>
    <n v="3.0489999999999999"/>
    <n v="132.8170968"/>
    <n v="8.2750000000000004"/>
  </r>
  <r>
    <x v="23"/>
    <x v="38"/>
    <n v="1244925.94"/>
    <x v="0"/>
    <n v="57.29"/>
    <n v="3.0550000000000002"/>
    <n v="132.87083870000001"/>
    <n v="8.2750000000000004"/>
  </r>
  <r>
    <x v="23"/>
    <x v="39"/>
    <n v="1285358.01"/>
    <x v="0"/>
    <n v="42.2"/>
    <n v="3.0489999999999999"/>
    <n v="132.92458060000001"/>
    <n v="8.2750000000000004"/>
  </r>
  <r>
    <x v="23"/>
    <x v="40"/>
    <n v="1312877.01"/>
    <x v="0"/>
    <n v="41.76"/>
    <n v="3.0649999999999999"/>
    <n v="132.97832260000001"/>
    <n v="8.2750000000000004"/>
  </r>
  <r>
    <x v="23"/>
    <x v="41"/>
    <n v="1277150.6000000001"/>
    <x v="0"/>
    <n v="45.63"/>
    <n v="3.1379999999999999"/>
    <n v="132.91720000000001"/>
    <n v="8.2750000000000004"/>
  </r>
  <r>
    <x v="23"/>
    <x v="42"/>
    <n v="1779276.51"/>
    <x v="1"/>
    <n v="41.92"/>
    <n v="3.1859999999999999"/>
    <n v="132.8369333"/>
    <n v="8.2750000000000004"/>
  </r>
  <r>
    <x v="23"/>
    <x v="43"/>
    <n v="1413302.7"/>
    <x v="0"/>
    <n v="37.08"/>
    <n v="3.2"/>
    <n v="132.75666670000001"/>
    <n v="8.2750000000000004"/>
  </r>
  <r>
    <x v="23"/>
    <x v="44"/>
    <n v="1593012.75"/>
    <x v="0"/>
    <n v="27.11"/>
    <n v="3.2549999999999999"/>
    <n v="132.6764"/>
    <n v="8.2750000000000004"/>
  </r>
  <r>
    <x v="23"/>
    <x v="45"/>
    <n v="1663525.77"/>
    <x v="0"/>
    <n v="27.99"/>
    <n v="3.3010000000000002"/>
    <n v="132.6804516"/>
    <n v="8.2750000000000004"/>
  </r>
  <r>
    <x v="23"/>
    <x v="46"/>
    <n v="2386015.75"/>
    <x v="0"/>
    <n v="27.74"/>
    <n v="3.3090000000000002"/>
    <n v="132.74774189999999"/>
    <n v="8.2750000000000004"/>
  </r>
  <r>
    <x v="23"/>
    <x v="47"/>
    <n v="1208600.05"/>
    <x v="1"/>
    <n v="25.9"/>
    <n v="3.3359999999999999"/>
    <n v="132.81503230000001"/>
    <n v="8.2750000000000004"/>
  </r>
  <r>
    <x v="23"/>
    <x v="48"/>
    <n v="1178641.71"/>
    <x v="0"/>
    <n v="30.72"/>
    <n v="3.351"/>
    <n v="132.88232260000001"/>
    <n v="8.2520000000000007"/>
  </r>
  <r>
    <x v="23"/>
    <x v="49"/>
    <n v="1167740.2"/>
    <x v="0"/>
    <n v="22.41"/>
    <n v="3.367"/>
    <n v="132.9510645"/>
    <n v="8.2520000000000007"/>
  </r>
  <r>
    <x v="23"/>
    <x v="50"/>
    <n v="1107170.3899999999"/>
    <x v="0"/>
    <n v="23.69"/>
    <n v="3.391"/>
    <n v="133.02851609999999"/>
    <n v="8.2520000000000007"/>
  </r>
  <r>
    <x v="23"/>
    <x v="51"/>
    <n v="1126921.3400000001"/>
    <x v="0"/>
    <n v="17.91"/>
    <n v="3.4020000000000001"/>
    <n v="133.10596770000001"/>
    <n v="8.2520000000000007"/>
  </r>
  <r>
    <x v="23"/>
    <x v="52"/>
    <n v="1225182.04"/>
    <x v="0"/>
    <n v="23.83"/>
    <n v="3.4"/>
    <n v="133.18341939999999"/>
    <n v="8.2520000000000007"/>
  </r>
  <r>
    <x v="23"/>
    <x v="53"/>
    <n v="1341240.6200000001"/>
    <x v="1"/>
    <n v="26.51"/>
    <n v="3.4159999999999999"/>
    <n v="133.26087100000001"/>
    <n v="8.2520000000000007"/>
  </r>
  <r>
    <x v="23"/>
    <x v="54"/>
    <n v="1360150.12"/>
    <x v="0"/>
    <n v="34.04"/>
    <n v="3.42"/>
    <n v="133.37014289999999"/>
    <n v="8.2520000000000007"/>
  </r>
  <r>
    <x v="23"/>
    <x v="55"/>
    <n v="1235121.33"/>
    <x v="0"/>
    <n v="26.09"/>
    <n v="3.452"/>
    <n v="133.4921429"/>
    <n v="8.2520000000000007"/>
  </r>
  <r>
    <x v="23"/>
    <x v="56"/>
    <n v="1346994.53"/>
    <x v="0"/>
    <n v="31.36"/>
    <n v="3.605"/>
    <n v="133.61414289999999"/>
    <n v="8.2520000000000007"/>
  </r>
  <r>
    <x v="23"/>
    <x v="57"/>
    <n v="1253218.7"/>
    <x v="0"/>
    <n v="39.51"/>
    <n v="3.7519999999999998"/>
    <n v="133.7361429"/>
    <n v="8.2520000000000007"/>
  </r>
  <r>
    <x v="23"/>
    <x v="58"/>
    <n v="1168397.26"/>
    <x v="0"/>
    <n v="43.39"/>
    <n v="3.7959999999999998"/>
    <n v="133.8492258"/>
    <n v="8.2520000000000007"/>
  </r>
  <r>
    <x v="23"/>
    <x v="59"/>
    <n v="1158693.1200000001"/>
    <x v="0"/>
    <n v="36.880000000000003"/>
    <n v="3.7890000000000001"/>
    <n v="133.95874190000001"/>
    <n v="8.2520000000000007"/>
  </r>
  <r>
    <x v="23"/>
    <x v="60"/>
    <n v="1163803.3"/>
    <x v="0"/>
    <n v="35.729999999999997"/>
    <n v="3.8109999999999999"/>
    <n v="134.06825810000001"/>
    <n v="8.2119999999999997"/>
  </r>
  <r>
    <x v="23"/>
    <x v="61"/>
    <n v="1273670.32"/>
    <x v="0"/>
    <n v="44.7"/>
    <n v="3.895"/>
    <n v="134.17777419999999"/>
    <n v="8.2119999999999997"/>
  </r>
  <r>
    <x v="23"/>
    <x v="62"/>
    <n v="1245576.6499999999"/>
    <x v="0"/>
    <n v="52.36"/>
    <n v="3.9809999999999999"/>
    <n v="134.2784667"/>
    <n v="8.2119999999999997"/>
  </r>
  <r>
    <x v="23"/>
    <x v="63"/>
    <n v="1372484.9"/>
    <x v="0"/>
    <n v="46"/>
    <n v="4.0609999999999999"/>
    <n v="134.3571"/>
    <n v="8.2119999999999997"/>
  </r>
  <r>
    <x v="23"/>
    <x v="64"/>
    <n v="1197761.17"/>
    <x v="0"/>
    <n v="60.48"/>
    <n v="4.117"/>
    <n v="134.43573330000001"/>
    <n v="8.2119999999999997"/>
  </r>
  <r>
    <x v="23"/>
    <x v="65"/>
    <n v="1339630.3500000001"/>
    <x v="0"/>
    <n v="55.75"/>
    <n v="4.1920000000000002"/>
    <n v="134.51436670000001"/>
    <n v="8.2119999999999997"/>
  </r>
  <r>
    <x v="23"/>
    <x v="66"/>
    <n v="1311950.1599999999"/>
    <x v="0"/>
    <n v="58.49"/>
    <n v="4.2110000000000003"/>
    <n v="134.59299999999999"/>
    <n v="8.2119999999999997"/>
  </r>
  <r>
    <x v="23"/>
    <x v="67"/>
    <n v="1234281.7"/>
    <x v="0"/>
    <n v="59.84"/>
    <n v="4.202"/>
    <n v="134.68038709999999"/>
    <n v="8.2119999999999997"/>
  </r>
  <r>
    <x v="23"/>
    <x v="68"/>
    <n v="1311153.72"/>
    <x v="0"/>
    <n v="65.739999999999995"/>
    <n v="4.1340000000000003"/>
    <n v="134.76777419999999"/>
    <n v="8.2119999999999997"/>
  </r>
  <r>
    <x v="23"/>
    <x v="69"/>
    <n v="1554837.62"/>
    <x v="0"/>
    <n v="73.12"/>
    <n v="4.069"/>
    <n v="134.85516129999999"/>
    <n v="8.2119999999999997"/>
  </r>
  <r>
    <x v="23"/>
    <x v="70"/>
    <n v="1373841.91"/>
    <x v="0"/>
    <n v="70.02"/>
    <n v="4.0250000000000004"/>
    <n v="134.94254839999999"/>
    <n v="8.2119999999999997"/>
  </r>
  <r>
    <x v="23"/>
    <x v="71"/>
    <n v="1320359.23"/>
    <x v="0"/>
    <n v="64.34"/>
    <n v="3.9889999999999999"/>
    <n v="135.08373330000001"/>
    <n v="8.2119999999999997"/>
  </r>
  <r>
    <x v="23"/>
    <x v="72"/>
    <n v="1304850.67"/>
    <x v="0"/>
    <n v="68.88"/>
    <n v="3.964"/>
    <n v="135.26526670000001"/>
    <n v="8.2119999999999997"/>
  </r>
  <r>
    <x v="23"/>
    <x v="73"/>
    <n v="1445596.61"/>
    <x v="0"/>
    <n v="70.27"/>
    <n v="3.9159999999999999"/>
    <n v="135.4468"/>
    <n v="8.3580000000000005"/>
  </r>
  <r>
    <x v="23"/>
    <x v="74"/>
    <n v="1567340.07"/>
    <x v="0"/>
    <n v="72.56"/>
    <n v="3.8860000000000001"/>
    <n v="135.62833330000001"/>
    <n v="8.3580000000000005"/>
  </r>
  <r>
    <x v="23"/>
    <x v="75"/>
    <n v="1356938.95"/>
    <x v="0"/>
    <n v="74.430000000000007"/>
    <n v="3.915"/>
    <n v="135.7837419"/>
    <n v="8.3580000000000005"/>
  </r>
  <r>
    <x v="23"/>
    <x v="76"/>
    <n v="1357672.24"/>
    <x v="0"/>
    <n v="79.290000000000006"/>
    <n v="3.972"/>
    <n v="135.87383869999999"/>
    <n v="8.3580000000000005"/>
  </r>
  <r>
    <x v="23"/>
    <x v="77"/>
    <n v="1310973.06"/>
    <x v="0"/>
    <n v="74.84"/>
    <n v="4.0039999999999996"/>
    <n v="135.96393549999999"/>
    <n v="8.3580000000000005"/>
  </r>
  <r>
    <x v="23"/>
    <x v="78"/>
    <n v="1417616.81"/>
    <x v="0"/>
    <n v="74.64"/>
    <n v="4.0199999999999996"/>
    <n v="136.05403229999999"/>
    <n v="8.3580000000000005"/>
  </r>
  <r>
    <x v="23"/>
    <x v="79"/>
    <n v="1402818.01"/>
    <x v="0"/>
    <n v="72.52"/>
    <n v="3.9950000000000001"/>
    <n v="136.14412899999999"/>
    <n v="8.3580000000000005"/>
  </r>
  <r>
    <x v="23"/>
    <x v="80"/>
    <n v="1352039.88"/>
    <x v="0"/>
    <n v="69.930000000000007"/>
    <n v="3.9420000000000002"/>
    <n v="136.18312900000001"/>
    <n v="8.3580000000000005"/>
  </r>
  <r>
    <x v="23"/>
    <x v="81"/>
    <n v="1402372.09"/>
    <x v="0"/>
    <n v="69.94"/>
    <n v="3.9060000000000001"/>
    <n v="136.21361289999999"/>
    <n v="8.3580000000000005"/>
  </r>
  <r>
    <x v="23"/>
    <x v="82"/>
    <n v="1196105.44"/>
    <x v="0"/>
    <n v="68.14"/>
    <n v="3.879"/>
    <n v="136.24409679999999"/>
    <n v="8.3580000000000005"/>
  </r>
  <r>
    <x v="23"/>
    <x v="83"/>
    <n v="1527455.19"/>
    <x v="1"/>
    <n v="68.319999999999993"/>
    <n v="3.93"/>
    <n v="136.27458060000001"/>
    <n v="8.3580000000000005"/>
  </r>
  <r>
    <x v="23"/>
    <x v="84"/>
    <n v="1227535.97"/>
    <x v="0"/>
    <n v="65.56"/>
    <n v="3.9369999999999998"/>
    <n v="136.31450000000001"/>
    <n v="8.3580000000000005"/>
  </r>
  <r>
    <x v="23"/>
    <x v="85"/>
    <n v="1232376.49"/>
    <x v="0"/>
    <n v="60.61"/>
    <n v="3.899"/>
    <n v="136.36699999999999"/>
    <n v="8.3580000000000005"/>
  </r>
  <r>
    <x v="23"/>
    <x v="86"/>
    <n v="1246242.6100000001"/>
    <x v="0"/>
    <n v="68"/>
    <n v="3.8580000000000001"/>
    <n v="136.4195"/>
    <n v="8.3580000000000005"/>
  </r>
  <r>
    <x v="23"/>
    <x v="87"/>
    <n v="1405914.39"/>
    <x v="0"/>
    <n v="53.87"/>
    <n v="3.7749999999999999"/>
    <n v="136.47200000000001"/>
    <n v="8.4540000000000006"/>
  </r>
  <r>
    <x v="23"/>
    <x v="88"/>
    <n v="1333315.03"/>
    <x v="0"/>
    <n v="60.21"/>
    <n v="3.7440000000000002"/>
    <n v="136.51509680000001"/>
    <n v="8.4540000000000006"/>
  </r>
  <r>
    <x v="23"/>
    <x v="89"/>
    <n v="1283563.43"/>
    <x v="0"/>
    <n v="56.6"/>
    <n v="3.7570000000000001"/>
    <n v="136.5017742"/>
    <n v="8.4540000000000006"/>
  </r>
  <r>
    <x v="23"/>
    <x v="90"/>
    <n v="1307142.75"/>
    <x v="0"/>
    <n v="48"/>
    <n v="3.7570000000000001"/>
    <n v="136.48845159999999"/>
    <n v="8.4540000000000006"/>
  </r>
  <r>
    <x v="23"/>
    <x v="91"/>
    <n v="1385860.38"/>
    <x v="0"/>
    <n v="39.869999999999997"/>
    <n v="3.738"/>
    <n v="136.47512900000001"/>
    <n v="8.4540000000000006"/>
  </r>
  <r>
    <x v="23"/>
    <x v="92"/>
    <n v="1425078.59"/>
    <x v="0"/>
    <n v="46.78"/>
    <n v="3.7189999999999999"/>
    <n v="136.46180649999999"/>
    <n v="8.4540000000000006"/>
  </r>
  <r>
    <x v="23"/>
    <x v="93"/>
    <n v="1297535.69"/>
    <x v="0"/>
    <n v="48.17"/>
    <n v="3.7170000000000001"/>
    <n v="136.46666669999999"/>
    <n v="8.4540000000000006"/>
  </r>
  <r>
    <x v="23"/>
    <x v="94"/>
    <n v="1761235.67"/>
    <x v="1"/>
    <n v="41.83"/>
    <n v="3.6890000000000001"/>
    <n v="136.47880000000001"/>
    <n v="8.4540000000000006"/>
  </r>
  <r>
    <x v="23"/>
    <x v="95"/>
    <n v="1335647.1000000001"/>
    <x v="0"/>
    <n v="47.21"/>
    <n v="3.6659999999999999"/>
    <n v="136.49093329999999"/>
    <n v="8.4540000000000006"/>
  </r>
  <r>
    <x v="23"/>
    <x v="96"/>
    <n v="1529615.54"/>
    <x v="0"/>
    <n v="42.3"/>
    <n v="3.6269999999999998"/>
    <n v="136.50306670000001"/>
    <n v="8.4540000000000006"/>
  </r>
  <r>
    <x v="23"/>
    <x v="97"/>
    <n v="1624994.43"/>
    <x v="0"/>
    <n v="36"/>
    <n v="3.6110000000000002"/>
    <n v="136.53351610000001"/>
    <n v="8.4540000000000006"/>
  </r>
  <r>
    <x v="23"/>
    <x v="98"/>
    <n v="2168344.23"/>
    <x v="0"/>
    <n v="36.93"/>
    <n v="3.5870000000000002"/>
    <n v="136.58838710000001"/>
    <n v="8.4540000000000006"/>
  </r>
  <r>
    <x v="23"/>
    <x v="99"/>
    <n v="1363973.16"/>
    <x v="1"/>
    <n v="33.450000000000003"/>
    <n v="3.5659999999999998"/>
    <n v="136.6432581"/>
    <n v="8.4540000000000006"/>
  </r>
  <r>
    <x v="23"/>
    <x v="100"/>
    <n v="1251581.8899999999"/>
    <x v="0"/>
    <n v="32.86"/>
    <n v="3.585"/>
    <n v="136.69812899999999"/>
    <n v="8.6590000000000007"/>
  </r>
  <r>
    <x v="23"/>
    <x v="101"/>
    <n v="1155594.2"/>
    <x v="0"/>
    <n v="36.5"/>
    <n v="3.6659999999999999"/>
    <n v="136.75299999999999"/>
    <n v="8.6590000000000007"/>
  </r>
  <r>
    <x v="23"/>
    <x v="102"/>
    <n v="1151993.8500000001"/>
    <x v="0"/>
    <n v="25.73"/>
    <n v="3.7050000000000001"/>
    <n v="136.85641939999999"/>
    <n v="8.6590000000000007"/>
  </r>
  <r>
    <x v="23"/>
    <x v="103"/>
    <n v="1057290.4099999999"/>
    <x v="0"/>
    <n v="31.92"/>
    <n v="3.7370000000000001"/>
    <n v="136.95983870000001"/>
    <n v="8.6590000000000007"/>
  </r>
  <r>
    <x v="23"/>
    <x v="104"/>
    <n v="1249696.97"/>
    <x v="0"/>
    <n v="38.61"/>
    <n v="3.7959999999999998"/>
    <n v="137.06325810000001"/>
    <n v="8.6590000000000007"/>
  </r>
  <r>
    <x v="23"/>
    <x v="105"/>
    <n v="1403460.87"/>
    <x v="1"/>
    <n v="33.82"/>
    <n v="3.8260000000000001"/>
    <n v="137.1666774"/>
    <n v="8.6590000000000007"/>
  </r>
  <r>
    <x v="23"/>
    <x v="106"/>
    <n v="1326370.08"/>
    <x v="0"/>
    <n v="33.92"/>
    <n v="3.8740000000000001"/>
    <n v="137.25831030000001"/>
    <n v="8.6590000000000007"/>
  </r>
  <r>
    <x v="23"/>
    <x v="107"/>
    <n v="1303233.1499999999"/>
    <x v="0"/>
    <n v="37.35"/>
    <n v="3.9169999999999998"/>
    <n v="137.34110340000001"/>
    <n v="8.6590000000000007"/>
  </r>
  <r>
    <x v="23"/>
    <x v="108"/>
    <n v="1213994.3899999999"/>
    <x v="0"/>
    <n v="35.36"/>
    <n v="3.9830000000000001"/>
    <n v="137.42389660000001"/>
    <n v="8.6590000000000007"/>
  </r>
  <r>
    <x v="23"/>
    <x v="109"/>
    <n v="1325835.7"/>
    <x v="0"/>
    <n v="41.5"/>
    <n v="4.0209999999999999"/>
    <n v="137.50668970000001"/>
    <n v="8.6590000000000007"/>
  </r>
  <r>
    <x v="23"/>
    <x v="110"/>
    <n v="1239299.1200000001"/>
    <x v="0"/>
    <n v="48.68"/>
    <n v="4.0209999999999999"/>
    <n v="137.58438709999999"/>
    <n v="8.6590000000000007"/>
  </r>
  <r>
    <x v="23"/>
    <x v="111"/>
    <n v="1221723.94"/>
    <x v="0"/>
    <n v="59.51"/>
    <n v="4.0540000000000003"/>
    <n v="137.65529029999999"/>
    <n v="8.6590000000000007"/>
  </r>
  <r>
    <x v="23"/>
    <x v="112"/>
    <n v="1230106.1299999999"/>
    <x v="0"/>
    <n v="47.28"/>
    <n v="4.0979999999999999"/>
    <n v="137.72619349999999"/>
    <n v="8.6590000000000007"/>
  </r>
  <r>
    <x v="23"/>
    <x v="113"/>
    <n v="1524734.29"/>
    <x v="0"/>
    <n v="45.25"/>
    <n v="4.1429999999999998"/>
    <n v="137.79709679999999"/>
    <n v="8.9830000000000005"/>
  </r>
  <r>
    <x v="23"/>
    <x v="114"/>
    <n v="1285783.8700000001"/>
    <x v="0"/>
    <n v="48.65"/>
    <n v="4.1870000000000003"/>
    <n v="137.86799999999999"/>
    <n v="8.9830000000000005"/>
  </r>
  <r>
    <x v="23"/>
    <x v="115"/>
    <n v="1208654.3999999999"/>
    <x v="0"/>
    <n v="61.05"/>
    <n v="4.17"/>
    <n v="137.92306669999999"/>
    <n v="8.9830000000000005"/>
  </r>
  <r>
    <x v="23"/>
    <x v="116"/>
    <n v="1194334.6499999999"/>
    <x v="0"/>
    <n v="49.26"/>
    <n v="4.1630000000000003"/>
    <n v="137.9781333"/>
    <n v="8.9830000000000005"/>
  </r>
  <r>
    <x v="23"/>
    <x v="117"/>
    <n v="1306551.71"/>
    <x v="0"/>
    <n v="52.14"/>
    <n v="4.1239999999999997"/>
    <n v="138.03319999999999"/>
    <n v="8.9830000000000005"/>
  </r>
  <r>
    <x v="23"/>
    <x v="118"/>
    <n v="1355391.79"/>
    <x v="0"/>
    <n v="58.7"/>
    <n v="4.0549999999999997"/>
    <n v="138.08826669999999"/>
    <n v="8.9830000000000005"/>
  </r>
  <r>
    <x v="23"/>
    <x v="119"/>
    <n v="1298809.8"/>
    <x v="0"/>
    <n v="63.1"/>
    <n v="4.0289999999999999"/>
    <n v="138.1065806"/>
    <n v="8.9830000000000005"/>
  </r>
  <r>
    <x v="23"/>
    <x v="120"/>
    <n v="1407897.57"/>
    <x v="0"/>
    <n v="65.790000000000006"/>
    <n v="3.9790000000000001"/>
    <n v="138.11019350000001"/>
    <n v="8.9830000000000005"/>
  </r>
  <r>
    <x v="23"/>
    <x v="121"/>
    <n v="1467722.19"/>
    <x v="0"/>
    <n v="71.790000000000006"/>
    <n v="3.915"/>
    <n v="138.11380650000001"/>
    <n v="8.9830000000000005"/>
  </r>
  <r>
    <x v="23"/>
    <x v="122"/>
    <n v="1406313.13"/>
    <x v="0"/>
    <n v="59.93"/>
    <n v="3.871"/>
    <n v="138.11741939999999"/>
    <n v="8.9830000000000005"/>
  </r>
  <r>
    <x v="23"/>
    <x v="123"/>
    <n v="1364445.98"/>
    <x v="0"/>
    <n v="68.28"/>
    <n v="3.786"/>
    <n v="138.12953329999999"/>
    <n v="8.9830000000000005"/>
  </r>
  <r>
    <x v="23"/>
    <x v="124"/>
    <n v="1434709.63"/>
    <x v="0"/>
    <n v="72.290000000000006"/>
    <n v="3.722"/>
    <n v="138.16290000000001"/>
    <n v="8.9830000000000005"/>
  </r>
  <r>
    <x v="23"/>
    <x v="125"/>
    <n v="1428869.9"/>
    <x v="0"/>
    <n v="70.400000000000006"/>
    <n v="3.6669999999999998"/>
    <n v="138.1962667"/>
    <n v="8.9830000000000005"/>
  </r>
  <r>
    <x v="23"/>
    <x v="126"/>
    <n v="1645097.75"/>
    <x v="0"/>
    <n v="77.180000000000007"/>
    <n v="3.6459999999999999"/>
    <n v="138.22963329999999"/>
    <n v="8.9529999999999994"/>
  </r>
  <r>
    <x v="23"/>
    <x v="127"/>
    <n v="1405475.78"/>
    <x v="0"/>
    <n v="75.36"/>
    <n v="3.6890000000000001"/>
    <n v="138.26300000000001"/>
    <n v="8.9529999999999994"/>
  </r>
  <r>
    <x v="23"/>
    <x v="128"/>
    <n v="1394299"/>
    <x v="0"/>
    <n v="76.42"/>
    <n v="3.7320000000000002"/>
    <n v="138.2331935"/>
    <n v="8.9529999999999994"/>
  </r>
  <r>
    <x v="23"/>
    <x v="129"/>
    <n v="1307339.1399999999"/>
    <x v="0"/>
    <n v="73.62"/>
    <n v="3.82"/>
    <n v="138.20338709999999"/>
    <n v="8.9529999999999994"/>
  </r>
  <r>
    <x v="23"/>
    <x v="130"/>
    <n v="1440374.13"/>
    <x v="0"/>
    <n v="73.260000000000005"/>
    <n v="3.819"/>
    <n v="138.17358060000001"/>
    <n v="8.9529999999999994"/>
  </r>
  <r>
    <x v="23"/>
    <x v="131"/>
    <n v="1497054.81"/>
    <x v="0"/>
    <n v="75.53"/>
    <n v="3.863"/>
    <n v="138.1437742"/>
    <n v="8.9529999999999994"/>
  </r>
  <r>
    <x v="23"/>
    <x v="132"/>
    <n v="1397970.54"/>
    <x v="0"/>
    <n v="72.87"/>
    <n v="3.9630000000000001"/>
    <n v="138.18570969999999"/>
    <n v="8.9529999999999994"/>
  </r>
  <r>
    <x v="23"/>
    <x v="133"/>
    <n v="1303726.54"/>
    <x v="0"/>
    <n v="68.13"/>
    <n v="3.9969999999999999"/>
    <n v="138.2814516"/>
    <n v="8.9529999999999994"/>
  </r>
  <r>
    <x v="23"/>
    <x v="134"/>
    <n v="1344558.92"/>
    <x v="0"/>
    <n v="71.180000000000007"/>
    <n v="4.0259999999999998"/>
    <n v="138.3771935"/>
    <n v="8.9529999999999994"/>
  </r>
  <r>
    <x v="23"/>
    <x v="135"/>
    <n v="1477134.75"/>
    <x v="1"/>
    <n v="72.81"/>
    <n v="4.0759999999999996"/>
    <n v="138.47293550000001"/>
    <n v="8.9529999999999994"/>
  </r>
  <r>
    <x v="23"/>
    <x v="136"/>
    <n v="1242909.53"/>
    <x v="0"/>
    <n v="64.28"/>
    <n v="4.0880000000000001"/>
    <n v="138.56729999999999"/>
    <n v="8.9529999999999994"/>
  </r>
  <r>
    <x v="23"/>
    <x v="137"/>
    <n v="1261158.47"/>
    <x v="0"/>
    <n v="61.25"/>
    <n v="4.2030000000000003"/>
    <n v="138.6534"/>
    <n v="8.9529999999999994"/>
  </r>
  <r>
    <x v="23"/>
    <x v="138"/>
    <n v="1259278.3600000001"/>
    <x v="0"/>
    <n v="58.86"/>
    <n v="4.1580000000000004"/>
    <n v="138.73949999999999"/>
    <n v="8.9529999999999994"/>
  </r>
  <r>
    <x v="23"/>
    <x v="139"/>
    <n v="1416720.54"/>
    <x v="0"/>
    <n v="60.35"/>
    <n v="4.1509999999999998"/>
    <n v="138.82560000000001"/>
    <n v="8.6929999999999996"/>
  </r>
  <r>
    <x v="23"/>
    <x v="140"/>
    <n v="1416301.17"/>
    <x v="0"/>
    <n v="51.64"/>
    <n v="4.1859999999999999"/>
    <n v="138.9117"/>
    <n v="8.6929999999999996"/>
  </r>
  <r>
    <x v="23"/>
    <x v="141"/>
    <n v="1255414.8400000001"/>
    <x v="0"/>
    <n v="52.59"/>
    <n v="4.1529999999999996"/>
    <n v="138.83361289999999"/>
    <n v="8.6929999999999996"/>
  </r>
  <r>
    <x v="23"/>
    <x v="142"/>
    <n v="1307182.29"/>
    <x v="0"/>
    <n v="55.16"/>
    <n v="4.0709999999999997"/>
    <n v="138.72816130000001"/>
    <n v="8.6929999999999996"/>
  </r>
  <r>
    <x v="24"/>
    <x v="0"/>
    <n v="677231.63"/>
    <x v="0"/>
    <n v="21.1"/>
    <n v="2.7839999999999998"/>
    <n v="204.24719350000001"/>
    <n v="8.1869999999999994"/>
  </r>
  <r>
    <x v="24"/>
    <x v="1"/>
    <n v="583364.02"/>
    <x v="1"/>
    <n v="19.64"/>
    <n v="2.7730000000000001"/>
    <n v="204.3857472"/>
    <n v="8.1869999999999994"/>
  </r>
  <r>
    <x v="24"/>
    <x v="2"/>
    <n v="676260.67"/>
    <x v="0"/>
    <n v="24.16"/>
    <n v="2.7450000000000001"/>
    <n v="204.4321004"/>
    <n v="8.1869999999999994"/>
  </r>
  <r>
    <x v="24"/>
    <x v="3"/>
    <n v="628516.56999999995"/>
    <x v="0"/>
    <n v="29.16"/>
    <n v="2.754"/>
    <n v="204.46308690000001"/>
    <n v="8.1869999999999994"/>
  </r>
  <r>
    <x v="24"/>
    <x v="4"/>
    <n v="665750.06000000006"/>
    <x v="0"/>
    <n v="29.45"/>
    <n v="2.7770000000000001"/>
    <n v="204.49407339999999"/>
    <n v="8.1869999999999994"/>
  </r>
  <r>
    <x v="24"/>
    <x v="5"/>
    <n v="660619.99"/>
    <x v="0"/>
    <n v="40.049999999999997"/>
    <n v="2.8180000000000001"/>
    <n v="204.52505980000001"/>
    <n v="8.1869999999999994"/>
  </r>
  <r>
    <x v="24"/>
    <x v="6"/>
    <n v="659795.84"/>
    <x v="0"/>
    <n v="45"/>
    <n v="2.8439999999999999"/>
    <n v="204.3782258"/>
    <n v="8.1869999999999994"/>
  </r>
  <r>
    <x v="24"/>
    <x v="7"/>
    <n v="696687.6"/>
    <x v="0"/>
    <n v="45.84"/>
    <n v="2.8540000000000001"/>
    <n v="204.20175499999999"/>
    <n v="8.1869999999999994"/>
  </r>
  <r>
    <x v="24"/>
    <x v="8"/>
    <n v="822486.37"/>
    <x v="0"/>
    <n v="47.2"/>
    <n v="2.85"/>
    <n v="204.02528419999999"/>
    <n v="7.8559999999999999"/>
  </r>
  <r>
    <x v="24"/>
    <x v="9"/>
    <n v="712647.97"/>
    <x v="0"/>
    <n v="61.36"/>
    <n v="2.8690000000000002"/>
    <n v="203.84881340000001"/>
    <n v="7.8559999999999999"/>
  </r>
  <r>
    <x v="24"/>
    <x v="10"/>
    <n v="715311.6"/>
    <x v="0"/>
    <n v="52.16"/>
    <n v="2.899"/>
    <n v="203.7307486"/>
    <n v="7.8559999999999999"/>
  </r>
  <r>
    <x v="24"/>
    <x v="11"/>
    <n v="694531.72"/>
    <x v="0"/>
    <n v="46.12"/>
    <n v="2.9020000000000001"/>
    <n v="203.6905586"/>
    <n v="7.8559999999999999"/>
  </r>
  <r>
    <x v="24"/>
    <x v="12"/>
    <n v="706924.02"/>
    <x v="0"/>
    <n v="50.97"/>
    <n v="2.9209999999999998"/>
    <n v="203.65036850000001"/>
    <n v="7.8559999999999999"/>
  </r>
  <r>
    <x v="24"/>
    <x v="13"/>
    <n v="724468.97"/>
    <x v="0"/>
    <n v="63.67"/>
    <n v="2.9660000000000002"/>
    <n v="203.6101784"/>
    <n v="7.8559999999999999"/>
  </r>
  <r>
    <x v="24"/>
    <x v="14"/>
    <n v="698073.95"/>
    <x v="0"/>
    <n v="50.27"/>
    <n v="2.9820000000000002"/>
    <n v="203.61339150000001"/>
    <n v="7.8559999999999999"/>
  </r>
  <r>
    <x v="24"/>
    <x v="15"/>
    <n v="704113.22"/>
    <x v="0"/>
    <n v="57.17"/>
    <n v="2.9580000000000002"/>
    <n v="203.87702350000001"/>
    <n v="7.8559999999999999"/>
  </r>
  <r>
    <x v="24"/>
    <x v="16"/>
    <n v="792442.54"/>
    <x v="0"/>
    <n v="69.31"/>
    <n v="2.899"/>
    <n v="204.1406556"/>
    <n v="7.8559999999999999"/>
  </r>
  <r>
    <x v="24"/>
    <x v="17"/>
    <n v="764155.44"/>
    <x v="0"/>
    <n v="69.22"/>
    <n v="2.847"/>
    <n v="204.4042877"/>
    <n v="7.8559999999999999"/>
  </r>
  <r>
    <x v="24"/>
    <x v="18"/>
    <n v="737163.2"/>
    <x v="0"/>
    <n v="63.68"/>
    <n v="2.8090000000000002"/>
    <n v="204.66791979999999"/>
    <n v="7.8559999999999999"/>
  </r>
  <r>
    <x v="24"/>
    <x v="19"/>
    <n v="780444.94"/>
    <x v="0"/>
    <n v="69.56"/>
    <n v="2.78"/>
    <n v="204.67003600000001"/>
    <n v="7.8559999999999999"/>
  </r>
  <r>
    <x v="24"/>
    <x v="20"/>
    <n v="737569.14"/>
    <x v="0"/>
    <n v="72.17"/>
    <n v="2.8079999999999998"/>
    <n v="204.5675459"/>
    <n v="7.8559999999999999"/>
  </r>
  <r>
    <x v="24"/>
    <x v="21"/>
    <n v="759407.87"/>
    <x v="0"/>
    <n v="66.42"/>
    <n v="2.8149999999999999"/>
    <n v="204.46505590000001"/>
    <n v="7.5270000000000001"/>
  </r>
  <r>
    <x v="24"/>
    <x v="22"/>
    <n v="719591.13"/>
    <x v="0"/>
    <n v="75.239999999999995"/>
    <n v="2.7930000000000001"/>
    <n v="204.3625658"/>
    <n v="7.5270000000000001"/>
  </r>
  <r>
    <x v="24"/>
    <x v="23"/>
    <n v="726997.84"/>
    <x v="0"/>
    <n v="73.430000000000007"/>
    <n v="2.7829999999999999"/>
    <n v="204.3571656"/>
    <n v="7.5270000000000001"/>
  </r>
  <r>
    <x v="24"/>
    <x v="24"/>
    <n v="665290.93000000005"/>
    <x v="0"/>
    <n v="75.37"/>
    <n v="2.7709999999999999"/>
    <n v="204.48121879999999"/>
    <n v="7.5270000000000001"/>
  </r>
  <r>
    <x v="24"/>
    <x v="25"/>
    <n v="682124.34"/>
    <x v="0"/>
    <n v="71.989999999999995"/>
    <n v="2.7810000000000001"/>
    <n v="204.60527200000001"/>
    <n v="7.5270000000000001"/>
  </r>
  <r>
    <x v="24"/>
    <x v="26"/>
    <n v="699464.43"/>
    <x v="0"/>
    <n v="71.790000000000006"/>
    <n v="2.7839999999999998"/>
    <n v="204.72932520000001"/>
    <n v="7.5270000000000001"/>
  </r>
  <r>
    <x v="24"/>
    <x v="27"/>
    <n v="686072.39"/>
    <x v="0"/>
    <n v="72.73"/>
    <n v="2.8050000000000002"/>
    <n v="204.8533784"/>
    <n v="7.5270000000000001"/>
  </r>
  <r>
    <x v="24"/>
    <x v="28"/>
    <n v="724499.81"/>
    <x v="0"/>
    <n v="71.81"/>
    <n v="2.7789999999999999"/>
    <n v="204.82170439999999"/>
    <n v="7.5270000000000001"/>
  </r>
  <r>
    <x v="24"/>
    <x v="29"/>
    <n v="711461.95"/>
    <x v="0"/>
    <n v="67.150000000000006"/>
    <n v="2.7549999999999999"/>
    <n v="204.7900305"/>
    <n v="7.5270000000000001"/>
  </r>
  <r>
    <x v="24"/>
    <x v="30"/>
    <n v="685700.08"/>
    <x v="0"/>
    <n v="71.17"/>
    <n v="2.7149999999999999"/>
    <n v="204.75835660000001"/>
    <n v="7.5270000000000001"/>
  </r>
  <r>
    <x v="24"/>
    <x v="31"/>
    <n v="655811.94999999995"/>
    <x v="1"/>
    <n v="61.14"/>
    <n v="2.6989999999999998"/>
    <n v="204.7266827"/>
    <n v="7.5270000000000001"/>
  </r>
  <r>
    <x v="24"/>
    <x v="32"/>
    <n v="628989.88"/>
    <x v="0"/>
    <n v="60.13"/>
    <n v="2.706"/>
    <n v="204.75132790000001"/>
    <n v="7.5270000000000001"/>
  </r>
  <r>
    <x v="24"/>
    <x v="33"/>
    <n v="607819.32999999996"/>
    <x v="0"/>
    <n v="65.06"/>
    <n v="2.7130000000000001"/>
    <n v="204.81821260000001"/>
    <n v="7.5270000000000001"/>
  </r>
  <r>
    <x v="24"/>
    <x v="34"/>
    <n v="658640.14"/>
    <x v="0"/>
    <n v="57.56"/>
    <n v="2.7069999999999999"/>
    <n v="204.88509730000001"/>
    <n v="7.484"/>
  </r>
  <r>
    <x v="24"/>
    <x v="35"/>
    <n v="674283.86"/>
    <x v="0"/>
    <n v="48.46"/>
    <n v="2.7639999999999998"/>
    <n v="204.95198199999999"/>
    <n v="7.484"/>
  </r>
  <r>
    <x v="24"/>
    <x v="36"/>
    <n v="616094.71999999997"/>
    <x v="0"/>
    <n v="54.09"/>
    <n v="2.8679999999999999"/>
    <n v="205.0137637"/>
    <n v="7.484"/>
  </r>
  <r>
    <x v="24"/>
    <x v="37"/>
    <n v="661644.18999999994"/>
    <x v="0"/>
    <n v="46.73"/>
    <n v="2.9169999999999998"/>
    <n v="205.06278810000001"/>
    <n v="7.484"/>
  </r>
  <r>
    <x v="24"/>
    <x v="38"/>
    <n v="674458.03"/>
    <x v="0"/>
    <n v="55.72"/>
    <n v="2.9209999999999998"/>
    <n v="205.11181260000001"/>
    <n v="7.484"/>
  </r>
  <r>
    <x v="24"/>
    <x v="39"/>
    <n v="696314.53"/>
    <x v="0"/>
    <n v="38.799999999999997"/>
    <n v="2.9169999999999998"/>
    <n v="205.16083699999999"/>
    <n v="7.484"/>
  </r>
  <r>
    <x v="24"/>
    <x v="40"/>
    <n v="713250.08"/>
    <x v="0"/>
    <n v="40.68"/>
    <n v="2.931"/>
    <n v="205.20986139999999"/>
    <n v="7.484"/>
  </r>
  <r>
    <x v="24"/>
    <x v="41"/>
    <n v="718056.73"/>
    <x v="0"/>
    <n v="42.72"/>
    <n v="3"/>
    <n v="205.09928110000001"/>
    <n v="7.484"/>
  </r>
  <r>
    <x v="24"/>
    <x v="42"/>
    <n v="1115240.6100000001"/>
    <x v="1"/>
    <n v="43.43"/>
    <n v="3.0390000000000001"/>
    <n v="204.96209999999999"/>
    <n v="7.484"/>
  </r>
  <r>
    <x v="24"/>
    <x v="43"/>
    <n v="885572.96"/>
    <x v="0"/>
    <n v="32.409999999999997"/>
    <n v="3.0459999999999998"/>
    <n v="204.8249189"/>
    <n v="7.484"/>
  </r>
  <r>
    <x v="24"/>
    <x v="44"/>
    <n v="964729.18"/>
    <x v="0"/>
    <n v="22.65"/>
    <n v="3.109"/>
    <n v="204.68773780000001"/>
    <n v="7.484"/>
  </r>
  <r>
    <x v="24"/>
    <x v="45"/>
    <n v="1047707.59"/>
    <x v="0"/>
    <n v="21.6"/>
    <n v="3.14"/>
    <n v="204.63211939999999"/>
    <n v="7.484"/>
  </r>
  <r>
    <x v="24"/>
    <x v="46"/>
    <n v="1295391.19"/>
    <x v="0"/>
    <n v="22.94"/>
    <n v="3.141"/>
    <n v="204.6376731"/>
    <n v="7.484"/>
  </r>
  <r>
    <x v="24"/>
    <x v="47"/>
    <n v="623092.54"/>
    <x v="1"/>
    <n v="25.89"/>
    <n v="3.1789999999999998"/>
    <n v="204.64322670000001"/>
    <n v="7.484"/>
  </r>
  <r>
    <x v="24"/>
    <x v="48"/>
    <n v="558794.63"/>
    <x v="0"/>
    <n v="29"/>
    <n v="3.1930000000000001"/>
    <n v="204.6487803"/>
    <n v="7.343"/>
  </r>
  <r>
    <x v="24"/>
    <x v="49"/>
    <n v="572360.82999999996"/>
    <x v="0"/>
    <n v="18.3"/>
    <n v="3.2050000000000001"/>
    <n v="204.7026042"/>
    <n v="7.343"/>
  </r>
  <r>
    <x v="24"/>
    <x v="50"/>
    <n v="568093.56999999995"/>
    <x v="0"/>
    <n v="23.21"/>
    <n v="3.2290000000000001"/>
    <n v="205.0460497"/>
    <n v="7.343"/>
  </r>
  <r>
    <x v="24"/>
    <x v="51"/>
    <n v="600448.68999999994"/>
    <x v="0"/>
    <n v="18.920000000000002"/>
    <n v="3.2370000000000001"/>
    <n v="205.3894952"/>
    <n v="7.343"/>
  </r>
  <r>
    <x v="24"/>
    <x v="52"/>
    <n v="639830.44999999995"/>
    <x v="0"/>
    <n v="23.94"/>
    <n v="3.2309999999999999"/>
    <n v="205.7329407"/>
    <n v="7.343"/>
  </r>
  <r>
    <x v="24"/>
    <x v="53"/>
    <n v="615666.78"/>
    <x v="1"/>
    <n v="21.18"/>
    <n v="3.2389999999999999"/>
    <n v="206.0763862"/>
    <n v="7.343"/>
  </r>
  <r>
    <x v="24"/>
    <x v="54"/>
    <n v="634637.03"/>
    <x v="0"/>
    <n v="38.42"/>
    <n v="3.2450000000000001"/>
    <n v="206.3694701"/>
    <n v="7.343"/>
  </r>
  <r>
    <x v="24"/>
    <x v="55"/>
    <n v="570816.34"/>
    <x v="0"/>
    <n v="28.36"/>
    <n v="3.274"/>
    <n v="206.6424093"/>
    <n v="7.343"/>
  </r>
  <r>
    <x v="24"/>
    <x v="56"/>
    <n v="640912.18000000005"/>
    <x v="0"/>
    <n v="31.59"/>
    <n v="3.4329999999999998"/>
    <n v="206.91534849999999"/>
    <n v="7.343"/>
  </r>
  <r>
    <x v="24"/>
    <x v="57"/>
    <n v="599828.39"/>
    <x v="0"/>
    <n v="36.729999999999997"/>
    <n v="3.5819999999999999"/>
    <n v="207.1882876"/>
    <n v="7.343"/>
  </r>
  <r>
    <x v="24"/>
    <x v="58"/>
    <n v="603393.64"/>
    <x v="0"/>
    <n v="40.94"/>
    <n v="3.6309999999999998"/>
    <n v="207.42838449999999"/>
    <n v="7.343"/>
  </r>
  <r>
    <x v="24"/>
    <x v="59"/>
    <n v="616324.24"/>
    <x v="0"/>
    <n v="38.51"/>
    <n v="3.625"/>
    <n v="207.65534439999999"/>
    <n v="7.343"/>
  </r>
  <r>
    <x v="24"/>
    <x v="60"/>
    <n v="618377.79"/>
    <x v="0"/>
    <n v="28.5"/>
    <n v="3.6379999999999999"/>
    <n v="207.88230429999999"/>
    <n v="7.2869999999999999"/>
  </r>
  <r>
    <x v="24"/>
    <x v="61"/>
    <n v="648606.13"/>
    <x v="0"/>
    <n v="42.11"/>
    <n v="3.72"/>
    <n v="208.10926420000001"/>
    <n v="7.2869999999999999"/>
  </r>
  <r>
    <x v="24"/>
    <x v="62"/>
    <n v="674562.45"/>
    <x v="0"/>
    <n v="51.43"/>
    <n v="3.8210000000000002"/>
    <n v="208.3172811"/>
    <n v="7.2869999999999999"/>
  </r>
  <r>
    <x v="24"/>
    <x v="63"/>
    <n v="756588.42"/>
    <x v="0"/>
    <n v="45.87"/>
    <n v="3.8919999999999999"/>
    <n v="208.47794049999999"/>
    <n v="7.2869999999999999"/>
  </r>
  <r>
    <x v="24"/>
    <x v="64"/>
    <n v="649245"/>
    <x v="0"/>
    <n v="58.43"/>
    <n v="3.9620000000000002"/>
    <n v="208.6386"/>
    <n v="7.2869999999999999"/>
  </r>
  <r>
    <x v="24"/>
    <x v="65"/>
    <n v="659446.55000000005"/>
    <x v="0"/>
    <n v="49.5"/>
    <n v="4.0460000000000003"/>
    <n v="208.79925950000001"/>
    <n v="7.2869999999999999"/>
  </r>
  <r>
    <x v="24"/>
    <x v="66"/>
    <n v="684783.15"/>
    <x v="0"/>
    <n v="60.1"/>
    <n v="4.0659999999999998"/>
    <n v="208.95991889999999"/>
    <n v="7.2869999999999999"/>
  </r>
  <r>
    <x v="24"/>
    <x v="67"/>
    <n v="677971.33"/>
    <x v="0"/>
    <n v="56.56"/>
    <n v="4.0620000000000003"/>
    <n v="208.75831650000001"/>
    <n v="7.2869999999999999"/>
  </r>
  <r>
    <x v="24"/>
    <x v="68"/>
    <n v="718373.94"/>
    <x v="0"/>
    <n v="67.180000000000007"/>
    <n v="3.9849999999999999"/>
    <n v="208.556714"/>
    <n v="7.2869999999999999"/>
  </r>
  <r>
    <x v="24"/>
    <x v="69"/>
    <n v="737551.74"/>
    <x v="0"/>
    <n v="70.69"/>
    <n v="3.9220000000000002"/>
    <n v="208.35511159999999"/>
    <n v="7.2869999999999999"/>
  </r>
  <r>
    <x v="24"/>
    <x v="70"/>
    <n v="740259.63"/>
    <x v="0"/>
    <n v="71.45"/>
    <n v="3.8809999999999998"/>
    <n v="208.1535092"/>
    <n v="7.2869999999999999"/>
  </r>
  <r>
    <x v="24"/>
    <x v="71"/>
    <n v="717373.43"/>
    <x v="0"/>
    <n v="63.58"/>
    <n v="3.8420000000000001"/>
    <n v="208.12656039999999"/>
    <n v="7.2869999999999999"/>
  </r>
  <r>
    <x v="24"/>
    <x v="72"/>
    <n v="699270.1"/>
    <x v="0"/>
    <n v="70.709999999999994"/>
    <n v="3.8039999999999998"/>
    <n v="208.23060179999999"/>
    <n v="7.2869999999999999"/>
  </r>
  <r>
    <x v="24"/>
    <x v="73"/>
    <n v="706206.86"/>
    <x v="0"/>
    <n v="66.61"/>
    <n v="3.7480000000000002"/>
    <n v="208.33464319999999"/>
    <n v="7.274"/>
  </r>
  <r>
    <x v="24"/>
    <x v="74"/>
    <n v="698529.64"/>
    <x v="0"/>
    <n v="71.64"/>
    <n v="3.7109999999999999"/>
    <n v="208.43868470000001"/>
    <n v="7.274"/>
  </r>
  <r>
    <x v="24"/>
    <x v="75"/>
    <n v="680510.23"/>
    <x v="0"/>
    <n v="72.67"/>
    <n v="3.76"/>
    <n v="208.53093369999999"/>
    <n v="7.274"/>
  </r>
  <r>
    <x v="24"/>
    <x v="76"/>
    <n v="670854.96"/>
    <x v="0"/>
    <n v="78.099999999999994"/>
    <n v="3.8109999999999999"/>
    <n v="208.59370179999999"/>
    <n v="7.274"/>
  </r>
  <r>
    <x v="24"/>
    <x v="77"/>
    <n v="668390.81999999995"/>
    <x v="0"/>
    <n v="74.72"/>
    <n v="3.8290000000000002"/>
    <n v="208.65646989999999"/>
    <n v="7.274"/>
  </r>
  <r>
    <x v="24"/>
    <x v="78"/>
    <n v="679706.01"/>
    <x v="0"/>
    <n v="74"/>
    <n v="3.8420000000000001"/>
    <n v="208.71923799999999"/>
    <n v="7.274"/>
  </r>
  <r>
    <x v="24"/>
    <x v="79"/>
    <n v="667130.48"/>
    <x v="0"/>
    <n v="70.930000000000007"/>
    <n v="3.8119999999999998"/>
    <n v="208.78200609999999"/>
    <n v="7.274"/>
  </r>
  <r>
    <x v="24"/>
    <x v="80"/>
    <n v="688958.75"/>
    <x v="0"/>
    <n v="68.09"/>
    <n v="3.7469999999999999"/>
    <n v="208.8424359"/>
    <n v="7.274"/>
  </r>
  <r>
    <x v="24"/>
    <x v="81"/>
    <n v="726422.55"/>
    <x v="0"/>
    <n v="66.8"/>
    <n v="3.7040000000000002"/>
    <n v="208.90247600000001"/>
    <n v="7.274"/>
  </r>
  <r>
    <x v="24"/>
    <x v="82"/>
    <n v="699779"/>
    <x v="0"/>
    <n v="67.2"/>
    <n v="3.7029999999999998"/>
    <n v="208.96251609999999"/>
    <n v="7.274"/>
  </r>
  <r>
    <x v="24"/>
    <x v="83"/>
    <n v="673248.48"/>
    <x v="1"/>
    <n v="67.510000000000005"/>
    <n v="3.738"/>
    <n v="209.0225562"/>
    <n v="7.274"/>
  </r>
  <r>
    <x v="24"/>
    <x v="84"/>
    <n v="628720.46"/>
    <x v="0"/>
    <n v="62.05"/>
    <n v="3.742"/>
    <n v="209.18938919999999"/>
    <n v="7.274"/>
  </r>
  <r>
    <x v="24"/>
    <x v="85"/>
    <n v="620885.93000000005"/>
    <x v="0"/>
    <n v="60.28"/>
    <n v="3.7109999999999999"/>
    <n v="209.4986126"/>
    <n v="7.274"/>
  </r>
  <r>
    <x v="24"/>
    <x v="86"/>
    <n v="639160.24"/>
    <x v="0"/>
    <n v="60.7"/>
    <n v="3.645"/>
    <n v="209.80783600000001"/>
    <n v="7.274"/>
  </r>
  <r>
    <x v="24"/>
    <x v="87"/>
    <n v="671522.87"/>
    <x v="0"/>
    <n v="50.82"/>
    <n v="3.5830000000000002"/>
    <n v="210.11705950000001"/>
    <n v="7.0819999999999999"/>
  </r>
  <r>
    <x v="24"/>
    <x v="88"/>
    <n v="646915.47"/>
    <x v="0"/>
    <n v="58.95"/>
    <n v="3.5409999999999999"/>
    <n v="210.40276019999999"/>
    <n v="7.0819999999999999"/>
  </r>
  <r>
    <x v="24"/>
    <x v="89"/>
    <n v="690675.5"/>
    <x v="0"/>
    <n v="50.22"/>
    <n v="3.57"/>
    <n v="210.54732519999999"/>
    <n v="7.0819999999999999"/>
  </r>
  <r>
    <x v="24"/>
    <x v="90"/>
    <n v="724443.97"/>
    <x v="0"/>
    <n v="46.28"/>
    <n v="3.569"/>
    <n v="210.69189009999999"/>
    <n v="7.0819999999999999"/>
  </r>
  <r>
    <x v="24"/>
    <x v="91"/>
    <n v="718393.61"/>
    <x v="0"/>
    <n v="40.880000000000003"/>
    <n v="3.5510000000000002"/>
    <n v="210.83645509999999"/>
    <n v="7.0819999999999999"/>
  </r>
  <r>
    <x v="24"/>
    <x v="92"/>
    <n v="719235.07"/>
    <x v="0"/>
    <n v="44.81"/>
    <n v="3.53"/>
    <n v="210.98102009999999"/>
    <n v="7.0819999999999999"/>
  </r>
  <r>
    <x v="24"/>
    <x v="93"/>
    <n v="728525.6"/>
    <x v="0"/>
    <n v="46.41"/>
    <n v="3.53"/>
    <n v="211.18472070000001"/>
    <n v="7.0819999999999999"/>
  </r>
  <r>
    <x v="24"/>
    <x v="94"/>
    <n v="1116211.3899999999"/>
    <x v="1"/>
    <n v="43.49"/>
    <n v="3.492"/>
    <n v="211.4120757"/>
    <n v="7.0819999999999999"/>
  </r>
  <r>
    <x v="24"/>
    <x v="95"/>
    <n v="878314.57"/>
    <x v="0"/>
    <n v="42.85"/>
    <n v="3.452"/>
    <n v="211.6394306"/>
    <n v="7.0819999999999999"/>
  </r>
  <r>
    <x v="24"/>
    <x v="96"/>
    <n v="916446.02"/>
    <x v="0"/>
    <n v="38.69"/>
    <n v="3.415"/>
    <n v="211.86678559999999"/>
    <n v="7.0819999999999999"/>
  </r>
  <r>
    <x v="24"/>
    <x v="97"/>
    <n v="997502.47"/>
    <x v="0"/>
    <n v="33.090000000000003"/>
    <n v="3.4129999999999998"/>
    <n v="212.0685039"/>
    <n v="7.0819999999999999"/>
  </r>
  <r>
    <x v="24"/>
    <x v="98"/>
    <n v="1290532.97"/>
    <x v="0"/>
    <n v="36.56"/>
    <n v="3.3889999999999998"/>
    <n v="212.2360401"/>
    <n v="7.0819999999999999"/>
  </r>
  <r>
    <x v="24"/>
    <x v="99"/>
    <n v="683665.37"/>
    <x v="1"/>
    <n v="32.42"/>
    <n v="3.3889999999999998"/>
    <n v="212.4035763"/>
    <n v="7.0819999999999999"/>
  </r>
  <r>
    <x v="24"/>
    <x v="100"/>
    <n v="636419.12"/>
    <x v="0"/>
    <n v="30.23"/>
    <n v="3.4220000000000002"/>
    <n v="212.5711125"/>
    <n v="6.9610000000000003"/>
  </r>
  <r>
    <x v="24"/>
    <x v="101"/>
    <n v="614764.31000000006"/>
    <x v="0"/>
    <n v="34.6"/>
    <n v="3.5129999999999999"/>
    <n v="212.7386486"/>
    <n v="6.9610000000000003"/>
  </r>
  <r>
    <x v="24"/>
    <x v="102"/>
    <n v="594744.89"/>
    <x v="0"/>
    <n v="23.87"/>
    <n v="3.5329999999999999"/>
    <n v="212.83363990000001"/>
    <n v="6.9610000000000003"/>
  </r>
  <r>
    <x v="24"/>
    <x v="103"/>
    <n v="589554.29"/>
    <x v="0"/>
    <n v="32.24"/>
    <n v="3.5670000000000002"/>
    <n v="212.92863120000001"/>
    <n v="6.9610000000000003"/>
  </r>
  <r>
    <x v="24"/>
    <x v="104"/>
    <n v="642776.4"/>
    <x v="0"/>
    <n v="34.979999999999997"/>
    <n v="3.617"/>
    <n v="213.02362249999999"/>
    <n v="6.9610000000000003"/>
  </r>
  <r>
    <x v="24"/>
    <x v="105"/>
    <n v="658984.38"/>
    <x v="1"/>
    <n v="32.47"/>
    <n v="3.64"/>
    <n v="213.11861379999999"/>
    <n v="6.9610000000000003"/>
  </r>
  <r>
    <x v="24"/>
    <x v="106"/>
    <n v="654088.02"/>
    <x v="0"/>
    <n v="32.229999999999997"/>
    <n v="3.6949999999999998"/>
    <n v="213.2732106"/>
    <n v="6.9610000000000003"/>
  </r>
  <r>
    <x v="24"/>
    <x v="107"/>
    <n v="613501.05000000005"/>
    <x v="0"/>
    <n v="35.51"/>
    <n v="3.7389999999999999"/>
    <n v="213.47251159999999"/>
    <n v="6.9610000000000003"/>
  </r>
  <r>
    <x v="24"/>
    <x v="108"/>
    <n v="643155.89"/>
    <x v="0"/>
    <n v="36.01"/>
    <n v="3.8159999999999998"/>
    <n v="213.6718127"/>
    <n v="6.9610000000000003"/>
  </r>
  <r>
    <x v="24"/>
    <x v="109"/>
    <n v="643711.53"/>
    <x v="0"/>
    <n v="37.44"/>
    <n v="3.8479999999999999"/>
    <n v="213.8711137"/>
    <n v="6.9610000000000003"/>
  </r>
  <r>
    <x v="24"/>
    <x v="110"/>
    <n v="638204.27"/>
    <x v="0"/>
    <n v="50.64"/>
    <n v="3.8620000000000001"/>
    <n v="214.0167132"/>
    <n v="6.9610000000000003"/>
  </r>
  <r>
    <x v="24"/>
    <x v="111"/>
    <n v="672831.78"/>
    <x v="0"/>
    <n v="62.7"/>
    <n v="3.9"/>
    <n v="214.0907105"/>
    <n v="6.9610000000000003"/>
  </r>
  <r>
    <x v="24"/>
    <x v="112"/>
    <n v="684348.92"/>
    <x v="0"/>
    <n v="47.92"/>
    <n v="3.9529999999999998"/>
    <n v="214.1647079"/>
    <n v="6.9610000000000003"/>
  </r>
  <r>
    <x v="24"/>
    <x v="113"/>
    <n v="791356.9"/>
    <x v="0"/>
    <n v="44.73"/>
    <n v="3.996"/>
    <n v="214.23870529999999"/>
    <n v="7.1390000000000002"/>
  </r>
  <r>
    <x v="24"/>
    <x v="114"/>
    <n v="658691.56000000006"/>
    <x v="0"/>
    <n v="42.46"/>
    <n v="4.0439999999999996"/>
    <n v="214.31270269999999"/>
    <n v="7.1390000000000002"/>
  </r>
  <r>
    <x v="24"/>
    <x v="115"/>
    <n v="661566.48"/>
    <x v="0"/>
    <n v="57.1"/>
    <n v="4.0270000000000001"/>
    <n v="214.3675045"/>
    <n v="7.1390000000000002"/>
  </r>
  <r>
    <x v="24"/>
    <x v="116"/>
    <n v="655157.31999999995"/>
    <x v="0"/>
    <n v="44.2"/>
    <n v="4.0039999999999996"/>
    <n v="214.4223063"/>
    <n v="7.1390000000000002"/>
  </r>
  <r>
    <x v="24"/>
    <x v="117"/>
    <n v="696421.72"/>
    <x v="0"/>
    <n v="58.76"/>
    <n v="3.9510000000000001"/>
    <n v="214.47710810000001"/>
    <n v="7.1390000000000002"/>
  </r>
  <r>
    <x v="24"/>
    <x v="118"/>
    <n v="739866.16"/>
    <x v="0"/>
    <n v="59.21"/>
    <n v="3.8889999999999998"/>
    <n v="214.53190989999999"/>
    <n v="7.1390000000000002"/>
  </r>
  <r>
    <x v="24"/>
    <x v="119"/>
    <n v="717207.19"/>
    <x v="0"/>
    <n v="58.21"/>
    <n v="3.8479999999999999"/>
    <n v="214.54855710000001"/>
    <n v="7.1390000000000002"/>
  </r>
  <r>
    <x v="24"/>
    <x v="120"/>
    <n v="783371.02"/>
    <x v="0"/>
    <n v="67.69"/>
    <n v="3.798"/>
    <n v="214.54994249999999"/>
    <n v="7.1390000000000002"/>
  </r>
  <r>
    <x v="24"/>
    <x v="121"/>
    <n v="694765.95"/>
    <x v="0"/>
    <n v="69.540000000000006"/>
    <n v="3.742"/>
    <n v="214.5513278"/>
    <n v="7.1390000000000002"/>
  </r>
  <r>
    <x v="24"/>
    <x v="122"/>
    <n v="730254.19"/>
    <x v="0"/>
    <n v="58.48"/>
    <n v="3.6890000000000001"/>
    <n v="214.5527132"/>
    <n v="7.1390000000000002"/>
  </r>
  <r>
    <x v="24"/>
    <x v="123"/>
    <n v="753860.89"/>
    <x v="0"/>
    <n v="68.34"/>
    <n v="3.62"/>
    <n v="214.56532429999999"/>
    <n v="7.1390000000000002"/>
  </r>
  <r>
    <x v="24"/>
    <x v="124"/>
    <n v="721601.9"/>
    <x v="0"/>
    <n v="73.52"/>
    <n v="3.5640000000000001"/>
    <n v="214.60599999999999"/>
    <n v="7.1390000000000002"/>
  </r>
  <r>
    <x v="24"/>
    <x v="125"/>
    <n v="718890.81"/>
    <x v="0"/>
    <n v="69.84"/>
    <n v="3.5059999999999998"/>
    <n v="214.6466757"/>
    <n v="7.1390000000000002"/>
  </r>
  <r>
    <x v="24"/>
    <x v="126"/>
    <n v="753385.55"/>
    <x v="0"/>
    <n v="75.52"/>
    <n v="3.4750000000000001"/>
    <n v="214.68735140000001"/>
    <n v="7.28"/>
  </r>
  <r>
    <x v="24"/>
    <x v="127"/>
    <n v="714093.95"/>
    <x v="0"/>
    <n v="73.87"/>
    <n v="3.5230000000000001"/>
    <n v="214.728027"/>
    <n v="7.28"/>
  </r>
  <r>
    <x v="24"/>
    <x v="128"/>
    <n v="685676.58"/>
    <x v="0"/>
    <n v="74.319999999999993"/>
    <n v="3.5670000000000002"/>
    <n v="214.7331351"/>
    <n v="7.28"/>
  </r>
  <r>
    <x v="24"/>
    <x v="129"/>
    <n v="659109.53"/>
    <x v="0"/>
    <n v="72.98"/>
    <n v="3.6469999999999998"/>
    <n v="214.7382432"/>
    <n v="7.28"/>
  </r>
  <r>
    <x v="24"/>
    <x v="130"/>
    <n v="709724.6"/>
    <x v="0"/>
    <n v="72.08"/>
    <n v="3.6539999999999999"/>
    <n v="214.74335139999999"/>
    <n v="7.28"/>
  </r>
  <r>
    <x v="24"/>
    <x v="131"/>
    <n v="710496.97"/>
    <x v="0"/>
    <n v="71.930000000000007"/>
    <n v="3.722"/>
    <n v="214.7484595"/>
    <n v="7.28"/>
  </r>
  <r>
    <x v="24"/>
    <x v="132"/>
    <n v="728467.72"/>
    <x v="0"/>
    <n v="66.989999999999995"/>
    <n v="3.8069999999999999"/>
    <n v="214.82557800000001"/>
    <n v="7.28"/>
  </r>
  <r>
    <x v="24"/>
    <x v="133"/>
    <n v="756527.64"/>
    <x v="0"/>
    <n v="64.53"/>
    <n v="3.8340000000000001"/>
    <n v="214.95670440000001"/>
    <n v="7.28"/>
  </r>
  <r>
    <x v="24"/>
    <x v="134"/>
    <n v="714828.73"/>
    <x v="0"/>
    <n v="68.55"/>
    <n v="3.867"/>
    <n v="215.0878309"/>
    <n v="7.28"/>
  </r>
  <r>
    <x v="24"/>
    <x v="135"/>
    <n v="671482.9"/>
    <x v="1"/>
    <n v="72.790000000000006"/>
    <n v="3.911"/>
    <n v="215.2189573"/>
    <n v="7.28"/>
  </r>
  <r>
    <x v="24"/>
    <x v="136"/>
    <n v="657241.63"/>
    <x v="0"/>
    <n v="60.9"/>
    <n v="3.948"/>
    <n v="215.35837570000001"/>
    <n v="7.28"/>
  </r>
  <r>
    <x v="24"/>
    <x v="137"/>
    <n v="664745.19999999995"/>
    <x v="0"/>
    <n v="57.6"/>
    <n v="4.0380000000000003"/>
    <n v="215.54754589999999"/>
    <n v="7.28"/>
  </r>
  <r>
    <x v="24"/>
    <x v="138"/>
    <n v="683300.84"/>
    <x v="0"/>
    <n v="54.52"/>
    <n v="3.9969999999999999"/>
    <n v="215.73671619999999"/>
    <n v="7.28"/>
  </r>
  <r>
    <x v="24"/>
    <x v="139"/>
    <n v="699536.73"/>
    <x v="0"/>
    <n v="57.58"/>
    <n v="3.9849999999999999"/>
    <n v="215.92588649999999"/>
    <n v="7.2930000000000001"/>
  </r>
  <r>
    <x v="24"/>
    <x v="140"/>
    <n v="697317.41"/>
    <x v="0"/>
    <n v="43.74"/>
    <n v="4"/>
    <n v="216.11505679999999"/>
    <n v="7.2930000000000001"/>
  </r>
  <r>
    <x v="24"/>
    <x v="141"/>
    <n v="685531.85"/>
    <x v="0"/>
    <n v="51.93"/>
    <n v="3.9689999999999999"/>
    <n v="216.1464699"/>
    <n v="7.2930000000000001"/>
  </r>
  <r>
    <x v="24"/>
    <x v="142"/>
    <n v="688940.94"/>
    <x v="0"/>
    <n v="56.69"/>
    <n v="3.8820000000000001"/>
    <n v="216.15159019999999"/>
    <n v="7.2930000000000001"/>
  </r>
  <r>
    <x v="25"/>
    <x v="0"/>
    <n v="1034119.21"/>
    <x v="0"/>
    <n v="9.5500000000000007"/>
    <n v="2.7879999999999998"/>
    <n v="131.5279032"/>
    <n v="8.4879999999999995"/>
  </r>
  <r>
    <x v="25"/>
    <x v="1"/>
    <n v="1015684.09"/>
    <x v="1"/>
    <n v="18.14"/>
    <n v="2.7709999999999999"/>
    <n v="131.58661290000001"/>
    <n v="8.4879999999999995"/>
  </r>
  <r>
    <x v="25"/>
    <x v="2"/>
    <n v="999348.55"/>
    <x v="0"/>
    <n v="22.62"/>
    <n v="2.7469999999999999"/>
    <n v="131.637"/>
    <n v="8.4879999999999995"/>
  </r>
  <r>
    <x v="25"/>
    <x v="3"/>
    <n v="855385.01"/>
    <x v="0"/>
    <n v="27.32"/>
    <n v="2.7530000000000001"/>
    <n v="131.68600000000001"/>
    <n v="8.4879999999999995"/>
  </r>
  <r>
    <x v="25"/>
    <x v="4"/>
    <n v="1005669.58"/>
    <x v="0"/>
    <n v="28.6"/>
    <n v="2.766"/>
    <n v="131.73500000000001"/>
    <n v="8.4879999999999995"/>
  </r>
  <r>
    <x v="25"/>
    <x v="5"/>
    <n v="963382.09"/>
    <x v="0"/>
    <n v="31.1"/>
    <n v="2.8050000000000002"/>
    <n v="131.78399999999999"/>
    <n v="8.4879999999999995"/>
  </r>
  <r>
    <x v="25"/>
    <x v="6"/>
    <n v="903366.55"/>
    <x v="0"/>
    <n v="35.340000000000003"/>
    <n v="2.8340000000000001"/>
    <n v="131.8242903"/>
    <n v="8.4879999999999995"/>
  </r>
  <r>
    <x v="25"/>
    <x v="7"/>
    <n v="893613"/>
    <x v="0"/>
    <n v="35.26"/>
    <n v="2.831"/>
    <n v="131.86312899999999"/>
    <n v="8.4879999999999995"/>
  </r>
  <r>
    <x v="25"/>
    <x v="8"/>
    <n v="1029849.2"/>
    <x v="0"/>
    <n v="36.53"/>
    <n v="2.8260000000000001"/>
    <n v="131.9019677"/>
    <n v="8.5120000000000005"/>
  </r>
  <r>
    <x v="25"/>
    <x v="9"/>
    <n v="1022293.81"/>
    <x v="0"/>
    <n v="50.13"/>
    <n v="2.8490000000000002"/>
    <n v="131.94080650000001"/>
    <n v="8.5120000000000005"/>
  </r>
  <r>
    <x v="25"/>
    <x v="10"/>
    <n v="905548.38"/>
    <x v="0"/>
    <n v="36.6"/>
    <n v="2.8849999999999998"/>
    <n v="131.98089999999999"/>
    <n v="8.5120000000000005"/>
  </r>
  <r>
    <x v="25"/>
    <x v="11"/>
    <n v="881930.87"/>
    <x v="0"/>
    <n v="39.68"/>
    <n v="2.895"/>
    <n v="132.0226667"/>
    <n v="8.5120000000000005"/>
  </r>
  <r>
    <x v="25"/>
    <x v="12"/>
    <n v="904503.85"/>
    <x v="0"/>
    <n v="40.56"/>
    <n v="2.9350000000000001"/>
    <n v="132.06443329999999"/>
    <n v="8.5120000000000005"/>
  </r>
  <r>
    <x v="25"/>
    <x v="13"/>
    <n v="1074479.73"/>
    <x v="0"/>
    <n v="54.72"/>
    <n v="2.9809999999999999"/>
    <n v="132.1062"/>
    <n v="8.5120000000000005"/>
  </r>
  <r>
    <x v="25"/>
    <x v="14"/>
    <n v="972663.59"/>
    <x v="0"/>
    <n v="39.08"/>
    <n v="2.9830000000000001"/>
    <n v="132.152129"/>
    <n v="8.5120000000000005"/>
  </r>
  <r>
    <x v="25"/>
    <x v="15"/>
    <n v="986765.01"/>
    <x v="0"/>
    <n v="50.81"/>
    <n v="2.9609999999999999"/>
    <n v="132.2230323"/>
    <n v="8.5120000000000005"/>
  </r>
  <r>
    <x v="25"/>
    <x v="16"/>
    <n v="1069851.5900000001"/>
    <x v="0"/>
    <n v="61.65"/>
    <n v="2.9060000000000001"/>
    <n v="132.2939355"/>
    <n v="8.5120000000000005"/>
  </r>
  <r>
    <x v="25"/>
    <x v="17"/>
    <n v="1003202.66"/>
    <x v="0"/>
    <n v="58.46"/>
    <n v="2.8570000000000002"/>
    <n v="132.36483870000001"/>
    <n v="8.5120000000000005"/>
  </r>
  <r>
    <x v="25"/>
    <x v="18"/>
    <n v="1073862.5900000001"/>
    <x v="0"/>
    <n v="51.62"/>
    <n v="2.83"/>
    <n v="132.43574190000001"/>
    <n v="8.5120000000000005"/>
  </r>
  <r>
    <x v="25"/>
    <x v="19"/>
    <n v="1001286.67"/>
    <x v="0"/>
    <n v="53.62"/>
    <n v="2.8050000000000002"/>
    <n v="132.47333330000001"/>
    <n v="8.5120000000000005"/>
  </r>
  <r>
    <x v="25"/>
    <x v="20"/>
    <n v="976242.09"/>
    <x v="0"/>
    <n v="63.78"/>
    <n v="2.81"/>
    <n v="132.49760000000001"/>
    <n v="8.5120000000000005"/>
  </r>
  <r>
    <x v="25"/>
    <x v="21"/>
    <n v="1078455.48"/>
    <x v="0"/>
    <n v="58.9"/>
    <n v="2.8149999999999999"/>
    <n v="132.5218667"/>
    <n v="8.4450000000000003"/>
  </r>
  <r>
    <x v="25"/>
    <x v="22"/>
    <n v="1122356.53"/>
    <x v="0"/>
    <n v="71.08"/>
    <n v="2.806"/>
    <n v="132.54613330000001"/>
    <n v="8.4450000000000003"/>
  </r>
  <r>
    <x v="25"/>
    <x v="23"/>
    <n v="1028151.72"/>
    <x v="0"/>
    <n v="67.66"/>
    <n v="2.7959999999999998"/>
    <n v="132.5667742"/>
    <n v="8.4450000000000003"/>
  </r>
  <r>
    <x v="25"/>
    <x v="24"/>
    <n v="971615.62"/>
    <x v="0"/>
    <n v="65.400000000000006"/>
    <n v="2.7839999999999998"/>
    <n v="132.5825806"/>
    <n v="8.4450000000000003"/>
  </r>
  <r>
    <x v="25"/>
    <x v="25"/>
    <n v="1005324.28"/>
    <x v="0"/>
    <n v="63.79"/>
    <n v="2.7919999999999998"/>
    <n v="132.5983871"/>
    <n v="8.4450000000000003"/>
  </r>
  <r>
    <x v="25"/>
    <x v="26"/>
    <n v="1125329.77"/>
    <x v="0"/>
    <n v="62.93"/>
    <n v="2.7919999999999998"/>
    <n v="132.6141935"/>
    <n v="8.4450000000000003"/>
  </r>
  <r>
    <x v="25"/>
    <x v="27"/>
    <n v="1011938.29"/>
    <x v="0"/>
    <n v="61.58"/>
    <n v="2.81"/>
    <n v="132.63"/>
    <n v="8.4450000000000003"/>
  </r>
  <r>
    <x v="25"/>
    <x v="28"/>
    <n v="1007385.36"/>
    <x v="0"/>
    <n v="62.68"/>
    <n v="2.7959999999999998"/>
    <n v="132.66161289999999"/>
    <n v="8.4450000000000003"/>
  </r>
  <r>
    <x v="25"/>
    <x v="29"/>
    <n v="977322.52"/>
    <x v="0"/>
    <n v="57.23"/>
    <n v="2.77"/>
    <n v="132.69322579999999"/>
    <n v="8.4450000000000003"/>
  </r>
  <r>
    <x v="25"/>
    <x v="30"/>
    <n v="1037549.71"/>
    <x v="0"/>
    <n v="66.930000000000007"/>
    <n v="2.7349999999999999"/>
    <n v="132.72483869999999"/>
    <n v="8.4450000000000003"/>
  </r>
  <r>
    <x v="25"/>
    <x v="31"/>
    <n v="1042226.3"/>
    <x v="1"/>
    <n v="54.82"/>
    <n v="2.7170000000000001"/>
    <n v="132.75645159999999"/>
    <n v="8.4450000000000003"/>
  </r>
  <r>
    <x v="25"/>
    <x v="32"/>
    <n v="923473.7"/>
    <x v="0"/>
    <n v="50.08"/>
    <n v="2.7160000000000002"/>
    <n v="132.76706669999999"/>
    <n v="8.4450000000000003"/>
  </r>
  <r>
    <x v="25"/>
    <x v="33"/>
    <n v="868636.3"/>
    <x v="0"/>
    <n v="52.47"/>
    <n v="2.718"/>
    <n v="132.76193330000001"/>
    <n v="8.4450000000000003"/>
  </r>
  <r>
    <x v="25"/>
    <x v="34"/>
    <n v="923221.52"/>
    <x v="0"/>
    <n v="57.8"/>
    <n v="2.7170000000000001"/>
    <n v="132.7568"/>
    <n v="8.1489999999999991"/>
  </r>
  <r>
    <x v="25"/>
    <x v="35"/>
    <n v="1001069.52"/>
    <x v="0"/>
    <n v="46.81"/>
    <n v="2.7759999999999998"/>
    <n v="132.75166669999999"/>
    <n v="8.1489999999999991"/>
  </r>
  <r>
    <x v="25"/>
    <x v="36"/>
    <n v="937956.89"/>
    <x v="0"/>
    <n v="39.93"/>
    <n v="2.8780000000000001"/>
    <n v="132.7633548"/>
    <n v="8.1489999999999991"/>
  </r>
  <r>
    <x v="25"/>
    <x v="37"/>
    <n v="916522.66"/>
    <x v="0"/>
    <n v="36.130000000000003"/>
    <n v="2.919"/>
    <n v="132.8170968"/>
    <n v="8.1489999999999991"/>
  </r>
  <r>
    <x v="25"/>
    <x v="38"/>
    <n v="895069.88"/>
    <x v="0"/>
    <n v="40.299999999999997"/>
    <n v="2.9380000000000002"/>
    <n v="132.87083870000001"/>
    <n v="8.1489999999999991"/>
  </r>
  <r>
    <x v="25"/>
    <x v="39"/>
    <n v="970224.51"/>
    <x v="0"/>
    <n v="30.51"/>
    <n v="2.9380000000000002"/>
    <n v="132.92458060000001"/>
    <n v="8.1489999999999991"/>
  </r>
  <r>
    <x v="25"/>
    <x v="40"/>
    <n v="971193.01"/>
    <x v="0"/>
    <n v="37.51"/>
    <n v="2.9609999999999999"/>
    <n v="132.97832260000001"/>
    <n v="8.1489999999999991"/>
  </r>
  <r>
    <x v="25"/>
    <x v="41"/>
    <n v="901972.7"/>
    <x v="0"/>
    <n v="36.729999999999997"/>
    <n v="3.03"/>
    <n v="132.91720000000001"/>
    <n v="8.1489999999999991"/>
  </r>
  <r>
    <x v="25"/>
    <x v="42"/>
    <n v="1286833.6200000001"/>
    <x v="1"/>
    <n v="28.11"/>
    <n v="3.07"/>
    <n v="132.8369333"/>
    <n v="8.1489999999999991"/>
  </r>
  <r>
    <x v="25"/>
    <x v="43"/>
    <n v="1016143.64"/>
    <x v="0"/>
    <n v="27.73"/>
    <n v="3.0649999999999999"/>
    <n v="132.75666670000001"/>
    <n v="8.1489999999999991"/>
  </r>
  <r>
    <x v="25"/>
    <x v="44"/>
    <n v="1149612.04"/>
    <x v="0"/>
    <n v="16.600000000000001"/>
    <n v="3.1320000000000001"/>
    <n v="132.6764"/>
    <n v="8.1489999999999991"/>
  </r>
  <r>
    <x v="25"/>
    <x v="45"/>
    <n v="1196813.33"/>
    <x v="0"/>
    <n v="20.61"/>
    <n v="3.1389999999999998"/>
    <n v="132.6804516"/>
    <n v="8.1489999999999991"/>
  </r>
  <r>
    <x v="25"/>
    <x v="46"/>
    <n v="1573982.47"/>
    <x v="0"/>
    <n v="21.81"/>
    <n v="3.15"/>
    <n v="132.74774189999999"/>
    <n v="8.1489999999999991"/>
  </r>
  <r>
    <x v="25"/>
    <x v="47"/>
    <n v="877268.29"/>
    <x v="1"/>
    <n v="18.73"/>
    <n v="3.177"/>
    <n v="132.81503230000001"/>
    <n v="8.1489999999999991"/>
  </r>
  <r>
    <x v="25"/>
    <x v="48"/>
    <n v="938149.21"/>
    <x v="0"/>
    <n v="21.13"/>
    <n v="3.1930000000000001"/>
    <n v="132.88232260000001"/>
    <n v="7.907"/>
  </r>
  <r>
    <x v="25"/>
    <x v="49"/>
    <n v="812323.29"/>
    <x v="0"/>
    <n v="16.7"/>
    <n v="3.2149999999999999"/>
    <n v="132.9510645"/>
    <n v="7.907"/>
  </r>
  <r>
    <x v="25"/>
    <x v="50"/>
    <n v="809833.21"/>
    <x v="0"/>
    <n v="12.98"/>
    <n v="3.2320000000000002"/>
    <n v="133.02851609999999"/>
    <n v="7.907"/>
  </r>
  <r>
    <x v="25"/>
    <x v="51"/>
    <n v="817485.14"/>
    <x v="0"/>
    <n v="5.54"/>
    <n v="3.2429999999999999"/>
    <n v="133.10596770000001"/>
    <n v="7.907"/>
  </r>
  <r>
    <x v="25"/>
    <x v="52"/>
    <n v="911807.02"/>
    <x v="0"/>
    <n v="11.17"/>
    <n v="3.24"/>
    <n v="133.18341939999999"/>
    <n v="7.907"/>
  </r>
  <r>
    <x v="25"/>
    <x v="53"/>
    <n v="1010711.08"/>
    <x v="1"/>
    <n v="15.12"/>
    <n v="3.2549999999999999"/>
    <n v="133.26087100000001"/>
    <n v="7.907"/>
  </r>
  <r>
    <x v="25"/>
    <x v="54"/>
    <n v="981978.02"/>
    <x v="0"/>
    <n v="19.63"/>
    <n v="3.2629999999999999"/>
    <n v="133.37014289999999"/>
    <n v="7.907"/>
  </r>
  <r>
    <x v="25"/>
    <x v="55"/>
    <n v="910298.44"/>
    <x v="0"/>
    <n v="16.3"/>
    <n v="3.2810000000000001"/>
    <n v="133.4921429"/>
    <n v="7.907"/>
  </r>
  <r>
    <x v="25"/>
    <x v="56"/>
    <n v="945643.17"/>
    <x v="0"/>
    <n v="14.31"/>
    <n v="3.4369999999999998"/>
    <n v="133.61414289999999"/>
    <n v="7.907"/>
  </r>
  <r>
    <x v="25"/>
    <x v="57"/>
    <n v="946614.55"/>
    <x v="0"/>
    <n v="28.13"/>
    <n v="3.6"/>
    <n v="133.7361429"/>
    <n v="7.907"/>
  </r>
  <r>
    <x v="25"/>
    <x v="58"/>
    <n v="887426.12"/>
    <x v="0"/>
    <n v="31.76"/>
    <n v="3.6339999999999999"/>
    <n v="133.8492258"/>
    <n v="7.907"/>
  </r>
  <r>
    <x v="25"/>
    <x v="59"/>
    <n v="866566.54"/>
    <x v="0"/>
    <n v="22.99"/>
    <n v="3.6240000000000001"/>
    <n v="133.95874190000001"/>
    <n v="7.907"/>
  </r>
  <r>
    <x v="25"/>
    <x v="60"/>
    <n v="849231.61"/>
    <x v="0"/>
    <n v="22.99"/>
    <n v="3.6379999999999999"/>
    <n v="134.06825810000001"/>
    <n v="7.8179999999999996"/>
  </r>
  <r>
    <x v="25"/>
    <x v="61"/>
    <n v="985229.81"/>
    <x v="0"/>
    <n v="29.09"/>
    <n v="3.72"/>
    <n v="134.17777419999999"/>
    <n v="7.8179999999999996"/>
  </r>
  <r>
    <x v="25"/>
    <x v="62"/>
    <n v="863266.12"/>
    <x v="0"/>
    <n v="39.46"/>
    <n v="3.823"/>
    <n v="134.2784667"/>
    <n v="7.8179999999999996"/>
  </r>
  <r>
    <x v="25"/>
    <x v="63"/>
    <n v="921700.61"/>
    <x v="0"/>
    <n v="33.81"/>
    <n v="3.919"/>
    <n v="134.3571"/>
    <n v="7.8179999999999996"/>
  </r>
  <r>
    <x v="25"/>
    <x v="64"/>
    <n v="873450.29"/>
    <x v="0"/>
    <n v="47.17"/>
    <n v="3.988"/>
    <n v="134.43573330000001"/>
    <n v="7.8179999999999996"/>
  </r>
  <r>
    <x v="25"/>
    <x v="65"/>
    <n v="1024778.23"/>
    <x v="0"/>
    <n v="45"/>
    <n v="4.0780000000000003"/>
    <n v="134.51436670000001"/>
    <n v="7.8179999999999996"/>
  </r>
  <r>
    <x v="25"/>
    <x v="66"/>
    <n v="941008.85"/>
    <x v="0"/>
    <n v="48.2"/>
    <n v="4.0949999999999998"/>
    <n v="134.59299999999999"/>
    <n v="7.8179999999999996"/>
  </r>
  <r>
    <x v="25"/>
    <x v="67"/>
    <n v="938334.62"/>
    <x v="0"/>
    <n v="48.86"/>
    <n v="4.101"/>
    <n v="134.68038709999999"/>
    <n v="7.8179999999999996"/>
  </r>
  <r>
    <x v="25"/>
    <x v="68"/>
    <n v="996723.58"/>
    <x v="0"/>
    <n v="56.74"/>
    <n v="4.0339999999999998"/>
    <n v="134.76777419999999"/>
    <n v="7.8179999999999996"/>
  </r>
  <r>
    <x v="25"/>
    <x v="69"/>
    <n v="1054454.3999999999"/>
    <x v="0"/>
    <n v="60.49"/>
    <n v="3.9729999999999999"/>
    <n v="134.85516129999999"/>
    <n v="7.8179999999999996"/>
  </r>
  <r>
    <x v="25"/>
    <x v="70"/>
    <n v="1094058.68"/>
    <x v="0"/>
    <n v="59.85"/>
    <n v="3.9239999999999999"/>
    <n v="134.94254839999999"/>
    <n v="7.8179999999999996"/>
  </r>
  <r>
    <x v="25"/>
    <x v="71"/>
    <n v="981646.46"/>
    <x v="0"/>
    <n v="54.5"/>
    <n v="3.8730000000000002"/>
    <n v="135.08373330000001"/>
    <n v="7.8179999999999996"/>
  </r>
  <r>
    <x v="25"/>
    <x v="72"/>
    <n v="997474.93"/>
    <x v="0"/>
    <n v="56.94"/>
    <n v="3.851"/>
    <n v="135.26526670000001"/>
    <n v="7.8179999999999996"/>
  </r>
  <r>
    <x v="25"/>
    <x v="73"/>
    <n v="1070119.0900000001"/>
    <x v="0"/>
    <n v="59.89"/>
    <n v="3.8149999999999999"/>
    <n v="135.4468"/>
    <n v="7.7670000000000003"/>
  </r>
  <r>
    <x v="25"/>
    <x v="74"/>
    <n v="1133807.03"/>
    <x v="0"/>
    <n v="63.34"/>
    <n v="3.7839999999999998"/>
    <n v="135.62833330000001"/>
    <n v="7.7670000000000003"/>
  </r>
  <r>
    <x v="25"/>
    <x v="75"/>
    <n v="1021534.7"/>
    <x v="0"/>
    <n v="64.430000000000007"/>
    <n v="3.827"/>
    <n v="135.7837419"/>
    <n v="7.7670000000000003"/>
  </r>
  <r>
    <x v="25"/>
    <x v="76"/>
    <n v="1017867.8"/>
    <x v="0"/>
    <n v="69.52"/>
    <n v="3.8820000000000001"/>
    <n v="135.87383869999999"/>
    <n v="7.7670000000000003"/>
  </r>
  <r>
    <x v="25"/>
    <x v="77"/>
    <n v="1005360.5"/>
    <x v="0"/>
    <n v="63.32"/>
    <n v="3.8980000000000001"/>
    <n v="135.96393549999999"/>
    <n v="7.7670000000000003"/>
  </r>
  <r>
    <x v="25"/>
    <x v="78"/>
    <n v="1107552.43"/>
    <x v="0"/>
    <n v="63.16"/>
    <n v="3.903"/>
    <n v="136.05403229999999"/>
    <n v="7.7670000000000003"/>
  </r>
  <r>
    <x v="25"/>
    <x v="79"/>
    <n v="1087644.5"/>
    <x v="0"/>
    <n v="62.99"/>
    <n v="3.88"/>
    <n v="136.14412899999999"/>
    <n v="7.7670000000000003"/>
  </r>
  <r>
    <x v="25"/>
    <x v="80"/>
    <n v="1021766.75"/>
    <x v="0"/>
    <n v="60.58"/>
    <n v="3.82"/>
    <n v="136.18312900000001"/>
    <n v="7.7670000000000003"/>
  </r>
  <r>
    <x v="25"/>
    <x v="81"/>
    <n v="1064617.6200000001"/>
    <x v="0"/>
    <n v="61.1"/>
    <n v="3.7959999999999998"/>
    <n v="136.21361289999999"/>
    <n v="7.7670000000000003"/>
  </r>
  <r>
    <x v="25"/>
    <x v="82"/>
    <n v="1040143.14"/>
    <x v="0"/>
    <n v="59.67"/>
    <n v="3.7839999999999998"/>
    <n v="136.24409679999999"/>
    <n v="7.7670000000000003"/>
  </r>
  <r>
    <x v="25"/>
    <x v="83"/>
    <n v="1069710.97"/>
    <x v="1"/>
    <n v="60.98"/>
    <n v="3.8090000000000002"/>
    <n v="136.27458060000001"/>
    <n v="7.7670000000000003"/>
  </r>
  <r>
    <x v="25"/>
    <x v="84"/>
    <n v="951569.84"/>
    <x v="0"/>
    <n v="55.19"/>
    <n v="3.8090000000000002"/>
    <n v="136.31450000000001"/>
    <n v="7.7670000000000003"/>
  </r>
  <r>
    <x v="25"/>
    <x v="85"/>
    <n v="923644.6"/>
    <x v="0"/>
    <n v="50.72"/>
    <n v="3.758"/>
    <n v="136.36699999999999"/>
    <n v="7.7670000000000003"/>
  </r>
  <r>
    <x v="25"/>
    <x v="86"/>
    <n v="959339.51"/>
    <x v="0"/>
    <n v="59.42"/>
    <n v="3.6840000000000002"/>
    <n v="136.4195"/>
    <n v="7.7670000000000003"/>
  </r>
  <r>
    <x v="25"/>
    <x v="87"/>
    <n v="1130022.99"/>
    <x v="0"/>
    <n v="46.84"/>
    <n v="3.633"/>
    <n v="136.47200000000001"/>
    <n v="7.5979999999999999"/>
  </r>
  <r>
    <x v="25"/>
    <x v="88"/>
    <n v="987886.07999999996"/>
    <x v="0"/>
    <n v="53.91"/>
    <n v="3.5830000000000002"/>
    <n v="136.51509680000001"/>
    <n v="7.5979999999999999"/>
  </r>
  <r>
    <x v="25"/>
    <x v="89"/>
    <n v="974907.28"/>
    <x v="0"/>
    <n v="45.23"/>
    <n v="3.6179999999999999"/>
    <n v="136.5017742"/>
    <n v="7.5979999999999999"/>
  </r>
  <r>
    <x v="25"/>
    <x v="90"/>
    <n v="972256.98"/>
    <x v="0"/>
    <n v="35.06"/>
    <n v="3.6040000000000001"/>
    <n v="136.48845159999999"/>
    <n v="7.5979999999999999"/>
  </r>
  <r>
    <x v="25"/>
    <x v="91"/>
    <n v="988950.75"/>
    <x v="0"/>
    <n v="31.7"/>
    <n v="3.5859999999999999"/>
    <n v="136.47512900000001"/>
    <n v="7.5979999999999999"/>
  </r>
  <r>
    <x v="25"/>
    <x v="92"/>
    <n v="1077640.1299999999"/>
    <x v="0"/>
    <n v="40.08"/>
    <n v="3.57"/>
    <n v="136.46180649999999"/>
    <n v="7.5979999999999999"/>
  </r>
  <r>
    <x v="25"/>
    <x v="93"/>
    <n v="946091.79"/>
    <x v="0"/>
    <n v="37.78"/>
    <n v="3.5710000000000002"/>
    <n v="136.46666669999999"/>
    <n v="7.5979999999999999"/>
  </r>
  <r>
    <x v="25"/>
    <x v="94"/>
    <n v="1282320.05"/>
    <x v="1"/>
    <n v="31.07"/>
    <n v="3.536"/>
    <n v="136.47880000000001"/>
    <n v="7.5979999999999999"/>
  </r>
  <r>
    <x v="25"/>
    <x v="95"/>
    <n v="1012498.49"/>
    <x v="0"/>
    <n v="36.74"/>
    <n v="3.5009999999999999"/>
    <n v="136.49093329999999"/>
    <n v="7.5979999999999999"/>
  </r>
  <r>
    <x v="25"/>
    <x v="96"/>
    <n v="1148987.46"/>
    <x v="0"/>
    <n v="34.24"/>
    <n v="3.47"/>
    <n v="136.50306670000001"/>
    <n v="7.5979999999999999"/>
  </r>
  <r>
    <x v="25"/>
    <x v="97"/>
    <n v="1204807.83"/>
    <x v="0"/>
    <n v="28.24"/>
    <n v="3.4449999999999998"/>
    <n v="136.53351610000001"/>
    <n v="7.5979999999999999"/>
  </r>
  <r>
    <x v="25"/>
    <x v="98"/>
    <n v="1515175.01"/>
    <x v="0"/>
    <n v="22.53"/>
    <n v="3.4129999999999998"/>
    <n v="136.58838710000001"/>
    <n v="7.5979999999999999"/>
  </r>
  <r>
    <x v="25"/>
    <x v="99"/>
    <n v="972834.42"/>
    <x v="1"/>
    <n v="18.8"/>
    <n v="3.4020000000000001"/>
    <n v="136.6432581"/>
    <n v="7.5979999999999999"/>
  </r>
  <r>
    <x v="25"/>
    <x v="100"/>
    <n v="971557.62"/>
    <x v="0"/>
    <n v="22.94"/>
    <n v="3.4390000000000001"/>
    <n v="136.69812899999999"/>
    <n v="7.4669999999999996"/>
  </r>
  <r>
    <x v="25"/>
    <x v="101"/>
    <n v="836305.65"/>
    <x v="0"/>
    <n v="25.55"/>
    <n v="3.5230000000000001"/>
    <n v="136.75299999999999"/>
    <n v="7.4669999999999996"/>
  </r>
  <r>
    <x v="25"/>
    <x v="102"/>
    <n v="838751.5"/>
    <x v="0"/>
    <n v="15.22"/>
    <n v="3.5419999999999998"/>
    <n v="136.85641939999999"/>
    <n v="7.4669999999999996"/>
  </r>
  <r>
    <x v="25"/>
    <x v="103"/>
    <n v="820059.89"/>
    <x v="0"/>
    <n v="24.16"/>
    <n v="3.5680000000000001"/>
    <n v="136.95983870000001"/>
    <n v="7.4669999999999996"/>
  </r>
  <r>
    <x v="25"/>
    <x v="104"/>
    <n v="939158.25"/>
    <x v="0"/>
    <n v="25.24"/>
    <n v="3.633"/>
    <n v="137.06325810000001"/>
    <n v="7.4669999999999996"/>
  </r>
  <r>
    <x v="25"/>
    <x v="105"/>
    <n v="1081005.6399999999"/>
    <x v="1"/>
    <n v="23.89"/>
    <n v="3.6549999999999998"/>
    <n v="137.1666774"/>
    <n v="7.4669999999999996"/>
  </r>
  <r>
    <x v="25"/>
    <x v="106"/>
    <n v="965788.76"/>
    <x v="0"/>
    <n v="23.9"/>
    <n v="3.7029999999999998"/>
    <n v="137.25831030000001"/>
    <n v="7.4669999999999996"/>
  </r>
  <r>
    <x v="25"/>
    <x v="107"/>
    <n v="917924.47"/>
    <x v="0"/>
    <n v="28.06"/>
    <n v="3.7509999999999999"/>
    <n v="137.34110340000001"/>
    <n v="7.4669999999999996"/>
  </r>
  <r>
    <x v="25"/>
    <x v="108"/>
    <n v="955641.74"/>
    <x v="0"/>
    <n v="22.49"/>
    <n v="3.827"/>
    <n v="137.42389660000001"/>
    <n v="7.4669999999999996"/>
  </r>
  <r>
    <x v="25"/>
    <x v="109"/>
    <n v="1028569.01"/>
    <x v="0"/>
    <n v="29.03"/>
    <n v="3.8759999999999999"/>
    <n v="137.50668970000001"/>
    <n v="7.4669999999999996"/>
  </r>
  <r>
    <x v="25"/>
    <x v="110"/>
    <n v="919503.4"/>
    <x v="0"/>
    <n v="35.06"/>
    <n v="3.867"/>
    <n v="137.58438709999999"/>
    <n v="7.4669999999999996"/>
  </r>
  <r>
    <x v="25"/>
    <x v="111"/>
    <n v="874790.68"/>
    <x v="0"/>
    <n v="49.97"/>
    <n v="3.8889999999999998"/>
    <n v="137.65529029999999"/>
    <n v="7.4669999999999996"/>
  </r>
  <r>
    <x v="25"/>
    <x v="112"/>
    <n v="922018.43"/>
    <x v="0"/>
    <n v="33.33"/>
    <n v="3.9209999999999998"/>
    <n v="137.72619349999999"/>
    <n v="7.4669999999999996"/>
  </r>
  <r>
    <x v="25"/>
    <x v="113"/>
    <n v="1116829.23"/>
    <x v="0"/>
    <n v="33.35"/>
    <n v="3.9569999999999999"/>
    <n v="137.79709679999999"/>
    <n v="7.4889999999999999"/>
  </r>
  <r>
    <x v="25"/>
    <x v="114"/>
    <n v="889670.29"/>
    <x v="0"/>
    <n v="36.9"/>
    <n v="4.0250000000000004"/>
    <n v="137.86799999999999"/>
    <n v="7.4889999999999999"/>
  </r>
  <r>
    <x v="25"/>
    <x v="115"/>
    <n v="923600.02"/>
    <x v="0"/>
    <n v="50.81"/>
    <n v="4.0460000000000003"/>
    <n v="137.92306669999999"/>
    <n v="7.4889999999999999"/>
  </r>
  <r>
    <x v="25"/>
    <x v="116"/>
    <n v="911969"/>
    <x v="0"/>
    <n v="43.6"/>
    <n v="4.0229999999999997"/>
    <n v="137.9781333"/>
    <n v="7.4889999999999999"/>
  </r>
  <r>
    <x v="25"/>
    <x v="117"/>
    <n v="946573.29"/>
    <x v="0"/>
    <n v="40.29"/>
    <n v="3.9910000000000001"/>
    <n v="138.03319999999999"/>
    <n v="7.4889999999999999"/>
  </r>
  <r>
    <x v="25"/>
    <x v="118"/>
    <n v="1062548.73"/>
    <x v="0"/>
    <n v="47.11"/>
    <n v="3.9470000000000001"/>
    <n v="138.08826669999999"/>
    <n v="7.4889999999999999"/>
  </r>
  <r>
    <x v="25"/>
    <x v="119"/>
    <n v="978082.84"/>
    <x v="0"/>
    <n v="52.55"/>
    <n v="3.899"/>
    <n v="138.1065806"/>
    <n v="7.4889999999999999"/>
  </r>
  <r>
    <x v="25"/>
    <x v="120"/>
    <n v="1067310.74"/>
    <x v="0"/>
    <n v="58.2"/>
    <n v="3.85"/>
    <n v="138.11019350000001"/>
    <n v="7.4889999999999999"/>
  </r>
  <r>
    <x v="25"/>
    <x v="121"/>
    <n v="1015853.03"/>
    <x v="0"/>
    <n v="58.51"/>
    <n v="3.798"/>
    <n v="138.11380650000001"/>
    <n v="7.4889999999999999"/>
  </r>
  <r>
    <x v="25"/>
    <x v="122"/>
    <n v="1106176.83"/>
    <x v="0"/>
    <n v="49.43"/>
    <n v="3.746"/>
    <n v="138.11741939999999"/>
    <n v="7.4889999999999999"/>
  </r>
  <r>
    <x v="25"/>
    <x v="123"/>
    <n v="1029248.22"/>
    <x v="0"/>
    <n v="57.84"/>
    <n v="3.6829999999999998"/>
    <n v="138.12953329999999"/>
    <n v="7.4889999999999999"/>
  </r>
  <r>
    <x v="25"/>
    <x v="124"/>
    <n v="1056282.9099999999"/>
    <x v="0"/>
    <n v="63.04"/>
    <n v="3.629"/>
    <n v="138.16290000000001"/>
    <n v="7.4889999999999999"/>
  </r>
  <r>
    <x v="25"/>
    <x v="125"/>
    <n v="1051190.44"/>
    <x v="0"/>
    <n v="60.71"/>
    <n v="3.577"/>
    <n v="138.1962667"/>
    <n v="7.4889999999999999"/>
  </r>
  <r>
    <x v="25"/>
    <x v="126"/>
    <n v="1180470.8"/>
    <x v="0"/>
    <n v="64.94"/>
    <n v="3.5379999999999998"/>
    <n v="138.22963329999999"/>
    <n v="7.4050000000000002"/>
  </r>
  <r>
    <x v="25"/>
    <x v="127"/>
    <n v="1063149.78"/>
    <x v="0"/>
    <n v="64.47"/>
    <n v="3.5609999999999999"/>
    <n v="138.26300000000001"/>
    <n v="7.4050000000000002"/>
  </r>
  <r>
    <x v="25"/>
    <x v="128"/>
    <n v="1049625.8999999999"/>
    <x v="0"/>
    <n v="66.75"/>
    <n v="3.61"/>
    <n v="138.2331935"/>
    <n v="7.4050000000000002"/>
  </r>
  <r>
    <x v="25"/>
    <x v="129"/>
    <n v="1031745.14"/>
    <x v="0"/>
    <n v="64.12"/>
    <n v="3.7010000000000001"/>
    <n v="138.20338709999999"/>
    <n v="7.4050000000000002"/>
  </r>
  <r>
    <x v="25"/>
    <x v="130"/>
    <n v="1090915.0900000001"/>
    <x v="0"/>
    <n v="65.599999999999994"/>
    <n v="3.698"/>
    <n v="138.17358060000001"/>
    <n v="7.4050000000000002"/>
  </r>
  <r>
    <x v="25"/>
    <x v="131"/>
    <n v="1121476.51"/>
    <x v="0"/>
    <n v="67.010000000000005"/>
    <n v="3.7719999999999998"/>
    <n v="138.1437742"/>
    <n v="7.4050000000000002"/>
  </r>
  <r>
    <x v="25"/>
    <x v="132"/>
    <n v="1068292.56"/>
    <x v="0"/>
    <n v="65.540000000000006"/>
    <n v="3.84"/>
    <n v="138.18570969999999"/>
    <n v="7.4050000000000002"/>
  </r>
  <r>
    <x v="25"/>
    <x v="133"/>
    <n v="1022704.2"/>
    <x v="0"/>
    <n v="62.08"/>
    <n v="3.8740000000000001"/>
    <n v="138.2814516"/>
    <n v="7.4050000000000002"/>
  </r>
  <r>
    <x v="25"/>
    <x v="134"/>
    <n v="1053495.51"/>
    <x v="0"/>
    <n v="63.69"/>
    <n v="3.8839999999999999"/>
    <n v="138.3771935"/>
    <n v="7.4050000000000002"/>
  </r>
  <r>
    <x v="25"/>
    <x v="135"/>
    <n v="1081874.03"/>
    <x v="1"/>
    <n v="61.58"/>
    <n v="3.9209999999999998"/>
    <n v="138.47293550000001"/>
    <n v="7.4050000000000002"/>
  </r>
  <r>
    <x v="25"/>
    <x v="136"/>
    <n v="986131.94"/>
    <x v="0"/>
    <n v="57.69"/>
    <n v="3.988"/>
    <n v="138.56729999999999"/>
    <n v="7.4050000000000002"/>
  </r>
  <r>
    <x v="25"/>
    <x v="137"/>
    <n v="961084.08"/>
    <x v="0"/>
    <n v="52.68"/>
    <n v="4.056"/>
    <n v="138.6534"/>
    <n v="7.4050000000000002"/>
  </r>
  <r>
    <x v="25"/>
    <x v="138"/>
    <n v="964726.37"/>
    <x v="0"/>
    <n v="50.66"/>
    <n v="4.0179999999999998"/>
    <n v="138.73949999999999"/>
    <n v="7.4050000000000002"/>
  </r>
  <r>
    <x v="25"/>
    <x v="139"/>
    <n v="1095504.26"/>
    <x v="0"/>
    <n v="54.07"/>
    <n v="4.0270000000000001"/>
    <n v="138.82560000000001"/>
    <n v="7.1379999999999999"/>
  </r>
  <r>
    <x v="25"/>
    <x v="140"/>
    <n v="1044639.69"/>
    <x v="0"/>
    <n v="45.19"/>
    <n v="4.0289999999999999"/>
    <n v="138.9117"/>
    <n v="7.1379999999999999"/>
  </r>
  <r>
    <x v="25"/>
    <x v="141"/>
    <n v="975578.02"/>
    <x v="0"/>
    <n v="43.51"/>
    <n v="4"/>
    <n v="138.83361289999999"/>
    <n v="7.1379999999999999"/>
  </r>
  <r>
    <x v="25"/>
    <x v="142"/>
    <n v="958619.8"/>
    <x v="0"/>
    <n v="46.95"/>
    <n v="3.9169999999999998"/>
    <n v="138.72816130000001"/>
    <n v="7.1379999999999999"/>
  </r>
  <r>
    <x v="26"/>
    <x v="0"/>
    <n v="1874289.79"/>
    <x v="0"/>
    <n v="27.19"/>
    <n v="2.9540000000000002"/>
    <n v="135.35246079999999"/>
    <n v="8.2370000000000001"/>
  </r>
  <r>
    <x v="26"/>
    <x v="1"/>
    <n v="1745362.72"/>
    <x v="1"/>
    <n v="29.81"/>
    <n v="2.94"/>
    <n v="135.41130759999999"/>
    <n v="8.2370000000000001"/>
  </r>
  <r>
    <x v="26"/>
    <x v="2"/>
    <n v="1945070.33"/>
    <x v="0"/>
    <n v="32.44"/>
    <n v="2.9089999999999998"/>
    <n v="135.46577809999999"/>
    <n v="8.2370000000000001"/>
  </r>
  <r>
    <x v="26"/>
    <x v="3"/>
    <n v="1390934.27"/>
    <x v="0"/>
    <n v="36"/>
    <n v="2.91"/>
    <n v="135.5195191"/>
    <n v="8.2370000000000001"/>
  </r>
  <r>
    <x v="26"/>
    <x v="4"/>
    <n v="1313729.72"/>
    <x v="0"/>
    <n v="38.07"/>
    <n v="2.919"/>
    <n v="135.57326019999999"/>
    <n v="8.2370000000000001"/>
  </r>
  <r>
    <x v="26"/>
    <x v="5"/>
    <n v="1925113.12"/>
    <x v="0"/>
    <n v="45.98"/>
    <n v="2.9380000000000002"/>
    <n v="135.62700129999999"/>
    <n v="8.2370000000000001"/>
  </r>
  <r>
    <x v="26"/>
    <x v="6"/>
    <n v="1700627.97"/>
    <x v="0"/>
    <n v="49.04"/>
    <n v="2.96"/>
    <n v="135.6682247"/>
    <n v="8.2370000000000001"/>
  </r>
  <r>
    <x v="26"/>
    <x v="7"/>
    <n v="1836714.84"/>
    <x v="0"/>
    <n v="52.34"/>
    <n v="2.9630000000000001"/>
    <n v="135.7073618"/>
    <n v="8.2370000000000001"/>
  </r>
  <r>
    <x v="26"/>
    <x v="8"/>
    <n v="2053952.97"/>
    <x v="0"/>
    <n v="46.9"/>
    <n v="2.9569999999999999"/>
    <n v="135.74649880000001"/>
    <n v="8.0579999999999998"/>
  </r>
  <r>
    <x v="26"/>
    <x v="9"/>
    <n v="1955814.13"/>
    <x v="0"/>
    <n v="62.62"/>
    <n v="2.992"/>
    <n v="135.78563589999999"/>
    <n v="8.0579999999999998"/>
  </r>
  <r>
    <x v="26"/>
    <x v="10"/>
    <n v="1857500.96"/>
    <x v="0"/>
    <n v="54.95"/>
    <n v="3.01"/>
    <n v="135.82724999999999"/>
    <n v="8.0579999999999998"/>
  </r>
  <r>
    <x v="26"/>
    <x v="11"/>
    <n v="1850205.47"/>
    <x v="0"/>
    <n v="53.91"/>
    <n v="3.0209999999999999"/>
    <n v="135.87216670000001"/>
    <n v="8.0579999999999998"/>
  </r>
  <r>
    <x v="26"/>
    <x v="12"/>
    <n v="1805885.04"/>
    <x v="0"/>
    <n v="53.55"/>
    <n v="3.0419999999999998"/>
    <n v="135.9170833"/>
    <n v="8.0579999999999998"/>
  </r>
  <r>
    <x v="26"/>
    <x v="13"/>
    <n v="1939458.84"/>
    <x v="0"/>
    <n v="69.02"/>
    <n v="3.0950000000000002"/>
    <n v="135.96199999999999"/>
    <n v="8.0579999999999998"/>
  </r>
  <r>
    <x v="26"/>
    <x v="14"/>
    <n v="1842465.78"/>
    <x v="0"/>
    <n v="53.82"/>
    <n v="3.1120000000000001"/>
    <n v="136.01039399999999"/>
    <n v="8.0579999999999998"/>
  </r>
  <r>
    <x v="26"/>
    <x v="15"/>
    <n v="1836595.58"/>
    <x v="0"/>
    <n v="63.31"/>
    <n v="3.0960000000000001"/>
    <n v="136.0796521"/>
    <n v="8.0579999999999998"/>
  </r>
  <r>
    <x v="26"/>
    <x v="16"/>
    <n v="1962468.67"/>
    <x v="0"/>
    <n v="67.88"/>
    <n v="3.0459999999999998"/>
    <n v="136.14891009999999"/>
    <n v="8.0579999999999998"/>
  </r>
  <r>
    <x v="26"/>
    <x v="17"/>
    <n v="2073102.59"/>
    <x v="0"/>
    <n v="74.290000000000006"/>
    <n v="3.0059999999999998"/>
    <n v="136.21816820000001"/>
    <n v="8.0579999999999998"/>
  </r>
  <r>
    <x v="26"/>
    <x v="18"/>
    <n v="1873812.93"/>
    <x v="0"/>
    <n v="68.900000000000006"/>
    <n v="2.972"/>
    <n v="136.28742629999999"/>
    <n v="8.0579999999999998"/>
  </r>
  <r>
    <x v="26"/>
    <x v="19"/>
    <n v="1887182.27"/>
    <x v="0"/>
    <n v="70"/>
    <n v="2.9420000000000002"/>
    <n v="136.32433929999999"/>
    <n v="8.0579999999999998"/>
  </r>
  <r>
    <x v="26"/>
    <x v="20"/>
    <n v="1962625.01"/>
    <x v="0"/>
    <n v="78.02"/>
    <n v="2.9580000000000002"/>
    <n v="136.3483143"/>
    <n v="8.0579999999999998"/>
  </r>
  <r>
    <x v="26"/>
    <x v="21"/>
    <n v="2024554.1"/>
    <x v="0"/>
    <n v="76.25"/>
    <n v="2.9580000000000002"/>
    <n v="136.37228930000001"/>
    <n v="7.9820000000000002"/>
  </r>
  <r>
    <x v="26"/>
    <x v="22"/>
    <n v="2119163.0099999998"/>
    <x v="0"/>
    <n v="82.69"/>
    <n v="2.94"/>
    <n v="136.39626430000001"/>
    <n v="7.9820000000000002"/>
  </r>
  <r>
    <x v="26"/>
    <x v="23"/>
    <n v="1880691.64"/>
    <x v="0"/>
    <n v="78.260000000000005"/>
    <n v="2.9329999999999998"/>
    <n v="136.41798270000001"/>
    <n v="7.9820000000000002"/>
  </r>
  <r>
    <x v="26"/>
    <x v="24"/>
    <n v="1808250.71"/>
    <x v="0"/>
    <n v="81.56"/>
    <n v="2.9239999999999999"/>
    <n v="136.4366924"/>
    <n v="7.9820000000000002"/>
  </r>
  <r>
    <x v="26"/>
    <x v="25"/>
    <n v="1816489.53"/>
    <x v="0"/>
    <n v="79.78"/>
    <n v="2.9319999999999999"/>
    <n v="136.45540209999999"/>
    <n v="7.9820000000000002"/>
  </r>
  <r>
    <x v="26"/>
    <x v="26"/>
    <n v="1908036.68"/>
    <x v="0"/>
    <n v="77.45"/>
    <n v="2.9420000000000002"/>
    <n v="136.4741118"/>
    <n v="7.9820000000000002"/>
  </r>
  <r>
    <x v="26"/>
    <x v="27"/>
    <n v="1864436.12"/>
    <x v="0"/>
    <n v="77.36"/>
    <n v="2.923"/>
    <n v="136.4928214"/>
    <n v="7.9820000000000002"/>
  </r>
  <r>
    <x v="26"/>
    <x v="28"/>
    <n v="1936878.46"/>
    <x v="0"/>
    <n v="75.16"/>
    <n v="2.9129999999999998"/>
    <n v="136.5249182"/>
    <n v="7.9820000000000002"/>
  </r>
  <r>
    <x v="26"/>
    <x v="29"/>
    <n v="1870684.21"/>
    <x v="0"/>
    <n v="70.31"/>
    <n v="2.8849999999999998"/>
    <n v="136.55701500000001"/>
    <n v="7.9820000000000002"/>
  </r>
  <r>
    <x v="26"/>
    <x v="30"/>
    <n v="1908110.9"/>
    <x v="0"/>
    <n v="78.52"/>
    <n v="2.86"/>
    <n v="136.58911180000001"/>
    <n v="7.9820000000000002"/>
  </r>
  <r>
    <x v="26"/>
    <x v="31"/>
    <n v="1913494.81"/>
    <x v="1"/>
    <n v="70.38"/>
    <n v="2.8370000000000002"/>
    <n v="136.62120849999999"/>
    <n v="7.9820000000000002"/>
  </r>
  <r>
    <x v="26"/>
    <x v="32"/>
    <n v="1629978.46"/>
    <x v="0"/>
    <n v="64.5"/>
    <n v="2.8460000000000001"/>
    <n v="136.63380710000001"/>
    <n v="7.9820000000000002"/>
  </r>
  <r>
    <x v="26"/>
    <x v="33"/>
    <n v="1597002.71"/>
    <x v="0"/>
    <n v="67.08"/>
    <n v="2.8370000000000002"/>
    <n v="136.63178210000001"/>
    <n v="7.9820000000000002"/>
  </r>
  <r>
    <x v="26"/>
    <x v="34"/>
    <n v="1543532.83"/>
    <x v="0"/>
    <n v="70.19"/>
    <n v="2.84"/>
    <n v="136.62975710000001"/>
    <n v="8.0210000000000008"/>
  </r>
  <r>
    <x v="26"/>
    <x v="35"/>
    <n v="1707662.87"/>
    <x v="0"/>
    <n v="57.78"/>
    <n v="2.903"/>
    <n v="136.6277321"/>
    <n v="8.0210000000000008"/>
  </r>
  <r>
    <x v="26"/>
    <x v="36"/>
    <n v="1728388.2"/>
    <x v="0"/>
    <n v="58.38"/>
    <n v="2.9990000000000001"/>
    <n v="136.64019350000001"/>
    <n v="8.0210000000000008"/>
  </r>
  <r>
    <x v="26"/>
    <x v="37"/>
    <n v="1693935.29"/>
    <x v="0"/>
    <n v="52.82"/>
    <n v="3.0489999999999999"/>
    <n v="136.68887100000001"/>
    <n v="8.0210000000000008"/>
  </r>
  <r>
    <x v="26"/>
    <x v="38"/>
    <n v="1688955.49"/>
    <x v="0"/>
    <n v="61.02"/>
    <n v="3.0550000000000002"/>
    <n v="136.73754840000001"/>
    <n v="8.0210000000000008"/>
  </r>
  <r>
    <x v="26"/>
    <x v="39"/>
    <n v="1686010.02"/>
    <x v="0"/>
    <n v="45.91"/>
    <n v="3.0489999999999999"/>
    <n v="136.78622580000001"/>
    <n v="8.0210000000000008"/>
  </r>
  <r>
    <x v="26"/>
    <x v="40"/>
    <n v="1828010.25"/>
    <x v="0"/>
    <n v="45.9"/>
    <n v="3.0649999999999999"/>
    <n v="136.83490320000001"/>
    <n v="8.0210000000000008"/>
  </r>
  <r>
    <x v="26"/>
    <x v="41"/>
    <n v="1704785.74"/>
    <x v="0"/>
    <n v="50.81"/>
    <n v="3.1379999999999999"/>
    <n v="136.7715714"/>
    <n v="8.0210000000000008"/>
  </r>
  <r>
    <x v="26"/>
    <x v="42"/>
    <n v="2627910.75"/>
    <x v="1"/>
    <n v="46.67"/>
    <n v="3.1859999999999999"/>
    <n v="136.68957140000001"/>
    <n v="8.0210000000000008"/>
  </r>
  <r>
    <x v="26"/>
    <x v="43"/>
    <n v="1884343.67"/>
    <x v="0"/>
    <n v="41.81"/>
    <n v="3.2"/>
    <n v="136.60757140000001"/>
    <n v="8.0210000000000008"/>
  </r>
  <r>
    <x v="26"/>
    <x v="44"/>
    <n v="2139733.6800000002"/>
    <x v="0"/>
    <n v="30.83"/>
    <n v="3.2549999999999999"/>
    <n v="136.52557139999999"/>
    <n v="8.0210000000000008"/>
  </r>
  <r>
    <x v="26"/>
    <x v="45"/>
    <n v="2350098.36"/>
    <x v="0"/>
    <n v="31.62"/>
    <n v="3.3010000000000002"/>
    <n v="136.52928109999999"/>
    <n v="8.0210000000000008"/>
  </r>
  <r>
    <x v="26"/>
    <x v="46"/>
    <n v="3078162.08"/>
    <x v="0"/>
    <n v="31.34"/>
    <n v="3.3090000000000002"/>
    <n v="136.597273"/>
    <n v="8.0210000000000008"/>
  </r>
  <r>
    <x v="26"/>
    <x v="47"/>
    <n v="1440963"/>
    <x v="1"/>
    <n v="29.59"/>
    <n v="3.3359999999999999"/>
    <n v="136.66526500000001"/>
    <n v="8.0210000000000008"/>
  </r>
  <r>
    <x v="26"/>
    <x v="48"/>
    <n v="1568159.48"/>
    <x v="0"/>
    <n v="34.42"/>
    <n v="3.351"/>
    <n v="136.73325689999999"/>
    <n v="7.827"/>
  </r>
  <r>
    <x v="26"/>
    <x v="49"/>
    <n v="1532308.62"/>
    <x v="0"/>
    <n v="25.7"/>
    <n v="3.367"/>
    <n v="136.80347699999999"/>
    <n v="7.827"/>
  </r>
  <r>
    <x v="26"/>
    <x v="50"/>
    <n v="1517029.9"/>
    <x v="0"/>
    <n v="30.13"/>
    <n v="3.391"/>
    <n v="136.88706569999999"/>
    <n v="7.827"/>
  </r>
  <r>
    <x v="26"/>
    <x v="51"/>
    <n v="1421111.55"/>
    <x v="0"/>
    <n v="23.64"/>
    <n v="3.4020000000000001"/>
    <n v="136.9706544"/>
    <n v="7.827"/>
  </r>
  <r>
    <x v="26"/>
    <x v="52"/>
    <n v="1628100.79"/>
    <x v="0"/>
    <n v="28.7"/>
    <n v="3.4"/>
    <n v="137.05424310000001"/>
    <n v="7.827"/>
  </r>
  <r>
    <x v="26"/>
    <x v="53"/>
    <n v="1636224.77"/>
    <x v="1"/>
    <n v="30.45"/>
    <n v="3.4159999999999999"/>
    <n v="137.13783179999999"/>
    <n v="7.827"/>
  </r>
  <r>
    <x v="26"/>
    <x v="54"/>
    <n v="1709365.19"/>
    <x v="0"/>
    <n v="39.32"/>
    <n v="3.42"/>
    <n v="137.2511849"/>
    <n v="7.827"/>
  </r>
  <r>
    <x v="26"/>
    <x v="55"/>
    <n v="1688935.71"/>
    <x v="0"/>
    <n v="33.049999999999997"/>
    <n v="3.452"/>
    <n v="137.3764439"/>
    <n v="7.827"/>
  </r>
  <r>
    <x v="26"/>
    <x v="56"/>
    <n v="1656130.67"/>
    <x v="0"/>
    <n v="36.99"/>
    <n v="3.605"/>
    <n v="137.5017028"/>
    <n v="7.827"/>
  </r>
  <r>
    <x v="26"/>
    <x v="57"/>
    <n v="1613259.77"/>
    <x v="0"/>
    <n v="43.64"/>
    <n v="3.7519999999999998"/>
    <n v="137.62696170000001"/>
    <n v="7.827"/>
  </r>
  <r>
    <x v="26"/>
    <x v="58"/>
    <n v="1624539.21"/>
    <x v="0"/>
    <n v="46.65"/>
    <n v="3.7959999999999998"/>
    <n v="137.7398929"/>
    <n v="7.827"/>
  </r>
  <r>
    <x v="26"/>
    <x v="59"/>
    <n v="1554651.08"/>
    <x v="0"/>
    <n v="40.11"/>
    <n v="3.7890000000000001"/>
    <n v="137.84789290000001"/>
    <n v="7.827"/>
  </r>
  <r>
    <x v="26"/>
    <x v="60"/>
    <n v="1628868.28"/>
    <x v="0"/>
    <n v="37.270000000000003"/>
    <n v="3.8109999999999999"/>
    <n v="137.95589290000001"/>
    <n v="7.7249999999999996"/>
  </r>
  <r>
    <x v="26"/>
    <x v="61"/>
    <n v="1689844.18"/>
    <x v="0"/>
    <n v="46.87"/>
    <n v="3.895"/>
    <n v="138.06389290000001"/>
    <n v="7.7249999999999996"/>
  </r>
  <r>
    <x v="26"/>
    <x v="62"/>
    <n v="1727175.61"/>
    <x v="0"/>
    <n v="52.24"/>
    <n v="3.9809999999999999"/>
    <n v="138.16469520000001"/>
    <n v="7.7249999999999996"/>
  </r>
  <r>
    <x v="26"/>
    <x v="63"/>
    <n v="1921655.48"/>
    <x v="0"/>
    <n v="50.02"/>
    <n v="4.0609999999999999"/>
    <n v="138.24750359999999"/>
    <n v="7.7249999999999996"/>
  </r>
  <r>
    <x v="26"/>
    <x v="64"/>
    <n v="1642074.64"/>
    <x v="0"/>
    <n v="61.71"/>
    <n v="4.117"/>
    <n v="138.3303119"/>
    <n v="7.7249999999999996"/>
  </r>
  <r>
    <x v="26"/>
    <x v="65"/>
    <n v="1757041.96"/>
    <x v="0"/>
    <n v="56.48"/>
    <n v="4.1920000000000002"/>
    <n v="138.41312020000001"/>
    <n v="7.7249999999999996"/>
  </r>
  <r>
    <x v="26"/>
    <x v="66"/>
    <n v="1763545.32"/>
    <x v="0"/>
    <n v="60.07"/>
    <n v="4.2110000000000003"/>
    <n v="138.49592860000001"/>
    <n v="7.7249999999999996"/>
  </r>
  <r>
    <x v="26"/>
    <x v="67"/>
    <n v="1725268.56"/>
    <x v="0"/>
    <n v="60.22"/>
    <n v="4.202"/>
    <n v="138.58710600000001"/>
    <n v="7.7249999999999996"/>
  </r>
  <r>
    <x v="26"/>
    <x v="68"/>
    <n v="1820723.17"/>
    <x v="0"/>
    <n v="66.430000000000007"/>
    <n v="4.1340000000000003"/>
    <n v="138.6782834"/>
    <n v="7.7249999999999996"/>
  </r>
  <r>
    <x v="26"/>
    <x v="69"/>
    <n v="2053708.01"/>
    <x v="0"/>
    <n v="74.17"/>
    <n v="4.069"/>
    <n v="138.76946079999999"/>
    <n v="7.7249999999999996"/>
  </r>
  <r>
    <x v="26"/>
    <x v="70"/>
    <n v="1817914.71"/>
    <x v="0"/>
    <n v="73.260000000000005"/>
    <n v="4.0250000000000004"/>
    <n v="138.86063820000001"/>
    <n v="7.7249999999999996"/>
  </r>
  <r>
    <x v="26"/>
    <x v="71"/>
    <n v="1814740.09"/>
    <x v="0"/>
    <n v="67.03"/>
    <n v="3.9889999999999999"/>
    <n v="139.00283329999999"/>
    <n v="7.7249999999999996"/>
  </r>
  <r>
    <x v="26"/>
    <x v="72"/>
    <n v="1811455.15"/>
    <x v="0"/>
    <n v="72.02"/>
    <n v="3.964"/>
    <n v="139.18329170000001"/>
    <n v="7.7249999999999996"/>
  </r>
  <r>
    <x v="26"/>
    <x v="73"/>
    <n v="1949983.93"/>
    <x v="0"/>
    <n v="73.760000000000005"/>
    <n v="3.9159999999999999"/>
    <n v="139.36375000000001"/>
    <n v="7.85"/>
  </r>
  <r>
    <x v="26"/>
    <x v="74"/>
    <n v="2000055.27"/>
    <x v="0"/>
    <n v="76.87"/>
    <n v="3.8860000000000001"/>
    <n v="139.54420830000001"/>
    <n v="7.85"/>
  </r>
  <r>
    <x v="26"/>
    <x v="75"/>
    <n v="1762155.79"/>
    <x v="0"/>
    <n v="77.83"/>
    <n v="3.915"/>
    <n v="139.70063250000001"/>
    <n v="7.85"/>
  </r>
  <r>
    <x v="26"/>
    <x v="76"/>
    <n v="1754879.45"/>
    <x v="0"/>
    <n v="82.28"/>
    <n v="3.972"/>
    <n v="139.7969712"/>
    <n v="7.85"/>
  </r>
  <r>
    <x v="26"/>
    <x v="77"/>
    <n v="1744879.06"/>
    <x v="0"/>
    <n v="79.41"/>
    <n v="4.0039999999999996"/>
    <n v="139.89330989999999"/>
    <n v="7.85"/>
  </r>
  <r>
    <x v="26"/>
    <x v="78"/>
    <n v="1747289.53"/>
    <x v="0"/>
    <n v="78.14"/>
    <n v="4.0199999999999996"/>
    <n v="139.98964860000001"/>
    <n v="7.85"/>
  </r>
  <r>
    <x v="26"/>
    <x v="79"/>
    <n v="1758437.96"/>
    <x v="0"/>
    <n v="76.67"/>
    <n v="3.9950000000000001"/>
    <n v="140.0859873"/>
    <n v="7.85"/>
  </r>
  <r>
    <x v="26"/>
    <x v="80"/>
    <n v="1781905.24"/>
    <x v="0"/>
    <n v="72.97"/>
    <n v="3.9420000000000002"/>
    <n v="140.12892049999999"/>
    <n v="7.85"/>
  </r>
  <r>
    <x v="26"/>
    <x v="81"/>
    <n v="2034400.78"/>
    <x v="0"/>
    <n v="72.88"/>
    <n v="3.9060000000000001"/>
    <n v="140.1629528"/>
    <n v="7.85"/>
  </r>
  <r>
    <x v="26"/>
    <x v="82"/>
    <n v="1511717.53"/>
    <x v="0"/>
    <n v="71.44"/>
    <n v="3.879"/>
    <n v="140.19698500000001"/>
    <n v="7.85"/>
  </r>
  <r>
    <x v="26"/>
    <x v="83"/>
    <n v="1911470.84"/>
    <x v="1"/>
    <n v="70.930000000000007"/>
    <n v="3.93"/>
    <n v="140.23101729999999"/>
    <n v="7.85"/>
  </r>
  <r>
    <x v="26"/>
    <x v="84"/>
    <n v="1613773.9"/>
    <x v="0"/>
    <n v="69.650000000000006"/>
    <n v="3.9369999999999998"/>
    <n v="140.27350000000001"/>
    <n v="7.85"/>
  </r>
  <r>
    <x v="26"/>
    <x v="85"/>
    <n v="1606208.68"/>
    <x v="0"/>
    <n v="63.61"/>
    <n v="3.899"/>
    <n v="140.32724999999999"/>
    <n v="7.85"/>
  </r>
  <r>
    <x v="26"/>
    <x v="86"/>
    <n v="1599626.26"/>
    <x v="0"/>
    <n v="70.92"/>
    <n v="3.8580000000000001"/>
    <n v="140.381"/>
    <n v="7.85"/>
  </r>
  <r>
    <x v="26"/>
    <x v="87"/>
    <n v="1672339.27"/>
    <x v="0"/>
    <n v="56.91"/>
    <n v="3.7749999999999999"/>
    <n v="140.43475000000001"/>
    <n v="7.9059999999999997"/>
  </r>
  <r>
    <x v="26"/>
    <x v="88"/>
    <n v="1682652.51"/>
    <x v="0"/>
    <n v="64.78"/>
    <n v="3.7440000000000002"/>
    <n v="140.47841940000001"/>
    <n v="7.9059999999999997"/>
  </r>
  <r>
    <x v="26"/>
    <x v="89"/>
    <n v="1689591.44"/>
    <x v="0"/>
    <n v="59.62"/>
    <n v="3.7570000000000001"/>
    <n v="140.4616048"/>
    <n v="7.9059999999999997"/>
  </r>
  <r>
    <x v="26"/>
    <x v="90"/>
    <n v="1710372.4"/>
    <x v="0"/>
    <n v="51.81"/>
    <n v="3.7570000000000001"/>
    <n v="140.44479029999999"/>
    <n v="7.9059999999999997"/>
  </r>
  <r>
    <x v="26"/>
    <x v="91"/>
    <n v="1621109.3"/>
    <x v="0"/>
    <n v="44.46"/>
    <n v="3.738"/>
    <n v="140.42797580000001"/>
    <n v="7.9059999999999997"/>
  </r>
  <r>
    <x v="26"/>
    <x v="92"/>
    <n v="1800728.07"/>
    <x v="0"/>
    <n v="49.69"/>
    <n v="3.7189999999999999"/>
    <n v="140.4111613"/>
    <n v="7.9059999999999997"/>
  </r>
  <r>
    <x v="26"/>
    <x v="93"/>
    <n v="1723739.44"/>
    <x v="0"/>
    <n v="51.42"/>
    <n v="3.7170000000000001"/>
    <n v="140.4127857"/>
    <n v="7.9059999999999997"/>
  </r>
  <r>
    <x v="26"/>
    <x v="94"/>
    <n v="2504400.71"/>
    <x v="1"/>
    <n v="47.88"/>
    <n v="3.6890000000000001"/>
    <n v="140.42178569999999"/>
    <n v="7.9059999999999997"/>
  </r>
  <r>
    <x v="26"/>
    <x v="95"/>
    <n v="1806924.74"/>
    <x v="0"/>
    <n v="50.55"/>
    <n v="3.6659999999999999"/>
    <n v="140.4307857"/>
    <n v="7.9059999999999997"/>
  </r>
  <r>
    <x v="26"/>
    <x v="96"/>
    <n v="2014665.98"/>
    <x v="0"/>
    <n v="46.28"/>
    <n v="3.6269999999999998"/>
    <n v="140.43978569999999"/>
    <n v="7.9059999999999997"/>
  </r>
  <r>
    <x v="26"/>
    <x v="97"/>
    <n v="2205919.86"/>
    <x v="0"/>
    <n v="40.68"/>
    <n v="3.6110000000000002"/>
    <n v="140.4700795"/>
    <n v="7.9059999999999997"/>
  </r>
  <r>
    <x v="26"/>
    <x v="98"/>
    <n v="2739019.75"/>
    <x v="0"/>
    <n v="41.59"/>
    <n v="3.5870000000000002"/>
    <n v="140.52876499999999"/>
    <n v="7.9059999999999997"/>
  </r>
  <r>
    <x v="26"/>
    <x v="99"/>
    <n v="1650604.6"/>
    <x v="1"/>
    <n v="37.85"/>
    <n v="3.5659999999999998"/>
    <n v="140.58745049999999"/>
    <n v="7.9059999999999997"/>
  </r>
  <r>
    <x v="26"/>
    <x v="100"/>
    <n v="1535287.4"/>
    <x v="0"/>
    <n v="35.799999999999997"/>
    <n v="3.585"/>
    <n v="140.64613589999999"/>
    <n v="8.0090000000000003"/>
  </r>
  <r>
    <x v="26"/>
    <x v="101"/>
    <n v="1492399.13"/>
    <x v="0"/>
    <n v="41.3"/>
    <n v="3.6659999999999999"/>
    <n v="140.70482139999999"/>
    <n v="8.0090000000000003"/>
  </r>
  <r>
    <x v="26"/>
    <x v="102"/>
    <n v="1542131.05"/>
    <x v="0"/>
    <n v="30.35"/>
    <n v="3.7050000000000001"/>
    <n v="140.80861179999999"/>
    <n v="8.0090000000000003"/>
  </r>
  <r>
    <x v="26"/>
    <x v="103"/>
    <n v="1263534.8600000001"/>
    <x v="0"/>
    <n v="36.96"/>
    <n v="3.7370000000000001"/>
    <n v="140.91240210000001"/>
    <n v="8.0090000000000003"/>
  </r>
  <r>
    <x v="26"/>
    <x v="104"/>
    <n v="1564246.02"/>
    <x v="0"/>
    <n v="42.52"/>
    <n v="3.7959999999999998"/>
    <n v="141.01619239999999"/>
    <n v="8.0090000000000003"/>
  </r>
  <r>
    <x v="26"/>
    <x v="105"/>
    <n v="1651605.35"/>
    <x v="1"/>
    <n v="37.86"/>
    <n v="3.8260000000000001"/>
    <n v="141.11998270000001"/>
    <n v="8.0090000000000003"/>
  </r>
  <r>
    <x v="26"/>
    <x v="106"/>
    <n v="1606221.56"/>
    <x v="0"/>
    <n v="37.24"/>
    <n v="3.8740000000000001"/>
    <n v="141.21403570000001"/>
    <n v="8.0090000000000003"/>
  </r>
  <r>
    <x v="26"/>
    <x v="107"/>
    <n v="1648602.39"/>
    <x v="0"/>
    <n v="41.74"/>
    <n v="3.9169999999999998"/>
    <n v="141.30078570000001"/>
    <n v="8.0090000000000003"/>
  </r>
  <r>
    <x v="26"/>
    <x v="108"/>
    <n v="1509323.09"/>
    <x v="0"/>
    <n v="40.07"/>
    <n v="3.9830000000000001"/>
    <n v="141.3875357"/>
    <n v="8.0090000000000003"/>
  </r>
  <r>
    <x v="26"/>
    <x v="109"/>
    <n v="1607343.41"/>
    <x v="0"/>
    <n v="44.32"/>
    <n v="4.0209999999999999"/>
    <n v="141.4742857"/>
    <n v="8.0090000000000003"/>
  </r>
  <r>
    <x v="26"/>
    <x v="110"/>
    <n v="1635984.07"/>
    <x v="0"/>
    <n v="49.6"/>
    <n v="4.0209999999999999"/>
    <n v="141.55477999999999"/>
    <n v="8.0090000000000003"/>
  </r>
  <r>
    <x v="26"/>
    <x v="111"/>
    <n v="1620839.34"/>
    <x v="0"/>
    <n v="57.3"/>
    <n v="4.0540000000000003"/>
    <n v="141.6269332"/>
    <n v="8.0090000000000003"/>
  </r>
  <r>
    <x v="26"/>
    <x v="112"/>
    <n v="1615494.14"/>
    <x v="0"/>
    <n v="49.4"/>
    <n v="4.0979999999999999"/>
    <n v="141.6990864"/>
    <n v="8.0090000000000003"/>
  </r>
  <r>
    <x v="26"/>
    <x v="113"/>
    <n v="1899013.34"/>
    <x v="0"/>
    <n v="48.73"/>
    <n v="4.1429999999999998"/>
    <n v="141.7712396"/>
    <n v="8.2530000000000001"/>
  </r>
  <r>
    <x v="26"/>
    <x v="114"/>
    <n v="1650405.21"/>
    <x v="0"/>
    <n v="52.22"/>
    <n v="4.1870000000000003"/>
    <n v="141.8433929"/>
    <n v="8.2530000000000001"/>
  </r>
  <r>
    <x v="26"/>
    <x v="115"/>
    <n v="1639999.47"/>
    <x v="0"/>
    <n v="62.62"/>
    <n v="4.17"/>
    <n v="141.90152620000001"/>
    <n v="8.2530000000000001"/>
  </r>
  <r>
    <x v="26"/>
    <x v="116"/>
    <n v="1565498.84"/>
    <x v="0"/>
    <n v="52.33"/>
    <n v="4.1630000000000003"/>
    <n v="141.95965949999999"/>
    <n v="8.2530000000000001"/>
  </r>
  <r>
    <x v="26"/>
    <x v="117"/>
    <n v="1669388.45"/>
    <x v="0"/>
    <n v="53.68"/>
    <n v="4.1239999999999997"/>
    <n v="142.01779289999999"/>
    <n v="8.2530000000000001"/>
  </r>
  <r>
    <x v="26"/>
    <x v="118"/>
    <n v="1674306.31"/>
    <x v="0"/>
    <n v="58.97"/>
    <n v="4.0549999999999997"/>
    <n v="142.0759262"/>
    <n v="8.2530000000000001"/>
  </r>
  <r>
    <x v="26"/>
    <x v="119"/>
    <n v="1707158.82"/>
    <x v="0"/>
    <n v="65.150000000000006"/>
    <n v="4.0289999999999999"/>
    <n v="142.09701150000001"/>
    <n v="8.2530000000000001"/>
  </r>
  <r>
    <x v="26"/>
    <x v="120"/>
    <n v="1818906.73"/>
    <x v="0"/>
    <n v="64.77"/>
    <n v="3.9790000000000001"/>
    <n v="142.10327760000001"/>
    <n v="8.2530000000000001"/>
  </r>
  <r>
    <x v="26"/>
    <x v="121"/>
    <n v="1900638.6"/>
    <x v="0"/>
    <n v="73.400000000000006"/>
    <n v="3.915"/>
    <n v="142.10954380000001"/>
    <n v="8.2530000000000001"/>
  </r>
  <r>
    <x v="26"/>
    <x v="122"/>
    <n v="1764756.31"/>
    <x v="0"/>
    <n v="64.05"/>
    <n v="3.871"/>
    <n v="142.11580989999999"/>
    <n v="8.2530000000000001"/>
  </r>
  <r>
    <x v="26"/>
    <x v="123"/>
    <n v="1773500.56"/>
    <x v="0"/>
    <n v="69.52"/>
    <n v="3.786"/>
    <n v="142.12925480000001"/>
    <n v="8.2530000000000001"/>
  </r>
  <r>
    <x v="26"/>
    <x v="124"/>
    <n v="1837884.79"/>
    <x v="0"/>
    <n v="73.23"/>
    <n v="3.722"/>
    <n v="142.16064639999999"/>
    <n v="8.2530000000000001"/>
  </r>
  <r>
    <x v="26"/>
    <x v="125"/>
    <n v="1842555.32"/>
    <x v="0"/>
    <n v="73.94"/>
    <n v="3.6669999999999998"/>
    <n v="142.19203809999999"/>
    <n v="8.2530000000000001"/>
  </r>
  <r>
    <x v="26"/>
    <x v="126"/>
    <n v="2062224.92"/>
    <x v="0"/>
    <n v="82.08"/>
    <n v="3.6459999999999999"/>
    <n v="142.22342979999999"/>
    <n v="8.2390000000000008"/>
  </r>
  <r>
    <x v="26"/>
    <x v="127"/>
    <n v="1755889.53"/>
    <x v="0"/>
    <n v="78.95"/>
    <n v="3.6890000000000001"/>
    <n v="142.2548214"/>
    <n v="8.2390000000000008"/>
  </r>
  <r>
    <x v="26"/>
    <x v="128"/>
    <n v="1730913.66"/>
    <x v="0"/>
    <n v="78.64"/>
    <n v="3.7320000000000002"/>
    <n v="142.2337569"/>
    <n v="8.2390000000000008"/>
  </r>
  <r>
    <x v="26"/>
    <x v="129"/>
    <n v="1625883.71"/>
    <x v="0"/>
    <n v="76.010000000000005"/>
    <n v="3.82"/>
    <n v="142.21269240000001"/>
    <n v="8.2390000000000008"/>
  </r>
  <r>
    <x v="26"/>
    <x v="130"/>
    <n v="1705810.84"/>
    <x v="0"/>
    <n v="75.22"/>
    <n v="3.819"/>
    <n v="142.19162789999999"/>
    <n v="8.2390000000000008"/>
  </r>
  <r>
    <x v="26"/>
    <x v="131"/>
    <n v="1720537.26"/>
    <x v="0"/>
    <n v="78.44"/>
    <n v="3.863"/>
    <n v="142.17056339999999"/>
    <n v="8.2390000000000008"/>
  </r>
  <r>
    <x v="26"/>
    <x v="132"/>
    <n v="1735339.59"/>
    <x v="0"/>
    <n v="76.510000000000005"/>
    <n v="3.9630000000000001"/>
    <n v="142.21573849999999"/>
    <n v="8.2390000000000008"/>
  </r>
  <r>
    <x v="26"/>
    <x v="133"/>
    <n v="1780443.36"/>
    <x v="0"/>
    <n v="72.930000000000007"/>
    <n v="3.9969999999999999"/>
    <n v="142.31059329999999"/>
    <n v="8.2390000000000008"/>
  </r>
  <r>
    <x v="26"/>
    <x v="134"/>
    <n v="1731935.43"/>
    <x v="0"/>
    <n v="75"/>
    <n v="4.0259999999999998"/>
    <n v="142.4054482"/>
    <n v="8.2390000000000008"/>
  </r>
  <r>
    <x v="26"/>
    <x v="135"/>
    <n v="1840955.23"/>
    <x v="1"/>
    <n v="76"/>
    <n v="4.0759999999999996"/>
    <n v="142.500303"/>
    <n v="8.2390000000000008"/>
  </r>
  <r>
    <x v="26"/>
    <x v="136"/>
    <n v="1519604.5"/>
    <x v="0"/>
    <n v="68.72"/>
    <n v="4.0880000000000001"/>
    <n v="142.59388329999999"/>
    <n v="8.2390000000000008"/>
  </r>
  <r>
    <x v="26"/>
    <x v="137"/>
    <n v="1557485.75"/>
    <x v="0"/>
    <n v="66.099999999999994"/>
    <n v="4.2030000000000003"/>
    <n v="142.6798167"/>
    <n v="8.2390000000000008"/>
  </r>
  <r>
    <x v="26"/>
    <x v="138"/>
    <n v="1540687.63"/>
    <x v="0"/>
    <n v="64.92"/>
    <n v="4.1580000000000004"/>
    <n v="142.76575"/>
    <n v="8.2390000000000008"/>
  </r>
  <r>
    <x v="26"/>
    <x v="139"/>
    <n v="1591816.88"/>
    <x v="0"/>
    <n v="64.5"/>
    <n v="4.1509999999999998"/>
    <n v="142.85168329999999"/>
    <n v="8"/>
  </r>
  <r>
    <x v="26"/>
    <x v="140"/>
    <n v="1660081.29"/>
    <x v="0"/>
    <n v="55.4"/>
    <n v="4.1859999999999999"/>
    <n v="142.93761670000001"/>
    <n v="8"/>
  </r>
  <r>
    <x v="26"/>
    <x v="141"/>
    <n v="1620374.24"/>
    <x v="0"/>
    <n v="56.53"/>
    <n v="4.1529999999999996"/>
    <n v="142.8633629"/>
    <n v="8"/>
  </r>
  <r>
    <x v="26"/>
    <x v="142"/>
    <n v="1703047.74"/>
    <x v="0"/>
    <n v="58.99"/>
    <n v="4.0709999999999997"/>
    <n v="142.7624113"/>
    <n v="8"/>
  </r>
  <r>
    <x v="27"/>
    <x v="0"/>
    <n v="1672352.29"/>
    <x v="0"/>
    <n v="49.47"/>
    <n v="2.9620000000000002"/>
    <n v="126.4420645"/>
    <n v="13.975"/>
  </r>
  <r>
    <x v="27"/>
    <x v="1"/>
    <n v="1558968.49"/>
    <x v="1"/>
    <n v="47.87"/>
    <n v="2.9460000000000002"/>
    <n v="126.49625810000001"/>
    <n v="13.975"/>
  </r>
  <r>
    <x v="27"/>
    <x v="2"/>
    <n v="1491300.42"/>
    <x v="0"/>
    <n v="54.83"/>
    <n v="2.915"/>
    <n v="126.5262857"/>
    <n v="13.975"/>
  </r>
  <r>
    <x v="27"/>
    <x v="3"/>
    <n v="1542173.33"/>
    <x v="0"/>
    <n v="50.23"/>
    <n v="2.8250000000000002"/>
    <n v="126.5522857"/>
    <n v="13.975"/>
  </r>
  <r>
    <x v="27"/>
    <x v="4"/>
    <n v="1608435.45"/>
    <x v="0"/>
    <n v="53.77"/>
    <n v="2.9870000000000001"/>
    <n v="126.5782857"/>
    <n v="13.975"/>
  </r>
  <r>
    <x v="27"/>
    <x v="5"/>
    <n v="1326877.1100000001"/>
    <x v="0"/>
    <n v="50.11"/>
    <n v="2.9249999999999998"/>
    <n v="126.60428570000001"/>
    <n v="13.975"/>
  </r>
  <r>
    <x v="27"/>
    <x v="6"/>
    <n v="1279819.43"/>
    <x v="0"/>
    <n v="59.57"/>
    <n v="3.0539999999999998"/>
    <n v="126.6066452"/>
    <n v="13.975"/>
  </r>
  <r>
    <x v="27"/>
    <x v="7"/>
    <n v="1245268.77"/>
    <x v="0"/>
    <n v="60.06"/>
    <n v="3.0830000000000002"/>
    <n v="126.6050645"/>
    <n v="13.975"/>
  </r>
  <r>
    <x v="27"/>
    <x v="8"/>
    <n v="1441559.4"/>
    <x v="0"/>
    <n v="59.84"/>
    <n v="3.0859999999999999"/>
    <n v="126.6034839"/>
    <n v="14.099"/>
  </r>
  <r>
    <x v="27"/>
    <x v="9"/>
    <n v="1382359.21"/>
    <x v="0"/>
    <n v="59.25"/>
    <n v="3.09"/>
    <n v="126.6019032"/>
    <n v="14.099"/>
  </r>
  <r>
    <x v="27"/>
    <x v="10"/>
    <n v="1268240.6599999999"/>
    <x v="0"/>
    <n v="64.95"/>
    <n v="3.109"/>
    <n v="126.5621"/>
    <n v="14.099"/>
  </r>
  <r>
    <x v="27"/>
    <x v="11"/>
    <n v="1244177.21"/>
    <x v="0"/>
    <n v="64.55"/>
    <n v="3.05"/>
    <n v="126.4713333"/>
    <n v="14.099"/>
  </r>
  <r>
    <x v="27"/>
    <x v="12"/>
    <n v="1186971.02"/>
    <x v="0"/>
    <n v="67.38"/>
    <n v="3.105"/>
    <n v="126.3805667"/>
    <n v="14.099"/>
  </r>
  <r>
    <x v="27"/>
    <x v="13"/>
    <n v="1532893.22"/>
    <x v="0"/>
    <n v="70.150000000000006"/>
    <n v="3.1269999999999998"/>
    <n v="126.2898"/>
    <n v="14.099"/>
  </r>
  <r>
    <x v="27"/>
    <x v="14"/>
    <n v="1245898.73"/>
    <x v="0"/>
    <n v="68.44"/>
    <n v="3.145"/>
    <n v="126.2085484"/>
    <n v="14.099"/>
  </r>
  <r>
    <x v="27"/>
    <x v="15"/>
    <n v="1217923.71"/>
    <x v="0"/>
    <n v="76.2"/>
    <n v="3.12"/>
    <n v="126.1843871"/>
    <n v="14.099"/>
  </r>
  <r>
    <x v="27"/>
    <x v="16"/>
    <n v="1176588.25"/>
    <x v="0"/>
    <n v="67.84"/>
    <n v="3.0579999999999998"/>
    <n v="126.16022580000001"/>
    <n v="14.099"/>
  </r>
  <r>
    <x v="27"/>
    <x v="17"/>
    <n v="1543678.02"/>
    <x v="0"/>
    <n v="81.39"/>
    <n v="2.9409999999999998"/>
    <n v="126.1360645"/>
    <n v="14.099"/>
  </r>
  <r>
    <x v="27"/>
    <x v="18"/>
    <n v="1348995.17"/>
    <x v="0"/>
    <n v="90.84"/>
    <n v="2.9489999999999998"/>
    <n v="126.1119032"/>
    <n v="14.099"/>
  </r>
  <r>
    <x v="27"/>
    <x v="19"/>
    <n v="1267619.06"/>
    <x v="0"/>
    <n v="81.06"/>
    <n v="3.0430000000000001"/>
    <n v="126.114"/>
    <n v="14.099"/>
  </r>
  <r>
    <x v="27"/>
    <x v="20"/>
    <n v="1231025.07"/>
    <x v="0"/>
    <n v="87.27"/>
    <n v="3.0840000000000001"/>
    <n v="126.1266"/>
    <n v="14.099"/>
  </r>
  <r>
    <x v="27"/>
    <x v="21"/>
    <n v="1399960.15"/>
    <x v="0"/>
    <n v="91.98"/>
    <n v="3.105"/>
    <n v="126.1392"/>
    <n v="14.18"/>
  </r>
  <r>
    <x v="27"/>
    <x v="22"/>
    <n v="1340293.8700000001"/>
    <x v="0"/>
    <n v="90.37"/>
    <n v="3.1"/>
    <n v="126.15179999999999"/>
    <n v="14.18"/>
  </r>
  <r>
    <x v="27"/>
    <x v="23"/>
    <n v="1225336.4099999999"/>
    <x v="0"/>
    <n v="97.18"/>
    <n v="3.0939999999999999"/>
    <n v="126.1498065"/>
    <n v="14.18"/>
  </r>
  <r>
    <x v="27"/>
    <x v="24"/>
    <n v="1205884.98"/>
    <x v="0"/>
    <n v="99.22"/>
    <n v="3.1120000000000001"/>
    <n v="126.1283548"/>
    <n v="14.18"/>
  </r>
  <r>
    <x v="27"/>
    <x v="25"/>
    <n v="1150204.71"/>
    <x v="0"/>
    <n v="96.31"/>
    <n v="3.0169999999999999"/>
    <n v="126.1069032"/>
    <n v="14.18"/>
  </r>
  <r>
    <x v="27"/>
    <x v="26"/>
    <n v="1523101.38"/>
    <x v="0"/>
    <n v="92.95"/>
    <n v="3.1230000000000002"/>
    <n v="126.0854516"/>
    <n v="14.18"/>
  </r>
  <r>
    <x v="27"/>
    <x v="27"/>
    <n v="1218688.0900000001"/>
    <x v="0"/>
    <n v="87.01"/>
    <n v="3.1589999999999998"/>
    <n v="126.06399999999999"/>
    <n v="14.18"/>
  </r>
  <r>
    <x v="27"/>
    <x v="28"/>
    <n v="1195897.6000000001"/>
    <x v="0"/>
    <n v="92.81"/>
    <n v="3.0409999999999999"/>
    <n v="126.0766452"/>
    <n v="14.18"/>
  </r>
  <r>
    <x v="27"/>
    <x v="29"/>
    <n v="1191585.92"/>
    <x v="0"/>
    <n v="93.19"/>
    <n v="3.129"/>
    <n v="126.0892903"/>
    <n v="14.18"/>
  </r>
  <r>
    <x v="27"/>
    <x v="30"/>
    <n v="1523410.71"/>
    <x v="0"/>
    <n v="83.12"/>
    <n v="3.0870000000000002"/>
    <n v="126.1019355"/>
    <n v="14.18"/>
  </r>
  <r>
    <x v="27"/>
    <x v="31"/>
    <n v="1246062.17"/>
    <x v="1"/>
    <n v="83.63"/>
    <n v="3.044"/>
    <n v="126.1145806"/>
    <n v="14.18"/>
  </r>
  <r>
    <x v="27"/>
    <x v="32"/>
    <n v="1159812.3500000001"/>
    <x v="0"/>
    <n v="82.45"/>
    <n v="3.028"/>
    <n v="126.1454667"/>
    <n v="14.18"/>
  </r>
  <r>
    <x v="27"/>
    <x v="33"/>
    <n v="1111797.21"/>
    <x v="0"/>
    <n v="81.77"/>
    <n v="2.9390000000000001"/>
    <n v="126.1900333"/>
    <n v="14.18"/>
  </r>
  <r>
    <x v="27"/>
    <x v="34"/>
    <n v="1203080.4099999999"/>
    <x v="0"/>
    <n v="85.2"/>
    <n v="3.0009999999999999"/>
    <n v="126.2346"/>
    <n v="14.313000000000001"/>
  </r>
  <r>
    <x v="27"/>
    <x v="35"/>
    <n v="1334571.8700000001"/>
    <x v="0"/>
    <n v="71.819999999999993"/>
    <n v="3.0129999999999999"/>
    <n v="126.2791667"/>
    <n v="14.313000000000001"/>
  </r>
  <r>
    <x v="27"/>
    <x v="36"/>
    <n v="1158062.99"/>
    <x v="0"/>
    <n v="75"/>
    <n v="2.976"/>
    <n v="126.32667739999999"/>
    <n v="14.313000000000001"/>
  </r>
  <r>
    <x v="27"/>
    <x v="37"/>
    <n v="1120619.32"/>
    <x v="0"/>
    <n v="68.849999999999994"/>
    <n v="3.0139999999999998"/>
    <n v="126.3815484"/>
    <n v="14.313000000000001"/>
  </r>
  <r>
    <x v="27"/>
    <x v="38"/>
    <n v="1231688.48"/>
    <x v="0"/>
    <n v="61.09"/>
    <n v="3.016"/>
    <n v="126.43641940000001"/>
    <n v="14.313000000000001"/>
  </r>
  <r>
    <x v="27"/>
    <x v="39"/>
    <n v="1501663.26"/>
    <x v="0"/>
    <n v="65.489999999999995"/>
    <n v="3.129"/>
    <n v="126.4912903"/>
    <n v="14.313000000000001"/>
  </r>
  <r>
    <x v="27"/>
    <x v="40"/>
    <n v="1266460.45"/>
    <x v="0"/>
    <n v="57.79"/>
    <n v="3.13"/>
    <n v="126.54616129999999"/>
    <n v="14.313000000000001"/>
  </r>
  <r>
    <x v="27"/>
    <x v="41"/>
    <n v="1179315.72"/>
    <x v="0"/>
    <n v="58.18"/>
    <n v="3.161"/>
    <n v="126.60720000000001"/>
    <n v="14.313000000000001"/>
  </r>
  <r>
    <x v="27"/>
    <x v="42"/>
    <n v="1937033.5"/>
    <x v="1"/>
    <n v="47.66"/>
    <n v="3.1619999999999999"/>
    <n v="126.66926669999999"/>
    <n v="14.313000000000001"/>
  </r>
  <r>
    <x v="27"/>
    <x v="43"/>
    <n v="1447916.29"/>
    <x v="0"/>
    <n v="43.33"/>
    <n v="3.0409999999999999"/>
    <n v="126.7313333"/>
    <n v="14.313000000000001"/>
  </r>
  <r>
    <x v="27"/>
    <x v="44"/>
    <n v="1466164.49"/>
    <x v="0"/>
    <n v="50.01"/>
    <n v="3.2029999999999998"/>
    <n v="126.79340000000001"/>
    <n v="14.313000000000001"/>
  </r>
  <r>
    <x v="27"/>
    <x v="45"/>
    <n v="1510443.62"/>
    <x v="0"/>
    <n v="52.77"/>
    <n v="3.2360000000000002"/>
    <n v="126.8794839"/>
    <n v="14.313000000000001"/>
  </r>
  <r>
    <x v="27"/>
    <x v="46"/>
    <n v="2026026.39"/>
    <x v="0"/>
    <n v="52.02"/>
    <n v="3.2360000000000002"/>
    <n v="126.9835806"/>
    <n v="14.313000000000001"/>
  </r>
  <r>
    <x v="27"/>
    <x v="47"/>
    <n v="1090558.57"/>
    <x v="1"/>
    <n v="45.64"/>
    <n v="3.1480000000000001"/>
    <n v="127.0876774"/>
    <n v="14.313000000000001"/>
  </r>
  <r>
    <x v="27"/>
    <x v="48"/>
    <n v="1402902.47"/>
    <x v="0"/>
    <n v="37.64"/>
    <n v="3.2869999999999999"/>
    <n v="127.1917742"/>
    <n v="14.021000000000001"/>
  </r>
  <r>
    <x v="27"/>
    <x v="49"/>
    <n v="1098286.6100000001"/>
    <x v="0"/>
    <n v="43.15"/>
    <n v="3.3119999999999998"/>
    <n v="127.30093549999999"/>
    <n v="14.021000000000001"/>
  </r>
  <r>
    <x v="27"/>
    <x v="50"/>
    <n v="1079669.1100000001"/>
    <x v="0"/>
    <n v="53.53"/>
    <n v="3.2229999999999999"/>
    <n v="127.4404839"/>
    <n v="14.021000000000001"/>
  </r>
  <r>
    <x v="27"/>
    <x v="51"/>
    <n v="1127859.69"/>
    <x v="0"/>
    <n v="50.74"/>
    <n v="3.3420000000000001"/>
    <n v="127.5800323"/>
    <n v="14.021000000000001"/>
  </r>
  <r>
    <x v="27"/>
    <x v="52"/>
    <n v="1564897.32"/>
    <x v="0"/>
    <n v="45.14"/>
    <n v="3.3479999999999999"/>
    <n v="127.7195806"/>
    <n v="14.021000000000001"/>
  </r>
  <r>
    <x v="27"/>
    <x v="53"/>
    <n v="1397301.38"/>
    <x v="1"/>
    <n v="51.3"/>
    <n v="3.3809999999999998"/>
    <n v="127.859129"/>
    <n v="14.021000000000001"/>
  </r>
  <r>
    <x v="27"/>
    <x v="54"/>
    <n v="1514828.82"/>
    <x v="0"/>
    <n v="53.35"/>
    <n v="3.43"/>
    <n v="127.99525"/>
    <n v="14.021000000000001"/>
  </r>
  <r>
    <x v="27"/>
    <x v="55"/>
    <n v="1311796.9099999999"/>
    <x v="0"/>
    <n v="48.45"/>
    <n v="3.53"/>
    <n v="128.13"/>
    <n v="14.021000000000001"/>
  </r>
  <r>
    <x v="27"/>
    <x v="56"/>
    <n v="1723736.91"/>
    <x v="0"/>
    <n v="51.72"/>
    <n v="3.6739999999999999"/>
    <n v="128.26474999999999"/>
    <n v="14.021000000000001"/>
  </r>
  <r>
    <x v="27"/>
    <x v="57"/>
    <n v="1380836.35"/>
    <x v="0"/>
    <n v="57.75"/>
    <n v="3.8180000000000001"/>
    <n v="128.39949999999999"/>
    <n v="14.021000000000001"/>
  </r>
  <r>
    <x v="27"/>
    <x v="58"/>
    <n v="1286413.71"/>
    <x v="0"/>
    <n v="64.209999999999994"/>
    <n v="3.6920000000000002"/>
    <n v="128.5121935"/>
    <n v="14.021000000000001"/>
  </r>
  <r>
    <x v="27"/>
    <x v="59"/>
    <n v="1201059.72"/>
    <x v="0"/>
    <n v="54.4"/>
    <n v="3.9089999999999998"/>
    <n v="128.61606449999999"/>
    <n v="14.021000000000001"/>
  </r>
  <r>
    <x v="27"/>
    <x v="60"/>
    <n v="1336838.4099999999"/>
    <x v="0"/>
    <n v="63.63"/>
    <n v="3.7719999999999998"/>
    <n v="128.71993549999999"/>
    <n v="13.736000000000001"/>
  </r>
  <r>
    <x v="27"/>
    <x v="61"/>
    <n v="1414713.5"/>
    <x v="0"/>
    <n v="64.47"/>
    <n v="4.0030000000000001"/>
    <n v="128.82380649999999"/>
    <n v="13.736000000000001"/>
  </r>
  <r>
    <x v="27"/>
    <x v="62"/>
    <n v="1240126.07"/>
    <x v="0"/>
    <n v="57.63"/>
    <n v="3.8679999999999999"/>
    <n v="128.9107333"/>
    <n v="13.736000000000001"/>
  </r>
  <r>
    <x v="27"/>
    <x v="63"/>
    <n v="1297452"/>
    <x v="0"/>
    <n v="72.12"/>
    <n v="4.1340000000000003"/>
    <n v="128.95529999999999"/>
    <n v="13.736000000000001"/>
  </r>
  <r>
    <x v="27"/>
    <x v="64"/>
    <n v="1222367.8999999999"/>
    <x v="0"/>
    <n v="68.27"/>
    <n v="4.1509999999999998"/>
    <n v="128.99986670000001"/>
    <n v="13.736000000000001"/>
  </r>
  <r>
    <x v="27"/>
    <x v="65"/>
    <n v="1515890.38"/>
    <x v="0"/>
    <n v="68.400000000000006"/>
    <n v="4.1929999999999996"/>
    <n v="129.04443330000001"/>
    <n v="13.736000000000001"/>
  </r>
  <r>
    <x v="27"/>
    <x v="66"/>
    <n v="1253316.3"/>
    <x v="0"/>
    <n v="70.930000000000007"/>
    <n v="4.202"/>
    <n v="129.089"/>
    <n v="13.736000000000001"/>
  </r>
  <r>
    <x v="27"/>
    <x v="67"/>
    <n v="1151282.31"/>
    <x v="0"/>
    <n v="66.59"/>
    <n v="4.1689999999999996"/>
    <n v="129.07567739999999"/>
    <n v="13.736000000000001"/>
  </r>
  <r>
    <x v="27"/>
    <x v="68"/>
    <n v="1160043.98"/>
    <x v="0"/>
    <n v="76.67"/>
    <n v="4.0869999999999997"/>
    <n v="129.06235480000001"/>
    <n v="13.736000000000001"/>
  </r>
  <r>
    <x v="27"/>
    <x v="69"/>
    <n v="1403779.25"/>
    <x v="0"/>
    <n v="71.81"/>
    <n v="4.0309999999999997"/>
    <n v="129.04903229999999"/>
    <n v="13.736000000000001"/>
  </r>
  <r>
    <x v="27"/>
    <x v="70"/>
    <n v="1339972.83"/>
    <x v="0"/>
    <n v="78.72"/>
    <n v="3.9809999999999999"/>
    <n v="129.03570970000001"/>
    <n v="13.736000000000001"/>
  </r>
  <r>
    <x v="27"/>
    <x v="71"/>
    <n v="1268503.49"/>
    <x v="0"/>
    <n v="86.84"/>
    <n v="3.9350000000000001"/>
    <n v="129.04320000000001"/>
    <n v="13.736000000000001"/>
  </r>
  <r>
    <x v="27"/>
    <x v="72"/>
    <n v="1208809.3400000001"/>
    <x v="0"/>
    <n v="88.95"/>
    <n v="3.8980000000000001"/>
    <n v="129.06630000000001"/>
    <n v="13.736000000000001"/>
  </r>
  <r>
    <x v="27"/>
    <x v="73"/>
    <n v="1319054.57"/>
    <x v="0"/>
    <n v="89.85"/>
    <n v="3.8420000000000001"/>
    <n v="129.08940000000001"/>
    <n v="13.503"/>
  </r>
  <r>
    <x v="27"/>
    <x v="74"/>
    <n v="1459655.85"/>
    <x v="0"/>
    <n v="89.9"/>
    <n v="3.7050000000000001"/>
    <n v="129.11250000000001"/>
    <n v="13.503"/>
  </r>
  <r>
    <x v="27"/>
    <x v="75"/>
    <n v="1197373.1299999999"/>
    <x v="0"/>
    <n v="88.1"/>
    <n v="3.6920000000000002"/>
    <n v="129.13383870000001"/>
    <n v="13.503"/>
  </r>
  <r>
    <x v="27"/>
    <x v="76"/>
    <n v="1165870.54"/>
    <x v="0"/>
    <n v="91.17"/>
    <n v="3.794"/>
    <n v="129.1507742"/>
    <n v="13.503"/>
  </r>
  <r>
    <x v="27"/>
    <x v="77"/>
    <n v="1114530.29"/>
    <x v="0"/>
    <n v="93.29"/>
    <n v="3.8050000000000002"/>
    <n v="129.16770969999999"/>
    <n v="13.503"/>
  </r>
  <r>
    <x v="27"/>
    <x v="78"/>
    <n v="1523870.89"/>
    <x v="0"/>
    <n v="90.61"/>
    <n v="3.8029999999999999"/>
    <n v="129.18464520000001"/>
    <n v="13.503"/>
  </r>
  <r>
    <x v="27"/>
    <x v="79"/>
    <n v="1218764.94"/>
    <x v="0"/>
    <n v="91.04"/>
    <n v="3.7010000000000001"/>
    <n v="129.2015806"/>
    <n v="13.503"/>
  </r>
  <r>
    <x v="27"/>
    <x v="80"/>
    <n v="1200019.74"/>
    <x v="0"/>
    <n v="91.74"/>
    <n v="3.7429999999999999"/>
    <n v="129.24058059999999"/>
    <n v="13.503"/>
  </r>
  <r>
    <x v="27"/>
    <x v="81"/>
    <n v="1166479.51"/>
    <x v="0"/>
    <n v="94.61"/>
    <n v="3.74"/>
    <n v="129.28325810000001"/>
    <n v="13.503"/>
  </r>
  <r>
    <x v="27"/>
    <x v="82"/>
    <n v="1468871.49"/>
    <x v="0"/>
    <n v="93.66"/>
    <n v="3.798"/>
    <n v="129.32593550000001"/>
    <n v="13.503"/>
  </r>
  <r>
    <x v="27"/>
    <x v="83"/>
    <n v="1310087"/>
    <x v="1"/>
    <n v="88"/>
    <n v="3.9129999999999998"/>
    <n v="129.36861289999999"/>
    <n v="13.503"/>
  </r>
  <r>
    <x v="27"/>
    <x v="84"/>
    <n v="1159212.1000000001"/>
    <x v="0"/>
    <n v="76.36"/>
    <n v="3.9180000000000001"/>
    <n v="129.4306"/>
    <n v="13.503"/>
  </r>
  <r>
    <x v="27"/>
    <x v="85"/>
    <n v="1109105.92"/>
    <x v="0"/>
    <n v="82.95"/>
    <n v="3.7890000000000001"/>
    <n v="129.51833329999999"/>
    <n v="13.503"/>
  </r>
  <r>
    <x v="27"/>
    <x v="86"/>
    <n v="1120731.76"/>
    <x v="0"/>
    <n v="83.26"/>
    <n v="3.8769999999999998"/>
    <n v="129.60606670000001"/>
    <n v="13.503"/>
  </r>
  <r>
    <x v="27"/>
    <x v="87"/>
    <n v="1557314.58"/>
    <x v="0"/>
    <n v="70.44"/>
    <n v="3.827"/>
    <n v="129.69380000000001"/>
    <n v="12.89"/>
  </r>
  <r>
    <x v="27"/>
    <x v="88"/>
    <n v="1220984.94"/>
    <x v="0"/>
    <n v="67.31"/>
    <n v="3.8050000000000002"/>
    <n v="129.77064519999999"/>
    <n v="12.89"/>
  </r>
  <r>
    <x v="27"/>
    <x v="89"/>
    <n v="1203172.05"/>
    <x v="0"/>
    <n v="73.05"/>
    <n v="3.8420000000000001"/>
    <n v="129.78216130000001"/>
    <n v="12.89"/>
  </r>
  <r>
    <x v="27"/>
    <x v="90"/>
    <n v="1242746.06"/>
    <x v="0"/>
    <n v="67.41"/>
    <n v="3.7269999999999999"/>
    <n v="129.79367740000001"/>
    <n v="12.89"/>
  </r>
  <r>
    <x v="27"/>
    <x v="91"/>
    <n v="1576654.67"/>
    <x v="0"/>
    <n v="59.77"/>
    <n v="3.8279999999999998"/>
    <n v="129.8051935"/>
    <n v="12.89"/>
  </r>
  <r>
    <x v="27"/>
    <x v="92"/>
    <n v="1402654.95"/>
    <x v="0"/>
    <n v="48.76"/>
    <n v="3.8239999999999998"/>
    <n v="129.81670969999999"/>
    <n v="12.89"/>
  </r>
  <r>
    <x v="27"/>
    <x v="93"/>
    <n v="1255081.22"/>
    <x v="0"/>
    <n v="54.2"/>
    <n v="3.8130000000000002"/>
    <n v="129.8268333"/>
    <n v="12.89"/>
  </r>
  <r>
    <x v="27"/>
    <x v="94"/>
    <n v="1929738.27"/>
    <x v="1"/>
    <n v="53.25"/>
    <n v="3.6219999999999999"/>
    <n v="129.8364"/>
    <n v="12.89"/>
  </r>
  <r>
    <x v="27"/>
    <x v="95"/>
    <n v="1368130.35"/>
    <x v="0"/>
    <n v="52.5"/>
    <n v="3.7010000000000001"/>
    <n v="129.84596669999999"/>
    <n v="12.89"/>
  </r>
  <r>
    <x v="27"/>
    <x v="96"/>
    <n v="1467024.3"/>
    <x v="0"/>
    <n v="42.17"/>
    <n v="3.6440000000000001"/>
    <n v="129.85553329999999"/>
    <n v="12.89"/>
  </r>
  <r>
    <x v="27"/>
    <x v="97"/>
    <n v="1429954.66"/>
    <x v="0"/>
    <n v="43.29"/>
    <n v="3.6"/>
    <n v="129.8980645"/>
    <n v="12.89"/>
  </r>
  <r>
    <x v="27"/>
    <x v="98"/>
    <n v="1796203.51"/>
    <x v="0"/>
    <n v="45.4"/>
    <n v="3.5409999999999999"/>
    <n v="129.98454839999999"/>
    <n v="12.89"/>
  </r>
  <r>
    <x v="27"/>
    <x v="99"/>
    <n v="1270036.53"/>
    <x v="1"/>
    <n v="44.64"/>
    <n v="3.4279999999999999"/>
    <n v="130.07103230000001"/>
    <n v="12.89"/>
  </r>
  <r>
    <x v="27"/>
    <x v="100"/>
    <n v="1466046.07"/>
    <x v="0"/>
    <n v="50.43"/>
    <n v="3.5990000000000002"/>
    <n v="130.15751610000001"/>
    <n v="12.186999999999999"/>
  </r>
  <r>
    <x v="27"/>
    <x v="101"/>
    <n v="1161190.29"/>
    <x v="0"/>
    <n v="48.07"/>
    <n v="3.657"/>
    <n v="130.244"/>
    <n v="12.186999999999999"/>
  </r>
  <r>
    <x v="27"/>
    <x v="102"/>
    <n v="1129540.48"/>
    <x v="0"/>
    <n v="46.2"/>
    <n v="3.66"/>
    <n v="130.27922580000001"/>
    <n v="12.186999999999999"/>
  </r>
  <r>
    <x v="27"/>
    <x v="103"/>
    <n v="1132948.48"/>
    <x v="0"/>
    <n v="50.43"/>
    <n v="3.6749999999999998"/>
    <n v="130.31445160000001"/>
    <n v="12.186999999999999"/>
  </r>
  <r>
    <x v="27"/>
    <x v="104"/>
    <n v="1531599.44"/>
    <x v="0"/>
    <n v="50.58"/>
    <n v="3.702"/>
    <n v="130.34967739999999"/>
    <n v="12.186999999999999"/>
  </r>
  <r>
    <x v="27"/>
    <x v="105"/>
    <n v="1572966.15"/>
    <x v="1"/>
    <n v="52.27"/>
    <n v="3.722"/>
    <n v="130.3849032"/>
    <n v="12.186999999999999"/>
  </r>
  <r>
    <x v="27"/>
    <x v="106"/>
    <n v="1501503.68"/>
    <x v="0"/>
    <n v="51.8"/>
    <n v="3.7810000000000001"/>
    <n v="130.45462069999999"/>
    <n v="12.186999999999999"/>
  </r>
  <r>
    <x v="27"/>
    <x v="107"/>
    <n v="1323487.9099999999"/>
    <x v="0"/>
    <n v="53.13"/>
    <n v="3.95"/>
    <n v="130.55020690000001"/>
    <n v="12.186999999999999"/>
  </r>
  <r>
    <x v="27"/>
    <x v="108"/>
    <n v="1451740.57"/>
    <x v="0"/>
    <n v="52.27"/>
    <n v="4.1779999999999999"/>
    <n v="130.64579309999999"/>
    <n v="12.186999999999999"/>
  </r>
  <r>
    <x v="27"/>
    <x v="109"/>
    <n v="1680764.06"/>
    <x v="0"/>
    <n v="54.54"/>
    <n v="4.25"/>
    <n v="130.74137930000001"/>
    <n v="12.186999999999999"/>
  </r>
  <r>
    <x v="27"/>
    <x v="110"/>
    <n v="1337875.49"/>
    <x v="0"/>
    <n v="64.44"/>
    <n v="4.2729999999999997"/>
    <n v="130.82619349999999"/>
    <n v="12.186999999999999"/>
  </r>
  <r>
    <x v="27"/>
    <x v="111"/>
    <n v="1216059.4099999999"/>
    <x v="0"/>
    <n v="56.26"/>
    <n v="4.0380000000000003"/>
    <n v="130.89664519999999"/>
    <n v="12.186999999999999"/>
  </r>
  <r>
    <x v="27"/>
    <x v="112"/>
    <n v="1209524.1100000001"/>
    <x v="0"/>
    <n v="64.36"/>
    <n v="4.2939999999999996"/>
    <n v="130.96709680000001"/>
    <n v="12.186999999999999"/>
  </r>
  <r>
    <x v="27"/>
    <x v="113"/>
    <n v="1559592.79"/>
    <x v="0"/>
    <n v="64.05"/>
    <n v="4.1210000000000004"/>
    <n v="131.03754839999999"/>
    <n v="11.627000000000001"/>
  </r>
  <r>
    <x v="27"/>
    <x v="114"/>
    <n v="1290684.95"/>
    <x v="0"/>
    <n v="64.28"/>
    <n v="4.2539999999999996"/>
    <n v="131.108"/>
    <n v="11.627000000000001"/>
  </r>
  <r>
    <x v="27"/>
    <x v="115"/>
    <n v="1180797.2"/>
    <x v="0"/>
    <n v="66.73"/>
    <n v="4.2220000000000004"/>
    <n v="131.11733330000001"/>
    <n v="11.627000000000001"/>
  </r>
  <r>
    <x v="27"/>
    <x v="116"/>
    <n v="1170456.1599999999"/>
    <x v="0"/>
    <n v="77.989999999999995"/>
    <n v="4.1929999999999996"/>
    <n v="131.12666669999999"/>
    <n v="11.627000000000001"/>
  </r>
  <r>
    <x v="27"/>
    <x v="117"/>
    <n v="1450628.85"/>
    <x v="0"/>
    <n v="76.03"/>
    <n v="4.1710000000000003"/>
    <n v="131.136"/>
    <n v="11.627000000000001"/>
  </r>
  <r>
    <x v="27"/>
    <x v="118"/>
    <n v="1264575.18"/>
    <x v="0"/>
    <n v="77.27"/>
    <n v="4.1859999999999999"/>
    <n v="131.1453333"/>
    <n v="11.627000000000001"/>
  </r>
  <r>
    <x v="27"/>
    <x v="119"/>
    <n v="1213310.45"/>
    <x v="0"/>
    <n v="84.51"/>
    <n v="4.1100000000000003"/>
    <n v="131.09832259999999"/>
    <n v="11.627000000000001"/>
  </r>
  <r>
    <x v="27"/>
    <x v="120"/>
    <n v="1151214.4099999999"/>
    <x v="0"/>
    <n v="83.84"/>
    <n v="4.2930000000000001"/>
    <n v="131.02877419999999"/>
    <n v="11.627000000000001"/>
  </r>
  <r>
    <x v="27"/>
    <x v="121"/>
    <n v="1245480.95"/>
    <x v="0"/>
    <n v="78.11"/>
    <n v="4.2770000000000001"/>
    <n v="130.95922580000001"/>
    <n v="11.627000000000001"/>
  </r>
  <r>
    <x v="27"/>
    <x v="122"/>
    <n v="1440687.69"/>
    <x v="0"/>
    <n v="84.83"/>
    <n v="4.1029999999999998"/>
    <n v="130.88967740000001"/>
    <n v="11.627000000000001"/>
  </r>
  <r>
    <x v="27"/>
    <x v="123"/>
    <n v="1229760.97"/>
    <x v="0"/>
    <n v="85.94"/>
    <n v="4.1440000000000001"/>
    <n v="130.82953330000001"/>
    <n v="11.627000000000001"/>
  </r>
  <r>
    <x v="27"/>
    <x v="124"/>
    <n v="1180671.55"/>
    <x v="0"/>
    <n v="91.61"/>
    <n v="4.0140000000000002"/>
    <n v="130.7929"/>
    <n v="11.627000000000001"/>
  </r>
  <r>
    <x v="27"/>
    <x v="125"/>
    <n v="1129031.98"/>
    <x v="0"/>
    <n v="90.47"/>
    <n v="3.875"/>
    <n v="130.7562667"/>
    <n v="11.627000000000001"/>
  </r>
  <r>
    <x v="27"/>
    <x v="126"/>
    <n v="1500863.54"/>
    <x v="0"/>
    <n v="89.13"/>
    <n v="3.7650000000000001"/>
    <n v="130.7196333"/>
    <n v="10.926"/>
  </r>
  <r>
    <x v="27"/>
    <x v="127"/>
    <n v="1179915.04"/>
    <x v="0"/>
    <n v="95.61"/>
    <n v="3.7229999999999999"/>
    <n v="130.68299999999999"/>
    <n v="10.926"/>
  </r>
  <r>
    <x v="27"/>
    <x v="128"/>
    <n v="1149427.48"/>
    <x v="0"/>
    <n v="85.53"/>
    <n v="3.726"/>
    <n v="130.70129030000001"/>
    <n v="10.926"/>
  </r>
  <r>
    <x v="27"/>
    <x v="129"/>
    <n v="1135035.0900000001"/>
    <x v="0"/>
    <n v="93.47"/>
    <n v="3.7690000000000001"/>
    <n v="130.7195806"/>
    <n v="10.926"/>
  </r>
  <r>
    <x v="27"/>
    <x v="130"/>
    <n v="1376520.1"/>
    <x v="0"/>
    <n v="88.16"/>
    <n v="3.76"/>
    <n v="130.73787100000001"/>
    <n v="10.926"/>
  </r>
  <r>
    <x v="27"/>
    <x v="131"/>
    <n v="1269113.4099999999"/>
    <x v="0"/>
    <n v="95.91"/>
    <n v="3.8109999999999999"/>
    <n v="130.7561613"/>
    <n v="10.926"/>
  </r>
  <r>
    <x v="27"/>
    <x v="132"/>
    <n v="1184198.4099999999"/>
    <x v="0"/>
    <n v="94.87"/>
    <n v="4.0019999999999998"/>
    <n v="130.79096770000001"/>
    <n v="10.926"/>
  </r>
  <r>
    <x v="27"/>
    <x v="133"/>
    <n v="1199309.5900000001"/>
    <x v="0"/>
    <n v="85.32"/>
    <n v="4.0549999999999997"/>
    <n v="130.8381613"/>
    <n v="10.926"/>
  </r>
  <r>
    <x v="27"/>
    <x v="134"/>
    <n v="1227118.75"/>
    <x v="0"/>
    <n v="89.78"/>
    <n v="4.093"/>
    <n v="130.88535479999999"/>
    <n v="10.926"/>
  </r>
  <r>
    <x v="27"/>
    <x v="135"/>
    <n v="1469693.99"/>
    <x v="1"/>
    <n v="88.52"/>
    <n v="4.1239999999999997"/>
    <n v="130.9325484"/>
    <n v="10.926"/>
  </r>
  <r>
    <x v="27"/>
    <x v="136"/>
    <n v="1124660.77"/>
    <x v="0"/>
    <n v="83.64"/>
    <n v="4.133"/>
    <n v="130.97766669999999"/>
    <n v="10.926"/>
  </r>
  <r>
    <x v="27"/>
    <x v="137"/>
    <n v="1135340.19"/>
    <x v="0"/>
    <n v="82.97"/>
    <n v="4.125"/>
    <n v="131.01033330000001"/>
    <n v="10.926"/>
  </r>
  <r>
    <x v="27"/>
    <x v="138"/>
    <n v="1129508.6100000001"/>
    <x v="0"/>
    <n v="81.22"/>
    <n v="3.9660000000000002"/>
    <n v="131.04300000000001"/>
    <n v="10.926"/>
  </r>
  <r>
    <x v="27"/>
    <x v="139"/>
    <n v="1462941.03"/>
    <x v="0"/>
    <n v="81.61"/>
    <n v="3.9660000000000002"/>
    <n v="131.0756667"/>
    <n v="10.199"/>
  </r>
  <r>
    <x v="27"/>
    <x v="140"/>
    <n v="1205536.71"/>
    <x v="0"/>
    <n v="71.739999999999995"/>
    <n v="4.468"/>
    <n v="131.1083333"/>
    <n v="10.199"/>
  </r>
  <r>
    <x v="27"/>
    <x v="141"/>
    <n v="1143724.48"/>
    <x v="0"/>
    <n v="68.66"/>
    <n v="4.4489999999999998"/>
    <n v="131.14996769999999"/>
    <n v="10.199"/>
  </r>
  <r>
    <x v="27"/>
    <x v="142"/>
    <n v="1213860.6100000001"/>
    <x v="0"/>
    <n v="65.95"/>
    <n v="4.3010000000000002"/>
    <n v="131.19309680000001"/>
    <n v="10.199"/>
  </r>
  <r>
    <x v="28"/>
    <x v="0"/>
    <n v="538634.46"/>
    <x v="0"/>
    <n v="24.36"/>
    <n v="2.7879999999999998"/>
    <n v="131.5279032"/>
    <n v="10.064"/>
  </r>
  <r>
    <x v="28"/>
    <x v="1"/>
    <n v="529672.94999999995"/>
    <x v="1"/>
    <n v="28.14"/>
    <n v="2.7709999999999999"/>
    <n v="131.58661290000001"/>
    <n v="10.064"/>
  </r>
  <r>
    <x v="28"/>
    <x v="2"/>
    <n v="542399.06999999995"/>
    <x v="0"/>
    <n v="31.96"/>
    <n v="2.7469999999999999"/>
    <n v="131.637"/>
    <n v="10.064"/>
  </r>
  <r>
    <x v="28"/>
    <x v="3"/>
    <n v="488417.61"/>
    <x v="0"/>
    <n v="35.979999999999997"/>
    <n v="2.7530000000000001"/>
    <n v="131.68600000000001"/>
    <n v="10.064"/>
  </r>
  <r>
    <x v="28"/>
    <x v="4"/>
    <n v="535087.91"/>
    <x v="0"/>
    <n v="36.82"/>
    <n v="2.766"/>
    <n v="131.73500000000001"/>
    <n v="10.064"/>
  </r>
  <r>
    <x v="28"/>
    <x v="5"/>
    <n v="519042.49"/>
    <x v="0"/>
    <n v="43.43"/>
    <n v="2.8050000000000002"/>
    <n v="131.78399999999999"/>
    <n v="10.064"/>
  </r>
  <r>
    <x v="28"/>
    <x v="6"/>
    <n v="496851.6"/>
    <x v="0"/>
    <n v="46.03"/>
    <n v="2.8340000000000001"/>
    <n v="131.8242903"/>
    <n v="10.064"/>
  </r>
  <r>
    <x v="28"/>
    <x v="7"/>
    <n v="552985.34"/>
    <x v="0"/>
    <n v="48.56"/>
    <n v="2.831"/>
    <n v="131.86312899999999"/>
    <n v="10.064"/>
  </r>
  <r>
    <x v="28"/>
    <x v="8"/>
    <n v="599629.25"/>
    <x v="0"/>
    <n v="44.96"/>
    <n v="2.8260000000000001"/>
    <n v="131.9019677"/>
    <n v="10.16"/>
  </r>
  <r>
    <x v="28"/>
    <x v="9"/>
    <n v="569937.23"/>
    <x v="0"/>
    <n v="57.06"/>
    <n v="2.8490000000000002"/>
    <n v="131.94080650000001"/>
    <n v="10.16"/>
  </r>
  <r>
    <x v="28"/>
    <x v="10"/>
    <n v="509100.84"/>
    <x v="0"/>
    <n v="51.14"/>
    <n v="2.8849999999999998"/>
    <n v="131.98089999999999"/>
    <n v="10.16"/>
  </r>
  <r>
    <x v="28"/>
    <x v="11"/>
    <n v="505329.66"/>
    <x v="0"/>
    <n v="51.04"/>
    <n v="2.895"/>
    <n v="132.0226667"/>
    <n v="10.16"/>
  </r>
  <r>
    <x v="28"/>
    <x v="12"/>
    <n v="501013.47"/>
    <x v="0"/>
    <n v="50.96"/>
    <n v="2.9350000000000001"/>
    <n v="132.06443329999999"/>
    <n v="10.16"/>
  </r>
  <r>
    <x v="28"/>
    <x v="13"/>
    <n v="568497.35"/>
    <x v="0"/>
    <n v="63.81"/>
    <n v="2.9809999999999999"/>
    <n v="132.1062"/>
    <n v="10.16"/>
  </r>
  <r>
    <x v="28"/>
    <x v="14"/>
    <n v="518940.88"/>
    <x v="0"/>
    <n v="50.99"/>
    <n v="2.9830000000000001"/>
    <n v="132.152129"/>
    <n v="10.16"/>
  </r>
  <r>
    <x v="28"/>
    <x v="15"/>
    <n v="502021.82"/>
    <x v="0"/>
    <n v="59.99"/>
    <n v="2.9609999999999999"/>
    <n v="132.2230323"/>
    <n v="10.16"/>
  </r>
  <r>
    <x v="28"/>
    <x v="16"/>
    <n v="577627.66"/>
    <x v="0"/>
    <n v="65.64"/>
    <n v="2.9060000000000001"/>
    <n v="132.2939355"/>
    <n v="10.16"/>
  </r>
  <r>
    <x v="28"/>
    <x v="17"/>
    <n v="588017.66"/>
    <x v="0"/>
    <n v="69.489999999999995"/>
    <n v="2.8570000000000002"/>
    <n v="132.36483870000001"/>
    <n v="10.16"/>
  </r>
  <r>
    <x v="28"/>
    <x v="18"/>
    <n v="540716.57999999996"/>
    <x v="0"/>
    <n v="65.010000000000005"/>
    <n v="2.83"/>
    <n v="132.43574190000001"/>
    <n v="10.16"/>
  </r>
  <r>
    <x v="28"/>
    <x v="19"/>
    <n v="558731.74"/>
    <x v="0"/>
    <n v="67.13"/>
    <n v="2.8050000000000002"/>
    <n v="132.47333330000001"/>
    <n v="10.16"/>
  </r>
  <r>
    <x v="28"/>
    <x v="20"/>
    <n v="585548.79"/>
    <x v="0"/>
    <n v="74.37"/>
    <n v="2.81"/>
    <n v="132.49760000000001"/>
    <n v="10.16"/>
  </r>
  <r>
    <x v="28"/>
    <x v="21"/>
    <n v="581473.55000000005"/>
    <x v="0"/>
    <n v="72.88"/>
    <n v="2.8149999999999999"/>
    <n v="132.5218667"/>
    <n v="10.409000000000001"/>
  </r>
  <r>
    <x v="28"/>
    <x v="22"/>
    <n v="563449.43000000005"/>
    <x v="0"/>
    <n v="79.22"/>
    <n v="2.806"/>
    <n v="132.54613330000001"/>
    <n v="10.409000000000001"/>
  </r>
  <r>
    <x v="28"/>
    <x v="23"/>
    <n v="512292.01"/>
    <x v="0"/>
    <n v="76.3"/>
    <n v="2.7959999999999998"/>
    <n v="132.5667742"/>
    <n v="10.409000000000001"/>
  </r>
  <r>
    <x v="28"/>
    <x v="24"/>
    <n v="506502.09"/>
    <x v="0"/>
    <n v="76.91"/>
    <n v="2.7839999999999998"/>
    <n v="132.5825806"/>
    <n v="10.409000000000001"/>
  </r>
  <r>
    <x v="28"/>
    <x v="25"/>
    <n v="509872.77"/>
    <x v="0"/>
    <n v="76.349999999999994"/>
    <n v="2.7919999999999998"/>
    <n v="132.5983871"/>
    <n v="10.409000000000001"/>
  </r>
  <r>
    <x v="28"/>
    <x v="26"/>
    <n v="519787.93"/>
    <x v="0"/>
    <n v="74.37"/>
    <n v="2.7919999999999998"/>
    <n v="132.6141935"/>
    <n v="10.409000000000001"/>
  </r>
  <r>
    <x v="28"/>
    <x v="27"/>
    <n v="495269"/>
    <x v="0"/>
    <n v="74.75"/>
    <n v="2.81"/>
    <n v="132.63"/>
    <n v="10.409000000000001"/>
  </r>
  <r>
    <x v="28"/>
    <x v="28"/>
    <n v="531640.18999999994"/>
    <x v="0"/>
    <n v="73.209999999999994"/>
    <n v="2.7959999999999998"/>
    <n v="132.66161289999999"/>
    <n v="10.409000000000001"/>
  </r>
  <r>
    <x v="28"/>
    <x v="29"/>
    <n v="545766.13"/>
    <x v="0"/>
    <n v="68.989999999999995"/>
    <n v="2.77"/>
    <n v="132.69322579999999"/>
    <n v="10.409000000000001"/>
  </r>
  <r>
    <x v="28"/>
    <x v="30"/>
    <n v="579272.38"/>
    <x v="0"/>
    <n v="75.849999999999994"/>
    <n v="2.7349999999999999"/>
    <n v="132.72483869999999"/>
    <n v="10.409000000000001"/>
  </r>
  <r>
    <x v="28"/>
    <x v="31"/>
    <n v="491290.37"/>
    <x v="1"/>
    <n v="68.599999999999994"/>
    <n v="2.7170000000000001"/>
    <n v="132.75645159999999"/>
    <n v="10.409000000000001"/>
  </r>
  <r>
    <x v="28"/>
    <x v="32"/>
    <n v="463752.89"/>
    <x v="0"/>
    <n v="62.49"/>
    <n v="2.7160000000000002"/>
    <n v="132.76706669999999"/>
    <n v="10.409000000000001"/>
  </r>
  <r>
    <x v="28"/>
    <x v="33"/>
    <n v="465338.41"/>
    <x v="0"/>
    <n v="65.14"/>
    <n v="2.718"/>
    <n v="132.76193330000001"/>
    <n v="10.409000000000001"/>
  </r>
  <r>
    <x v="28"/>
    <x v="34"/>
    <n v="474698.01"/>
    <x v="0"/>
    <n v="69.31"/>
    <n v="2.7170000000000001"/>
    <n v="132.7568"/>
    <n v="10.523999999999999"/>
  </r>
  <r>
    <x v="28"/>
    <x v="35"/>
    <n v="530059.06000000006"/>
    <x v="0"/>
    <n v="56.32"/>
    <n v="2.7759999999999998"/>
    <n v="132.75166669999999"/>
    <n v="10.523999999999999"/>
  </r>
  <r>
    <x v="28"/>
    <x v="36"/>
    <n v="483011.69"/>
    <x v="0"/>
    <n v="55.23"/>
    <n v="2.8780000000000001"/>
    <n v="132.7633548"/>
    <n v="10.523999999999999"/>
  </r>
  <r>
    <x v="28"/>
    <x v="37"/>
    <n v="505221.17"/>
    <x v="0"/>
    <n v="50.24"/>
    <n v="2.919"/>
    <n v="132.8170968"/>
    <n v="10.523999999999999"/>
  </r>
  <r>
    <x v="28"/>
    <x v="38"/>
    <n v="527058.59"/>
    <x v="0"/>
    <n v="57.73"/>
    <n v="2.9380000000000002"/>
    <n v="132.87083870000001"/>
    <n v="10.523999999999999"/>
  </r>
  <r>
    <x v="28"/>
    <x v="39"/>
    <n v="521002.97"/>
    <x v="0"/>
    <n v="44.34"/>
    <n v="2.9380000000000002"/>
    <n v="132.92458060000001"/>
    <n v="10.523999999999999"/>
  </r>
  <r>
    <x v="28"/>
    <x v="40"/>
    <n v="524450.69999999995"/>
    <x v="0"/>
    <n v="44.42"/>
    <n v="2.9609999999999999"/>
    <n v="132.97832260000001"/>
    <n v="10.523999999999999"/>
  </r>
  <r>
    <x v="28"/>
    <x v="41"/>
    <n v="508174.55"/>
    <x v="0"/>
    <n v="48.62"/>
    <n v="3.03"/>
    <n v="132.91720000000001"/>
    <n v="10.523999999999999"/>
  </r>
  <r>
    <x v="28"/>
    <x v="42"/>
    <n v="975268.91"/>
    <x v="1"/>
    <n v="44.61"/>
    <n v="3.07"/>
    <n v="132.8369333"/>
    <n v="10.523999999999999"/>
  </r>
  <r>
    <x v="28"/>
    <x v="43"/>
    <n v="642678.53"/>
    <x v="0"/>
    <n v="39.42"/>
    <n v="3.0649999999999999"/>
    <n v="132.75666670000001"/>
    <n v="10.523999999999999"/>
  </r>
  <r>
    <x v="28"/>
    <x v="44"/>
    <n v="713834.74"/>
    <x v="0"/>
    <n v="28.43"/>
    <n v="3.1320000000000001"/>
    <n v="132.6764"/>
    <n v="10.523999999999999"/>
  </r>
  <r>
    <x v="28"/>
    <x v="45"/>
    <n v="850538.25"/>
    <x v="0"/>
    <n v="30.46"/>
    <n v="3.1389999999999998"/>
    <n v="132.6804516"/>
    <n v="10.523999999999999"/>
  </r>
  <r>
    <x v="28"/>
    <x v="46"/>
    <n v="1130926.79"/>
    <x v="0"/>
    <n v="29.76"/>
    <n v="3.15"/>
    <n v="132.74774189999999"/>
    <n v="10.523999999999999"/>
  </r>
  <r>
    <x v="28"/>
    <x v="47"/>
    <n v="465992.02"/>
    <x v="1"/>
    <n v="28.49"/>
    <n v="3.177"/>
    <n v="132.81503230000001"/>
    <n v="10.523999999999999"/>
  </r>
  <r>
    <x v="28"/>
    <x v="48"/>
    <n v="455952.18"/>
    <x v="0"/>
    <n v="32.56"/>
    <n v="3.1930000000000001"/>
    <n v="132.88232260000001"/>
    <n v="10.256"/>
  </r>
  <r>
    <x v="28"/>
    <x v="49"/>
    <n v="426905.26"/>
    <x v="0"/>
    <n v="24.76"/>
    <n v="3.2149999999999999"/>
    <n v="132.9510645"/>
    <n v="10.256"/>
  </r>
  <r>
    <x v="28"/>
    <x v="50"/>
    <n v="445134.15"/>
    <x v="0"/>
    <n v="26.8"/>
    <n v="3.2320000000000002"/>
    <n v="133.02851609999999"/>
    <n v="10.256"/>
  </r>
  <r>
    <x v="28"/>
    <x v="51"/>
    <n v="410426.97"/>
    <x v="0"/>
    <n v="20.61"/>
    <n v="3.2429999999999999"/>
    <n v="133.10596770000001"/>
    <n v="10.256"/>
  </r>
  <r>
    <x v="28"/>
    <x v="52"/>
    <n v="504126.89"/>
    <x v="0"/>
    <n v="26.39"/>
    <n v="3.24"/>
    <n v="133.18341939999999"/>
    <n v="10.256"/>
  </r>
  <r>
    <x v="28"/>
    <x v="53"/>
    <n v="550387.78"/>
    <x v="1"/>
    <n v="28.89"/>
    <n v="3.2549999999999999"/>
    <n v="133.26087100000001"/>
    <n v="10.256"/>
  </r>
  <r>
    <x v="28"/>
    <x v="54"/>
    <n v="542529.21"/>
    <x v="0"/>
    <n v="35.340000000000003"/>
    <n v="3.2629999999999999"/>
    <n v="133.37014289999999"/>
    <n v="10.256"/>
  </r>
  <r>
    <x v="28"/>
    <x v="55"/>
    <n v="483660.15"/>
    <x v="0"/>
    <n v="30.23"/>
    <n v="3.2810000000000001"/>
    <n v="133.4921429"/>
    <n v="10.256"/>
  </r>
  <r>
    <x v="28"/>
    <x v="56"/>
    <n v="536031.67000000004"/>
    <x v="0"/>
    <n v="33.520000000000003"/>
    <n v="3.4369999999999998"/>
    <n v="133.61414289999999"/>
    <n v="10.256"/>
  </r>
  <r>
    <x v="28"/>
    <x v="57"/>
    <n v="493430.45"/>
    <x v="0"/>
    <n v="41.42"/>
    <n v="3.6"/>
    <n v="133.7361429"/>
    <n v="10.256"/>
  </r>
  <r>
    <x v="28"/>
    <x v="58"/>
    <n v="493653.43"/>
    <x v="0"/>
    <n v="43.38"/>
    <n v="3.6339999999999999"/>
    <n v="133.8492258"/>
    <n v="10.256"/>
  </r>
  <r>
    <x v="28"/>
    <x v="59"/>
    <n v="478773.05"/>
    <x v="0"/>
    <n v="38.770000000000003"/>
    <n v="3.6240000000000001"/>
    <n v="133.95874190000001"/>
    <n v="10.256"/>
  </r>
  <r>
    <x v="28"/>
    <x v="60"/>
    <n v="475615.26"/>
    <x v="0"/>
    <n v="36.04"/>
    <n v="3.6379999999999999"/>
    <n v="134.06825810000001"/>
    <n v="9.9659999999999993"/>
  </r>
  <r>
    <x v="28"/>
    <x v="61"/>
    <n v="505304.33"/>
    <x v="0"/>
    <n v="44.42"/>
    <n v="3.72"/>
    <n v="134.17777419999999"/>
    <n v="9.9659999999999993"/>
  </r>
  <r>
    <x v="28"/>
    <x v="62"/>
    <n v="518245.97"/>
    <x v="0"/>
    <n v="48.88"/>
    <n v="3.823"/>
    <n v="134.2784667"/>
    <n v="9.9659999999999993"/>
  </r>
  <r>
    <x v="28"/>
    <x v="63"/>
    <n v="589252.68999999994"/>
    <x v="0"/>
    <n v="47.76"/>
    <n v="3.919"/>
    <n v="134.3571"/>
    <n v="9.9659999999999993"/>
  </r>
  <r>
    <x v="28"/>
    <x v="64"/>
    <n v="493078.64"/>
    <x v="0"/>
    <n v="57.2"/>
    <n v="3.988"/>
    <n v="134.43573330000001"/>
    <n v="9.9659999999999993"/>
  </r>
  <r>
    <x v="28"/>
    <x v="65"/>
    <n v="534372.53"/>
    <x v="0"/>
    <n v="53.63"/>
    <n v="4.0780000000000003"/>
    <n v="134.51436670000001"/>
    <n v="9.9659999999999993"/>
  </r>
  <r>
    <x v="28"/>
    <x v="66"/>
    <n v="549551.02"/>
    <x v="0"/>
    <n v="57.71"/>
    <n v="4.0949999999999998"/>
    <n v="134.59299999999999"/>
    <n v="9.9659999999999993"/>
  </r>
  <r>
    <x v="28"/>
    <x v="67"/>
    <n v="492932.51"/>
    <x v="0"/>
    <n v="58.56"/>
    <n v="4.101"/>
    <n v="134.68038709999999"/>
    <n v="9.9659999999999993"/>
  </r>
  <r>
    <x v="28"/>
    <x v="68"/>
    <n v="550735.64"/>
    <x v="0"/>
    <n v="62.59"/>
    <n v="4.0339999999999998"/>
    <n v="134.76777419999999"/>
    <n v="9.9659999999999993"/>
  </r>
  <r>
    <x v="28"/>
    <x v="69"/>
    <n v="598251.56999999995"/>
    <x v="0"/>
    <n v="70.09"/>
    <n v="3.9729999999999999"/>
    <n v="134.85516129999999"/>
    <n v="9.9659999999999993"/>
  </r>
  <r>
    <x v="28"/>
    <x v="70"/>
    <n v="558431.43999999994"/>
    <x v="0"/>
    <n v="69.53"/>
    <n v="3.9239999999999999"/>
    <n v="134.94254839999999"/>
    <n v="9.9659999999999993"/>
  </r>
  <r>
    <x v="28"/>
    <x v="71"/>
    <n v="536914.17000000004"/>
    <x v="0"/>
    <n v="63.97"/>
    <n v="3.8730000000000002"/>
    <n v="135.08373330000001"/>
    <n v="9.9659999999999993"/>
  </r>
  <r>
    <x v="28"/>
    <x v="72"/>
    <n v="545368.17000000004"/>
    <x v="0"/>
    <n v="68.53"/>
    <n v="3.851"/>
    <n v="135.26526670000001"/>
    <n v="9.9659999999999993"/>
  </r>
  <r>
    <x v="28"/>
    <x v="73"/>
    <n v="567114.6"/>
    <x v="0"/>
    <n v="70.8"/>
    <n v="3.8149999999999999"/>
    <n v="135.4468"/>
    <n v="9.8629999999999995"/>
  </r>
  <r>
    <x v="28"/>
    <x v="74"/>
    <n v="547586.06999999995"/>
    <x v="0"/>
    <n v="74.22"/>
    <n v="3.7839999999999998"/>
    <n v="135.62833330000001"/>
    <n v="9.8629999999999995"/>
  </r>
  <r>
    <x v="28"/>
    <x v="75"/>
    <n v="505246.15"/>
    <x v="0"/>
    <n v="75.2"/>
    <n v="3.827"/>
    <n v="135.7837419"/>
    <n v="9.8629999999999995"/>
  </r>
  <r>
    <x v="28"/>
    <x v="76"/>
    <n v="507335.75"/>
    <x v="0"/>
    <n v="77.790000000000006"/>
    <n v="3.8820000000000001"/>
    <n v="135.87383869999999"/>
    <n v="9.8629999999999995"/>
  </r>
  <r>
    <x v="28"/>
    <x v="77"/>
    <n v="474653.06"/>
    <x v="0"/>
    <n v="75.319999999999993"/>
    <n v="3.8980000000000001"/>
    <n v="135.96393549999999"/>
    <n v="9.8629999999999995"/>
  </r>
  <r>
    <x v="28"/>
    <x v="78"/>
    <n v="503486.37"/>
    <x v="0"/>
    <n v="75.33"/>
    <n v="3.903"/>
    <n v="136.05403229999999"/>
    <n v="9.8629999999999995"/>
  </r>
  <r>
    <x v="28"/>
    <x v="79"/>
    <n v="471311.5"/>
    <x v="0"/>
    <n v="74.69"/>
    <n v="3.88"/>
    <n v="136.14412899999999"/>
    <n v="9.8629999999999995"/>
  </r>
  <r>
    <x v="28"/>
    <x v="80"/>
    <n v="498056"/>
    <x v="0"/>
    <n v="71.3"/>
    <n v="3.82"/>
    <n v="136.18312900000001"/>
    <n v="9.8629999999999995"/>
  </r>
  <r>
    <x v="28"/>
    <x v="81"/>
    <n v="608294.98"/>
    <x v="0"/>
    <n v="72.22"/>
    <n v="3.7959999999999998"/>
    <n v="136.21361289999999"/>
    <n v="9.8629999999999995"/>
  </r>
  <r>
    <x v="28"/>
    <x v="82"/>
    <n v="497085.91"/>
    <x v="0"/>
    <n v="69.16"/>
    <n v="3.7839999999999998"/>
    <n v="136.24409679999999"/>
    <n v="9.8629999999999995"/>
  </r>
  <r>
    <x v="28"/>
    <x v="83"/>
    <n v="505406.71999999997"/>
    <x v="1"/>
    <n v="69.14"/>
    <n v="3.8090000000000002"/>
    <n v="136.27458060000001"/>
    <n v="9.8629999999999995"/>
  </r>
  <r>
    <x v="28"/>
    <x v="84"/>
    <n v="474129.35"/>
    <x v="0"/>
    <n v="68.08"/>
    <n v="3.8090000000000002"/>
    <n v="136.31450000000001"/>
    <n v="9.8629999999999995"/>
  </r>
  <r>
    <x v="28"/>
    <x v="85"/>
    <n v="475696.37"/>
    <x v="0"/>
    <n v="62.36"/>
    <n v="3.758"/>
    <n v="136.36699999999999"/>
    <n v="9.8629999999999995"/>
  </r>
  <r>
    <x v="28"/>
    <x v="86"/>
    <n v="446516.26"/>
    <x v="0"/>
    <n v="69.78"/>
    <n v="3.6840000000000002"/>
    <n v="136.4195"/>
    <n v="9.8629999999999995"/>
  </r>
  <r>
    <x v="28"/>
    <x v="87"/>
    <n v="514993"/>
    <x v="0"/>
    <n v="56.44"/>
    <n v="3.633"/>
    <n v="136.47200000000001"/>
    <n v="9.3569999999999993"/>
  </r>
  <r>
    <x v="28"/>
    <x v="88"/>
    <n v="475776.45"/>
    <x v="0"/>
    <n v="62.63"/>
    <n v="3.5830000000000002"/>
    <n v="136.51509680000001"/>
    <n v="9.3569999999999993"/>
  </r>
  <r>
    <x v="28"/>
    <x v="89"/>
    <n v="505068.22"/>
    <x v="0"/>
    <n v="59.3"/>
    <n v="3.6179999999999999"/>
    <n v="136.5017742"/>
    <n v="9.3569999999999993"/>
  </r>
  <r>
    <x v="28"/>
    <x v="90"/>
    <n v="515119.64"/>
    <x v="0"/>
    <n v="49.31"/>
    <n v="3.6040000000000001"/>
    <n v="136.48845159999999"/>
    <n v="9.3569999999999993"/>
  </r>
  <r>
    <x v="28"/>
    <x v="91"/>
    <n v="620735.72"/>
    <x v="0"/>
    <n v="42.81"/>
    <n v="3.5859999999999999"/>
    <n v="136.47512900000001"/>
    <n v="9.3569999999999993"/>
  </r>
  <r>
    <x v="28"/>
    <x v="92"/>
    <n v="531600.62"/>
    <x v="0"/>
    <n v="47.8"/>
    <n v="3.57"/>
    <n v="136.46180649999999"/>
    <n v="9.3569999999999993"/>
  </r>
  <r>
    <x v="28"/>
    <x v="93"/>
    <n v="504601.29"/>
    <x v="0"/>
    <n v="50.62"/>
    <n v="3.5710000000000002"/>
    <n v="136.46666669999999"/>
    <n v="9.3569999999999993"/>
  </r>
  <r>
    <x v="28"/>
    <x v="94"/>
    <n v="913165.19"/>
    <x v="1"/>
    <n v="46.28"/>
    <n v="3.536"/>
    <n v="136.47880000000001"/>
    <n v="9.3569999999999993"/>
  </r>
  <r>
    <x v="28"/>
    <x v="95"/>
    <n v="579874.22"/>
    <x v="0"/>
    <n v="49.11"/>
    <n v="3.5009999999999999"/>
    <n v="136.49093329999999"/>
    <n v="9.3569999999999993"/>
  </r>
  <r>
    <x v="28"/>
    <x v="96"/>
    <n v="633240.53"/>
    <x v="0"/>
    <n v="45.35"/>
    <n v="3.47"/>
    <n v="136.50306670000001"/>
    <n v="9.3569999999999993"/>
  </r>
  <r>
    <x v="28"/>
    <x v="97"/>
    <n v="736805.66"/>
    <x v="0"/>
    <n v="39.11"/>
    <n v="3.4449999999999998"/>
    <n v="136.53351610000001"/>
    <n v="9.3569999999999993"/>
  </r>
  <r>
    <x v="28"/>
    <x v="98"/>
    <n v="1016637.39"/>
    <x v="0"/>
    <n v="39.83"/>
    <n v="3.4129999999999998"/>
    <n v="136.58838710000001"/>
    <n v="9.3569999999999993"/>
  </r>
  <r>
    <x v="28"/>
    <x v="99"/>
    <n v="551743.05000000005"/>
    <x v="1"/>
    <n v="36.28"/>
    <n v="3.4020000000000001"/>
    <n v="136.6432581"/>
    <n v="9.3569999999999993"/>
  </r>
  <r>
    <x v="28"/>
    <x v="100"/>
    <n v="469773.85"/>
    <x v="0"/>
    <n v="34.61"/>
    <n v="3.4390000000000001"/>
    <n v="136.69812899999999"/>
    <n v="8.9879999999999995"/>
  </r>
  <r>
    <x v="28"/>
    <x v="101"/>
    <n v="444756.37"/>
    <x v="0"/>
    <n v="39"/>
    <n v="3.5230000000000001"/>
    <n v="136.75299999999999"/>
    <n v="8.9879999999999995"/>
  </r>
  <r>
    <x v="28"/>
    <x v="102"/>
    <n v="446863.31"/>
    <x v="0"/>
    <n v="29.16"/>
    <n v="3.5419999999999998"/>
    <n v="136.85641939999999"/>
    <n v="8.9879999999999995"/>
  </r>
  <r>
    <x v="28"/>
    <x v="103"/>
    <n v="395987.24"/>
    <x v="0"/>
    <n v="35.68"/>
    <n v="3.5680000000000001"/>
    <n v="136.95983870000001"/>
    <n v="8.9879999999999995"/>
  </r>
  <r>
    <x v="28"/>
    <x v="104"/>
    <n v="493159.35"/>
    <x v="0"/>
    <n v="40.58"/>
    <n v="3.633"/>
    <n v="137.06325810000001"/>
    <n v="8.9879999999999995"/>
  </r>
  <r>
    <x v="28"/>
    <x v="105"/>
    <n v="545840.05000000005"/>
    <x v="1"/>
    <n v="35.68"/>
    <n v="3.6549999999999998"/>
    <n v="137.1666774"/>
    <n v="8.9879999999999995"/>
  </r>
  <r>
    <x v="28"/>
    <x v="106"/>
    <n v="559606.91"/>
    <x v="0"/>
    <n v="36.25"/>
    <n v="3.7029999999999998"/>
    <n v="137.25831030000001"/>
    <n v="8.9879999999999995"/>
  </r>
  <r>
    <x v="28"/>
    <x v="107"/>
    <n v="488782.63"/>
    <x v="0"/>
    <n v="39"/>
    <n v="3.7509999999999999"/>
    <n v="137.34110340000001"/>
    <n v="8.9879999999999995"/>
  </r>
  <r>
    <x v="28"/>
    <x v="108"/>
    <n v="500801.72"/>
    <x v="0"/>
    <n v="37.47"/>
    <n v="3.827"/>
    <n v="137.42389660000001"/>
    <n v="8.9879999999999995"/>
  </r>
  <r>
    <x v="28"/>
    <x v="109"/>
    <n v="504750.35"/>
    <x v="0"/>
    <n v="41.72"/>
    <n v="3.8759999999999999"/>
    <n v="137.50668970000001"/>
    <n v="8.9879999999999995"/>
  </r>
  <r>
    <x v="28"/>
    <x v="110"/>
    <n v="489293.72"/>
    <x v="0"/>
    <n v="46.06"/>
    <n v="3.867"/>
    <n v="137.58438709999999"/>
    <n v="8.9879999999999995"/>
  </r>
  <r>
    <x v="28"/>
    <x v="111"/>
    <n v="517408.48"/>
    <x v="0"/>
    <n v="54.68"/>
    <n v="3.8889999999999998"/>
    <n v="137.65529029999999"/>
    <n v="8.9879999999999995"/>
  </r>
  <r>
    <x v="28"/>
    <x v="112"/>
    <n v="504566.28"/>
    <x v="0"/>
    <n v="46.4"/>
    <n v="3.9209999999999998"/>
    <n v="137.72619349999999"/>
    <n v="8.9879999999999995"/>
  </r>
  <r>
    <x v="28"/>
    <x v="113"/>
    <n v="633826.55000000005"/>
    <x v="0"/>
    <n v="46.38"/>
    <n v="3.9569999999999999"/>
    <n v="137.79709679999999"/>
    <n v="9.14"/>
  </r>
  <r>
    <x v="28"/>
    <x v="114"/>
    <n v="520493.83"/>
    <x v="0"/>
    <n v="49.89"/>
    <n v="4.0250000000000004"/>
    <n v="137.86799999999999"/>
    <n v="9.14"/>
  </r>
  <r>
    <x v="28"/>
    <x v="115"/>
    <n v="525200.59"/>
    <x v="0"/>
    <n v="58.81"/>
    <n v="4.0460000000000003"/>
    <n v="137.92306669999999"/>
    <n v="9.14"/>
  </r>
  <r>
    <x v="28"/>
    <x v="116"/>
    <n v="497250.22"/>
    <x v="0"/>
    <n v="51.42"/>
    <n v="4.0229999999999997"/>
    <n v="137.9781333"/>
    <n v="9.14"/>
  </r>
  <r>
    <x v="28"/>
    <x v="117"/>
    <n v="504963.84000000003"/>
    <x v="0"/>
    <n v="50.75"/>
    <n v="3.9910000000000001"/>
    <n v="138.03319999999999"/>
    <n v="9.14"/>
  </r>
  <r>
    <x v="28"/>
    <x v="118"/>
    <n v="529707.87"/>
    <x v="0"/>
    <n v="56.72"/>
    <n v="3.9470000000000001"/>
    <n v="138.08826669999999"/>
    <n v="9.14"/>
  </r>
  <r>
    <x v="28"/>
    <x v="119"/>
    <n v="543706.04"/>
    <x v="0"/>
    <n v="61.9"/>
    <n v="3.899"/>
    <n v="138.1065806"/>
    <n v="9.14"/>
  </r>
  <r>
    <x v="28"/>
    <x v="120"/>
    <n v="549665.67000000004"/>
    <x v="0"/>
    <n v="62.39"/>
    <n v="3.85"/>
    <n v="138.11019350000001"/>
    <n v="9.14"/>
  </r>
  <r>
    <x v="28"/>
    <x v="121"/>
    <n v="576252.35"/>
    <x v="0"/>
    <n v="70.010000000000005"/>
    <n v="3.798"/>
    <n v="138.11380650000001"/>
    <n v="9.14"/>
  </r>
  <r>
    <x v="28"/>
    <x v="122"/>
    <n v="554093.15"/>
    <x v="0"/>
    <n v="61.71"/>
    <n v="3.746"/>
    <n v="138.11741939999999"/>
    <n v="9.14"/>
  </r>
  <r>
    <x v="28"/>
    <x v="123"/>
    <n v="552338.76"/>
    <x v="0"/>
    <n v="66.56"/>
    <n v="3.6829999999999998"/>
    <n v="138.12953329999999"/>
    <n v="9.14"/>
  </r>
  <r>
    <x v="28"/>
    <x v="124"/>
    <n v="581854.5"/>
    <x v="0"/>
    <n v="70.61"/>
    <n v="3.629"/>
    <n v="138.16290000000001"/>
    <n v="9.14"/>
  </r>
  <r>
    <x v="28"/>
    <x v="125"/>
    <n v="555954.13"/>
    <x v="0"/>
    <n v="70.989999999999995"/>
    <n v="3.577"/>
    <n v="138.1962667"/>
    <n v="9.14"/>
  </r>
  <r>
    <x v="28"/>
    <x v="126"/>
    <n v="578832.41"/>
    <x v="0"/>
    <n v="77.41"/>
    <n v="3.5379999999999998"/>
    <n v="138.22963329999999"/>
    <n v="9.4190000000000005"/>
  </r>
  <r>
    <x v="28"/>
    <x v="127"/>
    <n v="514709.76000000001"/>
    <x v="0"/>
    <n v="75.81"/>
    <n v="3.5609999999999999"/>
    <n v="138.26300000000001"/>
    <n v="9.4190000000000005"/>
  </r>
  <r>
    <x v="28"/>
    <x v="128"/>
    <n v="506705.36"/>
    <x v="0"/>
    <n v="76.569999999999993"/>
    <n v="3.61"/>
    <n v="138.2331935"/>
    <n v="9.4190000000000005"/>
  </r>
  <r>
    <x v="28"/>
    <x v="129"/>
    <n v="475158.24"/>
    <x v="0"/>
    <n v="73.52"/>
    <n v="3.7010000000000001"/>
    <n v="138.20338709999999"/>
    <n v="9.4190000000000005"/>
  </r>
  <r>
    <x v="28"/>
    <x v="130"/>
    <n v="504754.74"/>
    <x v="0"/>
    <n v="72.989999999999995"/>
    <n v="3.698"/>
    <n v="138.17358060000001"/>
    <n v="9.4190000000000005"/>
  </r>
  <r>
    <x v="28"/>
    <x v="131"/>
    <n v="518628.42"/>
    <x v="0"/>
    <n v="76.739999999999995"/>
    <n v="3.7719999999999998"/>
    <n v="138.1437742"/>
    <n v="9.4190000000000005"/>
  </r>
  <r>
    <x v="28"/>
    <x v="132"/>
    <n v="416881.66"/>
    <x v="0"/>
    <n v="74.92"/>
    <n v="3.84"/>
    <n v="138.18570969999999"/>
    <n v="9.4190000000000005"/>
  </r>
  <r>
    <x v="28"/>
    <x v="133"/>
    <n v="615026.15"/>
    <x v="0"/>
    <n v="70.42"/>
    <n v="3.8740000000000001"/>
    <n v="138.2814516"/>
    <n v="9.4190000000000005"/>
  </r>
  <r>
    <x v="28"/>
    <x v="134"/>
    <n v="545844.91"/>
    <x v="0"/>
    <n v="71.930000000000007"/>
    <n v="3.8839999999999999"/>
    <n v="138.3771935"/>
    <n v="9.4190000000000005"/>
  </r>
  <r>
    <x v="28"/>
    <x v="135"/>
    <n v="540811.85"/>
    <x v="1"/>
    <n v="73.3"/>
    <n v="3.9209999999999998"/>
    <n v="138.47293550000001"/>
    <n v="9.4190000000000005"/>
  </r>
  <r>
    <x v="28"/>
    <x v="136"/>
    <n v="475127.18"/>
    <x v="0"/>
    <n v="66.42"/>
    <n v="3.988"/>
    <n v="138.56729999999999"/>
    <n v="9.4190000000000005"/>
  </r>
  <r>
    <x v="28"/>
    <x v="137"/>
    <n v="489079.23"/>
    <x v="0"/>
    <n v="63.38"/>
    <n v="4.056"/>
    <n v="138.6534"/>
    <n v="9.4190000000000005"/>
  </r>
  <r>
    <x v="28"/>
    <x v="138"/>
    <n v="489674.23"/>
    <x v="0"/>
    <n v="62.17"/>
    <n v="4.0179999999999998"/>
    <n v="138.73949999999999"/>
    <n v="9.4190000000000005"/>
  </r>
  <r>
    <x v="28"/>
    <x v="139"/>
    <n v="520632.8"/>
    <x v="0"/>
    <n v="62.09"/>
    <n v="4.0270000000000001"/>
    <n v="138.82560000000001"/>
    <n v="9.1509999999999998"/>
  </r>
  <r>
    <x v="28"/>
    <x v="140"/>
    <n v="513737"/>
    <x v="0"/>
    <n v="54.18"/>
    <n v="4.0289999999999999"/>
    <n v="138.9117"/>
    <n v="9.1509999999999998"/>
  </r>
  <r>
    <x v="28"/>
    <x v="141"/>
    <n v="516909.24"/>
    <x v="0"/>
    <n v="55.28"/>
    <n v="4"/>
    <n v="138.83361289999999"/>
    <n v="9.1509999999999998"/>
  </r>
  <r>
    <x v="28"/>
    <x v="142"/>
    <n v="534970.68000000005"/>
    <x v="0"/>
    <n v="57.58"/>
    <n v="3.9169999999999998"/>
    <n v="138.72816130000001"/>
    <n v="9.1509999999999998"/>
  </r>
  <r>
    <x v="29"/>
    <x v="0"/>
    <n v="465108.52"/>
    <x v="0"/>
    <n v="39.049999999999997"/>
    <n v="2.5720000000000001"/>
    <n v="210.7526053"/>
    <n v="8.3239999999999998"/>
  </r>
  <r>
    <x v="29"/>
    <x v="1"/>
    <n v="497374.57"/>
    <x v="1"/>
    <n v="37.770000000000003"/>
    <n v="2.548"/>
    <n v="210.89799350000001"/>
    <n v="8.3239999999999998"/>
  </r>
  <r>
    <x v="29"/>
    <x v="2"/>
    <n v="463513.26"/>
    <x v="0"/>
    <n v="39.75"/>
    <n v="2.5139999999999998"/>
    <n v="210.94516049999999"/>
    <n v="8.3239999999999998"/>
  </r>
  <r>
    <x v="29"/>
    <x v="3"/>
    <n v="472330.71"/>
    <x v="0"/>
    <n v="45.31"/>
    <n v="2.5609999999999999"/>
    <n v="210.9759573"/>
    <n v="8.3239999999999998"/>
  </r>
  <r>
    <x v="29"/>
    <x v="4"/>
    <n v="472591.07"/>
    <x v="0"/>
    <n v="48.61"/>
    <n v="2.625"/>
    <n v="211.00675419999999"/>
    <n v="8.3239999999999998"/>
  </r>
  <r>
    <x v="29"/>
    <x v="5"/>
    <n v="468189.93"/>
    <x v="0"/>
    <n v="57.1"/>
    <n v="2.6669999999999998"/>
    <n v="211.03755100000001"/>
    <n v="8.3239999999999998"/>
  </r>
  <r>
    <x v="29"/>
    <x v="6"/>
    <n v="445736.36"/>
    <x v="0"/>
    <n v="54.68"/>
    <n v="2.72"/>
    <n v="210.8733316"/>
    <n v="8.3239999999999998"/>
  </r>
  <r>
    <x v="29"/>
    <x v="7"/>
    <n v="442457.35"/>
    <x v="0"/>
    <n v="51.66"/>
    <n v="2.7320000000000002"/>
    <n v="210.67660950000001"/>
    <n v="8.3239999999999998"/>
  </r>
  <r>
    <x v="29"/>
    <x v="8"/>
    <n v="457884.06"/>
    <x v="0"/>
    <n v="64.12"/>
    <n v="2.7189999999999999"/>
    <n v="210.4798874"/>
    <n v="8.1999999999999993"/>
  </r>
  <r>
    <x v="29"/>
    <x v="9"/>
    <n v="454800.96"/>
    <x v="0"/>
    <n v="65.739999999999995"/>
    <n v="2.77"/>
    <n v="210.28316530000001"/>
    <n v="8.1999999999999993"/>
  </r>
  <r>
    <x v="29"/>
    <x v="10"/>
    <n v="471054.16"/>
    <x v="0"/>
    <n v="67.87"/>
    <n v="2.8079999999999998"/>
    <n v="210.1495463"/>
    <n v="8.1999999999999993"/>
  </r>
  <r>
    <x v="29"/>
    <x v="11"/>
    <n v="462454.39"/>
    <x v="0"/>
    <n v="64.209999999999994"/>
    <n v="2.7949999999999999"/>
    <n v="210.10006480000001"/>
    <n v="8.1999999999999993"/>
  </r>
  <r>
    <x v="29"/>
    <x v="12"/>
    <n v="456140.34"/>
    <x v="0"/>
    <n v="66.930000000000007"/>
    <n v="2.78"/>
    <n v="210.0505833"/>
    <n v="8.1999999999999993"/>
  </r>
  <r>
    <x v="29"/>
    <x v="13"/>
    <n v="457883.94"/>
    <x v="0"/>
    <n v="70.87"/>
    <n v="2.835"/>
    <n v="210.00110179999999"/>
    <n v="8.1999999999999993"/>
  </r>
  <r>
    <x v="29"/>
    <x v="14"/>
    <n v="461868.09"/>
    <x v="0"/>
    <n v="73.08"/>
    <n v="2.8540000000000001"/>
    <n v="209.9984585"/>
    <n v="8.1999999999999993"/>
  </r>
  <r>
    <x v="29"/>
    <x v="15"/>
    <n v="455751.84"/>
    <x v="0"/>
    <n v="74.239999999999995"/>
    <n v="2.8260000000000001"/>
    <n v="210.27684429999999"/>
    <n v="8.1999999999999993"/>
  </r>
  <r>
    <x v="29"/>
    <x v="16"/>
    <n v="462474.16"/>
    <x v="0"/>
    <n v="80.94"/>
    <n v="2.7589999999999999"/>
    <n v="210.55523009999999"/>
    <n v="8.1999999999999993"/>
  </r>
  <r>
    <x v="29"/>
    <x v="17"/>
    <n v="458343.7"/>
    <x v="0"/>
    <n v="82.68"/>
    <n v="2.7050000000000001"/>
    <n v="210.83361600000001"/>
    <n v="8.1999999999999993"/>
  </r>
  <r>
    <x v="29"/>
    <x v="18"/>
    <n v="445530.16"/>
    <x v="0"/>
    <n v="83.51"/>
    <n v="2.6680000000000001"/>
    <n v="211.1120018"/>
    <n v="8.1999999999999993"/>
  </r>
  <r>
    <x v="29"/>
    <x v="19"/>
    <n v="447727.52"/>
    <x v="0"/>
    <n v="86.18"/>
    <n v="2.637"/>
    <n v="211.10965429999999"/>
    <n v="8.1999999999999993"/>
  </r>
  <r>
    <x v="29"/>
    <x v="20"/>
    <n v="453210.24"/>
    <x v="0"/>
    <n v="87.01"/>
    <n v="2.653"/>
    <n v="210.9950134"/>
    <n v="8.1999999999999993"/>
  </r>
  <r>
    <x v="29"/>
    <x v="21"/>
    <n v="450337.47"/>
    <x v="0"/>
    <n v="82.29"/>
    <n v="2.669"/>
    <n v="210.88037259999999"/>
    <n v="8.0990000000000002"/>
  </r>
  <r>
    <x v="29"/>
    <x v="22"/>
    <n v="436293.4"/>
    <x v="0"/>
    <n v="81.67"/>
    <n v="2.6419999999999999"/>
    <n v="210.7657317"/>
    <n v="8.0990000000000002"/>
  </r>
  <r>
    <x v="29"/>
    <x v="23"/>
    <n v="438068.71"/>
    <x v="0"/>
    <n v="85.61"/>
    <n v="2.6230000000000002"/>
    <n v="210.75779539999999"/>
    <n v="8.0990000000000002"/>
  </r>
  <r>
    <x v="29"/>
    <x v="24"/>
    <n v="440491.33"/>
    <x v="0"/>
    <n v="87.17"/>
    <n v="2.6080000000000001"/>
    <n v="210.89213190000001"/>
    <n v="8.0990000000000002"/>
  </r>
  <r>
    <x v="29"/>
    <x v="25"/>
    <n v="437893.76"/>
    <x v="0"/>
    <n v="83.59"/>
    <n v="2.64"/>
    <n v="211.0264684"/>
    <n v="8.0990000000000002"/>
  </r>
  <r>
    <x v="29"/>
    <x v="26"/>
    <n v="441407.06"/>
    <x v="0"/>
    <n v="90.3"/>
    <n v="2.6269999999999998"/>
    <n v="211.16080489999999"/>
    <n v="8.0990000000000002"/>
  </r>
  <r>
    <x v="29"/>
    <x v="27"/>
    <n v="444160.07"/>
    <x v="0"/>
    <n v="89.65"/>
    <n v="2.6920000000000002"/>
    <n v="211.29514130000001"/>
    <n v="8.0990000000000002"/>
  </r>
  <r>
    <x v="29"/>
    <x v="28"/>
    <n v="447139.8"/>
    <x v="0"/>
    <n v="89.58"/>
    <n v="2.6640000000000001"/>
    <n v="211.25965859999999"/>
    <n v="8.0990000000000002"/>
  </r>
  <r>
    <x v="29"/>
    <x v="29"/>
    <n v="443810.78"/>
    <x v="0"/>
    <n v="86.2"/>
    <n v="2.6190000000000002"/>
    <n v="211.22417590000001"/>
    <n v="8.0990000000000002"/>
  </r>
  <r>
    <x v="29"/>
    <x v="30"/>
    <n v="461548.98"/>
    <x v="0"/>
    <n v="82.57"/>
    <n v="2.577"/>
    <n v="211.18869309999999"/>
    <n v="8.0990000000000002"/>
  </r>
  <r>
    <x v="29"/>
    <x v="31"/>
    <n v="455162.92"/>
    <x v="1"/>
    <n v="79.3"/>
    <n v="2.5649999999999999"/>
    <n v="211.15321040000001"/>
    <n v="8.0990000000000002"/>
  </r>
  <r>
    <x v="29"/>
    <x v="32"/>
    <n v="462058.19"/>
    <x v="0"/>
    <n v="83.03"/>
    <n v="2.5819999999999999"/>
    <n v="211.18064150000001"/>
    <n v="8.0990000000000002"/>
  </r>
  <r>
    <x v="29"/>
    <x v="33"/>
    <n v="448392.17"/>
    <x v="0"/>
    <n v="80.790000000000006"/>
    <n v="2.6240000000000001"/>
    <n v="211.25525780000001"/>
    <n v="8.0990000000000002"/>
  </r>
  <r>
    <x v="29"/>
    <x v="34"/>
    <n v="445475.3"/>
    <x v="0"/>
    <n v="70.28"/>
    <n v="2.6030000000000002"/>
    <n v="211.32987420000001"/>
    <n v="8.1630000000000003"/>
  </r>
  <r>
    <x v="29"/>
    <x v="35"/>
    <n v="462080.47"/>
    <x v="0"/>
    <n v="65.760000000000005"/>
    <n v="2.633"/>
    <n v="211.4044906"/>
    <n v="8.1630000000000003"/>
  </r>
  <r>
    <x v="29"/>
    <x v="36"/>
    <n v="453943.89"/>
    <x v="0"/>
    <n v="68.61"/>
    <n v="2.72"/>
    <n v="211.47132859999999"/>
    <n v="8.1630000000000003"/>
  </r>
  <r>
    <x v="29"/>
    <x v="37"/>
    <n v="459631.74"/>
    <x v="0"/>
    <n v="70.72"/>
    <n v="2.7250000000000001"/>
    <n v="211.51872080000001"/>
    <n v="8.1630000000000003"/>
  </r>
  <r>
    <x v="29"/>
    <x v="38"/>
    <n v="438334.39"/>
    <x v="0"/>
    <n v="67.510000000000005"/>
    <n v="2.7160000000000002"/>
    <n v="211.5661131"/>
    <n v="8.1630000000000003"/>
  </r>
  <r>
    <x v="29"/>
    <x v="39"/>
    <n v="484661.87"/>
    <x v="0"/>
    <n v="58.71"/>
    <n v="2.6890000000000001"/>
    <n v="211.61350530000001"/>
    <n v="8.1630000000000003"/>
  </r>
  <r>
    <x v="29"/>
    <x v="40"/>
    <n v="431266.64"/>
    <x v="0"/>
    <n v="60.95"/>
    <n v="2.7280000000000002"/>
    <n v="211.6608975"/>
    <n v="8.1630000000000003"/>
  </r>
  <r>
    <x v="29"/>
    <x v="41"/>
    <n v="423707.69"/>
    <x v="0"/>
    <n v="51.71"/>
    <n v="2.7709999999999999"/>
    <n v="211.54703040000001"/>
    <n v="8.1630000000000003"/>
  </r>
  <r>
    <x v="29"/>
    <x v="42"/>
    <n v="462732.36"/>
    <x v="1"/>
    <n v="62.96"/>
    <n v="2.7349999999999999"/>
    <n v="211.40628670000001"/>
    <n v="8.1630000000000003"/>
  </r>
  <r>
    <x v="29"/>
    <x v="43"/>
    <n v="407112.22"/>
    <x v="0"/>
    <n v="50.43"/>
    <n v="2.7080000000000002"/>
    <n v="211.26554300000001"/>
    <n v="8.1630000000000003"/>
  </r>
  <r>
    <x v="29"/>
    <x v="44"/>
    <n v="428631.91"/>
    <x v="0"/>
    <n v="46.35"/>
    <n v="2.843"/>
    <n v="211.12479930000001"/>
    <n v="8.1630000000000003"/>
  </r>
  <r>
    <x v="29"/>
    <x v="45"/>
    <n v="445332.28"/>
    <x v="0"/>
    <n v="48.63"/>
    <n v="2.8690000000000002"/>
    <n v="211.06454579999999"/>
    <n v="8.1630000000000003"/>
  </r>
  <r>
    <x v="29"/>
    <x v="46"/>
    <n v="519354.88"/>
    <x v="0"/>
    <n v="51.29"/>
    <n v="2.8860000000000001"/>
    <n v="211.06465990000001"/>
    <n v="8.1630000000000003"/>
  </r>
  <r>
    <x v="29"/>
    <x v="47"/>
    <n v="397631.02"/>
    <x v="1"/>
    <n v="47.19"/>
    <n v="2.9430000000000001"/>
    <n v="211.064774"/>
    <n v="8.1630000000000003"/>
  </r>
  <r>
    <x v="29"/>
    <x v="48"/>
    <n v="451077.21"/>
    <x v="0"/>
    <n v="44.24"/>
    <n v="2.976"/>
    <n v="211.06488809999999"/>
    <n v="8.0280000000000005"/>
  </r>
  <r>
    <x v="29"/>
    <x v="49"/>
    <n v="465408.72"/>
    <x v="0"/>
    <n v="34.14"/>
    <n v="2.9830000000000001"/>
    <n v="211.11767130000001"/>
    <n v="8.0280000000000005"/>
  </r>
  <r>
    <x v="29"/>
    <x v="50"/>
    <n v="439132.62"/>
    <x v="0"/>
    <n v="42.72"/>
    <n v="3.016"/>
    <n v="211.48646909999999"/>
    <n v="8.0280000000000005"/>
  </r>
  <r>
    <x v="29"/>
    <x v="51"/>
    <n v="425989.04"/>
    <x v="0"/>
    <n v="44.04"/>
    <n v="3.01"/>
    <n v="211.85526680000001"/>
    <n v="8.0280000000000005"/>
  </r>
  <r>
    <x v="29"/>
    <x v="52"/>
    <n v="490970.95"/>
    <x v="0"/>
    <n v="36.33"/>
    <n v="2.9889999999999999"/>
    <n v="212.22406459999999"/>
    <n v="8.0280000000000005"/>
  </r>
  <r>
    <x v="29"/>
    <x v="53"/>
    <n v="470921.24"/>
    <x v="1"/>
    <n v="34.61"/>
    <n v="3.0219999999999998"/>
    <n v="212.5928624"/>
    <n v="8.0280000000000005"/>
  </r>
  <r>
    <x v="29"/>
    <x v="54"/>
    <n v="417070.51"/>
    <x v="0"/>
    <n v="59.87"/>
    <n v="3.0449999999999999"/>
    <n v="212.9033115"/>
    <n v="8.0280000000000005"/>
  </r>
  <r>
    <x v="29"/>
    <x v="55"/>
    <n v="432687.97"/>
    <x v="0"/>
    <n v="61.27"/>
    <n v="3.0649999999999999"/>
    <n v="213.19042099999999"/>
    <n v="8.0280000000000005"/>
  </r>
  <r>
    <x v="29"/>
    <x v="56"/>
    <n v="443334.71"/>
    <x v="0"/>
    <n v="59.52"/>
    <n v="3.2879999999999998"/>
    <n v="213.4775305"/>
    <n v="8.0280000000000005"/>
  </r>
  <r>
    <x v="29"/>
    <x v="57"/>
    <n v="438529.81"/>
    <x v="0"/>
    <n v="54.69"/>
    <n v="3.4590000000000001"/>
    <n v="213.76464010000001"/>
    <n v="8.0280000000000005"/>
  </r>
  <r>
    <x v="29"/>
    <x v="58"/>
    <n v="425470.84"/>
    <x v="0"/>
    <n v="63.26"/>
    <n v="3.488"/>
    <n v="214.01562379999999"/>
    <n v="8.0280000000000005"/>
  </r>
  <r>
    <x v="29"/>
    <x v="59"/>
    <n v="431754.01"/>
    <x v="0"/>
    <n v="70.33"/>
    <n v="3.4729999999999999"/>
    <n v="214.25215729999999"/>
    <n v="8.0280000000000005"/>
  </r>
  <r>
    <x v="29"/>
    <x v="60"/>
    <n v="437926.79"/>
    <x v="0"/>
    <n v="56.36"/>
    <n v="3.524"/>
    <n v="214.4886908"/>
    <n v="7.931"/>
  </r>
  <r>
    <x v="29"/>
    <x v="61"/>
    <n v="443889.5"/>
    <x v="0"/>
    <n v="68.62"/>
    <n v="3.6219999999999999"/>
    <n v="214.72522420000001"/>
    <n v="7.931"/>
  </r>
  <r>
    <x v="29"/>
    <x v="62"/>
    <n v="426666.92"/>
    <x v="0"/>
    <n v="71.010000000000005"/>
    <n v="3.7429999999999999"/>
    <n v="214.94206310000001"/>
    <n v="7.931"/>
  </r>
  <r>
    <x v="29"/>
    <x v="63"/>
    <n v="445358.73"/>
    <x v="0"/>
    <n v="70.790000000000006"/>
    <n v="3.8069999999999999"/>
    <n v="215.10966569999999"/>
    <n v="7.931"/>
  </r>
  <r>
    <x v="29"/>
    <x v="64"/>
    <n v="423687.2"/>
    <x v="0"/>
    <n v="70.19"/>
    <n v="3.81"/>
    <n v="215.2772683"/>
    <n v="7.931"/>
  </r>
  <r>
    <x v="29"/>
    <x v="65"/>
    <n v="438789.52"/>
    <x v="0"/>
    <n v="61.87"/>
    <n v="3.9060000000000001"/>
    <n v="215.44487090000001"/>
    <n v="7.931"/>
  </r>
  <r>
    <x v="29"/>
    <x v="66"/>
    <n v="424614.59"/>
    <x v="0"/>
    <n v="75.040000000000006"/>
    <n v="3.899"/>
    <n v="215.61247349999999"/>
    <n v="7.931"/>
  </r>
  <r>
    <x v="29"/>
    <x v="67"/>
    <n v="435102.2"/>
    <x v="0"/>
    <n v="68.36"/>
    <n v="3.907"/>
    <n v="215.38347780000001"/>
    <n v="7.931"/>
  </r>
  <r>
    <x v="29"/>
    <x v="68"/>
    <n v="429305.82"/>
    <x v="0"/>
    <n v="76.86"/>
    <n v="3.786"/>
    <n v="215.15448219999999"/>
    <n v="7.931"/>
  </r>
  <r>
    <x v="29"/>
    <x v="69"/>
    <n v="432808.48"/>
    <x v="0"/>
    <n v="83.82"/>
    <n v="3.6989999999999998"/>
    <n v="214.92548650000001"/>
    <n v="7.931"/>
  </r>
  <r>
    <x v="29"/>
    <x v="70"/>
    <n v="424697.05"/>
    <x v="0"/>
    <n v="84.71"/>
    <n v="3.6480000000000001"/>
    <n v="214.69649079999999"/>
    <n v="7.931"/>
  </r>
  <r>
    <x v="29"/>
    <x v="71"/>
    <n v="435481.03"/>
    <x v="0"/>
    <n v="87.54"/>
    <n v="3.637"/>
    <n v="214.65135380000001"/>
    <n v="7.931"/>
  </r>
  <r>
    <x v="29"/>
    <x v="72"/>
    <n v="422715.74"/>
    <x v="0"/>
    <n v="85.72"/>
    <n v="3.5939999999999999"/>
    <n v="214.74411079999999"/>
    <n v="7.931"/>
  </r>
  <r>
    <x v="29"/>
    <x v="73"/>
    <n v="428782.38"/>
    <x v="0"/>
    <n v="87.57"/>
    <n v="3.524"/>
    <n v="214.83686779999999"/>
    <n v="7.8520000000000003"/>
  </r>
  <r>
    <x v="29"/>
    <x v="74"/>
    <n v="419764.37"/>
    <x v="0"/>
    <n v="89.16"/>
    <n v="3.48"/>
    <n v="214.92962489999999"/>
    <n v="7.8520000000000003"/>
  </r>
  <r>
    <x v="29"/>
    <x v="75"/>
    <n v="420515.63"/>
    <x v="0"/>
    <n v="91.05"/>
    <n v="3.5750000000000002"/>
    <n v="215.01344259999999"/>
    <n v="7.8520000000000003"/>
  </r>
  <r>
    <x v="29"/>
    <x v="76"/>
    <n v="423441.76"/>
    <x v="0"/>
    <n v="90.27"/>
    <n v="3.6509999999999998"/>
    <n v="215.0749122"/>
    <n v="7.8520000000000003"/>
  </r>
  <r>
    <x v="29"/>
    <x v="77"/>
    <n v="414245.96"/>
    <x v="0"/>
    <n v="91.56"/>
    <n v="3.6819999999999999"/>
    <n v="215.1363819"/>
    <n v="7.8520000000000003"/>
  </r>
  <r>
    <x v="29"/>
    <x v="78"/>
    <n v="431798.64"/>
    <x v="0"/>
    <n v="94.22"/>
    <n v="3.6840000000000002"/>
    <n v="215.19785150000001"/>
    <n v="7.8520000000000003"/>
  </r>
  <r>
    <x v="29"/>
    <x v="79"/>
    <n v="412224.67"/>
    <x v="0"/>
    <n v="92.32"/>
    <n v="3.6379999999999999"/>
    <n v="215.25932109999999"/>
    <n v="7.8520000000000003"/>
  </r>
  <r>
    <x v="29"/>
    <x v="80"/>
    <n v="414450.61"/>
    <x v="0"/>
    <n v="90.11"/>
    <n v="3.5539999999999998"/>
    <n v="215.3229307"/>
    <n v="7.8520000000000003"/>
  </r>
  <r>
    <x v="29"/>
    <x v="81"/>
    <n v="387944.83"/>
    <x v="0"/>
    <n v="92.07"/>
    <n v="3.5230000000000001"/>
    <n v="215.386897"/>
    <n v="7.8520000000000003"/>
  </r>
  <r>
    <x v="29"/>
    <x v="82"/>
    <n v="369722.32"/>
    <x v="0"/>
    <n v="91.94"/>
    <n v="3.5329999999999999"/>
    <n v="215.45086319999999"/>
    <n v="7.8520000000000003"/>
  </r>
  <r>
    <x v="29"/>
    <x v="83"/>
    <n v="370897.82"/>
    <x v="1"/>
    <n v="78.87"/>
    <n v="3.5459999999999998"/>
    <n v="215.51482949999999"/>
    <n v="7.8520000000000003"/>
  </r>
  <r>
    <x v="29"/>
    <x v="84"/>
    <n v="382914.66"/>
    <x v="0"/>
    <n v="80.62"/>
    <n v="3.5259999999999998"/>
    <n v="215.6944378"/>
    <n v="7.8520000000000003"/>
  </r>
  <r>
    <x v="29"/>
    <x v="85"/>
    <n v="391837.56"/>
    <x v="0"/>
    <n v="75.680000000000007"/>
    <n v="3.4670000000000001"/>
    <n v="216.02823559999999"/>
    <n v="7.8520000000000003"/>
  </r>
  <r>
    <x v="29"/>
    <x v="86"/>
    <n v="387001.13"/>
    <x v="0"/>
    <n v="78.91"/>
    <n v="3.355"/>
    <n v="216.36203330000001"/>
    <n v="7.8520000000000003"/>
  </r>
  <r>
    <x v="29"/>
    <x v="87"/>
    <n v="417528.26"/>
    <x v="0"/>
    <n v="71.64"/>
    <n v="3.2850000000000001"/>
    <n v="216.69583109999999"/>
    <n v="7.4409999999999998"/>
  </r>
  <r>
    <x v="29"/>
    <x v="88"/>
    <n v="410711.99"/>
    <x v="0"/>
    <n v="69.790000000000006"/>
    <n v="3.274"/>
    <n v="217.0048261"/>
    <n v="7.4409999999999998"/>
  </r>
  <r>
    <x v="29"/>
    <x v="89"/>
    <n v="428958.53"/>
    <x v="0"/>
    <n v="65.16"/>
    <n v="3.3530000000000002"/>
    <n v="217.1650042"/>
    <n v="7.4409999999999998"/>
  </r>
  <r>
    <x v="29"/>
    <x v="90"/>
    <n v="426151.88"/>
    <x v="0"/>
    <n v="65.459999999999994"/>
    <n v="3.3719999999999999"/>
    <n v="217.32518239999999"/>
    <n v="7.4409999999999998"/>
  </r>
  <r>
    <x v="29"/>
    <x v="91"/>
    <n v="432359.04"/>
    <x v="0"/>
    <n v="56.01"/>
    <n v="3.3319999999999999"/>
    <n v="217.48536050000001"/>
    <n v="7.4409999999999998"/>
  </r>
  <r>
    <x v="29"/>
    <x v="92"/>
    <n v="409686.63"/>
    <x v="0"/>
    <n v="59.8"/>
    <n v="3.2970000000000002"/>
    <n v="217.6455387"/>
    <n v="7.4409999999999998"/>
  </r>
  <r>
    <x v="29"/>
    <x v="93"/>
    <n v="436462.63"/>
    <x v="0"/>
    <n v="61.9"/>
    <n v="3.3079999999999998"/>
    <n v="217.8670218"/>
    <n v="7.4409999999999998"/>
  </r>
  <r>
    <x v="29"/>
    <x v="94"/>
    <n v="452163.93"/>
    <x v="1"/>
    <n v="56.43"/>
    <n v="3.2360000000000002"/>
    <n v="218.11302689999999"/>
    <n v="7.4409999999999998"/>
  </r>
  <r>
    <x v="29"/>
    <x v="95"/>
    <n v="412385.75"/>
    <x v="0"/>
    <n v="48.72"/>
    <n v="3.1720000000000002"/>
    <n v="218.35903189999999"/>
    <n v="7.4409999999999998"/>
  </r>
  <r>
    <x v="29"/>
    <x v="96"/>
    <n v="436741.02"/>
    <x v="0"/>
    <n v="41.44"/>
    <n v="3.1579999999999999"/>
    <n v="218.60503700000001"/>
    <n v="7.4409999999999998"/>
  </r>
  <r>
    <x v="29"/>
    <x v="97"/>
    <n v="441265.08"/>
    <x v="0"/>
    <n v="50.56"/>
    <n v="3.1589999999999998"/>
    <n v="218.8217928"/>
    <n v="7.4409999999999998"/>
  </r>
  <r>
    <x v="29"/>
    <x v="98"/>
    <n v="492022.68"/>
    <x v="0"/>
    <n v="46.54"/>
    <n v="3.1120000000000001"/>
    <n v="218.9995495"/>
    <n v="7.4409999999999998"/>
  </r>
  <r>
    <x v="29"/>
    <x v="99"/>
    <n v="376777.45"/>
    <x v="1"/>
    <n v="45.16"/>
    <n v="3.129"/>
    <n v="219.1773063"/>
    <n v="7.4409999999999998"/>
  </r>
  <r>
    <x v="29"/>
    <x v="100"/>
    <n v="457030.86"/>
    <x v="0"/>
    <n v="48.1"/>
    <n v="3.157"/>
    <n v="219.355063"/>
    <n v="7.0570000000000004"/>
  </r>
  <r>
    <x v="29"/>
    <x v="101"/>
    <n v="447023.91"/>
    <x v="0"/>
    <n v="45"/>
    <n v="3.2610000000000001"/>
    <n v="219.5328198"/>
    <n v="7.0570000000000004"/>
  </r>
  <r>
    <x v="29"/>
    <x v="102"/>
    <n v="438760.62"/>
    <x v="0"/>
    <n v="52.21"/>
    <n v="3.2679999999999998"/>
    <n v="219.6258417"/>
    <n v="7.0570000000000004"/>
  </r>
  <r>
    <x v="29"/>
    <x v="103"/>
    <n v="433037.66"/>
    <x v="0"/>
    <n v="50.79"/>
    <n v="3.29"/>
    <n v="219.71886359999999"/>
    <n v="7.0570000000000004"/>
  </r>
  <r>
    <x v="29"/>
    <x v="104"/>
    <n v="434080.74"/>
    <x v="0"/>
    <n v="55.83"/>
    <n v="3.36"/>
    <n v="219.81188539999999"/>
    <n v="7.0570000000000004"/>
  </r>
  <r>
    <x v="29"/>
    <x v="105"/>
    <n v="451365.99"/>
    <x v="1"/>
    <n v="46.52"/>
    <n v="3.4089999999999998"/>
    <n v="219.90490729999999"/>
    <n v="7.0570000000000004"/>
  </r>
  <r>
    <x v="29"/>
    <x v="106"/>
    <n v="435109.11"/>
    <x v="0"/>
    <n v="45.03"/>
    <n v="3.51"/>
    <n v="220.06519929999999"/>
    <n v="7.0570000000000004"/>
  </r>
  <r>
    <x v="29"/>
    <x v="107"/>
    <n v="425215.71"/>
    <x v="0"/>
    <n v="54.81"/>
    <n v="3.5550000000000002"/>
    <n v="220.27594400000001"/>
    <n v="7.0570000000000004"/>
  </r>
  <r>
    <x v="29"/>
    <x v="108"/>
    <n v="438640.61"/>
    <x v="0"/>
    <n v="59.3"/>
    <n v="3.63"/>
    <n v="220.48668860000001"/>
    <n v="7.0570000000000004"/>
  </r>
  <r>
    <x v="29"/>
    <x v="109"/>
    <n v="446617.89"/>
    <x v="0"/>
    <n v="57.16"/>
    <n v="3.669"/>
    <n v="220.69743320000001"/>
    <n v="7.0570000000000004"/>
  </r>
  <r>
    <x v="29"/>
    <x v="110"/>
    <n v="413617.45"/>
    <x v="0"/>
    <n v="63.39"/>
    <n v="3.734"/>
    <n v="220.84984679999999"/>
    <n v="7.0570000000000004"/>
  </r>
  <r>
    <x v="29"/>
    <x v="111"/>
    <n v="430222.97"/>
    <x v="0"/>
    <n v="62.96"/>
    <n v="3.7869999999999999"/>
    <n v="220.92448580000001"/>
    <n v="7.0570000000000004"/>
  </r>
  <r>
    <x v="29"/>
    <x v="112"/>
    <n v="449603.91"/>
    <x v="0"/>
    <n v="67.87"/>
    <n v="3.8450000000000002"/>
    <n v="220.9991248"/>
    <n v="7.0570000000000004"/>
  </r>
  <r>
    <x v="29"/>
    <x v="113"/>
    <n v="461511.92"/>
    <x v="0"/>
    <n v="69.02"/>
    <n v="3.891"/>
    <n v="221.07376379999999"/>
    <n v="6.891"/>
  </r>
  <r>
    <x v="29"/>
    <x v="114"/>
    <n v="428784.7"/>
    <x v="0"/>
    <n v="69.03"/>
    <n v="3.891"/>
    <n v="221.14840280000001"/>
    <n v="6.891"/>
  </r>
  <r>
    <x v="29"/>
    <x v="115"/>
    <n v="462909.41"/>
    <x v="0"/>
    <n v="66.97"/>
    <n v="3.8769999999999998"/>
    <n v="221.20210739999999"/>
    <n v="6.891"/>
  </r>
  <r>
    <x v="29"/>
    <x v="116"/>
    <n v="433744.83"/>
    <x v="0"/>
    <n v="69.209999999999994"/>
    <n v="3.8140000000000001"/>
    <n v="221.25581199999999"/>
    <n v="6.891"/>
  </r>
  <r>
    <x v="29"/>
    <x v="117"/>
    <n v="454477.54"/>
    <x v="0"/>
    <n v="77.53"/>
    <n v="3.7490000000000001"/>
    <n v="221.30951659999999"/>
    <n v="6.891"/>
  </r>
  <r>
    <x v="29"/>
    <x v="118"/>
    <n v="436070.45"/>
    <x v="0"/>
    <n v="74.14"/>
    <n v="3.6880000000000002"/>
    <n v="221.3632212"/>
    <n v="6.891"/>
  </r>
  <r>
    <x v="29"/>
    <x v="119"/>
    <n v="460945.14"/>
    <x v="0"/>
    <n v="72.42"/>
    <n v="3.63"/>
    <n v="221.38033100000001"/>
    <n v="6.891"/>
  </r>
  <r>
    <x v="29"/>
    <x v="120"/>
    <n v="449355.91"/>
    <x v="0"/>
    <n v="79.489999999999995"/>
    <n v="3.5609999999999999"/>
    <n v="221.3828029"/>
    <n v="6.891"/>
  </r>
  <r>
    <x v="29"/>
    <x v="121"/>
    <n v="427021.18"/>
    <x v="0"/>
    <n v="79.239999999999995"/>
    <n v="3.5009999999999999"/>
    <n v="221.38527479999999"/>
    <n v="6.891"/>
  </r>
  <r>
    <x v="29"/>
    <x v="122"/>
    <n v="437222.94"/>
    <x v="0"/>
    <n v="79.47"/>
    <n v="3.452"/>
    <n v="221.38774670000001"/>
    <n v="6.891"/>
  </r>
  <r>
    <x v="29"/>
    <x v="123"/>
    <n v="438523.24"/>
    <x v="0"/>
    <n v="81.510000000000005"/>
    <n v="3.3929999999999998"/>
    <n v="221.4009901"/>
    <n v="6.891"/>
  </r>
  <r>
    <x v="29"/>
    <x v="124"/>
    <n v="428554.63"/>
    <x v="0"/>
    <n v="81.78"/>
    <n v="3.3460000000000001"/>
    <n v="221.44116220000001"/>
    <n v="6.891"/>
  </r>
  <r>
    <x v="29"/>
    <x v="125"/>
    <n v="423192.4"/>
    <x v="0"/>
    <n v="88.05"/>
    <n v="3.286"/>
    <n v="221.48133429999999"/>
    <n v="6.891"/>
  </r>
  <r>
    <x v="29"/>
    <x v="126"/>
    <n v="440553.42"/>
    <x v="0"/>
    <n v="85.26"/>
    <n v="3.2269999999999999"/>
    <n v="221.52150639999999"/>
    <n v="6.5650000000000004"/>
  </r>
  <r>
    <x v="29"/>
    <x v="127"/>
    <n v="417640.34"/>
    <x v="0"/>
    <n v="82.51"/>
    <n v="3.2559999999999998"/>
    <n v="221.56167840000001"/>
    <n v="6.5650000000000004"/>
  </r>
  <r>
    <x v="29"/>
    <x v="128"/>
    <n v="427491.04"/>
    <x v="0"/>
    <n v="84.25"/>
    <n v="3.3109999999999999"/>
    <n v="221.57011230000001"/>
    <n v="6.5650000000000004"/>
  </r>
  <r>
    <x v="29"/>
    <x v="129"/>
    <n v="424581.17"/>
    <x v="0"/>
    <n v="88.09"/>
    <n v="3.407"/>
    <n v="221.57854610000001"/>
    <n v="6.5650000000000004"/>
  </r>
  <r>
    <x v="29"/>
    <x v="130"/>
    <n v="425136.55"/>
    <x v="0"/>
    <n v="91.57"/>
    <n v="3.4169999999999998"/>
    <n v="221.58697989999999"/>
    <n v="6.5650000000000004"/>
  </r>
  <r>
    <x v="29"/>
    <x v="131"/>
    <n v="430878.28"/>
    <x v="0"/>
    <n v="89.57"/>
    <n v="3.4940000000000002"/>
    <n v="221.59541379999999"/>
    <n v="6.5650000000000004"/>
  </r>
  <r>
    <x v="29"/>
    <x v="132"/>
    <n v="423351.15"/>
    <x v="0"/>
    <n v="85.55"/>
    <n v="3.5710000000000002"/>
    <n v="221.67514589999999"/>
    <n v="6.5650000000000004"/>
  </r>
  <r>
    <x v="29"/>
    <x v="133"/>
    <n v="425296.65"/>
    <x v="0"/>
    <n v="77.72"/>
    <n v="3.62"/>
    <n v="221.8083518"/>
    <n v="6.5650000000000004"/>
  </r>
  <r>
    <x v="29"/>
    <x v="134"/>
    <n v="439132.5"/>
    <x v="0"/>
    <n v="83.58"/>
    <n v="3.6379999999999999"/>
    <n v="221.94155760000001"/>
    <n v="6.5650000000000004"/>
  </r>
  <r>
    <x v="29"/>
    <x v="135"/>
    <n v="433565.77"/>
    <x v="1"/>
    <n v="88.4"/>
    <n v="3.73"/>
    <n v="222.07476349999999"/>
    <n v="6.5650000000000004"/>
  </r>
  <r>
    <x v="29"/>
    <x v="136"/>
    <n v="437773.31"/>
    <x v="0"/>
    <n v="76.099999999999994"/>
    <n v="3.7170000000000001"/>
    <n v="222.21743950000001"/>
    <n v="6.5650000000000004"/>
  </r>
  <r>
    <x v="29"/>
    <x v="137"/>
    <n v="443891.64"/>
    <x v="0"/>
    <n v="71.540000000000006"/>
    <n v="3.7210000000000001"/>
    <n v="222.41693620000001"/>
    <n v="6.5650000000000004"/>
  </r>
  <r>
    <x v="29"/>
    <x v="138"/>
    <n v="425410.04"/>
    <x v="0"/>
    <n v="80.38"/>
    <n v="3.6659999999999999"/>
    <n v="222.61643290000001"/>
    <n v="6.5650000000000004"/>
  </r>
  <r>
    <x v="29"/>
    <x v="139"/>
    <n v="446751.45"/>
    <x v="0"/>
    <n v="70.28"/>
    <n v="3.617"/>
    <n v="222.8159296"/>
    <n v="6.17"/>
  </r>
  <r>
    <x v="29"/>
    <x v="140"/>
    <n v="434593.26"/>
    <x v="0"/>
    <n v="61.53"/>
    <n v="3.601"/>
    <n v="223.0154263"/>
    <n v="6.17"/>
  </r>
  <r>
    <x v="29"/>
    <x v="141"/>
    <n v="437537.29"/>
    <x v="0"/>
    <n v="68.52"/>
    <n v="3.5939999999999999"/>
    <n v="223.05980769999999"/>
    <n v="6.17"/>
  </r>
  <r>
    <x v="29"/>
    <x v="142"/>
    <n v="439424.5"/>
    <x v="0"/>
    <n v="70.5"/>
    <n v="3.5059999999999998"/>
    <n v="223.0783366"/>
    <n v="6.17"/>
  </r>
  <r>
    <x v="30"/>
    <x v="0"/>
    <n v="1469252.05"/>
    <x v="0"/>
    <n v="39.049999999999997"/>
    <n v="2.5720000000000001"/>
    <n v="210.7526053"/>
    <n v="8.3239999999999998"/>
  </r>
  <r>
    <x v="30"/>
    <x v="1"/>
    <n v="1543947.23"/>
    <x v="1"/>
    <n v="37.770000000000003"/>
    <n v="2.548"/>
    <n v="210.89799350000001"/>
    <n v="8.3239999999999998"/>
  </r>
  <r>
    <x v="30"/>
    <x v="2"/>
    <n v="1473386.75"/>
    <x v="0"/>
    <n v="39.75"/>
    <n v="2.5139999999999998"/>
    <n v="210.94516049999999"/>
    <n v="8.3239999999999998"/>
  </r>
  <r>
    <x v="30"/>
    <x v="3"/>
    <n v="1344354.41"/>
    <x v="0"/>
    <n v="45.31"/>
    <n v="2.5609999999999999"/>
    <n v="210.9759573"/>
    <n v="8.3239999999999998"/>
  </r>
  <r>
    <x v="30"/>
    <x v="4"/>
    <n v="1384870.51"/>
    <x v="0"/>
    <n v="48.61"/>
    <n v="2.625"/>
    <n v="211.00675419999999"/>
    <n v="8.3239999999999998"/>
  </r>
  <r>
    <x v="30"/>
    <x v="5"/>
    <n v="1366193.35"/>
    <x v="0"/>
    <n v="57.1"/>
    <n v="2.6669999999999998"/>
    <n v="211.03755100000001"/>
    <n v="8.3239999999999998"/>
  </r>
  <r>
    <x v="30"/>
    <x v="6"/>
    <n v="1332261.01"/>
    <x v="0"/>
    <n v="54.68"/>
    <n v="2.72"/>
    <n v="210.8733316"/>
    <n v="8.3239999999999998"/>
  </r>
  <r>
    <x v="30"/>
    <x v="7"/>
    <n v="1229635.7"/>
    <x v="0"/>
    <n v="51.66"/>
    <n v="2.7320000000000002"/>
    <n v="210.67660950000001"/>
    <n v="8.3239999999999998"/>
  </r>
  <r>
    <x v="30"/>
    <x v="8"/>
    <n v="1357600.68"/>
    <x v="0"/>
    <n v="64.12"/>
    <n v="2.7189999999999999"/>
    <n v="210.4798874"/>
    <n v="8.1999999999999993"/>
  </r>
  <r>
    <x v="30"/>
    <x v="9"/>
    <n v="1395710.09"/>
    <x v="0"/>
    <n v="65.739999999999995"/>
    <n v="2.77"/>
    <n v="210.28316530000001"/>
    <n v="8.1999999999999993"/>
  </r>
  <r>
    <x v="30"/>
    <x v="10"/>
    <n v="1367448.28"/>
    <x v="0"/>
    <n v="67.87"/>
    <n v="2.8079999999999998"/>
    <n v="210.1495463"/>
    <n v="8.1999999999999993"/>
  </r>
  <r>
    <x v="30"/>
    <x v="11"/>
    <n v="1280465.8"/>
    <x v="0"/>
    <n v="64.209999999999994"/>
    <n v="2.7949999999999999"/>
    <n v="210.10006480000001"/>
    <n v="8.1999999999999993"/>
  </r>
  <r>
    <x v="30"/>
    <x v="12"/>
    <n v="1243200.24"/>
    <x v="0"/>
    <n v="66.930000000000007"/>
    <n v="2.78"/>
    <n v="210.0505833"/>
    <n v="8.1999999999999993"/>
  </r>
  <r>
    <x v="30"/>
    <x v="13"/>
    <n v="1381796.8"/>
    <x v="0"/>
    <n v="70.87"/>
    <n v="2.835"/>
    <n v="210.00110179999999"/>
    <n v="8.1999999999999993"/>
  </r>
  <r>
    <x v="30"/>
    <x v="14"/>
    <n v="1287288.5900000001"/>
    <x v="0"/>
    <n v="73.08"/>
    <n v="2.8540000000000001"/>
    <n v="209.9984585"/>
    <n v="8.1999999999999993"/>
  </r>
  <r>
    <x v="30"/>
    <x v="15"/>
    <n v="1337405.6000000001"/>
    <x v="0"/>
    <n v="74.239999999999995"/>
    <n v="2.8260000000000001"/>
    <n v="210.27684429999999"/>
    <n v="8.1999999999999993"/>
  </r>
  <r>
    <x v="30"/>
    <x v="16"/>
    <n v="1309437.17"/>
    <x v="0"/>
    <n v="80.94"/>
    <n v="2.7589999999999999"/>
    <n v="210.55523009999999"/>
    <n v="8.1999999999999993"/>
  </r>
  <r>
    <x v="30"/>
    <x v="17"/>
    <n v="1427624.5"/>
    <x v="0"/>
    <n v="82.68"/>
    <n v="2.7050000000000001"/>
    <n v="210.83361600000001"/>
    <n v="8.1999999999999993"/>
  </r>
  <r>
    <x v="30"/>
    <x v="18"/>
    <n v="1377092.33"/>
    <x v="0"/>
    <n v="83.51"/>
    <n v="2.6680000000000001"/>
    <n v="211.1120018"/>
    <n v="8.1999999999999993"/>
  </r>
  <r>
    <x v="30"/>
    <x v="19"/>
    <n v="1368090.08"/>
    <x v="0"/>
    <n v="86.18"/>
    <n v="2.637"/>
    <n v="211.10965429999999"/>
    <n v="8.1999999999999993"/>
  </r>
  <r>
    <x v="30"/>
    <x v="20"/>
    <n v="1303523.73"/>
    <x v="0"/>
    <n v="87.01"/>
    <n v="2.653"/>
    <n v="210.9950134"/>
    <n v="8.1999999999999993"/>
  </r>
  <r>
    <x v="30"/>
    <x v="21"/>
    <n v="1311704.92"/>
    <x v="0"/>
    <n v="82.29"/>
    <n v="2.669"/>
    <n v="210.88037259999999"/>
    <n v="8.0990000000000002"/>
  </r>
  <r>
    <x v="30"/>
    <x v="22"/>
    <n v="1315118.3999999999"/>
    <x v="0"/>
    <n v="81.67"/>
    <n v="2.6419999999999999"/>
    <n v="210.7657317"/>
    <n v="8.0990000000000002"/>
  </r>
  <r>
    <x v="30"/>
    <x v="23"/>
    <n v="1335433.72"/>
    <x v="0"/>
    <n v="85.61"/>
    <n v="2.6230000000000002"/>
    <n v="210.75779539999999"/>
    <n v="8.0990000000000002"/>
  </r>
  <r>
    <x v="30"/>
    <x v="24"/>
    <n v="1276031.8400000001"/>
    <x v="0"/>
    <n v="87.17"/>
    <n v="2.6080000000000001"/>
    <n v="210.89213190000001"/>
    <n v="8.0990000000000002"/>
  </r>
  <r>
    <x v="30"/>
    <x v="25"/>
    <n v="1231993.1399999999"/>
    <x v="0"/>
    <n v="83.59"/>
    <n v="2.64"/>
    <n v="211.0264684"/>
    <n v="8.0990000000000002"/>
  </r>
  <r>
    <x v="30"/>
    <x v="26"/>
    <n v="1352401.08"/>
    <x v="0"/>
    <n v="90.3"/>
    <n v="2.6269999999999998"/>
    <n v="211.16080489999999"/>
    <n v="8.0990000000000002"/>
  </r>
  <r>
    <x v="30"/>
    <x v="27"/>
    <n v="1327719.3400000001"/>
    <x v="0"/>
    <n v="89.65"/>
    <n v="2.6920000000000002"/>
    <n v="211.29514130000001"/>
    <n v="8.0990000000000002"/>
  </r>
  <r>
    <x v="30"/>
    <x v="28"/>
    <n v="1376571.21"/>
    <x v="0"/>
    <n v="89.58"/>
    <n v="2.6640000000000001"/>
    <n v="211.25965859999999"/>
    <n v="8.0990000000000002"/>
  </r>
  <r>
    <x v="30"/>
    <x v="29"/>
    <n v="1326621.98"/>
    <x v="0"/>
    <n v="86.2"/>
    <n v="2.6190000000000002"/>
    <n v="211.22417590000001"/>
    <n v="8.0990000000000002"/>
  </r>
  <r>
    <x v="30"/>
    <x v="30"/>
    <n v="1302047.48"/>
    <x v="0"/>
    <n v="82.57"/>
    <n v="2.577"/>
    <n v="211.18869309999999"/>
    <n v="8.0990000000000002"/>
  </r>
  <r>
    <x v="30"/>
    <x v="31"/>
    <n v="1308179.02"/>
    <x v="1"/>
    <n v="79.3"/>
    <n v="2.5649999999999999"/>
    <n v="211.15321040000001"/>
    <n v="8.0990000000000002"/>
  </r>
  <r>
    <x v="30"/>
    <x v="32"/>
    <n v="1294105.01"/>
    <x v="0"/>
    <n v="83.03"/>
    <n v="2.5819999999999999"/>
    <n v="211.18064150000001"/>
    <n v="8.0990000000000002"/>
  </r>
  <r>
    <x v="30"/>
    <x v="33"/>
    <n v="1230250.25"/>
    <x v="0"/>
    <n v="80.790000000000006"/>
    <n v="2.6240000000000001"/>
    <n v="211.25525780000001"/>
    <n v="8.0990000000000002"/>
  </r>
  <r>
    <x v="30"/>
    <x v="34"/>
    <n v="1213981.6399999999"/>
    <x v="0"/>
    <n v="70.28"/>
    <n v="2.6030000000000002"/>
    <n v="211.32987420000001"/>
    <n v="8.1630000000000003"/>
  </r>
  <r>
    <x v="30"/>
    <x v="35"/>
    <n v="1300131.68"/>
    <x v="0"/>
    <n v="65.760000000000005"/>
    <n v="2.633"/>
    <n v="211.4044906"/>
    <n v="8.1630000000000003"/>
  </r>
  <r>
    <x v="30"/>
    <x v="36"/>
    <n v="1265852.43"/>
    <x v="0"/>
    <n v="68.61"/>
    <n v="2.72"/>
    <n v="211.47132859999999"/>
    <n v="8.1630000000000003"/>
  </r>
  <r>
    <x v="30"/>
    <x v="37"/>
    <n v="1262289.29"/>
    <x v="0"/>
    <n v="70.72"/>
    <n v="2.7250000000000001"/>
    <n v="211.51872080000001"/>
    <n v="8.1630000000000003"/>
  </r>
  <r>
    <x v="30"/>
    <x v="38"/>
    <n v="1257921.28"/>
    <x v="0"/>
    <n v="67.510000000000005"/>
    <n v="2.7160000000000002"/>
    <n v="211.5661131"/>
    <n v="8.1630000000000003"/>
  </r>
  <r>
    <x v="30"/>
    <x v="39"/>
    <n v="1324455.72"/>
    <x v="0"/>
    <n v="58.71"/>
    <n v="2.6890000000000001"/>
    <n v="211.61350530000001"/>
    <n v="8.1630000000000003"/>
  </r>
  <r>
    <x v="30"/>
    <x v="40"/>
    <n v="1352780.76"/>
    <x v="0"/>
    <n v="60.95"/>
    <n v="2.7280000000000002"/>
    <n v="211.6608975"/>
    <n v="8.1630000000000003"/>
  </r>
  <r>
    <x v="30"/>
    <x v="41"/>
    <n v="1359158.57"/>
    <x v="0"/>
    <n v="51.71"/>
    <n v="2.7709999999999999"/>
    <n v="211.54703040000001"/>
    <n v="8.1630000000000003"/>
  </r>
  <r>
    <x v="30"/>
    <x v="42"/>
    <n v="1858856.06"/>
    <x v="1"/>
    <n v="62.96"/>
    <n v="2.7349999999999999"/>
    <n v="211.40628670000001"/>
    <n v="8.1630000000000003"/>
  </r>
  <r>
    <x v="30"/>
    <x v="43"/>
    <n v="1338716.3700000001"/>
    <x v="0"/>
    <n v="50.43"/>
    <n v="2.7080000000000002"/>
    <n v="211.26554300000001"/>
    <n v="8.1630000000000003"/>
  </r>
  <r>
    <x v="30"/>
    <x v="44"/>
    <n v="1475685.1"/>
    <x v="0"/>
    <n v="46.35"/>
    <n v="2.843"/>
    <n v="211.12479930000001"/>
    <n v="8.1630000000000003"/>
  </r>
  <r>
    <x v="30"/>
    <x v="45"/>
    <n v="1714667"/>
    <x v="0"/>
    <n v="48.63"/>
    <n v="2.8690000000000002"/>
    <n v="211.06454579999999"/>
    <n v="8.1630000000000003"/>
  </r>
  <r>
    <x v="30"/>
    <x v="46"/>
    <n v="2068942.97"/>
    <x v="0"/>
    <n v="51.29"/>
    <n v="2.8860000000000001"/>
    <n v="211.06465990000001"/>
    <n v="8.1630000000000003"/>
  </r>
  <r>
    <x v="30"/>
    <x v="47"/>
    <n v="1198071.6000000001"/>
    <x v="1"/>
    <n v="47.19"/>
    <n v="2.9430000000000001"/>
    <n v="211.064774"/>
    <n v="8.1630000000000003"/>
  </r>
  <r>
    <x v="30"/>
    <x v="48"/>
    <n v="1311986.8700000001"/>
    <x v="0"/>
    <n v="44.24"/>
    <n v="2.976"/>
    <n v="211.06488809999999"/>
    <n v="8.0280000000000005"/>
  </r>
  <r>
    <x v="30"/>
    <x v="49"/>
    <n v="1350730.31"/>
    <x v="0"/>
    <n v="34.14"/>
    <n v="2.9830000000000001"/>
    <n v="211.11767130000001"/>
    <n v="8.0280000000000005"/>
  </r>
  <r>
    <x v="30"/>
    <x v="50"/>
    <n v="1344167.13"/>
    <x v="0"/>
    <n v="42.72"/>
    <n v="3.016"/>
    <n v="211.48646909999999"/>
    <n v="8.0280000000000005"/>
  </r>
  <r>
    <x v="30"/>
    <x v="51"/>
    <n v="1254955.68"/>
    <x v="0"/>
    <n v="44.04"/>
    <n v="3.01"/>
    <n v="211.85526680000001"/>
    <n v="8.0280000000000005"/>
  </r>
  <r>
    <x v="30"/>
    <x v="52"/>
    <n v="1443206.46"/>
    <x v="0"/>
    <n v="36.33"/>
    <n v="2.9889999999999999"/>
    <n v="212.22406459999999"/>
    <n v="8.0280000000000005"/>
  </r>
  <r>
    <x v="30"/>
    <x v="53"/>
    <n v="1539230.32"/>
    <x v="1"/>
    <n v="34.61"/>
    <n v="3.0219999999999998"/>
    <n v="212.5928624"/>
    <n v="8.0280000000000005"/>
  </r>
  <r>
    <x v="30"/>
    <x v="54"/>
    <n v="1539063.91"/>
    <x v="0"/>
    <n v="59.87"/>
    <n v="3.0449999999999999"/>
    <n v="212.9033115"/>
    <n v="8.0280000000000005"/>
  </r>
  <r>
    <x v="30"/>
    <x v="55"/>
    <n v="1365678.22"/>
    <x v="0"/>
    <n v="61.27"/>
    <n v="3.0649999999999999"/>
    <n v="213.19042099999999"/>
    <n v="8.0280000000000005"/>
  </r>
  <r>
    <x v="30"/>
    <x v="56"/>
    <n v="1412721.18"/>
    <x v="0"/>
    <n v="59.52"/>
    <n v="3.2879999999999998"/>
    <n v="213.4775305"/>
    <n v="8.0280000000000005"/>
  </r>
  <r>
    <x v="30"/>
    <x v="57"/>
    <n v="1405572.93"/>
    <x v="0"/>
    <n v="54.69"/>
    <n v="3.4590000000000001"/>
    <n v="213.76464010000001"/>
    <n v="8.0280000000000005"/>
  </r>
  <r>
    <x v="30"/>
    <x v="58"/>
    <n v="1425559.02"/>
    <x v="0"/>
    <n v="63.26"/>
    <n v="3.488"/>
    <n v="214.01562379999999"/>
    <n v="8.0280000000000005"/>
  </r>
  <r>
    <x v="30"/>
    <x v="59"/>
    <n v="1357036.1"/>
    <x v="0"/>
    <n v="70.33"/>
    <n v="3.4729999999999999"/>
    <n v="214.25215729999999"/>
    <n v="8.0280000000000005"/>
  </r>
  <r>
    <x v="30"/>
    <x v="60"/>
    <n v="1344890.73"/>
    <x v="0"/>
    <n v="56.36"/>
    <n v="3.524"/>
    <n v="214.4886908"/>
    <n v="7.931"/>
  </r>
  <r>
    <x v="30"/>
    <x v="61"/>
    <n v="1416790.17"/>
    <x v="0"/>
    <n v="68.62"/>
    <n v="3.6219999999999999"/>
    <n v="214.72522420000001"/>
    <n v="7.931"/>
  </r>
  <r>
    <x v="30"/>
    <x v="62"/>
    <n v="1408464.08"/>
    <x v="0"/>
    <n v="71.010000000000005"/>
    <n v="3.7429999999999999"/>
    <n v="214.94206310000001"/>
    <n v="7.931"/>
  </r>
  <r>
    <x v="30"/>
    <x v="63"/>
    <n v="1461393.91"/>
    <x v="0"/>
    <n v="70.790000000000006"/>
    <n v="3.8069999999999999"/>
    <n v="215.10966569999999"/>
    <n v="7.931"/>
  </r>
  <r>
    <x v="30"/>
    <x v="64"/>
    <n v="1331137.96"/>
    <x v="0"/>
    <n v="70.19"/>
    <n v="3.81"/>
    <n v="215.2772683"/>
    <n v="7.931"/>
  </r>
  <r>
    <x v="30"/>
    <x v="65"/>
    <n v="1388755.61"/>
    <x v="0"/>
    <n v="61.87"/>
    <n v="3.9060000000000001"/>
    <n v="215.44487090000001"/>
    <n v="7.931"/>
  </r>
  <r>
    <x v="30"/>
    <x v="66"/>
    <n v="1408118.22"/>
    <x v="0"/>
    <n v="75.040000000000006"/>
    <n v="3.899"/>
    <n v="215.61247349999999"/>
    <n v="7.931"/>
  </r>
  <r>
    <x v="30"/>
    <x v="67"/>
    <n v="1387365.19"/>
    <x v="0"/>
    <n v="68.36"/>
    <n v="3.907"/>
    <n v="215.38347780000001"/>
    <n v="7.931"/>
  </r>
  <r>
    <x v="30"/>
    <x v="68"/>
    <n v="1342273.64"/>
    <x v="0"/>
    <n v="76.86"/>
    <n v="3.786"/>
    <n v="215.15448219999999"/>
    <n v="7.931"/>
  </r>
  <r>
    <x v="30"/>
    <x v="69"/>
    <n v="1430348.1"/>
    <x v="0"/>
    <n v="83.82"/>
    <n v="3.6989999999999998"/>
    <n v="214.92548650000001"/>
    <n v="7.931"/>
  </r>
  <r>
    <x v="30"/>
    <x v="70"/>
    <n v="1425299.37"/>
    <x v="0"/>
    <n v="84.71"/>
    <n v="3.6480000000000001"/>
    <n v="214.69649079999999"/>
    <n v="7.931"/>
  </r>
  <r>
    <x v="30"/>
    <x v="71"/>
    <n v="1491039.14"/>
    <x v="0"/>
    <n v="87.54"/>
    <n v="3.637"/>
    <n v="214.65135380000001"/>
    <n v="7.931"/>
  </r>
  <r>
    <x v="30"/>
    <x v="72"/>
    <n v="1375962.46"/>
    <x v="0"/>
    <n v="85.72"/>
    <n v="3.5939999999999999"/>
    <n v="214.74411079999999"/>
    <n v="7.931"/>
  </r>
  <r>
    <x v="30"/>
    <x v="73"/>
    <n v="1371889.27"/>
    <x v="0"/>
    <n v="87.57"/>
    <n v="3.524"/>
    <n v="214.83686779999999"/>
    <n v="7.8520000000000003"/>
  </r>
  <r>
    <x v="30"/>
    <x v="74"/>
    <n v="1423144.47"/>
    <x v="0"/>
    <n v="89.16"/>
    <n v="3.48"/>
    <n v="214.92962489999999"/>
    <n v="7.8520000000000003"/>
  </r>
  <r>
    <x v="30"/>
    <x v="75"/>
    <n v="1415473.91"/>
    <x v="0"/>
    <n v="91.05"/>
    <n v="3.5750000000000002"/>
    <n v="215.01344259999999"/>
    <n v="7.8520000000000003"/>
  </r>
  <r>
    <x v="30"/>
    <x v="76"/>
    <n v="1401944.8"/>
    <x v="0"/>
    <n v="90.27"/>
    <n v="3.6509999999999998"/>
    <n v="215.0749122"/>
    <n v="7.8520000000000003"/>
  </r>
  <r>
    <x v="30"/>
    <x v="77"/>
    <n v="1308122.1499999999"/>
    <x v="0"/>
    <n v="91.56"/>
    <n v="3.6819999999999999"/>
    <n v="215.1363819"/>
    <n v="7.8520000000000003"/>
  </r>
  <r>
    <x v="30"/>
    <x v="78"/>
    <n v="1428993.33"/>
    <x v="0"/>
    <n v="94.22"/>
    <n v="3.6840000000000002"/>
    <n v="215.19785150000001"/>
    <n v="7.8520000000000003"/>
  </r>
  <r>
    <x v="30"/>
    <x v="79"/>
    <n v="1443311.49"/>
    <x v="0"/>
    <n v="92.32"/>
    <n v="3.6379999999999999"/>
    <n v="215.25932109999999"/>
    <n v="7.8520000000000003"/>
  </r>
  <r>
    <x v="30"/>
    <x v="80"/>
    <n v="1487542.53"/>
    <x v="0"/>
    <n v="90.11"/>
    <n v="3.5539999999999998"/>
    <n v="215.3229307"/>
    <n v="7.8520000000000003"/>
  </r>
  <r>
    <x v="30"/>
    <x v="81"/>
    <n v="1417267.07"/>
    <x v="0"/>
    <n v="92.07"/>
    <n v="3.5230000000000001"/>
    <n v="215.386897"/>
    <n v="7.8520000000000003"/>
  </r>
  <r>
    <x v="30"/>
    <x v="82"/>
    <n v="1385769.03"/>
    <x v="0"/>
    <n v="91.94"/>
    <n v="3.5329999999999999"/>
    <n v="215.45086319999999"/>
    <n v="7.8520000000000003"/>
  </r>
  <r>
    <x v="30"/>
    <x v="83"/>
    <n v="1376670.27"/>
    <x v="1"/>
    <n v="78.87"/>
    <n v="3.5459999999999998"/>
    <n v="215.51482949999999"/>
    <n v="7.8520000000000003"/>
  </r>
  <r>
    <x v="30"/>
    <x v="84"/>
    <n v="1363460.86"/>
    <x v="0"/>
    <n v="80.62"/>
    <n v="3.5259999999999998"/>
    <n v="215.6944378"/>
    <n v="7.8520000000000003"/>
  </r>
  <r>
    <x v="30"/>
    <x v="85"/>
    <n v="1347607.74"/>
    <x v="0"/>
    <n v="75.680000000000007"/>
    <n v="3.4670000000000001"/>
    <n v="216.02823559999999"/>
    <n v="7.8520000000000003"/>
  </r>
  <r>
    <x v="30"/>
    <x v="86"/>
    <n v="1285534.74"/>
    <x v="0"/>
    <n v="78.91"/>
    <n v="3.355"/>
    <n v="216.36203330000001"/>
    <n v="7.8520000000000003"/>
  </r>
  <r>
    <x v="30"/>
    <x v="87"/>
    <n v="1427383.24"/>
    <x v="0"/>
    <n v="71.64"/>
    <n v="3.2850000000000001"/>
    <n v="216.69583109999999"/>
    <n v="7.4409999999999998"/>
  </r>
  <r>
    <x v="30"/>
    <x v="88"/>
    <n v="1378340.18"/>
    <x v="0"/>
    <n v="69.790000000000006"/>
    <n v="3.274"/>
    <n v="217.0048261"/>
    <n v="7.4409999999999998"/>
  </r>
  <r>
    <x v="30"/>
    <x v="89"/>
    <n v="1409310.4"/>
    <x v="0"/>
    <n v="65.16"/>
    <n v="3.3530000000000002"/>
    <n v="217.1650042"/>
    <n v="7.4409999999999998"/>
  </r>
  <r>
    <x v="30"/>
    <x v="90"/>
    <n v="1346862.72"/>
    <x v="0"/>
    <n v="65.459999999999994"/>
    <n v="3.3719999999999999"/>
    <n v="217.32518239999999"/>
    <n v="7.4409999999999998"/>
  </r>
  <r>
    <x v="30"/>
    <x v="91"/>
    <n v="1426405.46"/>
    <x v="0"/>
    <n v="56.01"/>
    <n v="3.3319999999999999"/>
    <n v="217.48536050000001"/>
    <n v="7.4409999999999998"/>
  </r>
  <r>
    <x v="30"/>
    <x v="92"/>
    <n v="1444783.64"/>
    <x v="0"/>
    <n v="59.8"/>
    <n v="3.2970000000000002"/>
    <n v="217.6455387"/>
    <n v="7.4409999999999998"/>
  </r>
  <r>
    <x v="30"/>
    <x v="93"/>
    <n v="1445174.79"/>
    <x v="0"/>
    <n v="61.9"/>
    <n v="3.3079999999999998"/>
    <n v="217.8670218"/>
    <n v="7.4409999999999998"/>
  </r>
  <r>
    <x v="30"/>
    <x v="94"/>
    <n v="1934099.65"/>
    <x v="1"/>
    <n v="56.43"/>
    <n v="3.2360000000000002"/>
    <n v="218.11302689999999"/>
    <n v="7.4409999999999998"/>
  </r>
  <r>
    <x v="30"/>
    <x v="95"/>
    <n v="1388809.43"/>
    <x v="0"/>
    <n v="48.72"/>
    <n v="3.1720000000000002"/>
    <n v="218.35903189999999"/>
    <n v="7.4409999999999998"/>
  </r>
  <r>
    <x v="30"/>
    <x v="96"/>
    <n v="1556798.94"/>
    <x v="0"/>
    <n v="41.44"/>
    <n v="3.1579999999999999"/>
    <n v="218.60503700000001"/>
    <n v="7.4409999999999998"/>
  </r>
  <r>
    <x v="30"/>
    <x v="97"/>
    <n v="1611196.61"/>
    <x v="0"/>
    <n v="50.56"/>
    <n v="3.1589999999999998"/>
    <n v="218.8217928"/>
    <n v="7.4409999999999998"/>
  </r>
  <r>
    <x v="30"/>
    <x v="98"/>
    <n v="2026176.14"/>
    <x v="0"/>
    <n v="46.54"/>
    <n v="3.1120000000000001"/>
    <n v="218.9995495"/>
    <n v="7.4409999999999998"/>
  </r>
  <r>
    <x v="30"/>
    <x v="99"/>
    <n v="1355405.95"/>
    <x v="1"/>
    <n v="45.16"/>
    <n v="3.129"/>
    <n v="219.1773063"/>
    <n v="7.4409999999999998"/>
  </r>
  <r>
    <x v="30"/>
    <x v="100"/>
    <n v="1401232.52"/>
    <x v="0"/>
    <n v="48.1"/>
    <n v="3.157"/>
    <n v="219.355063"/>
    <n v="7.0570000000000004"/>
  </r>
  <r>
    <x v="30"/>
    <x v="101"/>
    <n v="1377485.12"/>
    <x v="0"/>
    <n v="45"/>
    <n v="3.2610000000000001"/>
    <n v="219.5328198"/>
    <n v="7.0570000000000004"/>
  </r>
  <r>
    <x v="30"/>
    <x v="102"/>
    <n v="1372504.9"/>
    <x v="0"/>
    <n v="52.21"/>
    <n v="3.2679999999999998"/>
    <n v="219.6258417"/>
    <n v="7.0570000000000004"/>
  </r>
  <r>
    <x v="30"/>
    <x v="103"/>
    <n v="1259941.48"/>
    <x v="0"/>
    <n v="50.79"/>
    <n v="3.29"/>
    <n v="219.71886359999999"/>
    <n v="7.0570000000000004"/>
  </r>
  <r>
    <x v="30"/>
    <x v="104"/>
    <n v="1391479.91"/>
    <x v="0"/>
    <n v="55.83"/>
    <n v="3.36"/>
    <n v="219.81188539999999"/>
    <n v="7.0570000000000004"/>
  </r>
  <r>
    <x v="30"/>
    <x v="105"/>
    <n v="1527688.58"/>
    <x v="1"/>
    <n v="46.52"/>
    <n v="3.4089999999999998"/>
    <n v="219.90490729999999"/>
    <n v="7.0570000000000004"/>
  </r>
  <r>
    <x v="30"/>
    <x v="106"/>
    <n v="1570813.52"/>
    <x v="0"/>
    <n v="45.03"/>
    <n v="3.51"/>
    <n v="220.06519929999999"/>
    <n v="7.0570000000000004"/>
  </r>
  <r>
    <x v="30"/>
    <x v="107"/>
    <n v="1392543.37"/>
    <x v="0"/>
    <n v="54.81"/>
    <n v="3.5550000000000002"/>
    <n v="220.27594400000001"/>
    <n v="7.0570000000000004"/>
  </r>
  <r>
    <x v="30"/>
    <x v="108"/>
    <n v="1427881.22"/>
    <x v="0"/>
    <n v="59.3"/>
    <n v="3.63"/>
    <n v="220.48668860000001"/>
    <n v="7.0570000000000004"/>
  </r>
  <r>
    <x v="30"/>
    <x v="109"/>
    <n v="1439034.86"/>
    <x v="0"/>
    <n v="57.16"/>
    <n v="3.669"/>
    <n v="220.69743320000001"/>
    <n v="7.0570000000000004"/>
  </r>
  <r>
    <x v="30"/>
    <x v="110"/>
    <n v="1481728.13"/>
    <x v="0"/>
    <n v="63.39"/>
    <n v="3.734"/>
    <n v="220.84984679999999"/>
    <n v="7.0570000000000004"/>
  </r>
  <r>
    <x v="30"/>
    <x v="111"/>
    <n v="1365824.97"/>
    <x v="0"/>
    <n v="62.96"/>
    <n v="3.7869999999999999"/>
    <n v="220.92448580000001"/>
    <n v="7.0570000000000004"/>
  </r>
  <r>
    <x v="30"/>
    <x v="112"/>
    <n v="1318854.22"/>
    <x v="0"/>
    <n v="67.87"/>
    <n v="3.8450000000000002"/>
    <n v="220.9991248"/>
    <n v="7.0570000000000004"/>
  </r>
  <r>
    <x v="30"/>
    <x v="113"/>
    <n v="1496169.81"/>
    <x v="0"/>
    <n v="69.02"/>
    <n v="3.891"/>
    <n v="221.07376379999999"/>
    <n v="6.891"/>
  </r>
  <r>
    <x v="30"/>
    <x v="114"/>
    <n v="1407842.91"/>
    <x v="0"/>
    <n v="69.03"/>
    <n v="3.891"/>
    <n v="221.14840280000001"/>
    <n v="6.891"/>
  </r>
  <r>
    <x v="30"/>
    <x v="115"/>
    <n v="1407036.59"/>
    <x v="0"/>
    <n v="66.97"/>
    <n v="3.8769999999999998"/>
    <n v="221.20210739999999"/>
    <n v="6.891"/>
  </r>
  <r>
    <x v="30"/>
    <x v="116"/>
    <n v="1311352.25"/>
    <x v="0"/>
    <n v="69.209999999999994"/>
    <n v="3.8140000000000001"/>
    <n v="221.25581199999999"/>
    <n v="6.891"/>
  </r>
  <r>
    <x v="30"/>
    <x v="117"/>
    <n v="1391257.28"/>
    <x v="0"/>
    <n v="77.53"/>
    <n v="3.7490000000000001"/>
    <n v="221.30951659999999"/>
    <n v="6.891"/>
  </r>
  <r>
    <x v="30"/>
    <x v="118"/>
    <n v="1392938.06"/>
    <x v="0"/>
    <n v="74.14"/>
    <n v="3.6880000000000002"/>
    <n v="221.3632212"/>
    <n v="6.891"/>
  </r>
  <r>
    <x v="30"/>
    <x v="119"/>
    <n v="1441473.82"/>
    <x v="0"/>
    <n v="72.42"/>
    <n v="3.63"/>
    <n v="221.38033100000001"/>
    <n v="6.891"/>
  </r>
  <r>
    <x v="30"/>
    <x v="120"/>
    <n v="1397094.26"/>
    <x v="0"/>
    <n v="79.489999999999995"/>
    <n v="3.5609999999999999"/>
    <n v="221.3828029"/>
    <n v="6.891"/>
  </r>
  <r>
    <x v="30"/>
    <x v="121"/>
    <n v="1404516.29"/>
    <x v="0"/>
    <n v="79.239999999999995"/>
    <n v="3.5009999999999999"/>
    <n v="221.38527479999999"/>
    <n v="6.891"/>
  </r>
  <r>
    <x v="30"/>
    <x v="122"/>
    <n v="1443285.79"/>
    <x v="0"/>
    <n v="79.47"/>
    <n v="3.452"/>
    <n v="221.38774670000001"/>
    <n v="6.891"/>
  </r>
  <r>
    <x v="30"/>
    <x v="123"/>
    <n v="1431003.43"/>
    <x v="0"/>
    <n v="81.510000000000005"/>
    <n v="3.3929999999999998"/>
    <n v="221.4009901"/>
    <n v="6.891"/>
  </r>
  <r>
    <x v="30"/>
    <x v="124"/>
    <n v="1394065.76"/>
    <x v="0"/>
    <n v="81.78"/>
    <n v="3.3460000000000001"/>
    <n v="221.44116220000001"/>
    <n v="6.891"/>
  </r>
  <r>
    <x v="30"/>
    <x v="125"/>
    <n v="1349202.25"/>
    <x v="0"/>
    <n v="88.05"/>
    <n v="3.286"/>
    <n v="221.48133429999999"/>
    <n v="6.891"/>
  </r>
  <r>
    <x v="30"/>
    <x v="126"/>
    <n v="1458059.42"/>
    <x v="0"/>
    <n v="85.26"/>
    <n v="3.2269999999999999"/>
    <n v="221.52150639999999"/>
    <n v="6.5650000000000004"/>
  </r>
  <r>
    <x v="30"/>
    <x v="127"/>
    <n v="1374301.34"/>
    <x v="0"/>
    <n v="82.51"/>
    <n v="3.2559999999999998"/>
    <n v="221.56167840000001"/>
    <n v="6.5650000000000004"/>
  </r>
  <r>
    <x v="30"/>
    <x v="128"/>
    <n v="1392395.2"/>
    <x v="0"/>
    <n v="84.25"/>
    <n v="3.3109999999999999"/>
    <n v="221.57011230000001"/>
    <n v="6.5650000000000004"/>
  </r>
  <r>
    <x v="30"/>
    <x v="129"/>
    <n v="1303732.3600000001"/>
    <x v="0"/>
    <n v="88.09"/>
    <n v="3.407"/>
    <n v="221.57854610000001"/>
    <n v="6.5650000000000004"/>
  </r>
  <r>
    <x v="30"/>
    <x v="130"/>
    <n v="1390174.63"/>
    <x v="0"/>
    <n v="91.57"/>
    <n v="3.4169999999999998"/>
    <n v="221.58697989999999"/>
    <n v="6.5650000000000004"/>
  </r>
  <r>
    <x v="30"/>
    <x v="131"/>
    <n v="1386472.59"/>
    <x v="0"/>
    <n v="89.57"/>
    <n v="3.4940000000000002"/>
    <n v="221.59541379999999"/>
    <n v="6.5650000000000004"/>
  </r>
  <r>
    <x v="30"/>
    <x v="132"/>
    <n v="1410181.7"/>
    <x v="0"/>
    <n v="85.55"/>
    <n v="3.5710000000000002"/>
    <n v="221.67514589999999"/>
    <n v="6.5650000000000004"/>
  </r>
  <r>
    <x v="30"/>
    <x v="133"/>
    <n v="1379783.21"/>
    <x v="0"/>
    <n v="77.72"/>
    <n v="3.62"/>
    <n v="221.8083518"/>
    <n v="6.5650000000000004"/>
  </r>
  <r>
    <x v="30"/>
    <x v="134"/>
    <n v="1373651.49"/>
    <x v="0"/>
    <n v="83.58"/>
    <n v="3.6379999999999999"/>
    <n v="221.94155760000001"/>
    <n v="6.5650000000000004"/>
  </r>
  <r>
    <x v="30"/>
    <x v="135"/>
    <n v="1358111.62"/>
    <x v="1"/>
    <n v="88.4"/>
    <n v="3.73"/>
    <n v="222.07476349999999"/>
    <n v="6.5650000000000004"/>
  </r>
  <r>
    <x v="30"/>
    <x v="136"/>
    <n v="1327705.44"/>
    <x v="0"/>
    <n v="76.099999999999994"/>
    <n v="3.7170000000000001"/>
    <n v="222.21743950000001"/>
    <n v="6.5650000000000004"/>
  </r>
  <r>
    <x v="30"/>
    <x v="137"/>
    <n v="1373064.87"/>
    <x v="0"/>
    <n v="71.540000000000006"/>
    <n v="3.7210000000000001"/>
    <n v="222.41693620000001"/>
    <n v="6.5650000000000004"/>
  </r>
  <r>
    <x v="30"/>
    <x v="138"/>
    <n v="1279080.58"/>
    <x v="0"/>
    <n v="80.38"/>
    <n v="3.6659999999999999"/>
    <n v="222.61643290000001"/>
    <n v="6.5650000000000004"/>
  </r>
  <r>
    <x v="30"/>
    <x v="139"/>
    <n v="1363365.05"/>
    <x v="0"/>
    <n v="70.28"/>
    <n v="3.617"/>
    <n v="222.8159296"/>
    <n v="6.17"/>
  </r>
  <r>
    <x v="30"/>
    <x v="140"/>
    <n v="1401113.42"/>
    <x v="0"/>
    <n v="61.53"/>
    <n v="3.601"/>
    <n v="223.0154263"/>
    <n v="6.17"/>
  </r>
  <r>
    <x v="30"/>
    <x v="141"/>
    <n v="1378730.45"/>
    <x v="0"/>
    <n v="68.52"/>
    <n v="3.5939999999999999"/>
    <n v="223.05980769999999"/>
    <n v="6.17"/>
  </r>
  <r>
    <x v="30"/>
    <x v="142"/>
    <n v="1340232.55"/>
    <x v="0"/>
    <n v="70.5"/>
    <n v="3.5059999999999998"/>
    <n v="223.0783366"/>
    <n v="6.17"/>
  </r>
  <r>
    <x v="31"/>
    <x v="0"/>
    <n v="1087616.19"/>
    <x v="0"/>
    <n v="34.43"/>
    <n v="2.58"/>
    <n v="189.38169740000001"/>
    <n v="9.0139999999999993"/>
  </r>
  <r>
    <x v="31"/>
    <x v="1"/>
    <n v="1123566.1200000001"/>
    <x v="1"/>
    <n v="28.09"/>
    <n v="2.5720000000000001"/>
    <n v="189.46427249999999"/>
    <n v="9.0139999999999993"/>
  </r>
  <r>
    <x v="31"/>
    <x v="2"/>
    <n v="1082559.06"/>
    <x v="0"/>
    <n v="29.16"/>
    <n v="2.5499999999999998"/>
    <n v="189.53409980000001"/>
    <n v="9.0139999999999993"/>
  </r>
  <r>
    <x v="31"/>
    <x v="3"/>
    <n v="1053247.1000000001"/>
    <x v="0"/>
    <n v="26.64"/>
    <n v="2.5859999999999999"/>
    <n v="189.6018023"/>
    <n v="9.0139999999999993"/>
  </r>
  <r>
    <x v="31"/>
    <x v="4"/>
    <n v="1066566.74"/>
    <x v="0"/>
    <n v="37.72"/>
    <n v="2.62"/>
    <n v="189.66950489999999"/>
    <n v="9.0139999999999993"/>
  </r>
  <r>
    <x v="31"/>
    <x v="5"/>
    <n v="1093319.3700000001"/>
    <x v="0"/>
    <n v="39.880000000000003"/>
    <n v="2.6840000000000002"/>
    <n v="189.73720750000001"/>
    <n v="9.0139999999999993"/>
  </r>
  <r>
    <x v="31"/>
    <x v="6"/>
    <n v="1059781.78"/>
    <x v="0"/>
    <n v="42.43"/>
    <n v="2.6920000000000002"/>
    <n v="189.734262"/>
    <n v="9.0139999999999993"/>
  </r>
  <r>
    <x v="31"/>
    <x v="7"/>
    <n v="1076021.58"/>
    <x v="0"/>
    <n v="36.590000000000003"/>
    <n v="2.7170000000000001"/>
    <n v="189.71954170000001"/>
    <n v="9.0139999999999993"/>
  </r>
  <r>
    <x v="31"/>
    <x v="8"/>
    <n v="1131732.94"/>
    <x v="0"/>
    <n v="48.28"/>
    <n v="2.7250000000000001"/>
    <n v="189.70482150000001"/>
    <n v="8.9629999999999992"/>
  </r>
  <r>
    <x v="31"/>
    <x v="9"/>
    <n v="1095889.22"/>
    <x v="0"/>
    <n v="44.88"/>
    <n v="2.75"/>
    <n v="189.69010119999999"/>
    <n v="8.9629999999999992"/>
  </r>
  <r>
    <x v="31"/>
    <x v="10"/>
    <n v="1082763.27"/>
    <x v="0"/>
    <n v="53.49"/>
    <n v="2.7650000000000001"/>
    <n v="189.66288449999999"/>
    <n v="8.9629999999999992"/>
  </r>
  <r>
    <x v="31"/>
    <x v="11"/>
    <n v="1072474.8"/>
    <x v="0"/>
    <n v="50.06"/>
    <n v="2.7759999999999998"/>
    <n v="189.6190057"/>
    <n v="8.9629999999999992"/>
  </r>
  <r>
    <x v="31"/>
    <x v="12"/>
    <n v="1066792.6299999999"/>
    <x v="0"/>
    <n v="47.51"/>
    <n v="2.766"/>
    <n v="189.57512700000001"/>
    <n v="8.9629999999999992"/>
  </r>
  <r>
    <x v="31"/>
    <x v="13"/>
    <n v="1133657.58"/>
    <x v="0"/>
    <n v="48.94"/>
    <n v="2.7709999999999999"/>
    <n v="189.53124829999999"/>
    <n v="8.9629999999999992"/>
  </r>
  <r>
    <x v="31"/>
    <x v="14"/>
    <n v="1079314.52"/>
    <x v="0"/>
    <n v="46.42"/>
    <n v="2.7879999999999998"/>
    <n v="189.49041159999999"/>
    <n v="8.9629999999999992"/>
  </r>
  <r>
    <x v="31"/>
    <x v="15"/>
    <n v="1143819.3500000001"/>
    <x v="0"/>
    <n v="55.89"/>
    <n v="2.7759999999999998"/>
    <n v="189.467827"/>
    <n v="8.9629999999999992"/>
  </r>
  <r>
    <x v="31"/>
    <x v="16"/>
    <n v="1205662.8500000001"/>
    <x v="0"/>
    <n v="64.69"/>
    <n v="2.7370000000000001"/>
    <n v="189.44524250000001"/>
    <n v="8.9629999999999992"/>
  </r>
  <r>
    <x v="31"/>
    <x v="17"/>
    <n v="1149234.96"/>
    <x v="0"/>
    <n v="66.69"/>
    <n v="2.7"/>
    <n v="189.42265800000001"/>
    <n v="8.9629999999999992"/>
  </r>
  <r>
    <x v="31"/>
    <x v="18"/>
    <n v="1192074.0900000001"/>
    <x v="0"/>
    <n v="70.86"/>
    <n v="2.6840000000000002"/>
    <n v="189.4000734"/>
    <n v="8.9629999999999992"/>
  </r>
  <r>
    <x v="31"/>
    <x v="19"/>
    <n v="1150191.72"/>
    <x v="0"/>
    <n v="60.94"/>
    <n v="2.6739999999999999"/>
    <n v="189.41852589999999"/>
    <n v="8.9629999999999992"/>
  </r>
  <r>
    <x v="31"/>
    <x v="20"/>
    <n v="1124763.74"/>
    <x v="0"/>
    <n v="72.42"/>
    <n v="2.7149999999999999"/>
    <n v="189.4533931"/>
    <n v="8.9629999999999992"/>
  </r>
  <r>
    <x v="31"/>
    <x v="21"/>
    <n v="1187988.6399999999"/>
    <x v="0"/>
    <n v="74.739999999999995"/>
    <n v="2.7280000000000002"/>
    <n v="189.48826030000001"/>
    <n v="9.0169999999999995"/>
  </r>
  <r>
    <x v="31"/>
    <x v="22"/>
    <n v="1077253.67"/>
    <x v="0"/>
    <n v="67.55"/>
    <n v="2.7109999999999999"/>
    <n v="189.52312760000001"/>
    <n v="9.0169999999999995"/>
  </r>
  <r>
    <x v="31"/>
    <x v="23"/>
    <n v="1120172.24"/>
    <x v="0"/>
    <n v="76.2"/>
    <n v="2.6989999999999998"/>
    <n v="189.6125456"/>
    <n v="9.0169999999999995"/>
  </r>
  <r>
    <x v="31"/>
    <x v="24"/>
    <n v="1109574.1100000001"/>
    <x v="0"/>
    <n v="75.69"/>
    <n v="2.6909999999999998"/>
    <n v="189.774698"/>
    <n v="9.0169999999999995"/>
  </r>
  <r>
    <x v="31"/>
    <x v="25"/>
    <n v="1065350.56"/>
    <x v="0"/>
    <n v="75.62"/>
    <n v="2.69"/>
    <n v="189.9368504"/>
    <n v="9.0169999999999995"/>
  </r>
  <r>
    <x v="31"/>
    <x v="26"/>
    <n v="1144552.0900000001"/>
    <x v="0"/>
    <n v="72.95"/>
    <n v="2.69"/>
    <n v="190.09900279999999"/>
    <n v="9.0169999999999995"/>
  </r>
  <r>
    <x v="31"/>
    <x v="27"/>
    <n v="1157975.68"/>
    <x v="0"/>
    <n v="74.97"/>
    <n v="2.7229999999999999"/>
    <n v="190.26115519999999"/>
    <n v="9.0169999999999995"/>
  </r>
  <r>
    <x v="31"/>
    <x v="28"/>
    <n v="1189887.8600000001"/>
    <x v="0"/>
    <n v="71.459999999999994"/>
    <n v="2.7320000000000002"/>
    <n v="190.29482369999999"/>
    <n v="9.0169999999999995"/>
  </r>
  <r>
    <x v="31"/>
    <x v="29"/>
    <n v="1140501.03"/>
    <x v="0"/>
    <n v="74.95"/>
    <n v="2.7309999999999999"/>
    <n v="190.3284922"/>
    <n v="9.0169999999999995"/>
  </r>
  <r>
    <x v="31"/>
    <x v="30"/>
    <n v="1095932.51"/>
    <x v="0"/>
    <n v="70.2"/>
    <n v="2.7730000000000001"/>
    <n v="190.3621607"/>
    <n v="9.0169999999999995"/>
  </r>
  <r>
    <x v="31"/>
    <x v="31"/>
    <n v="1028635.39"/>
    <x v="1"/>
    <n v="68.44"/>
    <n v="2.78"/>
    <n v="190.3958293"/>
    <n v="9.0169999999999995"/>
  </r>
  <r>
    <x v="31"/>
    <x v="32"/>
    <n v="1043962.36"/>
    <x v="0"/>
    <n v="67.17"/>
    <n v="2.8"/>
    <n v="190.46882869999999"/>
    <n v="9.0169999999999995"/>
  </r>
  <r>
    <x v="31"/>
    <x v="33"/>
    <n v="1067432.1000000001"/>
    <x v="0"/>
    <n v="64.19"/>
    <n v="2.7930000000000001"/>
    <n v="190.5713264"/>
    <n v="9.0169999999999995"/>
  </r>
  <r>
    <x v="31"/>
    <x v="34"/>
    <n v="1061089.56"/>
    <x v="0"/>
    <n v="66.14"/>
    <n v="2.7589999999999999"/>
    <n v="190.67382409999999"/>
    <n v="9.1370000000000005"/>
  </r>
  <r>
    <x v="31"/>
    <x v="35"/>
    <n v="1085483.44"/>
    <x v="0"/>
    <n v="61.81"/>
    <n v="2.7450000000000001"/>
    <n v="190.77632180000001"/>
    <n v="9.1370000000000005"/>
  </r>
  <r>
    <x v="31"/>
    <x v="36"/>
    <n v="1096692.8799999999"/>
    <x v="0"/>
    <n v="52.96"/>
    <n v="2.762"/>
    <n v="190.8623087"/>
    <n v="9.1370000000000005"/>
  </r>
  <r>
    <x v="31"/>
    <x v="37"/>
    <n v="1102185"/>
    <x v="0"/>
    <n v="52.3"/>
    <n v="2.762"/>
    <n v="190.9070184"/>
    <n v="9.1370000000000005"/>
  </r>
  <r>
    <x v="31"/>
    <x v="38"/>
    <n v="1115138.51"/>
    <x v="0"/>
    <n v="45.45"/>
    <n v="2.7480000000000002"/>
    <n v="190.951728"/>
    <n v="9.1370000000000005"/>
  </r>
  <r>
    <x v="31"/>
    <x v="39"/>
    <n v="1063056.21"/>
    <x v="0"/>
    <n v="49.2"/>
    <n v="2.7290000000000001"/>
    <n v="190.9964377"/>
    <n v="9.1370000000000005"/>
  </r>
  <r>
    <x v="31"/>
    <x v="40"/>
    <n v="1141019.1100000001"/>
    <x v="0"/>
    <n v="42.3"/>
    <n v="2.7370000000000001"/>
    <n v="191.0411474"/>
    <n v="9.1370000000000005"/>
  </r>
  <r>
    <x v="31"/>
    <x v="41"/>
    <n v="1150729.8899999999"/>
    <x v="0"/>
    <n v="36.24"/>
    <n v="2.758"/>
    <n v="191.03121719999999"/>
    <n v="9.1370000000000005"/>
  </r>
  <r>
    <x v="31"/>
    <x v="42"/>
    <n v="1634635.86"/>
    <x v="1"/>
    <n v="29.97"/>
    <n v="2.742"/>
    <n v="191.0121805"/>
    <n v="9.1370000000000005"/>
  </r>
  <r>
    <x v="31"/>
    <x v="43"/>
    <n v="1200892.56"/>
    <x v="0"/>
    <n v="35.18"/>
    <n v="2.7120000000000002"/>
    <n v="190.99314369999999"/>
    <n v="9.1370000000000005"/>
  </r>
  <r>
    <x v="31"/>
    <x v="44"/>
    <n v="1377322.73"/>
    <x v="0"/>
    <n v="36.619999999999997"/>
    <n v="2.7280000000000002"/>
    <n v="190.97410690000001"/>
    <n v="9.1370000000000005"/>
  </r>
  <r>
    <x v="31"/>
    <x v="45"/>
    <n v="1557776.1"/>
    <x v="0"/>
    <n v="36.07"/>
    <n v="2.778"/>
    <n v="191.0303376"/>
    <n v="9.1370000000000005"/>
  </r>
  <r>
    <x v="31"/>
    <x v="46"/>
    <n v="1949183.14"/>
    <x v="0"/>
    <n v="30.72"/>
    <n v="2.7810000000000001"/>
    <n v="191.14301889999999"/>
    <n v="9.1370000000000005"/>
  </r>
  <r>
    <x v="31"/>
    <x v="47"/>
    <n v="955463.84"/>
    <x v="1"/>
    <n v="27.7"/>
    <n v="2.8290000000000002"/>
    <n v="191.25570020000001"/>
    <n v="9.1370000000000005"/>
  </r>
  <r>
    <x v="31"/>
    <x v="48"/>
    <n v="1046416.17"/>
    <x v="0"/>
    <n v="23.78"/>
    <n v="2.8820000000000001"/>
    <n v="191.3683815"/>
    <n v="8.8179999999999996"/>
  </r>
  <r>
    <x v="31"/>
    <x v="49"/>
    <n v="1028206.51"/>
    <x v="0"/>
    <n v="21.69"/>
    <n v="2.911"/>
    <n v="191.47849389999999"/>
    <n v="8.8179999999999996"/>
  </r>
  <r>
    <x v="31"/>
    <x v="50"/>
    <n v="1078348.9099999999"/>
    <x v="0"/>
    <n v="34.54"/>
    <n v="2.9729999999999999"/>
    <n v="191.57319240000001"/>
    <n v="8.8179999999999996"/>
  </r>
  <r>
    <x v="31"/>
    <x v="51"/>
    <n v="1006814.85"/>
    <x v="0"/>
    <n v="34.86"/>
    <n v="3.008"/>
    <n v="191.667891"/>
    <n v="8.8179999999999996"/>
  </r>
  <r>
    <x v="31"/>
    <x v="52"/>
    <n v="1070457.8"/>
    <x v="0"/>
    <n v="15.47"/>
    <n v="3.0110000000000001"/>
    <n v="191.76258949999999"/>
    <n v="8.8179999999999996"/>
  </r>
  <r>
    <x v="31"/>
    <x v="53"/>
    <n v="1124357.2"/>
    <x v="1"/>
    <n v="18.510000000000002"/>
    <n v="3.0369999999999999"/>
    <n v="191.85728810000001"/>
    <n v="8.8179999999999996"/>
  </r>
  <r>
    <x v="31"/>
    <x v="54"/>
    <n v="1183528.58"/>
    <x v="0"/>
    <n v="42.09"/>
    <n v="3.0510000000000002"/>
    <n v="191.9178331"/>
    <n v="8.8179999999999996"/>
  </r>
  <r>
    <x v="31"/>
    <x v="55"/>
    <n v="1054754.67"/>
    <x v="0"/>
    <n v="33"/>
    <n v="3.101"/>
    <n v="191.9647167"/>
    <n v="8.8179999999999996"/>
  </r>
  <r>
    <x v="31"/>
    <x v="56"/>
    <n v="1106847.6200000001"/>
    <x v="0"/>
    <n v="39.17"/>
    <n v="3.2320000000000002"/>
    <n v="192.01160039999999"/>
    <n v="8.8179999999999996"/>
  </r>
  <r>
    <x v="31"/>
    <x v="57"/>
    <n v="1101458.21"/>
    <x v="0"/>
    <n v="36.51"/>
    <n v="3.3719999999999999"/>
    <n v="192.05848399999999"/>
    <n v="8.8179999999999996"/>
  </r>
  <r>
    <x v="31"/>
    <x v="58"/>
    <n v="1100765.5"/>
    <x v="0"/>
    <n v="45.25"/>
    <n v="3.4060000000000001"/>
    <n v="192.12379809999999"/>
    <n v="8.8179999999999996"/>
  </r>
  <r>
    <x v="31"/>
    <x v="59"/>
    <n v="1068719.22"/>
    <x v="0"/>
    <n v="46.7"/>
    <n v="3.4140000000000001"/>
    <n v="192.1964844"/>
    <n v="8.8179999999999996"/>
  </r>
  <r>
    <x v="31"/>
    <x v="60"/>
    <n v="1051121.02"/>
    <x v="0"/>
    <n v="44.83"/>
    <n v="3.4609999999999999"/>
    <n v="192.26917069999999"/>
    <n v="8.5950000000000006"/>
  </r>
  <r>
    <x v="31"/>
    <x v="61"/>
    <n v="1102975.5900000001"/>
    <x v="0"/>
    <n v="48.81"/>
    <n v="3.532"/>
    <n v="192.3418571"/>
    <n v="8.5950000000000006"/>
  </r>
  <r>
    <x v="31"/>
    <x v="62"/>
    <n v="1120508.1399999999"/>
    <x v="0"/>
    <n v="45.97"/>
    <n v="3.6110000000000002"/>
    <n v="192.42259540000001"/>
    <n v="8.5950000000000006"/>
  </r>
  <r>
    <x v="31"/>
    <x v="63"/>
    <n v="1210602.9099999999"/>
    <x v="0"/>
    <n v="48.69"/>
    <n v="3.6360000000000001"/>
    <n v="192.5234638"/>
    <n v="8.5950000000000006"/>
  </r>
  <r>
    <x v="31"/>
    <x v="64"/>
    <n v="1107494.55"/>
    <x v="0"/>
    <n v="44.86"/>
    <n v="3.6629999999999998"/>
    <n v="192.6243322"/>
    <n v="8.5950000000000006"/>
  </r>
  <r>
    <x v="31"/>
    <x v="65"/>
    <n v="1181793.55"/>
    <x v="0"/>
    <n v="46.65"/>
    <n v="3.7349999999999999"/>
    <n v="192.72520059999999"/>
    <n v="8.5950000000000006"/>
  </r>
  <r>
    <x v="31"/>
    <x v="66"/>
    <n v="1138162.76"/>
    <x v="0"/>
    <n v="56.09"/>
    <n v="3.7669999999999999"/>
    <n v="192.82606899999999"/>
    <n v="8.5950000000000006"/>
  </r>
  <r>
    <x v="31"/>
    <x v="67"/>
    <n v="1145084.76"/>
    <x v="0"/>
    <n v="45.71"/>
    <n v="3.8279999999999998"/>
    <n v="192.83131700000001"/>
    <n v="8.5950000000000006"/>
  </r>
  <r>
    <x v="31"/>
    <x v="68"/>
    <n v="1175447.49"/>
    <x v="0"/>
    <n v="55.13"/>
    <n v="3.7949999999999999"/>
    <n v="192.8365651"/>
    <n v="8.5950000000000006"/>
  </r>
  <r>
    <x v="31"/>
    <x v="69"/>
    <n v="1167757"/>
    <x v="0"/>
    <n v="61.25"/>
    <n v="3.7629999999999999"/>
    <n v="192.8418131"/>
    <n v="8.5950000000000006"/>
  </r>
  <r>
    <x v="31"/>
    <x v="70"/>
    <n v="1239741.3400000001"/>
    <x v="0"/>
    <n v="65.489999999999995"/>
    <n v="3.7349999999999999"/>
    <n v="192.84706120000001"/>
    <n v="8.5950000000000006"/>
  </r>
  <r>
    <x v="31"/>
    <x v="71"/>
    <n v="1192031.3799999999"/>
    <x v="0"/>
    <n v="67.38"/>
    <n v="3.6970000000000001"/>
    <n v="192.90347589999999"/>
    <n v="8.5950000000000006"/>
  </r>
  <r>
    <x v="31"/>
    <x v="72"/>
    <n v="1163869.52"/>
    <x v="0"/>
    <n v="65.06"/>
    <n v="3.661"/>
    <n v="192.9982655"/>
    <n v="8.5950000000000006"/>
  </r>
  <r>
    <x v="31"/>
    <x v="73"/>
    <n v="1199845.29"/>
    <x v="0"/>
    <n v="72.86"/>
    <n v="3.597"/>
    <n v="193.09305520000001"/>
    <n v="8.6219999999999999"/>
  </r>
  <r>
    <x v="31"/>
    <x v="74"/>
    <n v="1110244.52"/>
    <x v="0"/>
    <n v="72.56"/>
    <n v="3.54"/>
    <n v="193.18784479999999"/>
    <n v="8.6219999999999999"/>
  </r>
  <r>
    <x v="31"/>
    <x v="75"/>
    <n v="1144254.26"/>
    <x v="0"/>
    <n v="70.55"/>
    <n v="3.532"/>
    <n v="193.3125484"/>
    <n v="8.6219999999999999"/>
  </r>
  <r>
    <x v="31"/>
    <x v="76"/>
    <n v="1185674.48"/>
    <x v="0"/>
    <n v="76"/>
    <n v="3.5449999999999999"/>
    <n v="193.51203670000001"/>
    <n v="8.6219999999999999"/>
  </r>
  <r>
    <x v="31"/>
    <x v="77"/>
    <n v="1169988.6200000001"/>
    <x v="0"/>
    <n v="75.91"/>
    <n v="3.5470000000000002"/>
    <n v="193.71152499999999"/>
    <n v="8.6219999999999999"/>
  </r>
  <r>
    <x v="31"/>
    <x v="78"/>
    <n v="1201694.1399999999"/>
    <x v="0"/>
    <n v="74.83"/>
    <n v="3.5539999999999998"/>
    <n v="193.91101330000001"/>
    <n v="8.6219999999999999"/>
  </r>
  <r>
    <x v="31"/>
    <x v="79"/>
    <n v="1206795.74"/>
    <x v="0"/>
    <n v="74.2"/>
    <n v="3.5419999999999998"/>
    <n v="194.11050169999999"/>
    <n v="8.6219999999999999"/>
  </r>
  <r>
    <x v="31"/>
    <x v="80"/>
    <n v="1221318.17"/>
    <x v="0"/>
    <n v="73.72"/>
    <n v="3.4990000000000001"/>
    <n v="194.25006339999999"/>
    <n v="8.6219999999999999"/>
  </r>
  <r>
    <x v="31"/>
    <x v="81"/>
    <n v="1183740.9099999999"/>
    <x v="0"/>
    <n v="75.64"/>
    <n v="3.4849999999999999"/>
    <n v="194.37963740000001"/>
    <n v="8.6219999999999999"/>
  </r>
  <r>
    <x v="31"/>
    <x v="82"/>
    <n v="1152117.5"/>
    <x v="0"/>
    <n v="74.599999999999994"/>
    <n v="3.5110000000000001"/>
    <n v="194.5092113"/>
    <n v="8.6219999999999999"/>
  </r>
  <r>
    <x v="31"/>
    <x v="83"/>
    <n v="1128237.3"/>
    <x v="1"/>
    <n v="61.24"/>
    <n v="3.5659999999999998"/>
    <n v="194.6387853"/>
    <n v="8.6219999999999999"/>
  </r>
  <r>
    <x v="31"/>
    <x v="84"/>
    <n v="1142499.25"/>
    <x v="0"/>
    <n v="60.88"/>
    <n v="3.5960000000000001"/>
    <n v="194.7419707"/>
    <n v="8.6219999999999999"/>
  </r>
  <r>
    <x v="31"/>
    <x v="85"/>
    <n v="1116140.29"/>
    <x v="0"/>
    <n v="58.66"/>
    <n v="3.581"/>
    <n v="194.8099713"/>
    <n v="8.6219999999999999"/>
  </r>
  <r>
    <x v="31"/>
    <x v="86"/>
    <n v="1088943.98"/>
    <x v="0"/>
    <n v="65.040000000000006"/>
    <n v="3.5379999999999998"/>
    <n v="194.87797180000001"/>
    <n v="8.6219999999999999"/>
  </r>
  <r>
    <x v="31"/>
    <x v="87"/>
    <n v="1149448.02"/>
    <x v="0"/>
    <n v="62.62"/>
    <n v="3.4980000000000002"/>
    <n v="194.94597239999999"/>
    <n v="8.5129999999999999"/>
  </r>
  <r>
    <x v="31"/>
    <x v="88"/>
    <n v="1175420.26"/>
    <x v="0"/>
    <n v="50.15"/>
    <n v="3.4910000000000001"/>
    <n v="195.0261012"/>
    <n v="8.5129999999999999"/>
  </r>
  <r>
    <x v="31"/>
    <x v="89"/>
    <n v="1151258.74"/>
    <x v="0"/>
    <n v="48.87"/>
    <n v="3.548"/>
    <n v="195.17899940000001"/>
    <n v="8.5129999999999999"/>
  </r>
  <r>
    <x v="31"/>
    <x v="90"/>
    <n v="1185391.96"/>
    <x v="0"/>
    <n v="42.76"/>
    <n v="3.55"/>
    <n v="195.33189770000001"/>
    <n v="8.5129999999999999"/>
  </r>
  <r>
    <x v="31"/>
    <x v="91"/>
    <n v="1204628.28"/>
    <x v="0"/>
    <n v="37.950000000000003"/>
    <n v="3.5270000000000001"/>
    <n v="195.48479589999999"/>
    <n v="8.5129999999999999"/>
  </r>
  <r>
    <x v="31"/>
    <x v="92"/>
    <n v="1182733"/>
    <x v="0"/>
    <n v="38.1"/>
    <n v="3.5049999999999999"/>
    <n v="195.6376941"/>
    <n v="8.5129999999999999"/>
  </r>
  <r>
    <x v="31"/>
    <x v="93"/>
    <n v="1181651.55"/>
    <x v="0"/>
    <n v="42.61"/>
    <n v="3.4790000000000001"/>
    <n v="195.7184713"/>
    <n v="8.5129999999999999"/>
  </r>
  <r>
    <x v="31"/>
    <x v="94"/>
    <n v="1684468.66"/>
    <x v="1"/>
    <n v="40.22"/>
    <n v="3.4239999999999999"/>
    <n v="195.7704"/>
    <n v="8.5129999999999999"/>
  </r>
  <r>
    <x v="31"/>
    <x v="95"/>
    <n v="1179773.8799999999"/>
    <x v="0"/>
    <n v="33.799999999999997"/>
    <n v="3.3780000000000001"/>
    <n v="195.82232870000001"/>
    <n v="8.5129999999999999"/>
  </r>
  <r>
    <x v="31"/>
    <x v="96"/>
    <n v="1415746.91"/>
    <x v="0"/>
    <n v="17.940000000000001"/>
    <n v="3.331"/>
    <n v="195.8742575"/>
    <n v="8.5129999999999999"/>
  </r>
  <r>
    <x v="31"/>
    <x v="97"/>
    <n v="1556017.91"/>
    <x v="0"/>
    <n v="26.23"/>
    <n v="3.266"/>
    <n v="195.98416850000001"/>
    <n v="8.5129999999999999"/>
  </r>
  <r>
    <x v="31"/>
    <x v="98"/>
    <n v="1959526.96"/>
    <x v="0"/>
    <n v="25.97"/>
    <n v="3.173"/>
    <n v="196.17138929999999"/>
    <n v="8.5129999999999999"/>
  </r>
  <r>
    <x v="31"/>
    <x v="99"/>
    <n v="1102367.6499999999"/>
    <x v="1"/>
    <n v="32.99"/>
    <n v="3.1190000000000002"/>
    <n v="196.35861009999999"/>
    <n v="8.5129999999999999"/>
  </r>
  <r>
    <x v="31"/>
    <x v="100"/>
    <n v="1099937.25"/>
    <x v="0"/>
    <n v="36.75"/>
    <n v="3.0950000000000002"/>
    <n v="196.5458309"/>
    <n v="8.2560000000000002"/>
  </r>
  <r>
    <x v="31"/>
    <x v="101"/>
    <n v="1071598.3600000001"/>
    <x v="0"/>
    <n v="28.99"/>
    <n v="3.077"/>
    <n v="196.7330517"/>
    <n v="8.2560000000000002"/>
  </r>
  <r>
    <x v="31"/>
    <x v="102"/>
    <n v="1080012.04"/>
    <x v="0"/>
    <n v="36.86"/>
    <n v="3.0550000000000002"/>
    <n v="196.77966520000001"/>
    <n v="8.2560000000000002"/>
  </r>
  <r>
    <x v="31"/>
    <x v="103"/>
    <n v="1051864.6000000001"/>
    <x v="0"/>
    <n v="36.67"/>
    <n v="3.0379999999999998"/>
    <n v="196.82627859999999"/>
    <n v="8.2560000000000002"/>
  </r>
  <r>
    <x v="31"/>
    <x v="104"/>
    <n v="1156826.31"/>
    <x v="0"/>
    <n v="35.89"/>
    <n v="3.0310000000000001"/>
    <n v="196.8728921"/>
    <n v="8.2560000000000002"/>
  </r>
  <r>
    <x v="31"/>
    <x v="105"/>
    <n v="1129422.8600000001"/>
    <x v="1"/>
    <n v="23.34"/>
    <n v="3.1030000000000002"/>
    <n v="196.91950560000001"/>
    <n v="8.2560000000000002"/>
  </r>
  <r>
    <x v="31"/>
    <x v="106"/>
    <n v="1243812.5900000001"/>
    <x v="0"/>
    <n v="24.26"/>
    <n v="3.113"/>
    <n v="196.9432711"/>
    <n v="8.2560000000000002"/>
  </r>
  <r>
    <x v="31"/>
    <x v="107"/>
    <n v="1091822.72"/>
    <x v="0"/>
    <n v="33.409999999999997"/>
    <n v="3.129"/>
    <n v="196.9499007"/>
    <n v="8.2560000000000002"/>
  </r>
  <r>
    <x v="31"/>
    <x v="108"/>
    <n v="1153332.8899999999"/>
    <x v="0"/>
    <n v="33.4"/>
    <n v="3.1909999999999998"/>
    <n v="196.9565303"/>
    <n v="8.2560000000000002"/>
  </r>
  <r>
    <x v="31"/>
    <x v="109"/>
    <n v="1124537.97"/>
    <x v="0"/>
    <n v="39.9"/>
    <n v="3.286"/>
    <n v="196.96315989999999"/>
    <n v="8.2560000000000002"/>
  </r>
  <r>
    <x v="31"/>
    <x v="110"/>
    <n v="1138101.18"/>
    <x v="0"/>
    <n v="51.51"/>
    <n v="3.4860000000000002"/>
    <n v="197.0457208"/>
    <n v="8.2560000000000002"/>
  </r>
  <r>
    <x v="31"/>
    <x v="111"/>
    <n v="1146632.46"/>
    <x v="0"/>
    <n v="47.64"/>
    <n v="3.6640000000000001"/>
    <n v="197.22952340000001"/>
    <n v="8.2560000000000002"/>
  </r>
  <r>
    <x v="31"/>
    <x v="112"/>
    <n v="1108686.8700000001"/>
    <x v="0"/>
    <n v="56.09"/>
    <n v="3.75"/>
    <n v="197.41332589999999"/>
    <n v="8.2560000000000002"/>
  </r>
  <r>
    <x v="31"/>
    <x v="113"/>
    <n v="1270577.01"/>
    <x v="0"/>
    <n v="51.49"/>
    <n v="3.8540000000000001"/>
    <n v="197.5971285"/>
    <n v="8.09"/>
  </r>
  <r>
    <x v="31"/>
    <x v="114"/>
    <n v="1171834.47"/>
    <x v="0"/>
    <n v="52.1"/>
    <n v="3.9009999999999998"/>
    <n v="197.78093100000001"/>
    <n v="8.09"/>
  </r>
  <r>
    <x v="31"/>
    <x v="115"/>
    <n v="1121405.9099999999"/>
    <x v="0"/>
    <n v="49.15"/>
    <n v="3.9359999999999999"/>
    <n v="197.72273849999999"/>
    <n v="8.09"/>
  </r>
  <r>
    <x v="31"/>
    <x v="116"/>
    <n v="1126962.44"/>
    <x v="0"/>
    <n v="61.76"/>
    <n v="3.927"/>
    <n v="197.664546"/>
    <n v="8.09"/>
  </r>
  <r>
    <x v="31"/>
    <x v="117"/>
    <n v="1187384.53"/>
    <x v="0"/>
    <n v="58.29"/>
    <n v="3.903"/>
    <n v="197.60635339999999"/>
    <n v="8.09"/>
  </r>
  <r>
    <x v="31"/>
    <x v="118"/>
    <n v="1187051.07"/>
    <x v="0"/>
    <n v="55.4"/>
    <n v="3.87"/>
    <n v="197.5481609"/>
    <n v="8.09"/>
  </r>
  <r>
    <x v="31"/>
    <x v="119"/>
    <n v="1177539.71"/>
    <x v="0"/>
    <n v="57.46"/>
    <n v="3.8370000000000002"/>
    <n v="197.5553137"/>
    <n v="8.09"/>
  </r>
  <r>
    <x v="31"/>
    <x v="120"/>
    <n v="1232784.22"/>
    <x v="0"/>
    <n v="59.74"/>
    <n v="3.8039999999999998"/>
    <n v="197.5886046"/>
    <n v="8.09"/>
  </r>
  <r>
    <x v="31"/>
    <x v="121"/>
    <n v="1157557.79"/>
    <x v="0"/>
    <n v="62.84"/>
    <n v="3.7639999999999998"/>
    <n v="197.6218954"/>
    <n v="8.09"/>
  </r>
  <r>
    <x v="31"/>
    <x v="122"/>
    <n v="1246322.44"/>
    <x v="0"/>
    <n v="71.14"/>
    <n v="3.7410000000000001"/>
    <n v="197.6551863"/>
    <n v="8.09"/>
  </r>
  <r>
    <x v="31"/>
    <x v="123"/>
    <n v="1234759.54"/>
    <x v="0"/>
    <n v="70.91"/>
    <n v="3.7229999999999999"/>
    <n v="197.69229200000001"/>
    <n v="8.09"/>
  </r>
  <r>
    <x v="31"/>
    <x v="124"/>
    <n v="1196880.1100000001"/>
    <x v="0"/>
    <n v="74.849999999999994"/>
    <n v="3.7349999999999999"/>
    <n v="197.7389345"/>
    <n v="8.09"/>
  </r>
  <r>
    <x v="31"/>
    <x v="125"/>
    <n v="1178211.81"/>
    <x v="0"/>
    <n v="81.95"/>
    <n v="3.6930000000000001"/>
    <n v="197.78557699999999"/>
    <n v="8.09"/>
  </r>
  <r>
    <x v="31"/>
    <x v="126"/>
    <n v="1214183.97"/>
    <x v="0"/>
    <n v="78.680000000000007"/>
    <n v="3.6459999999999999"/>
    <n v="197.83221950000001"/>
    <n v="7.8719999999999999"/>
  </r>
  <r>
    <x v="31"/>
    <x v="127"/>
    <n v="1141184.6599999999"/>
    <x v="0"/>
    <n v="71.569999999999993"/>
    <n v="3.613"/>
    <n v="197.87886209999999"/>
    <n v="7.8719999999999999"/>
  </r>
  <r>
    <x v="31"/>
    <x v="128"/>
    <n v="1167829.33"/>
    <x v="0"/>
    <n v="77.760000000000005"/>
    <n v="3.585"/>
    <n v="197.9290378"/>
    <n v="7.8719999999999999"/>
  </r>
  <r>
    <x v="31"/>
    <x v="129"/>
    <n v="1144901.52"/>
    <x v="0"/>
    <n v="77.56"/>
    <n v="3.57"/>
    <n v="197.97921360000001"/>
    <n v="7.8719999999999999"/>
  </r>
  <r>
    <x v="31"/>
    <x v="130"/>
    <n v="1183571.3500000001"/>
    <x v="0"/>
    <n v="75.09"/>
    <n v="3.528"/>
    <n v="198.02938929999999"/>
    <n v="7.8719999999999999"/>
  </r>
  <r>
    <x v="31"/>
    <x v="131"/>
    <n v="1227469.2"/>
    <x v="0"/>
    <n v="75.930000000000007"/>
    <n v="3.5089999999999999"/>
    <n v="198.0795651"/>
    <n v="7.8719999999999999"/>
  </r>
  <r>
    <x v="31"/>
    <x v="132"/>
    <n v="1261306.3700000001"/>
    <x v="0"/>
    <n v="70.75"/>
    <n v="3.5449999999999999"/>
    <n v="198.1001057"/>
    <n v="7.8719999999999999"/>
  </r>
  <r>
    <x v="31"/>
    <x v="133"/>
    <n v="1272809.1100000001"/>
    <x v="0"/>
    <n v="70.12"/>
    <n v="3.5579999999999998"/>
    <n v="198.09841990000001"/>
    <n v="7.8719999999999999"/>
  </r>
  <r>
    <x v="31"/>
    <x v="134"/>
    <n v="1183979.27"/>
    <x v="0"/>
    <n v="76.12"/>
    <n v="3.556"/>
    <n v="198.09673409999999"/>
    <n v="7.8719999999999999"/>
  </r>
  <r>
    <x v="31"/>
    <x v="135"/>
    <n v="1126685.95"/>
    <x v="1"/>
    <n v="72.56"/>
    <n v="3.5960000000000001"/>
    <n v="198.0950484"/>
    <n v="7.8719999999999999"/>
  </r>
  <r>
    <x v="31"/>
    <x v="136"/>
    <n v="1156377.47"/>
    <x v="0"/>
    <n v="64.05"/>
    <n v="3.6589999999999998"/>
    <n v="198.12671839999999"/>
    <n v="7.8719999999999999"/>
  </r>
  <r>
    <x v="31"/>
    <x v="137"/>
    <n v="1159119.6000000001"/>
    <x v="0"/>
    <n v="63.49"/>
    <n v="3.7650000000000001"/>
    <n v="198.35852299999999"/>
    <n v="7.8719999999999999"/>
  </r>
  <r>
    <x v="31"/>
    <x v="138"/>
    <n v="1157111.1499999999"/>
    <x v="0"/>
    <n v="60.62"/>
    <n v="3.7890000000000001"/>
    <n v="198.59032759999999"/>
    <n v="7.8719999999999999"/>
  </r>
  <r>
    <x v="31"/>
    <x v="139"/>
    <n v="1202775.24"/>
    <x v="0"/>
    <n v="55.34"/>
    <n v="3.7789999999999999"/>
    <n v="198.8221322"/>
    <n v="7.5570000000000004"/>
  </r>
  <r>
    <x v="31"/>
    <x v="140"/>
    <n v="1176681.31"/>
    <x v="0"/>
    <n v="43.49"/>
    <n v="3.76"/>
    <n v="199.0539368"/>
    <n v="7.5570000000000004"/>
  </r>
  <r>
    <x v="31"/>
    <x v="141"/>
    <n v="1199292.06"/>
    <x v="0"/>
    <n v="53.57"/>
    <n v="3.75"/>
    <n v="199.1481963"/>
    <n v="7.5570000000000004"/>
  </r>
  <r>
    <x v="31"/>
    <x v="142"/>
    <n v="1219979.29"/>
    <x v="0"/>
    <n v="47.22"/>
    <n v="3.6859999999999999"/>
    <n v="199.2195317"/>
    <n v="7.5570000000000004"/>
  </r>
  <r>
    <x v="32"/>
    <x v="0"/>
    <n v="274593.43"/>
    <x v="0"/>
    <n v="58.4"/>
    <n v="2.9620000000000002"/>
    <n v="126.4420645"/>
    <n v="10.115"/>
  </r>
  <r>
    <x v="32"/>
    <x v="1"/>
    <n v="294882.83"/>
    <x v="1"/>
    <n v="55.47"/>
    <n v="2.8279999999999998"/>
    <n v="126.49625810000001"/>
    <n v="10.115"/>
  </r>
  <r>
    <x v="32"/>
    <x v="2"/>
    <n v="296850.83"/>
    <x v="0"/>
    <n v="62.16"/>
    <n v="2.915"/>
    <n v="126.5262857"/>
    <n v="10.115"/>
  </r>
  <r>
    <x v="32"/>
    <x v="3"/>
    <n v="284052.77"/>
    <x v="0"/>
    <n v="56.5"/>
    <n v="2.8250000000000002"/>
    <n v="126.5522857"/>
    <n v="10.115"/>
  </r>
  <r>
    <x v="32"/>
    <x v="4"/>
    <n v="291484.89"/>
    <x v="0"/>
    <n v="59.17"/>
    <n v="2.8769999999999998"/>
    <n v="126.5782857"/>
    <n v="10.115"/>
  </r>
  <r>
    <x v="32"/>
    <x v="5"/>
    <n v="312161"/>
    <x v="0"/>
    <n v="55.61"/>
    <n v="3.0339999999999998"/>
    <n v="126.60428570000001"/>
    <n v="10.115"/>
  </r>
  <r>
    <x v="32"/>
    <x v="6"/>
    <n v="282235.73"/>
    <x v="0"/>
    <n v="64.599999999999994"/>
    <n v="3.0539999999999998"/>
    <n v="126.6066452"/>
    <n v="10.115"/>
  </r>
  <r>
    <x v="32"/>
    <x v="7"/>
    <n v="262893.76"/>
    <x v="0"/>
    <n v="64.09"/>
    <n v="2.98"/>
    <n v="126.6050645"/>
    <n v="10.115"/>
  </r>
  <r>
    <x v="32"/>
    <x v="8"/>
    <n v="274634.52"/>
    <x v="0"/>
    <n v="66.790000000000006"/>
    <n v="3.0859999999999999"/>
    <n v="126.6034839"/>
    <n v="9.8490000000000002"/>
  </r>
  <r>
    <x v="32"/>
    <x v="9"/>
    <n v="325201.05"/>
    <x v="0"/>
    <n v="68.430000000000007"/>
    <n v="3.004"/>
    <n v="126.6019032"/>
    <n v="9.8490000000000002"/>
  </r>
  <r>
    <x v="32"/>
    <x v="10"/>
    <n v="307779.64"/>
    <x v="0"/>
    <n v="72.44"/>
    <n v="3.109"/>
    <n v="126.5621"/>
    <n v="9.8490000000000002"/>
  </r>
  <r>
    <x v="32"/>
    <x v="11"/>
    <n v="263263.02"/>
    <x v="0"/>
    <n v="71.59"/>
    <n v="3.05"/>
    <n v="126.4713333"/>
    <n v="9.8490000000000002"/>
  </r>
  <r>
    <x v="32"/>
    <x v="12"/>
    <n v="275883.23"/>
    <x v="0"/>
    <n v="73.290000000000006"/>
    <n v="3.105"/>
    <n v="126.3805667"/>
    <n v="9.8490000000000002"/>
  </r>
  <r>
    <x v="32"/>
    <x v="13"/>
    <n v="326870.13"/>
    <x v="0"/>
    <n v="75.400000000000006"/>
    <n v="3.1269999999999998"/>
    <n v="126.2898"/>
    <n v="9.8490000000000002"/>
  </r>
  <r>
    <x v="32"/>
    <x v="14"/>
    <n v="331173.51"/>
    <x v="0"/>
    <n v="76.8"/>
    <n v="3.145"/>
    <n v="126.2085484"/>
    <n v="9.8490000000000002"/>
  </r>
  <r>
    <x v="32"/>
    <x v="15"/>
    <n v="294264.2"/>
    <x v="0"/>
    <n v="82.8"/>
    <n v="3.12"/>
    <n v="126.1843871"/>
    <n v="9.8490000000000002"/>
  </r>
  <r>
    <x v="32"/>
    <x v="16"/>
    <n v="279246.33"/>
    <x v="0"/>
    <n v="78.47"/>
    <n v="3.0579999999999998"/>
    <n v="126.16022580000001"/>
    <n v="9.8490000000000002"/>
  </r>
  <r>
    <x v="32"/>
    <x v="17"/>
    <n v="285100"/>
    <x v="0"/>
    <n v="86.06"/>
    <n v="2.9409999999999998"/>
    <n v="126.1360645"/>
    <n v="9.8490000000000002"/>
  </r>
  <r>
    <x v="32"/>
    <x v="18"/>
    <n v="310800.78999999998"/>
    <x v="0"/>
    <n v="93.52"/>
    <n v="3.0569999999999999"/>
    <n v="126.1119032"/>
    <n v="9.8490000000000002"/>
  </r>
  <r>
    <x v="32"/>
    <x v="19"/>
    <n v="272399.08"/>
    <x v="0"/>
    <n v="87.69"/>
    <n v="2.9350000000000001"/>
    <n v="126.114"/>
    <n v="9.8490000000000002"/>
  </r>
  <r>
    <x v="32"/>
    <x v="20"/>
    <n v="259419.91"/>
    <x v="0"/>
    <n v="93.66"/>
    <n v="3.0840000000000001"/>
    <n v="126.1266"/>
    <n v="9.8490000000000002"/>
  </r>
  <r>
    <x v="32"/>
    <x v="21"/>
    <n v="267495.76"/>
    <x v="0"/>
    <n v="97.66"/>
    <n v="2.9780000000000002"/>
    <n v="126.1392"/>
    <n v="9.4949999999999992"/>
  </r>
  <r>
    <x v="32"/>
    <x v="22"/>
    <n v="302423.93"/>
    <x v="0"/>
    <n v="95.88"/>
    <n v="3.1"/>
    <n v="126.15179999999999"/>
    <n v="9.4949999999999992"/>
  </r>
  <r>
    <x v="32"/>
    <x v="23"/>
    <n v="280937.84000000003"/>
    <x v="0"/>
    <n v="100.14"/>
    <n v="2.9710000000000001"/>
    <n v="126.1498065"/>
    <n v="9.4949999999999992"/>
  </r>
  <r>
    <x v="32"/>
    <x v="24"/>
    <n v="252734.31"/>
    <x v="0"/>
    <n v="97.04"/>
    <n v="3.1120000000000001"/>
    <n v="126.1283548"/>
    <n v="9.4949999999999992"/>
  </r>
  <r>
    <x v="32"/>
    <x v="25"/>
    <n v="242047.03"/>
    <x v="0"/>
    <n v="92.71"/>
    <n v="3.0169999999999999"/>
    <n v="126.1069032"/>
    <n v="9.4949999999999992"/>
  </r>
  <r>
    <x v="32"/>
    <x v="26"/>
    <n v="262789.95"/>
    <x v="0"/>
    <n v="92.51"/>
    <n v="3.1230000000000002"/>
    <n v="126.0854516"/>
    <n v="9.4949999999999992"/>
  </r>
  <r>
    <x v="32"/>
    <x v="27"/>
    <n v="265367.51"/>
    <x v="0"/>
    <n v="95.57"/>
    <n v="3.0489999999999999"/>
    <n v="126.06399999999999"/>
    <n v="9.4949999999999992"/>
  </r>
  <r>
    <x v="32"/>
    <x v="28"/>
    <n v="230519.49"/>
    <x v="0"/>
    <n v="96.46"/>
    <n v="3.0409999999999999"/>
    <n v="126.0766452"/>
    <n v="9.4949999999999992"/>
  </r>
  <r>
    <x v="32"/>
    <x v="29"/>
    <n v="224031.19"/>
    <x v="0"/>
    <n v="94"/>
    <n v="3.0219999999999998"/>
    <n v="126.0892903"/>
    <n v="9.4949999999999992"/>
  </r>
  <r>
    <x v="32"/>
    <x v="30"/>
    <n v="237405.82"/>
    <x v="0"/>
    <n v="90.82"/>
    <n v="3.0870000000000002"/>
    <n v="126.1019355"/>
    <n v="9.4949999999999992"/>
  </r>
  <r>
    <x v="32"/>
    <x v="31"/>
    <n v="272834.88"/>
    <x v="1"/>
    <n v="91.77"/>
    <n v="2.9609999999999999"/>
    <n v="126.1145806"/>
    <n v="9.4949999999999992"/>
  </r>
  <r>
    <x v="32"/>
    <x v="32"/>
    <n v="246277.18"/>
    <x v="0"/>
    <n v="89.43"/>
    <n v="3.028"/>
    <n v="126.1454667"/>
    <n v="9.4949999999999992"/>
  </r>
  <r>
    <x v="32"/>
    <x v="33"/>
    <n v="231976.84"/>
    <x v="0"/>
    <n v="91.18"/>
    <n v="2.9390000000000001"/>
    <n v="126.1900333"/>
    <n v="9.4949999999999992"/>
  </r>
  <r>
    <x v="32"/>
    <x v="34"/>
    <n v="224294.39"/>
    <x v="0"/>
    <n v="91.45"/>
    <n v="3.0009999999999999"/>
    <n v="126.2346"/>
    <n v="9.2650000000000006"/>
  </r>
  <r>
    <x v="32"/>
    <x v="35"/>
    <n v="266484.19"/>
    <x v="0"/>
    <n v="79.02"/>
    <n v="2.9239999999999999"/>
    <n v="126.2791667"/>
    <n v="9.2650000000000006"/>
  </r>
  <r>
    <x v="32"/>
    <x v="36"/>
    <n v="251732.92"/>
    <x v="0"/>
    <n v="80.489999999999995"/>
    <n v="3.08"/>
    <n v="126.32667739999999"/>
    <n v="9.2650000000000006"/>
  </r>
  <r>
    <x v="32"/>
    <x v="37"/>
    <n v="234175.92"/>
    <x v="0"/>
    <n v="74.2"/>
    <n v="3.0139999999999998"/>
    <n v="126.3815484"/>
    <n v="9.2650000000000006"/>
  </r>
  <r>
    <x v="32"/>
    <x v="38"/>
    <n v="213538.32"/>
    <x v="0"/>
    <n v="71.34"/>
    <n v="3.13"/>
    <n v="126.43641940000001"/>
    <n v="9.2650000000000006"/>
  </r>
  <r>
    <x v="32"/>
    <x v="39"/>
    <n v="246124.61"/>
    <x v="0"/>
    <n v="74.23"/>
    <n v="3.0089999999999999"/>
    <n v="126.4912903"/>
    <n v="9.2650000000000006"/>
  </r>
  <r>
    <x v="32"/>
    <x v="40"/>
    <n v="272803.94"/>
    <x v="0"/>
    <n v="65.209999999999994"/>
    <n v="3.13"/>
    <n v="126.54616129999999"/>
    <n v="9.2650000000000006"/>
  </r>
  <r>
    <x v="32"/>
    <x v="41"/>
    <n v="224639.76"/>
    <x v="0"/>
    <n v="61.95"/>
    <n v="3.0470000000000002"/>
    <n v="126.60720000000001"/>
    <n v="9.2650000000000006"/>
  </r>
  <r>
    <x v="32"/>
    <x v="42"/>
    <n v="240044.57"/>
    <x v="1"/>
    <n v="56.87"/>
    <n v="3.1619999999999999"/>
    <n v="126.66926669999999"/>
    <n v="9.2650000000000006"/>
  </r>
  <r>
    <x v="32"/>
    <x v="43"/>
    <n v="209986.25"/>
    <x v="0"/>
    <n v="52.82"/>
    <n v="3.0409999999999999"/>
    <n v="126.7313333"/>
    <n v="9.2650000000000006"/>
  </r>
  <r>
    <x v="32"/>
    <x v="44"/>
    <n v="253050.1"/>
    <x v="0"/>
    <n v="60.72"/>
    <n v="3.0910000000000002"/>
    <n v="126.79340000000001"/>
    <n v="9.2650000000000006"/>
  </r>
  <r>
    <x v="32"/>
    <x v="45"/>
    <n v="238875.26"/>
    <x v="0"/>
    <n v="61.12"/>
    <n v="3.125"/>
    <n v="126.8794839"/>
    <n v="9.2650000000000006"/>
  </r>
  <r>
    <x v="32"/>
    <x v="46"/>
    <n v="249246.8"/>
    <x v="0"/>
    <n v="60.43"/>
    <n v="3.2360000000000002"/>
    <n v="126.9835806"/>
    <n v="9.2650000000000006"/>
  </r>
  <r>
    <x v="32"/>
    <x v="47"/>
    <n v="219804.85"/>
    <x v="1"/>
    <n v="52.91"/>
    <n v="3.1480000000000001"/>
    <n v="127.0876774"/>
    <n v="9.2650000000000006"/>
  </r>
  <r>
    <x v="32"/>
    <x v="48"/>
    <n v="243948.82"/>
    <x v="0"/>
    <n v="46.25"/>
    <n v="3.2869999999999999"/>
    <n v="127.1917742"/>
    <n v="8.9510000000000005"/>
  </r>
  <r>
    <x v="32"/>
    <x v="49"/>
    <n v="259527.75"/>
    <x v="0"/>
    <n v="53.63"/>
    <n v="3.3119999999999998"/>
    <n v="127.30093549999999"/>
    <n v="8.9510000000000005"/>
  </r>
  <r>
    <x v="32"/>
    <x v="50"/>
    <n v="244856.44"/>
    <x v="0"/>
    <n v="59.46"/>
    <n v="3.3359999999999999"/>
    <n v="127.4404839"/>
    <n v="8.9510000000000005"/>
  </r>
  <r>
    <x v="32"/>
    <x v="51"/>
    <n v="231155.9"/>
    <x v="0"/>
    <n v="56.62"/>
    <n v="3.2309999999999999"/>
    <n v="127.5800323"/>
    <n v="8.9510000000000005"/>
  </r>
  <r>
    <x v="32"/>
    <x v="52"/>
    <n v="234218.03"/>
    <x v="0"/>
    <n v="49.26"/>
    <n v="3.3479999999999999"/>
    <n v="127.7195806"/>
    <n v="8.9510000000000005"/>
  </r>
  <r>
    <x v="32"/>
    <x v="53"/>
    <n v="276198.74"/>
    <x v="1"/>
    <n v="53.35"/>
    <n v="3.3809999999999998"/>
    <n v="127.859129"/>
    <n v="8.9510000000000005"/>
  </r>
  <r>
    <x v="32"/>
    <x v="54"/>
    <n v="252349.6"/>
    <x v="0"/>
    <n v="62.03"/>
    <n v="3.43"/>
    <n v="127.99525"/>
    <n v="8.9510000000000005"/>
  </r>
  <r>
    <x v="32"/>
    <x v="55"/>
    <n v="242901.21"/>
    <x v="0"/>
    <n v="54.89"/>
    <n v="3.3980000000000001"/>
    <n v="128.13"/>
    <n v="8.9510000000000005"/>
  </r>
  <r>
    <x v="32"/>
    <x v="56"/>
    <n v="245435.8"/>
    <x v="0"/>
    <n v="59.51"/>
    <n v="3.6739999999999999"/>
    <n v="128.26474999999999"/>
    <n v="8.9510000000000005"/>
  </r>
  <r>
    <x v="32"/>
    <x v="57"/>
    <n v="270921.44"/>
    <x v="0"/>
    <n v="66.510000000000005"/>
    <n v="3.63"/>
    <n v="128.39949999999999"/>
    <n v="8.9510000000000005"/>
  </r>
  <r>
    <x v="32"/>
    <x v="58"/>
    <n v="247234.47"/>
    <x v="0"/>
    <n v="72.72"/>
    <n v="3.8919999999999999"/>
    <n v="128.5121935"/>
    <n v="8.9510000000000005"/>
  </r>
  <r>
    <x v="32"/>
    <x v="59"/>
    <n v="238084.08"/>
    <x v="0"/>
    <n v="63.34"/>
    <n v="3.7160000000000002"/>
    <n v="128.61606449999999"/>
    <n v="8.9510000000000005"/>
  </r>
  <r>
    <x v="32"/>
    <x v="60"/>
    <n v="232769.09"/>
    <x v="0"/>
    <n v="71.41"/>
    <n v="3.7719999999999998"/>
    <n v="128.71993549999999"/>
    <n v="8.6869999999999994"/>
  </r>
  <r>
    <x v="32"/>
    <x v="61"/>
    <n v="271924.73"/>
    <x v="0"/>
    <n v="75.11"/>
    <n v="3.8180000000000001"/>
    <n v="128.82380649999999"/>
    <n v="8.6869999999999994"/>
  </r>
  <r>
    <x v="32"/>
    <x v="62"/>
    <n v="275749.56"/>
    <x v="0"/>
    <n v="64.64"/>
    <n v="4.0890000000000004"/>
    <n v="128.9107333"/>
    <n v="8.6869999999999994"/>
  </r>
  <r>
    <x v="32"/>
    <x v="63"/>
    <n v="248603.3"/>
    <x v="0"/>
    <n v="79.459999999999994"/>
    <n v="3.9169999999999998"/>
    <n v="128.95529999999999"/>
    <n v="8.6869999999999994"/>
  </r>
  <r>
    <x v="32"/>
    <x v="64"/>
    <n v="248561.86"/>
    <x v="0"/>
    <n v="77.44"/>
    <n v="4.1509999999999998"/>
    <n v="128.99986670000001"/>
    <n v="8.6869999999999994"/>
  </r>
  <r>
    <x v="32"/>
    <x v="65"/>
    <n v="257031.19"/>
    <x v="0"/>
    <n v="77.92"/>
    <n v="4.1929999999999996"/>
    <n v="129.04443330000001"/>
    <n v="8.6869999999999994"/>
  </r>
  <r>
    <x v="32"/>
    <x v="66"/>
    <n v="279466.87"/>
    <x v="0"/>
    <n v="78.239999999999995"/>
    <n v="4.202"/>
    <n v="129.089"/>
    <n v="8.6869999999999994"/>
  </r>
  <r>
    <x v="32"/>
    <x v="67"/>
    <n v="239206.26"/>
    <x v="0"/>
    <n v="76.069999999999993"/>
    <n v="3.99"/>
    <n v="129.07567739999999"/>
    <n v="8.6869999999999994"/>
  </r>
  <r>
    <x v="32"/>
    <x v="68"/>
    <n v="239431.85"/>
    <x v="0"/>
    <n v="82.32"/>
    <n v="3.9329999999999998"/>
    <n v="129.06235480000001"/>
    <n v="8.6869999999999994"/>
  </r>
  <r>
    <x v="32"/>
    <x v="69"/>
    <n v="243477.03"/>
    <x v="0"/>
    <n v="82.93"/>
    <n v="3.8929999999999998"/>
    <n v="129.04903229999999"/>
    <n v="8.6869999999999994"/>
  </r>
  <r>
    <x v="32"/>
    <x v="70"/>
    <n v="258427.39"/>
    <x v="0"/>
    <n v="87.02"/>
    <n v="3.9809999999999999"/>
    <n v="129.03570970000001"/>
    <n v="8.6869999999999994"/>
  </r>
  <r>
    <x v="32"/>
    <x v="71"/>
    <n v="238172.66"/>
    <x v="0"/>
    <n v="91.11"/>
    <n v="3.9350000000000001"/>
    <n v="129.04320000000001"/>
    <n v="8.6869999999999994"/>
  </r>
  <r>
    <x v="32"/>
    <x v="72"/>
    <n v="238433.53"/>
    <x v="0"/>
    <n v="94.11"/>
    <n v="3.8069999999999999"/>
    <n v="129.06630000000001"/>
    <n v="8.6869999999999994"/>
  </r>
  <r>
    <x v="32"/>
    <x v="73"/>
    <n v="226702.36"/>
    <x v="0"/>
    <n v="98.43"/>
    <n v="3.8420000000000001"/>
    <n v="129.08940000000001"/>
    <n v="8.4420000000000002"/>
  </r>
  <r>
    <x v="32"/>
    <x v="74"/>
    <n v="262717.71000000002"/>
    <x v="0"/>
    <n v="96.44"/>
    <n v="3.7930000000000001"/>
    <n v="129.11250000000001"/>
    <n v="8.4420000000000002"/>
  </r>
  <r>
    <x v="32"/>
    <x v="75"/>
    <n v="265003.46999999997"/>
    <x v="0"/>
    <n v="92.83"/>
    <n v="3.7789999999999999"/>
    <n v="129.13383870000001"/>
    <n v="8.4420000000000002"/>
  </r>
  <r>
    <x v="32"/>
    <x v="76"/>
    <n v="238915.05"/>
    <x v="0"/>
    <n v="97.17"/>
    <n v="3.6970000000000001"/>
    <n v="129.1507742"/>
    <n v="8.4420000000000002"/>
  </r>
  <r>
    <x v="32"/>
    <x v="77"/>
    <n v="224806.96"/>
    <x v="0"/>
    <n v="95.28"/>
    <n v="3.694"/>
    <n v="129.16770969999999"/>
    <n v="8.4420000000000002"/>
  </r>
  <r>
    <x v="32"/>
    <x v="78"/>
    <n v="242456.39"/>
    <x v="0"/>
    <n v="96.93"/>
    <n v="3.8029999999999999"/>
    <n v="129.18464520000001"/>
    <n v="8.4420000000000002"/>
  </r>
  <r>
    <x v="32"/>
    <x v="79"/>
    <n v="274721.84999999998"/>
    <x v="0"/>
    <n v="96"/>
    <n v="3.794"/>
    <n v="129.2015806"/>
    <n v="8.4420000000000002"/>
  </r>
  <r>
    <x v="32"/>
    <x v="80"/>
    <n v="242771.37"/>
    <x v="0"/>
    <n v="95.89"/>
    <n v="3.7429999999999999"/>
    <n v="129.24058059999999"/>
    <n v="8.4420000000000002"/>
  </r>
  <r>
    <x v="32"/>
    <x v="81"/>
    <n v="237095.82"/>
    <x v="0"/>
    <n v="99.66"/>
    <n v="3.6629999999999998"/>
    <n v="129.28325810000001"/>
    <n v="8.4420000000000002"/>
  </r>
  <r>
    <x v="32"/>
    <x v="82"/>
    <n v="239198.36"/>
    <x v="0"/>
    <n v="99.2"/>
    <n v="3.798"/>
    <n v="129.32593550000001"/>
    <n v="8.4420000000000002"/>
  </r>
  <r>
    <x v="32"/>
    <x v="83"/>
    <n v="281842.28000000003"/>
    <x v="1"/>
    <n v="96.22"/>
    <n v="3.7709999999999999"/>
    <n v="129.36861289999999"/>
    <n v="8.4420000000000002"/>
  </r>
  <r>
    <x v="32"/>
    <x v="84"/>
    <n v="262407.57"/>
    <x v="0"/>
    <n v="85.79"/>
    <n v="3.7839999999999998"/>
    <n v="129.4306"/>
    <n v="8.4420000000000002"/>
  </r>
  <r>
    <x v="32"/>
    <x v="85"/>
    <n v="234793.12"/>
    <x v="0"/>
    <n v="88.93"/>
    <n v="3.7890000000000001"/>
    <n v="129.51833329999999"/>
    <n v="8.4420000000000002"/>
  </r>
  <r>
    <x v="32"/>
    <x v="86"/>
    <n v="229731.98"/>
    <x v="0"/>
    <n v="89.1"/>
    <n v="3.8769999999999998"/>
    <n v="129.60606670000001"/>
    <n v="8.4420000000000002"/>
  </r>
  <r>
    <x v="32"/>
    <x v="87"/>
    <n v="262159.13"/>
    <x v="0"/>
    <n v="81.16"/>
    <n v="3.827"/>
    <n v="129.69380000000001"/>
    <n v="8.01"/>
  </r>
  <r>
    <x v="32"/>
    <x v="88"/>
    <n v="272487.33"/>
    <x v="0"/>
    <n v="76.489999999999995"/>
    <n v="3.698"/>
    <n v="129.77064519999999"/>
    <n v="8.01"/>
  </r>
  <r>
    <x v="32"/>
    <x v="89"/>
    <n v="233543.08"/>
    <x v="0"/>
    <n v="81.739999999999995"/>
    <n v="3.8420000000000001"/>
    <n v="129.78216130000001"/>
    <n v="8.01"/>
  </r>
  <r>
    <x v="32"/>
    <x v="90"/>
    <n v="231319.96"/>
    <x v="0"/>
    <n v="76.73"/>
    <n v="3.843"/>
    <n v="129.79367740000001"/>
    <n v="8.01"/>
  </r>
  <r>
    <x v="32"/>
    <x v="91"/>
    <n v="236157.12"/>
    <x v="0"/>
    <n v="71.91"/>
    <n v="3.8279999999999998"/>
    <n v="129.8051935"/>
    <n v="8.01"/>
  </r>
  <r>
    <x v="32"/>
    <x v="92"/>
    <n v="271961.03999999998"/>
    <x v="0"/>
    <n v="58.75"/>
    <n v="3.677"/>
    <n v="129.81670969999999"/>
    <n v="8.01"/>
  </r>
  <r>
    <x v="32"/>
    <x v="93"/>
    <n v="251294.5"/>
    <x v="0"/>
    <n v="63.35"/>
    <n v="3.669"/>
    <n v="129.8268333"/>
    <n v="8.01"/>
  </r>
  <r>
    <x v="32"/>
    <x v="94"/>
    <n v="255996.47"/>
    <x v="1"/>
    <n v="62.35"/>
    <n v="3.76"/>
    <n v="129.8364"/>
    <n v="8.01"/>
  </r>
  <r>
    <x v="32"/>
    <x v="95"/>
    <n v="220060.35"/>
    <x v="0"/>
    <n v="59.12"/>
    <n v="3.7010000000000001"/>
    <n v="129.84596669999999"/>
    <n v="8.01"/>
  </r>
  <r>
    <x v="32"/>
    <x v="96"/>
    <n v="270373.05"/>
    <x v="0"/>
    <n v="47.7"/>
    <n v="3.6440000000000001"/>
    <n v="129.85553329999999"/>
    <n v="8.01"/>
  </r>
  <r>
    <x v="32"/>
    <x v="97"/>
    <n v="259638.35"/>
    <x v="0"/>
    <n v="53.18"/>
    <n v="3.4889999999999999"/>
    <n v="129.8980645"/>
    <n v="8.01"/>
  </r>
  <r>
    <x v="32"/>
    <x v="98"/>
    <n v="256235.19"/>
    <x v="0"/>
    <n v="53.39"/>
    <n v="3.5409999999999999"/>
    <n v="129.98454839999999"/>
    <n v="8.01"/>
  </r>
  <r>
    <x v="32"/>
    <x v="99"/>
    <n v="215359.21"/>
    <x v="1"/>
    <n v="51.6"/>
    <n v="3.4279999999999999"/>
    <n v="130.07103230000001"/>
    <n v="8.01"/>
  </r>
  <r>
    <x v="32"/>
    <x v="100"/>
    <n v="267058.08"/>
    <x v="0"/>
    <n v="60.92"/>
    <n v="3.4430000000000001"/>
    <n v="130.15751610000001"/>
    <n v="7.6029999999999998"/>
  </r>
  <r>
    <x v="32"/>
    <x v="101"/>
    <n v="279447.21999999997"/>
    <x v="0"/>
    <n v="54.61"/>
    <n v="3.4769999999999999"/>
    <n v="130.244"/>
    <n v="7.6029999999999998"/>
  </r>
  <r>
    <x v="32"/>
    <x v="102"/>
    <n v="244899.20000000001"/>
    <x v="0"/>
    <n v="55.99"/>
    <n v="3.66"/>
    <n v="130.27922580000001"/>
    <n v="7.6029999999999998"/>
  </r>
  <r>
    <x v="32"/>
    <x v="103"/>
    <n v="236920.49"/>
    <x v="0"/>
    <n v="56.33"/>
    <n v="3.6749999999999998"/>
    <n v="130.31445160000001"/>
    <n v="7.6029999999999998"/>
  </r>
  <r>
    <x v="32"/>
    <x v="104"/>
    <n v="256091.32"/>
    <x v="0"/>
    <n v="59.53"/>
    <n v="3.5430000000000001"/>
    <n v="130.34967739999999"/>
    <n v="7.6029999999999998"/>
  </r>
  <r>
    <x v="32"/>
    <x v="105"/>
    <n v="282552.58"/>
    <x v="1"/>
    <n v="59.94"/>
    <n v="3.722"/>
    <n v="130.3849032"/>
    <n v="7.6029999999999998"/>
  </r>
  <r>
    <x v="32"/>
    <x v="106"/>
    <n v="266300.98"/>
    <x v="0"/>
    <n v="57.8"/>
    <n v="3.7810000000000001"/>
    <n v="130.45462069999999"/>
    <n v="7.6029999999999998"/>
  </r>
  <r>
    <x v="32"/>
    <x v="107"/>
    <n v="242526.7"/>
    <x v="0"/>
    <n v="59.41"/>
    <n v="3.95"/>
    <n v="130.55020690000001"/>
    <n v="7.6029999999999998"/>
  </r>
  <r>
    <x v="32"/>
    <x v="108"/>
    <n v="248051.53"/>
    <x v="0"/>
    <n v="60.91"/>
    <n v="3.8820000000000001"/>
    <n v="130.64579309999999"/>
    <n v="7.6029999999999998"/>
  </r>
  <r>
    <x v="32"/>
    <x v="109"/>
    <n v="287346.28999999998"/>
    <x v="0"/>
    <n v="62.2"/>
    <n v="3.9630000000000001"/>
    <n v="130.74137930000001"/>
    <n v="7.6029999999999998"/>
  </r>
  <r>
    <x v="32"/>
    <x v="110"/>
    <n v="278067.73"/>
    <x v="0"/>
    <n v="65.989999999999995"/>
    <n v="4.2729999999999997"/>
    <n v="130.82619349999999"/>
    <n v="7.6029999999999998"/>
  </r>
  <r>
    <x v="32"/>
    <x v="111"/>
    <n v="246970.97"/>
    <x v="0"/>
    <n v="60.82"/>
    <n v="4.2880000000000003"/>
    <n v="130.89664519999999"/>
    <n v="7.6029999999999998"/>
  </r>
  <r>
    <x v="32"/>
    <x v="112"/>
    <n v="251327.67"/>
    <x v="0"/>
    <n v="71.34"/>
    <n v="4.2939999999999996"/>
    <n v="130.96709680000001"/>
    <n v="7.6029999999999998"/>
  </r>
  <r>
    <x v="32"/>
    <x v="113"/>
    <n v="275911.96999999997"/>
    <x v="0"/>
    <n v="70.75"/>
    <n v="4.282"/>
    <n v="131.03754839999999"/>
    <n v="7.3959999999999999"/>
  </r>
  <r>
    <x v="32"/>
    <x v="114"/>
    <n v="312698.67"/>
    <x v="0"/>
    <n v="73.17"/>
    <n v="4.2539999999999996"/>
    <n v="131.108"/>
    <n v="7.3959999999999999"/>
  </r>
  <r>
    <x v="32"/>
    <x v="115"/>
    <n v="261837.2"/>
    <x v="0"/>
    <n v="72.94"/>
    <n v="4.1109999999999998"/>
    <n v="131.11733330000001"/>
    <n v="7.3959999999999999"/>
  </r>
  <r>
    <x v="32"/>
    <x v="116"/>
    <n v="249798.75"/>
    <x v="0"/>
    <n v="83.07"/>
    <n v="4.0880000000000001"/>
    <n v="131.12666669999999"/>
    <n v="7.3959999999999999"/>
  </r>
  <r>
    <x v="32"/>
    <x v="117"/>
    <n v="270497.51"/>
    <x v="0"/>
    <n v="82.43"/>
    <n v="4.0579999999999998"/>
    <n v="131.136"/>
    <n v="7.3959999999999999"/>
  </r>
  <r>
    <x v="32"/>
    <x v="118"/>
    <n v="295841.84000000003"/>
    <x v="0"/>
    <n v="81.02"/>
    <n v="4.1859999999999999"/>
    <n v="131.1453333"/>
    <n v="7.3959999999999999"/>
  </r>
  <r>
    <x v="32"/>
    <x v="119"/>
    <n v="276899.95"/>
    <x v="0"/>
    <n v="89.81"/>
    <n v="4.3079999999999998"/>
    <n v="131.09832259999999"/>
    <n v="7.3959999999999999"/>
  </r>
  <r>
    <x v="32"/>
    <x v="120"/>
    <n v="261851.74"/>
    <x v="0"/>
    <n v="88.89"/>
    <n v="4.1269999999999998"/>
    <n v="131.02877419999999"/>
    <n v="7.3959999999999999"/>
  </r>
  <r>
    <x v="32"/>
    <x v="121"/>
    <n v="261131.09"/>
    <x v="0"/>
    <n v="83.57"/>
    <n v="4.2770000000000001"/>
    <n v="130.95922580000001"/>
    <n v="7.3959999999999999"/>
  </r>
  <r>
    <x v="32"/>
    <x v="122"/>
    <n v="286082.76"/>
    <x v="0"/>
    <n v="90.94"/>
    <n v="4.1029999999999998"/>
    <n v="130.88967740000001"/>
    <n v="7.3959999999999999"/>
  </r>
  <r>
    <x v="32"/>
    <x v="123"/>
    <n v="290444.31"/>
    <x v="0"/>
    <n v="92.44"/>
    <n v="4.1440000000000001"/>
    <n v="130.82953330000001"/>
    <n v="7.3959999999999999"/>
  </r>
  <r>
    <x v="32"/>
    <x v="124"/>
    <n v="261666.29"/>
    <x v="0"/>
    <n v="95.75"/>
    <n v="4.0140000000000002"/>
    <n v="130.7929"/>
    <n v="7.3959999999999999"/>
  </r>
  <r>
    <x v="32"/>
    <x v="125"/>
    <n v="244338.31"/>
    <x v="0"/>
    <n v="98.15"/>
    <n v="3.875"/>
    <n v="130.7562667"/>
    <n v="7.3959999999999999"/>
  </r>
  <r>
    <x v="32"/>
    <x v="126"/>
    <n v="273690.37"/>
    <x v="0"/>
    <n v="93.21"/>
    <n v="3.6659999999999999"/>
    <n v="130.7196333"/>
    <n v="7.1470000000000002"/>
  </r>
  <r>
    <x v="32"/>
    <x v="127"/>
    <n v="287033.64"/>
    <x v="0"/>
    <n v="97.6"/>
    <n v="3.7229999999999999"/>
    <n v="130.68299999999999"/>
    <n v="7.1470000000000002"/>
  </r>
  <r>
    <x v="32"/>
    <x v="128"/>
    <n v="253205.89"/>
    <x v="0"/>
    <n v="91.49"/>
    <n v="3.589"/>
    <n v="130.70129030000001"/>
    <n v="7.1470000000000002"/>
  </r>
  <r>
    <x v="32"/>
    <x v="129"/>
    <n v="249134.32"/>
    <x v="0"/>
    <n v="93.95"/>
    <n v="3.7690000000000001"/>
    <n v="130.7195806"/>
    <n v="7.1470000000000002"/>
  </r>
  <r>
    <x v="32"/>
    <x v="130"/>
    <n v="258533.12"/>
    <x v="0"/>
    <n v="92.13"/>
    <n v="3.5950000000000002"/>
    <n v="130.73787100000001"/>
    <n v="7.1470000000000002"/>
  </r>
  <r>
    <x v="32"/>
    <x v="131"/>
    <n v="297753.49"/>
    <x v="0"/>
    <n v="100.07"/>
    <n v="3.8109999999999999"/>
    <n v="130.7561613"/>
    <n v="7.1470000000000002"/>
  </r>
  <r>
    <x v="32"/>
    <x v="132"/>
    <n v="270097.76"/>
    <x v="0"/>
    <n v="96.79"/>
    <n v="4.0019999999999998"/>
    <n v="130.79096770000001"/>
    <n v="7.1470000000000002"/>
  </r>
  <r>
    <x v="32"/>
    <x v="133"/>
    <n v="247672.56"/>
    <x v="0"/>
    <n v="89.62"/>
    <n v="4.0549999999999997"/>
    <n v="130.8381613"/>
    <n v="7.1470000000000002"/>
  </r>
  <r>
    <x v="32"/>
    <x v="134"/>
    <n v="237129.81"/>
    <x v="0"/>
    <n v="94.55"/>
    <n v="3.8860000000000001"/>
    <n v="130.88535479999999"/>
    <n v="7.1470000000000002"/>
  </r>
  <r>
    <x v="32"/>
    <x v="135"/>
    <n v="286428.78000000003"/>
    <x v="1"/>
    <n v="92.02"/>
    <n v="4.1239999999999997"/>
    <n v="130.9325484"/>
    <n v="7.1470000000000002"/>
  </r>
  <r>
    <x v="32"/>
    <x v="136"/>
    <n v="277417.53000000003"/>
    <x v="0"/>
    <n v="83.4"/>
    <n v="3.9660000000000002"/>
    <n v="130.97766669999999"/>
    <n v="7.1470000000000002"/>
  </r>
  <r>
    <x v="32"/>
    <x v="137"/>
    <n v="252709.58"/>
    <x v="0"/>
    <n v="86.53"/>
    <n v="4.125"/>
    <n v="131.01033330000001"/>
    <n v="7.1470000000000002"/>
  </r>
  <r>
    <x v="32"/>
    <x v="138"/>
    <n v="242813.51"/>
    <x v="0"/>
    <n v="86.42"/>
    <n v="3.9660000000000002"/>
    <n v="131.04300000000001"/>
    <n v="7.1470000000000002"/>
  </r>
  <r>
    <x v="32"/>
    <x v="139"/>
    <n v="265444.90000000002"/>
    <x v="0"/>
    <n v="85.18"/>
    <n v="4.1319999999999997"/>
    <n v="131.0756667"/>
    <n v="6.8949999999999996"/>
  </r>
  <r>
    <x v="32"/>
    <x v="140"/>
    <n v="291781.15000000002"/>
    <x v="0"/>
    <n v="79.64"/>
    <n v="4.468"/>
    <n v="131.1083333"/>
    <n v="6.8949999999999996"/>
  </r>
  <r>
    <x v="32"/>
    <x v="141"/>
    <n v="254412.34"/>
    <x v="0"/>
    <n v="75.55"/>
    <n v="4.4489999999999998"/>
    <n v="131.14996769999999"/>
    <n v="6.8949999999999996"/>
  </r>
  <r>
    <x v="32"/>
    <x v="142"/>
    <n v="253731.13"/>
    <x v="0"/>
    <n v="73.7"/>
    <n v="4.3010000000000002"/>
    <n v="131.19309680000001"/>
    <n v="6.8949999999999996"/>
  </r>
  <r>
    <x v="33"/>
    <x v="0"/>
    <n v="956228.96"/>
    <x v="0"/>
    <n v="35.44"/>
    <n v="2.5979999999999999"/>
    <n v="126.4420645"/>
    <n v="9.5210000000000008"/>
  </r>
  <r>
    <x v="33"/>
    <x v="1"/>
    <n v="994610.99"/>
    <x v="1"/>
    <n v="36.130000000000003"/>
    <n v="2.573"/>
    <n v="126.49625810000001"/>
    <n v="9.5210000000000008"/>
  </r>
  <r>
    <x v="33"/>
    <x v="2"/>
    <n v="983963.07"/>
    <x v="0"/>
    <n v="38.36"/>
    <n v="2.54"/>
    <n v="126.5262857"/>
    <n v="9.5210000000000008"/>
  </r>
  <r>
    <x v="33"/>
    <x v="3"/>
    <n v="905756.13"/>
    <x v="0"/>
    <n v="37.28"/>
    <n v="2.59"/>
    <n v="126.5522857"/>
    <n v="9.5210000000000008"/>
  </r>
  <r>
    <x v="33"/>
    <x v="4"/>
    <n v="918295.79"/>
    <x v="0"/>
    <n v="42.65"/>
    <n v="2.6539999999999999"/>
    <n v="126.5782857"/>
    <n v="9.5210000000000008"/>
  </r>
  <r>
    <x v="33"/>
    <x v="5"/>
    <n v="921247.88"/>
    <x v="0"/>
    <n v="42.26"/>
    <n v="2.7040000000000002"/>
    <n v="126.60428570000001"/>
    <n v="9.5210000000000008"/>
  </r>
  <r>
    <x v="33"/>
    <x v="6"/>
    <n v="892070.82"/>
    <x v="0"/>
    <n v="45.86"/>
    <n v="2.7429999999999999"/>
    <n v="126.6066452"/>
    <n v="9.5210000000000008"/>
  </r>
  <r>
    <x v="33"/>
    <x v="7"/>
    <n v="880742.35"/>
    <x v="0"/>
    <n v="42.91"/>
    <n v="2.7519999999999998"/>
    <n v="126.6050645"/>
    <n v="9.5210000000000008"/>
  </r>
  <r>
    <x v="33"/>
    <x v="8"/>
    <n v="979428.66"/>
    <x v="0"/>
    <n v="50.07"/>
    <n v="2.74"/>
    <n v="126.6034839"/>
    <n v="9.593"/>
  </r>
  <r>
    <x v="33"/>
    <x v="9"/>
    <n v="950684.2"/>
    <x v="0"/>
    <n v="51.26"/>
    <n v="2.7730000000000001"/>
    <n v="126.6019032"/>
    <n v="9.593"/>
  </r>
  <r>
    <x v="33"/>
    <x v="10"/>
    <n v="923344.54"/>
    <x v="0"/>
    <n v="59.18"/>
    <n v="2.81"/>
    <n v="126.5621"/>
    <n v="9.593"/>
  </r>
  <r>
    <x v="33"/>
    <x v="11"/>
    <n v="910240.68"/>
    <x v="0"/>
    <n v="55.04"/>
    <n v="2.8050000000000002"/>
    <n v="126.4713333"/>
    <n v="9.593"/>
  </r>
  <r>
    <x v="33"/>
    <x v="12"/>
    <n v="859922.19"/>
    <x v="0"/>
    <n v="56.58"/>
    <n v="2.7869999999999999"/>
    <n v="126.3805667"/>
    <n v="9.593"/>
  </r>
  <r>
    <x v="33"/>
    <x v="13"/>
    <n v="953495.48"/>
    <x v="0"/>
    <n v="57.39"/>
    <n v="2.8359999999999999"/>
    <n v="126.2898"/>
    <n v="9.593"/>
  </r>
  <r>
    <x v="33"/>
    <x v="14"/>
    <n v="933924.44"/>
    <x v="0"/>
    <n v="60.74"/>
    <n v="2.8450000000000002"/>
    <n v="126.2085484"/>
    <n v="9.593"/>
  </r>
  <r>
    <x v="33"/>
    <x v="15"/>
    <n v="913616.32"/>
    <x v="0"/>
    <n v="63.99"/>
    <n v="2.82"/>
    <n v="126.1843871"/>
    <n v="9.593"/>
  </r>
  <r>
    <x v="33"/>
    <x v="16"/>
    <n v="942868.38"/>
    <x v="0"/>
    <n v="68.680000000000007"/>
    <n v="2.7559999999999998"/>
    <n v="126.16022580000001"/>
    <n v="9.593"/>
  </r>
  <r>
    <x v="33"/>
    <x v="17"/>
    <n v="966187.51"/>
    <x v="0"/>
    <n v="72.17"/>
    <n v="2.7010000000000001"/>
    <n v="126.1360645"/>
    <n v="9.593"/>
  </r>
  <r>
    <x v="33"/>
    <x v="18"/>
    <n v="954681.56"/>
    <x v="0"/>
    <n v="80.84"/>
    <n v="2.6680000000000001"/>
    <n v="126.1119032"/>
    <n v="9.593"/>
  </r>
  <r>
    <x v="33"/>
    <x v="19"/>
    <n v="941612.04"/>
    <x v="0"/>
    <n v="73.48"/>
    <n v="2.6349999999999998"/>
    <n v="126.114"/>
    <n v="9.593"/>
  </r>
  <r>
    <x v="33"/>
    <x v="20"/>
    <n v="895800.07"/>
    <x v="0"/>
    <n v="78.47"/>
    <n v="2.6539999999999999"/>
    <n v="126.1266"/>
    <n v="9.593"/>
  </r>
  <r>
    <x v="33"/>
    <x v="21"/>
    <n v="919229.36"/>
    <x v="0"/>
    <n v="73.66"/>
    <n v="2.6680000000000001"/>
    <n v="126.1392"/>
    <n v="9.8160000000000007"/>
  </r>
  <r>
    <x v="33"/>
    <x v="22"/>
    <n v="911210.81"/>
    <x v="0"/>
    <n v="75"/>
    <n v="2.637"/>
    <n v="126.15179999999999"/>
    <n v="9.8160000000000007"/>
  </r>
  <r>
    <x v="33"/>
    <x v="23"/>
    <n v="930269.79"/>
    <x v="0"/>
    <n v="78.53"/>
    <n v="2.621"/>
    <n v="126.1498065"/>
    <n v="9.8160000000000007"/>
  </r>
  <r>
    <x v="33"/>
    <x v="24"/>
    <n v="902050.95"/>
    <x v="0"/>
    <n v="79.58"/>
    <n v="2.6120000000000001"/>
    <n v="126.1283548"/>
    <n v="9.8160000000000007"/>
  </r>
  <r>
    <x v="33"/>
    <x v="25"/>
    <n v="875976.83"/>
    <x v="0"/>
    <n v="72.260000000000005"/>
    <n v="2.65"/>
    <n v="126.1069032"/>
    <n v="9.8160000000000007"/>
  </r>
  <r>
    <x v="33"/>
    <x v="26"/>
    <n v="987435.35"/>
    <x v="0"/>
    <n v="73.8"/>
    <n v="2.64"/>
    <n v="126.0854516"/>
    <n v="9.8160000000000007"/>
  </r>
  <r>
    <x v="33"/>
    <x v="27"/>
    <n v="951208.65"/>
    <x v="0"/>
    <n v="76.72"/>
    <n v="2.698"/>
    <n v="126.06399999999999"/>
    <n v="9.8160000000000007"/>
  </r>
  <r>
    <x v="33"/>
    <x v="28"/>
    <n v="985152.94"/>
    <x v="0"/>
    <n v="76.45"/>
    <n v="2.6709999999999998"/>
    <n v="126.0766452"/>
    <n v="9.8160000000000007"/>
  </r>
  <r>
    <x v="33"/>
    <x v="29"/>
    <n v="855421.39"/>
    <x v="0"/>
    <n v="72.87"/>
    <n v="2.621"/>
    <n v="126.0892903"/>
    <n v="9.8160000000000007"/>
  </r>
  <r>
    <x v="33"/>
    <x v="30"/>
    <n v="964356.74"/>
    <x v="0"/>
    <n v="72.59"/>
    <n v="2.5840000000000001"/>
    <n v="126.1019355"/>
    <n v="9.8160000000000007"/>
  </r>
  <r>
    <x v="33"/>
    <x v="31"/>
    <n v="932240.96"/>
    <x v="1"/>
    <n v="72.61"/>
    <n v="2.5739999999999998"/>
    <n v="126.1145806"/>
    <n v="9.8160000000000007"/>
  </r>
  <r>
    <x v="33"/>
    <x v="32"/>
    <n v="885445.47"/>
    <x v="0"/>
    <n v="70.709999999999994"/>
    <n v="2.5939999999999999"/>
    <n v="126.1454667"/>
    <n v="9.8160000000000007"/>
  </r>
  <r>
    <x v="33"/>
    <x v="33"/>
    <n v="867539.07"/>
    <x v="0"/>
    <n v="69.78"/>
    <n v="2.6419999999999999"/>
    <n v="126.1900333"/>
    <n v="9.8160000000000007"/>
  </r>
  <r>
    <x v="33"/>
    <x v="34"/>
    <n v="865709.11"/>
    <x v="0"/>
    <n v="70.13"/>
    <n v="2.6190000000000002"/>
    <n v="126.2346"/>
    <n v="10.210000000000001"/>
  </r>
  <r>
    <x v="33"/>
    <x v="35"/>
    <n v="931710.67"/>
    <x v="0"/>
    <n v="65.209999999999994"/>
    <n v="2.645"/>
    <n v="126.2791667"/>
    <n v="10.210000000000001"/>
  </r>
  <r>
    <x v="33"/>
    <x v="36"/>
    <n v="888703.62"/>
    <x v="0"/>
    <n v="59.57"/>
    <n v="2.7320000000000002"/>
    <n v="126.32667739999999"/>
    <n v="10.210000000000001"/>
  </r>
  <r>
    <x v="33"/>
    <x v="37"/>
    <n v="936293.6"/>
    <x v="0"/>
    <n v="58.11"/>
    <n v="2.7360000000000002"/>
    <n v="126.3815484"/>
    <n v="10.210000000000001"/>
  </r>
  <r>
    <x v="33"/>
    <x v="38"/>
    <n v="926294.02"/>
    <x v="0"/>
    <n v="50.78"/>
    <n v="2.718"/>
    <n v="126.43641940000001"/>
    <n v="10.210000000000001"/>
  </r>
  <r>
    <x v="33"/>
    <x v="39"/>
    <n v="972292.31"/>
    <x v="0"/>
    <n v="52.43"/>
    <n v="2.6989999999999998"/>
    <n v="126.4912903"/>
    <n v="10.210000000000001"/>
  </r>
  <r>
    <x v="33"/>
    <x v="40"/>
    <n v="979730.78"/>
    <x v="0"/>
    <n v="47.2"/>
    <n v="2.7410000000000001"/>
    <n v="126.54616129999999"/>
    <n v="10.210000000000001"/>
  </r>
  <r>
    <x v="33"/>
    <x v="41"/>
    <n v="955766.33"/>
    <x v="0"/>
    <n v="40.93"/>
    <n v="2.78"/>
    <n v="126.60720000000001"/>
    <n v="10.210000000000001"/>
  </r>
  <r>
    <x v="33"/>
    <x v="42"/>
    <n v="1309476.68"/>
    <x v="1"/>
    <n v="41.13"/>
    <n v="2.7519999999999998"/>
    <n v="126.66926669999999"/>
    <n v="10.210000000000001"/>
  </r>
  <r>
    <x v="33"/>
    <x v="43"/>
    <n v="1001512.21"/>
    <x v="0"/>
    <n v="34.700000000000003"/>
    <n v="2.7269999999999999"/>
    <n v="126.7313333"/>
    <n v="10.210000000000001"/>
  </r>
  <r>
    <x v="33"/>
    <x v="44"/>
    <n v="1086661.02"/>
    <x v="0"/>
    <n v="41.93"/>
    <n v="2.86"/>
    <n v="126.79340000000001"/>
    <n v="10.210000000000001"/>
  </r>
  <r>
    <x v="33"/>
    <x v="45"/>
    <n v="1227148.1299999999"/>
    <x v="0"/>
    <n v="42.64"/>
    <n v="2.8839999999999999"/>
    <n v="126.8794839"/>
    <n v="10.210000000000001"/>
  </r>
  <r>
    <x v="33"/>
    <x v="46"/>
    <n v="1620748.25"/>
    <x v="0"/>
    <n v="42.74"/>
    <n v="2.887"/>
    <n v="126.9835806"/>
    <n v="10.210000000000001"/>
  </r>
  <r>
    <x v="33"/>
    <x v="47"/>
    <n v="902109.69"/>
    <x v="1"/>
    <n v="34.11"/>
    <n v="2.9550000000000001"/>
    <n v="127.0876774"/>
    <n v="10.210000000000001"/>
  </r>
  <r>
    <x v="33"/>
    <x v="48"/>
    <n v="900646.94"/>
    <x v="0"/>
    <n v="24.5"/>
    <n v="2.98"/>
    <n v="127.1917742"/>
    <n v="10.398"/>
  </r>
  <r>
    <x v="33"/>
    <x v="49"/>
    <n v="898610.33"/>
    <x v="0"/>
    <n v="30.75"/>
    <n v="2.992"/>
    <n v="127.30093549999999"/>
    <n v="10.398"/>
  </r>
  <r>
    <x v="33"/>
    <x v="50"/>
    <n v="891025.39"/>
    <x v="0"/>
    <n v="39.57"/>
    <n v="3.0169999999999999"/>
    <n v="127.4404839"/>
    <n v="10.398"/>
  </r>
  <r>
    <x v="33"/>
    <x v="51"/>
    <n v="836717.75"/>
    <x v="0"/>
    <n v="34.68"/>
    <n v="3.0219999999999998"/>
    <n v="127.5800323"/>
    <n v="10.398"/>
  </r>
  <r>
    <x v="33"/>
    <x v="52"/>
    <n v="971932.87"/>
    <x v="0"/>
    <n v="23.82"/>
    <n v="2.996"/>
    <n v="127.7195806"/>
    <n v="10.398"/>
  </r>
  <r>
    <x v="33"/>
    <x v="53"/>
    <n v="1015654.6"/>
    <x v="1"/>
    <n v="28.66"/>
    <n v="3.0329999999999999"/>
    <n v="127.859129"/>
    <n v="10.398"/>
  </r>
  <r>
    <x v="33"/>
    <x v="54"/>
    <n v="1062629.3"/>
    <x v="0"/>
    <n v="45.12"/>
    <n v="3.0579999999999998"/>
    <n v="127.99525"/>
    <n v="10.398"/>
  </r>
  <r>
    <x v="33"/>
    <x v="55"/>
    <n v="953331.45"/>
    <x v="0"/>
    <n v="44.57"/>
    <n v="3.0870000000000002"/>
    <n v="128.13"/>
    <n v="10.398"/>
  </r>
  <r>
    <x v="33"/>
    <x v="56"/>
    <n v="963910.81"/>
    <x v="0"/>
    <n v="46.21"/>
    <n v="3.3050000000000002"/>
    <n v="128.26474999999999"/>
    <n v="10.398"/>
  </r>
  <r>
    <x v="33"/>
    <x v="57"/>
    <n v="943951.67"/>
    <x v="0"/>
    <n v="45.87"/>
    <n v="3.4609999999999999"/>
    <n v="128.39949999999999"/>
    <n v="10.398"/>
  </r>
  <r>
    <x v="33"/>
    <x v="58"/>
    <n v="1014218.8"/>
    <x v="0"/>
    <n v="55.58"/>
    <n v="3.4950000000000001"/>
    <n v="128.5121935"/>
    <n v="10.398"/>
  </r>
  <r>
    <x v="33"/>
    <x v="59"/>
    <n v="922898.38"/>
    <x v="0"/>
    <n v="53.11"/>
    <n v="3.48"/>
    <n v="128.61606449999999"/>
    <n v="10.398"/>
  </r>
  <r>
    <x v="33"/>
    <x v="60"/>
    <n v="884233.67"/>
    <x v="0"/>
    <n v="55.46"/>
    <n v="3.5209999999999999"/>
    <n v="128.71993549999999"/>
    <n v="10.581"/>
  </r>
  <r>
    <x v="33"/>
    <x v="61"/>
    <n v="975479.83"/>
    <x v="0"/>
    <n v="58.59"/>
    <n v="3.605"/>
    <n v="128.82380649999999"/>
    <n v="10.581"/>
  </r>
  <r>
    <x v="33"/>
    <x v="62"/>
    <n v="941829"/>
    <x v="0"/>
    <n v="53.3"/>
    <n v="3.7240000000000002"/>
    <n v="128.9107333"/>
    <n v="10.581"/>
  </r>
  <r>
    <x v="33"/>
    <x v="63"/>
    <n v="1051518.45"/>
    <x v="0"/>
    <n v="63.83"/>
    <n v="3.7810000000000001"/>
    <n v="128.95529999999999"/>
    <n v="10.581"/>
  </r>
  <r>
    <x v="33"/>
    <x v="64"/>
    <n v="895973.02"/>
    <x v="0"/>
    <n v="57.73"/>
    <n v="3.7810000000000001"/>
    <n v="128.99986670000001"/>
    <n v="10.581"/>
  </r>
  <r>
    <x v="33"/>
    <x v="65"/>
    <n v="965853.58"/>
    <x v="0"/>
    <n v="54.4"/>
    <n v="3.8660000000000001"/>
    <n v="129.04443330000001"/>
    <n v="10.581"/>
  </r>
  <r>
    <x v="33"/>
    <x v="66"/>
    <n v="966232.69"/>
    <x v="0"/>
    <n v="63.05"/>
    <n v="3.8719999999999999"/>
    <n v="129.089"/>
    <n v="10.581"/>
  </r>
  <r>
    <x v="33"/>
    <x v="67"/>
    <n v="945018.83"/>
    <x v="0"/>
    <n v="61.47"/>
    <n v="3.8809999999999998"/>
    <n v="129.07567739999999"/>
    <n v="10.581"/>
  </r>
  <r>
    <x v="33"/>
    <x v="68"/>
    <n v="941311.83"/>
    <x v="0"/>
    <n v="65.989999999999995"/>
    <n v="3.7709999999999999"/>
    <n v="129.06235480000001"/>
    <n v="10.581"/>
  </r>
  <r>
    <x v="33"/>
    <x v="69"/>
    <n v="947229.24"/>
    <x v="0"/>
    <n v="74.64"/>
    <n v="3.6829999999999998"/>
    <n v="129.04903229999999"/>
    <n v="10.581"/>
  </r>
  <r>
    <x v="33"/>
    <x v="70"/>
    <n v="943912.77"/>
    <x v="0"/>
    <n v="74.569999999999993"/>
    <n v="3.64"/>
    <n v="129.03570970000001"/>
    <n v="10.581"/>
  </r>
  <r>
    <x v="33"/>
    <x v="71"/>
    <n v="968258.09"/>
    <x v="0"/>
    <n v="76.58"/>
    <n v="3.6179999999999999"/>
    <n v="129.04320000000001"/>
    <n v="10.581"/>
  </r>
  <r>
    <x v="33"/>
    <x v="72"/>
    <n v="923795.04"/>
    <x v="0"/>
    <n v="77.16"/>
    <n v="3.57"/>
    <n v="129.06630000000001"/>
    <n v="10.581"/>
  </r>
  <r>
    <x v="33"/>
    <x v="73"/>
    <n v="911106.22"/>
    <x v="0"/>
    <n v="81.96"/>
    <n v="3.504"/>
    <n v="129.08940000000001"/>
    <n v="10.641"/>
  </r>
  <r>
    <x v="33"/>
    <x v="74"/>
    <n v="926934.57"/>
    <x v="0"/>
    <n v="80.84"/>
    <n v="3.4689999999999999"/>
    <n v="129.11250000000001"/>
    <n v="10.641"/>
  </r>
  <r>
    <x v="33"/>
    <x v="75"/>
    <n v="903882.96"/>
    <x v="0"/>
    <n v="78.09"/>
    <n v="3.5630000000000002"/>
    <n v="129.13383870000001"/>
    <n v="10.641"/>
  </r>
  <r>
    <x v="33"/>
    <x v="76"/>
    <n v="913236.62"/>
    <x v="0"/>
    <n v="80.75"/>
    <n v="3.6269999999999998"/>
    <n v="129.1507742"/>
    <n v="10.641"/>
  </r>
  <r>
    <x v="33"/>
    <x v="77"/>
    <n v="851461.9"/>
    <x v="0"/>
    <n v="78.040000000000006"/>
    <n v="3.6589999999999998"/>
    <n v="129.16770969999999"/>
    <n v="10.641"/>
  </r>
  <r>
    <x v="33"/>
    <x v="78"/>
    <n v="942236.45"/>
    <x v="0"/>
    <n v="76.709999999999994"/>
    <n v="3.6619999999999999"/>
    <n v="129.18464520000001"/>
    <n v="10.641"/>
  </r>
  <r>
    <x v="33"/>
    <x v="79"/>
    <n v="956251.18"/>
    <x v="0"/>
    <n v="80.23"/>
    <n v="3.617"/>
    <n v="129.2015806"/>
    <n v="10.641"/>
  </r>
  <r>
    <x v="33"/>
    <x v="80"/>
    <n v="960418.54"/>
    <x v="0"/>
    <n v="77.08"/>
    <n v="3.55"/>
    <n v="129.24058059999999"/>
    <n v="10.641"/>
  </r>
  <r>
    <x v="33"/>
    <x v="81"/>
    <n v="871404.6"/>
    <x v="0"/>
    <n v="77.27"/>
    <n v="3.5230000000000001"/>
    <n v="129.28325810000001"/>
    <n v="10.641"/>
  </r>
  <r>
    <x v="33"/>
    <x v="82"/>
    <n v="926455.64"/>
    <x v="0"/>
    <n v="78.239999999999995"/>
    <n v="3.5329999999999999"/>
    <n v="129.32593550000001"/>
    <n v="10.641"/>
  </r>
  <r>
    <x v="33"/>
    <x v="83"/>
    <n v="930506.14"/>
    <x v="1"/>
    <n v="70.05"/>
    <n v="3.5539999999999998"/>
    <n v="129.36861289999999"/>
    <n v="10.641"/>
  </r>
  <r>
    <x v="33"/>
    <x v="84"/>
    <n v="927249.61"/>
    <x v="0"/>
    <n v="64.94"/>
    <n v="3.532"/>
    <n v="129.4306"/>
    <n v="10.641"/>
  </r>
  <r>
    <x v="33"/>
    <x v="85"/>
    <n v="902852.73"/>
    <x v="0"/>
    <n v="66.23"/>
    <n v="3.4729999999999999"/>
    <n v="129.51833329999999"/>
    <n v="10.641"/>
  </r>
  <r>
    <x v="33"/>
    <x v="86"/>
    <n v="871847.85"/>
    <x v="0"/>
    <n v="69.44"/>
    <n v="3.371"/>
    <n v="129.60606670000001"/>
    <n v="10.641"/>
  </r>
  <r>
    <x v="33"/>
    <x v="87"/>
    <n v="954069.45"/>
    <x v="0"/>
    <n v="60.42"/>
    <n v="3.2989999999999999"/>
    <n v="129.69380000000001"/>
    <n v="10.148"/>
  </r>
  <r>
    <x v="33"/>
    <x v="88"/>
    <n v="911788.79"/>
    <x v="0"/>
    <n v="54.72"/>
    <n v="3.2829999999999999"/>
    <n v="129.77064519999999"/>
    <n v="10.148"/>
  </r>
  <r>
    <x v="33"/>
    <x v="89"/>
    <n v="953693.23"/>
    <x v="0"/>
    <n v="58.93"/>
    <n v="3.3610000000000002"/>
    <n v="129.78216130000001"/>
    <n v="10.148"/>
  </r>
  <r>
    <x v="33"/>
    <x v="90"/>
    <n v="958063.87"/>
    <x v="0"/>
    <n v="54.56"/>
    <n v="3.3620000000000001"/>
    <n v="129.79367740000001"/>
    <n v="10.148"/>
  </r>
  <r>
    <x v="33"/>
    <x v="91"/>
    <n v="992621.93"/>
    <x v="0"/>
    <n v="48.04"/>
    <n v="3.3220000000000001"/>
    <n v="129.8051935"/>
    <n v="10.148"/>
  </r>
  <r>
    <x v="33"/>
    <x v="92"/>
    <n v="991570.02"/>
    <x v="0"/>
    <n v="41.04"/>
    <n v="3.286"/>
    <n v="129.81670969999999"/>
    <n v="10.148"/>
  </r>
  <r>
    <x v="33"/>
    <x v="93"/>
    <n v="947552.44"/>
    <x v="0"/>
    <n v="46"/>
    <n v="3.294"/>
    <n v="129.8268333"/>
    <n v="10.148"/>
  </r>
  <r>
    <x v="33"/>
    <x v="94"/>
    <n v="1345595.82"/>
    <x v="1"/>
    <n v="45.99"/>
    <n v="3.2250000000000001"/>
    <n v="129.8364"/>
    <n v="10.148"/>
  </r>
  <r>
    <x v="33"/>
    <x v="95"/>
    <n v="988742.08"/>
    <x v="0"/>
    <n v="39.75"/>
    <n v="3.1760000000000002"/>
    <n v="129.84596669999999"/>
    <n v="10.148"/>
  </r>
  <r>
    <x v="33"/>
    <x v="96"/>
    <n v="1084243.9099999999"/>
    <x v="0"/>
    <n v="24.69"/>
    <n v="3.153"/>
    <n v="129.85553329999999"/>
    <n v="10.148"/>
  </r>
  <r>
    <x v="33"/>
    <x v="97"/>
    <n v="1151052.8600000001"/>
    <x v="0"/>
    <n v="32.31"/>
    <n v="3.149"/>
    <n v="129.8980645"/>
    <n v="10.148"/>
  </r>
  <r>
    <x v="33"/>
    <x v="98"/>
    <n v="1593655.96"/>
    <x v="0"/>
    <n v="32.450000000000003"/>
    <n v="3.1030000000000002"/>
    <n v="129.98454839999999"/>
    <n v="10.148"/>
  </r>
  <r>
    <x v="33"/>
    <x v="99"/>
    <n v="965512.36"/>
    <x v="1"/>
    <n v="28.84"/>
    <n v="3.1190000000000002"/>
    <n v="130.07103230000001"/>
    <n v="10.148"/>
  </r>
  <r>
    <x v="33"/>
    <x v="100"/>
    <n v="953844.85"/>
    <x v="0"/>
    <n v="36.39"/>
    <n v="3.1579999999999999"/>
    <n v="130.15751610000001"/>
    <n v="9.6530000000000005"/>
  </r>
  <r>
    <x v="33"/>
    <x v="101"/>
    <n v="913755.12"/>
    <x v="0"/>
    <n v="33.99"/>
    <n v="3.2629999999999999"/>
    <n v="130.244"/>
    <n v="9.6530000000000005"/>
  </r>
  <r>
    <x v="33"/>
    <x v="102"/>
    <n v="910899.05"/>
    <x v="0"/>
    <n v="39.28"/>
    <n v="3.2730000000000001"/>
    <n v="130.27922580000001"/>
    <n v="9.6530000000000005"/>
  </r>
  <r>
    <x v="33"/>
    <x v="103"/>
    <n v="872450.37"/>
    <x v="0"/>
    <n v="39.81"/>
    <n v="3.29"/>
    <n v="130.31445160000001"/>
    <n v="9.6530000000000005"/>
  </r>
  <r>
    <x v="33"/>
    <x v="104"/>
    <n v="939367.14"/>
    <x v="0"/>
    <n v="38.64"/>
    <n v="3.3540000000000001"/>
    <n v="130.34967739999999"/>
    <n v="9.6530000000000005"/>
  </r>
  <r>
    <x v="33"/>
    <x v="105"/>
    <n v="1047658.09"/>
    <x v="1"/>
    <n v="36.700000000000003"/>
    <n v="3.411"/>
    <n v="130.3849032"/>
    <n v="9.6530000000000005"/>
  </r>
  <r>
    <x v="33"/>
    <x v="106"/>
    <n v="1123446.51"/>
    <x v="0"/>
    <n v="37.25"/>
    <n v="3.4929999999999999"/>
    <n v="130.45462069999999"/>
    <n v="9.6530000000000005"/>
  </r>
  <r>
    <x v="33"/>
    <x v="107"/>
    <n v="950154.23999999999"/>
    <x v="0"/>
    <n v="39.89"/>
    <n v="3.5409999999999999"/>
    <n v="130.55020690000001"/>
    <n v="9.6530000000000005"/>
  </r>
  <r>
    <x v="33"/>
    <x v="108"/>
    <n v="990263.7"/>
    <x v="0"/>
    <n v="42.74"/>
    <n v="3.6190000000000002"/>
    <n v="130.64579309999999"/>
    <n v="9.6530000000000005"/>
  </r>
  <r>
    <x v="33"/>
    <x v="109"/>
    <n v="976393.43"/>
    <x v="0"/>
    <n v="42.7"/>
    <n v="3.6669999999999998"/>
    <n v="130.74137930000001"/>
    <n v="9.6530000000000005"/>
  </r>
  <r>
    <x v="33"/>
    <x v="110"/>
    <n v="999298.43"/>
    <x v="0"/>
    <n v="48.09"/>
    <n v="3.7069999999999999"/>
    <n v="130.82619349999999"/>
    <n v="9.6530000000000005"/>
  </r>
  <r>
    <x v="33"/>
    <x v="111"/>
    <n v="945143.33"/>
    <x v="0"/>
    <n v="47.93"/>
    <n v="3.7589999999999999"/>
    <n v="130.89664519999999"/>
    <n v="9.6530000000000005"/>
  </r>
  <r>
    <x v="33"/>
    <x v="112"/>
    <n v="938861.77"/>
    <x v="0"/>
    <n v="59.29"/>
    <n v="3.82"/>
    <n v="130.96709680000001"/>
    <n v="9.6530000000000005"/>
  </r>
  <r>
    <x v="33"/>
    <x v="113"/>
    <n v="1091020.3700000001"/>
    <x v="0"/>
    <n v="54.42"/>
    <n v="3.8639999999999999"/>
    <n v="131.03754839999999"/>
    <n v="9.5749999999999993"/>
  </r>
  <r>
    <x v="33"/>
    <x v="114"/>
    <n v="987353.65"/>
    <x v="0"/>
    <n v="59.12"/>
    <n v="3.8809999999999998"/>
    <n v="131.108"/>
    <n v="9.5749999999999993"/>
  </r>
  <r>
    <x v="33"/>
    <x v="115"/>
    <n v="977628.78"/>
    <x v="0"/>
    <n v="55.34"/>
    <n v="3.8639999999999999"/>
    <n v="131.11733330000001"/>
    <n v="9.5749999999999993"/>
  </r>
  <r>
    <x v="33"/>
    <x v="116"/>
    <n v="940299.87"/>
    <x v="0"/>
    <n v="66.489999999999995"/>
    <n v="3.81"/>
    <n v="131.12666669999999"/>
    <n v="9.5749999999999993"/>
  </r>
  <r>
    <x v="33"/>
    <x v="117"/>
    <n v="991104.4"/>
    <x v="0"/>
    <n v="65.040000000000006"/>
    <n v="3.7469999999999999"/>
    <n v="131.136"/>
    <n v="9.5749999999999993"/>
  </r>
  <r>
    <x v="33"/>
    <x v="118"/>
    <n v="949625.52"/>
    <x v="0"/>
    <n v="61.92"/>
    <n v="3.6850000000000001"/>
    <n v="131.1453333"/>
    <n v="9.5749999999999993"/>
  </r>
  <r>
    <x v="33"/>
    <x v="119"/>
    <n v="998672.85"/>
    <x v="0"/>
    <n v="64.97"/>
    <n v="3.62"/>
    <n v="131.09832259999999"/>
    <n v="9.5749999999999993"/>
  </r>
  <r>
    <x v="33"/>
    <x v="120"/>
    <n v="1015737.61"/>
    <x v="0"/>
    <n v="72.42"/>
    <n v="3.5510000000000002"/>
    <n v="131.02877419999999"/>
    <n v="9.5749999999999993"/>
  </r>
  <r>
    <x v="33"/>
    <x v="121"/>
    <n v="977062.44"/>
    <x v="0"/>
    <n v="70.41"/>
    <n v="3.4830000000000001"/>
    <n v="130.95922580000001"/>
    <n v="9.5749999999999993"/>
  </r>
  <r>
    <x v="33"/>
    <x v="122"/>
    <n v="999511.29"/>
    <x v="0"/>
    <n v="75.349999999999994"/>
    <n v="3.4329999999999998"/>
    <n v="130.88967740000001"/>
    <n v="9.5749999999999993"/>
  </r>
  <r>
    <x v="33"/>
    <x v="123"/>
    <n v="982345.51"/>
    <x v="0"/>
    <n v="76.48"/>
    <n v="3.3719999999999999"/>
    <n v="130.82953330000001"/>
    <n v="9.5749999999999993"/>
  </r>
  <r>
    <x v="33"/>
    <x v="124"/>
    <n v="1000285.1"/>
    <x v="0"/>
    <n v="78.849999999999994"/>
    <n v="3.3290000000000002"/>
    <n v="130.7929"/>
    <n v="9.5749999999999993"/>
  </r>
  <r>
    <x v="33"/>
    <x v="125"/>
    <n v="942970.63"/>
    <x v="0"/>
    <n v="81.91"/>
    <n v="3.2570000000000001"/>
    <n v="130.7562667"/>
    <n v="9.5749999999999993"/>
  </r>
  <r>
    <x v="33"/>
    <x v="126"/>
    <n v="1007867.68"/>
    <x v="0"/>
    <n v="77.95"/>
    <n v="3.1869999999999998"/>
    <n v="130.7196333"/>
    <n v="9.2850000000000001"/>
  </r>
  <r>
    <x v="33"/>
    <x v="127"/>
    <n v="954677.75"/>
    <x v="0"/>
    <n v="74.02"/>
    <n v="3.2240000000000002"/>
    <n v="130.68299999999999"/>
    <n v="9.2850000000000001"/>
  </r>
  <r>
    <x v="33"/>
    <x v="128"/>
    <n v="950929.59"/>
    <x v="0"/>
    <n v="77.7"/>
    <n v="3.2629999999999999"/>
    <n v="130.70129030000001"/>
    <n v="9.2850000000000001"/>
  </r>
  <r>
    <x v="33"/>
    <x v="129"/>
    <n v="917883.79"/>
    <x v="0"/>
    <n v="77.3"/>
    <n v="3.3559999999999999"/>
    <n v="130.7195806"/>
    <n v="9.2850000000000001"/>
  </r>
  <r>
    <x v="33"/>
    <x v="130"/>
    <n v="973250.41"/>
    <x v="0"/>
    <n v="78.930000000000007"/>
    <n v="3.3740000000000001"/>
    <n v="130.73787100000001"/>
    <n v="9.2850000000000001"/>
  </r>
  <r>
    <x v="33"/>
    <x v="131"/>
    <n v="1004523.59"/>
    <x v="0"/>
    <n v="78.260000000000005"/>
    <n v="3.476"/>
    <n v="130.7561613"/>
    <n v="9.2850000000000001"/>
  </r>
  <r>
    <x v="33"/>
    <x v="132"/>
    <n v="1013820.86"/>
    <x v="0"/>
    <n v="77.78"/>
    <n v="3.552"/>
    <n v="130.79096770000001"/>
    <n v="9.2850000000000001"/>
  </r>
  <r>
    <x v="33"/>
    <x v="133"/>
    <n v="926250.21"/>
    <x v="0"/>
    <n v="72.44"/>
    <n v="3.61"/>
    <n v="130.8381613"/>
    <n v="9.2850000000000001"/>
  </r>
  <r>
    <x v="33"/>
    <x v="134"/>
    <n v="933487.71"/>
    <x v="0"/>
    <n v="75.89"/>
    <n v="3.6459999999999999"/>
    <n v="130.88535479999999"/>
    <n v="9.2850000000000001"/>
  </r>
  <r>
    <x v="33"/>
    <x v="135"/>
    <n v="976415.56"/>
    <x v="1"/>
    <n v="78.260000000000005"/>
    <n v="3.7090000000000001"/>
    <n v="130.9325484"/>
    <n v="9.2850000000000001"/>
  </r>
  <r>
    <x v="33"/>
    <x v="136"/>
    <n v="955211.7"/>
    <x v="0"/>
    <n v="64.28"/>
    <n v="3.706"/>
    <n v="130.97766669999999"/>
    <n v="9.2850000000000001"/>
  </r>
  <r>
    <x v="33"/>
    <x v="137"/>
    <n v="943047.78"/>
    <x v="0"/>
    <n v="66.08"/>
    <n v="3.7210000000000001"/>
    <n v="131.01033330000001"/>
    <n v="9.2850000000000001"/>
  </r>
  <r>
    <x v="33"/>
    <x v="138"/>
    <n v="928629.31"/>
    <x v="0"/>
    <n v="67.06"/>
    <n v="3.6659999999999999"/>
    <n v="131.04300000000001"/>
    <n v="9.2850000000000001"/>
  </r>
  <r>
    <x v="33"/>
    <x v="139"/>
    <n v="968896.68"/>
    <x v="0"/>
    <n v="65.41"/>
    <n v="3.62"/>
    <n v="131.0756667"/>
    <n v="8.8390000000000004"/>
  </r>
  <r>
    <x v="33"/>
    <x v="140"/>
    <n v="948613.39"/>
    <x v="0"/>
    <n v="59.94"/>
    <n v="3.6030000000000002"/>
    <n v="131.1083333"/>
    <n v="8.8390000000000004"/>
  </r>
  <r>
    <x v="33"/>
    <x v="141"/>
    <n v="963516.28"/>
    <x v="0"/>
    <n v="58.47"/>
    <n v="3.61"/>
    <n v="131.14996769999999"/>
    <n v="8.8390000000000004"/>
  </r>
  <r>
    <x v="33"/>
    <x v="142"/>
    <n v="956987.81"/>
    <x v="0"/>
    <n v="57.95"/>
    <n v="3.5139999999999998"/>
    <n v="131.19309680000001"/>
    <n v="8.8390000000000004"/>
  </r>
  <r>
    <x v="34"/>
    <x v="0"/>
    <n v="1230613.5"/>
    <x v="0"/>
    <n v="27.19"/>
    <n v="2.7839999999999998"/>
    <n v="135.35246079999999"/>
    <n v="9.2620000000000005"/>
  </r>
  <r>
    <x v="34"/>
    <x v="1"/>
    <n v="1168815.31"/>
    <x v="1"/>
    <n v="29.81"/>
    <n v="2.7730000000000001"/>
    <n v="135.41130759999999"/>
    <n v="9.2620000000000005"/>
  </r>
  <r>
    <x v="34"/>
    <x v="2"/>
    <n v="1270658.6399999999"/>
    <x v="0"/>
    <n v="32.44"/>
    <n v="2.7450000000000001"/>
    <n v="135.46577809999999"/>
    <n v="9.2620000000000005"/>
  </r>
  <r>
    <x v="34"/>
    <x v="3"/>
    <n v="1020651.74"/>
    <x v="0"/>
    <n v="36"/>
    <n v="2.754"/>
    <n v="135.5195191"/>
    <n v="9.2620000000000005"/>
  </r>
  <r>
    <x v="34"/>
    <x v="4"/>
    <n v="1162610.27"/>
    <x v="0"/>
    <n v="38.07"/>
    <n v="2.7770000000000001"/>
    <n v="135.57326019999999"/>
    <n v="9.2620000000000005"/>
  </r>
  <r>
    <x v="34"/>
    <x v="5"/>
    <n v="1150344.3899999999"/>
    <x v="0"/>
    <n v="45.98"/>
    <n v="2.8180000000000001"/>
    <n v="135.62700129999999"/>
    <n v="9.2620000000000005"/>
  </r>
  <r>
    <x v="34"/>
    <x v="6"/>
    <n v="1117536.0900000001"/>
    <x v="0"/>
    <n v="49.04"/>
    <n v="2.8439999999999999"/>
    <n v="135.6682247"/>
    <n v="9.2620000000000005"/>
  </r>
  <r>
    <x v="34"/>
    <x v="7"/>
    <n v="1078900.44"/>
    <x v="0"/>
    <n v="52.34"/>
    <n v="2.8540000000000001"/>
    <n v="135.7073618"/>
    <n v="9.2620000000000005"/>
  </r>
  <r>
    <x v="34"/>
    <x v="8"/>
    <n v="1189556.47"/>
    <x v="0"/>
    <n v="46.9"/>
    <n v="2.85"/>
    <n v="135.74649880000001"/>
    <n v="9.0510000000000002"/>
  </r>
  <r>
    <x v="34"/>
    <x v="9"/>
    <n v="1198014.97"/>
    <x v="0"/>
    <n v="62.62"/>
    <n v="2.8690000000000002"/>
    <n v="135.78563589999999"/>
    <n v="9.0510000000000002"/>
  </r>
  <r>
    <x v="34"/>
    <x v="10"/>
    <n v="1084487.55"/>
    <x v="0"/>
    <n v="54.95"/>
    <n v="2.899"/>
    <n v="135.82724999999999"/>
    <n v="9.0510000000000002"/>
  </r>
  <r>
    <x v="34"/>
    <x v="11"/>
    <n v="1110827.48"/>
    <x v="0"/>
    <n v="53.91"/>
    <n v="2.9020000000000001"/>
    <n v="135.87216670000001"/>
    <n v="9.0510000000000002"/>
  </r>
  <r>
    <x v="34"/>
    <x v="12"/>
    <n v="1096930.6499999999"/>
    <x v="0"/>
    <n v="53.55"/>
    <n v="2.9209999999999998"/>
    <n v="135.9170833"/>
    <n v="9.0510000000000002"/>
  </r>
  <r>
    <x v="34"/>
    <x v="13"/>
    <n v="1182099.8799999999"/>
    <x v="0"/>
    <n v="69.02"/>
    <n v="2.9660000000000002"/>
    <n v="135.96199999999999"/>
    <n v="9.0510000000000002"/>
  </r>
  <r>
    <x v="34"/>
    <x v="14"/>
    <n v="1104277.57"/>
    <x v="0"/>
    <n v="53.82"/>
    <n v="2.9820000000000002"/>
    <n v="136.01039399999999"/>
    <n v="9.0510000000000002"/>
  </r>
  <r>
    <x v="34"/>
    <x v="15"/>
    <n v="1078182.18"/>
    <x v="0"/>
    <n v="63.31"/>
    <n v="2.9580000000000002"/>
    <n v="136.0796521"/>
    <n v="9.0510000000000002"/>
  </r>
  <r>
    <x v="34"/>
    <x v="16"/>
    <n v="1223777.48"/>
    <x v="0"/>
    <n v="67.88"/>
    <n v="2.899"/>
    <n v="136.14891009999999"/>
    <n v="9.0510000000000002"/>
  </r>
  <r>
    <x v="34"/>
    <x v="17"/>
    <n v="1282378.71"/>
    <x v="0"/>
    <n v="74.290000000000006"/>
    <n v="2.847"/>
    <n v="136.21816820000001"/>
    <n v="9.0510000000000002"/>
  </r>
  <r>
    <x v="34"/>
    <x v="18"/>
    <n v="1160412.71"/>
    <x v="0"/>
    <n v="68.900000000000006"/>
    <n v="2.8090000000000002"/>
    <n v="136.28742629999999"/>
    <n v="9.0510000000000002"/>
  </r>
  <r>
    <x v="34"/>
    <x v="19"/>
    <n v="1198025.76"/>
    <x v="0"/>
    <n v="70"/>
    <n v="2.78"/>
    <n v="136.32433929999999"/>
    <n v="9.0510000000000002"/>
  </r>
  <r>
    <x v="34"/>
    <x v="20"/>
    <n v="1230245.74"/>
    <x v="0"/>
    <n v="78.02"/>
    <n v="2.8079999999999998"/>
    <n v="136.3483143"/>
    <n v="9.0510000000000002"/>
  </r>
  <r>
    <x v="34"/>
    <x v="21"/>
    <n v="1245827.08"/>
    <x v="0"/>
    <n v="76.25"/>
    <n v="2.8149999999999999"/>
    <n v="136.37228930000001"/>
    <n v="8.8610000000000007"/>
  </r>
  <r>
    <x v="34"/>
    <x v="22"/>
    <n v="1268766.76"/>
    <x v="0"/>
    <n v="82.69"/>
    <n v="2.7930000000000001"/>
    <n v="136.39626430000001"/>
    <n v="8.8610000000000007"/>
  </r>
  <r>
    <x v="34"/>
    <x v="23"/>
    <n v="1124414.8700000001"/>
    <x v="0"/>
    <n v="78.260000000000005"/>
    <n v="2.7829999999999999"/>
    <n v="136.41798270000001"/>
    <n v="8.8610000000000007"/>
  </r>
  <r>
    <x v="34"/>
    <x v="24"/>
    <n v="1121756.43"/>
    <x v="0"/>
    <n v="81.56"/>
    <n v="2.7709999999999999"/>
    <n v="136.4366924"/>
    <n v="8.8610000000000007"/>
  </r>
  <r>
    <x v="34"/>
    <x v="25"/>
    <n v="1139131.78"/>
    <x v="0"/>
    <n v="79.78"/>
    <n v="2.7810000000000001"/>
    <n v="136.45540209999999"/>
    <n v="8.8610000000000007"/>
  </r>
  <r>
    <x v="34"/>
    <x v="26"/>
    <n v="1180183.3899999999"/>
    <x v="0"/>
    <n v="77.45"/>
    <n v="2.7839999999999998"/>
    <n v="136.4741118"/>
    <n v="8.8610000000000007"/>
  </r>
  <r>
    <x v="34"/>
    <x v="27"/>
    <n v="1090587.5"/>
    <x v="0"/>
    <n v="77.36"/>
    <n v="2.8050000000000002"/>
    <n v="136.4928214"/>
    <n v="8.8610000000000007"/>
  </r>
  <r>
    <x v="34"/>
    <x v="28"/>
    <n v="1033719.5"/>
    <x v="0"/>
    <n v="75.16"/>
    <n v="2.7789999999999999"/>
    <n v="136.5249182"/>
    <n v="8.8610000000000007"/>
  </r>
  <r>
    <x v="34"/>
    <x v="29"/>
    <n v="917693.06"/>
    <x v="0"/>
    <n v="70.31"/>
    <n v="2.7549999999999999"/>
    <n v="136.55701500000001"/>
    <n v="8.8610000000000007"/>
  </r>
  <r>
    <x v="34"/>
    <x v="30"/>
    <n v="948660.79"/>
    <x v="0"/>
    <n v="78.52"/>
    <n v="2.7149999999999999"/>
    <n v="136.58911180000001"/>
    <n v="8.8610000000000007"/>
  </r>
  <r>
    <x v="34"/>
    <x v="31"/>
    <n v="961685.98"/>
    <x v="1"/>
    <n v="70.38"/>
    <n v="2.6989999999999998"/>
    <n v="136.62120849999999"/>
    <n v="8.8610000000000007"/>
  </r>
  <r>
    <x v="34"/>
    <x v="32"/>
    <n v="831443.61"/>
    <x v="0"/>
    <n v="64.5"/>
    <n v="2.706"/>
    <n v="136.63380710000001"/>
    <n v="8.8610000000000007"/>
  </r>
  <r>
    <x v="34"/>
    <x v="33"/>
    <n v="758069.78"/>
    <x v="0"/>
    <n v="67.08"/>
    <n v="2.7130000000000001"/>
    <n v="136.63178210000001"/>
    <n v="8.8610000000000007"/>
  </r>
  <r>
    <x v="34"/>
    <x v="34"/>
    <n v="771065.21"/>
    <x v="0"/>
    <n v="70.19"/>
    <n v="2.7069999999999999"/>
    <n v="136.62975710000001"/>
    <n v="8.7629999999999999"/>
  </r>
  <r>
    <x v="34"/>
    <x v="35"/>
    <n v="874615.32"/>
    <x v="0"/>
    <n v="57.78"/>
    <n v="2.7639999999999998"/>
    <n v="136.6277321"/>
    <n v="8.7629999999999999"/>
  </r>
  <r>
    <x v="34"/>
    <x v="36"/>
    <n v="798376.99"/>
    <x v="0"/>
    <n v="58.38"/>
    <n v="2.8679999999999999"/>
    <n v="136.64019350000001"/>
    <n v="8.7629999999999999"/>
  </r>
  <r>
    <x v="34"/>
    <x v="37"/>
    <n v="827705.82"/>
    <x v="0"/>
    <n v="52.82"/>
    <n v="2.9169999999999998"/>
    <n v="136.68887100000001"/>
    <n v="8.7629999999999999"/>
  </r>
  <r>
    <x v="34"/>
    <x v="38"/>
    <n v="857797.33"/>
    <x v="0"/>
    <n v="61.02"/>
    <n v="2.9209999999999998"/>
    <n v="136.73754840000001"/>
    <n v="8.7629999999999999"/>
  </r>
  <r>
    <x v="34"/>
    <x v="39"/>
    <n v="843755.12"/>
    <x v="0"/>
    <n v="45.91"/>
    <n v="2.9169999999999998"/>
    <n v="136.78622580000001"/>
    <n v="8.7629999999999999"/>
  </r>
  <r>
    <x v="34"/>
    <x v="40"/>
    <n v="870914.69"/>
    <x v="0"/>
    <n v="45.9"/>
    <n v="2.931"/>
    <n v="136.83490320000001"/>
    <n v="8.7629999999999999"/>
  </r>
  <r>
    <x v="34"/>
    <x v="41"/>
    <n v="846850.35"/>
    <x v="0"/>
    <n v="50.81"/>
    <n v="3"/>
    <n v="136.7715714"/>
    <n v="8.7629999999999999"/>
  </r>
  <r>
    <x v="34"/>
    <x v="42"/>
    <n v="1781866.98"/>
    <x v="1"/>
    <n v="46.67"/>
    <n v="3.0390000000000001"/>
    <n v="136.68957140000001"/>
    <n v="8.7629999999999999"/>
  </r>
  <r>
    <x v="34"/>
    <x v="43"/>
    <n v="982598.88"/>
    <x v="0"/>
    <n v="41.81"/>
    <n v="3.0459999999999998"/>
    <n v="136.60757140000001"/>
    <n v="8.7629999999999999"/>
  </r>
  <r>
    <x v="34"/>
    <x v="44"/>
    <n v="1108580.19"/>
    <x v="0"/>
    <n v="30.83"/>
    <n v="3.109"/>
    <n v="136.52557139999999"/>
    <n v="8.7629999999999999"/>
  </r>
  <r>
    <x v="34"/>
    <x v="45"/>
    <n v="1314987.3999999999"/>
    <x v="0"/>
    <n v="31.62"/>
    <n v="3.14"/>
    <n v="136.52928109999999"/>
    <n v="8.7629999999999999"/>
  </r>
  <r>
    <x v="34"/>
    <x v="46"/>
    <n v="1779236.54"/>
    <x v="0"/>
    <n v="31.34"/>
    <n v="3.141"/>
    <n v="136.597273"/>
    <n v="8.7629999999999999"/>
  </r>
  <r>
    <x v="34"/>
    <x v="47"/>
    <n v="576332.05000000005"/>
    <x v="1"/>
    <n v="29.59"/>
    <n v="3.1789999999999998"/>
    <n v="136.66526500000001"/>
    <n v="8.7629999999999999"/>
  </r>
  <r>
    <x v="34"/>
    <x v="48"/>
    <n v="649289.75"/>
    <x v="0"/>
    <n v="34.42"/>
    <n v="3.1930000000000001"/>
    <n v="136.73325689999999"/>
    <n v="8.5489999999999995"/>
  </r>
  <r>
    <x v="34"/>
    <x v="49"/>
    <n v="687670.78"/>
    <x v="0"/>
    <n v="25.7"/>
    <n v="3.2050000000000001"/>
    <n v="136.80347699999999"/>
    <n v="8.5489999999999995"/>
  </r>
  <r>
    <x v="34"/>
    <x v="50"/>
    <n v="659902.06999999995"/>
    <x v="0"/>
    <n v="30.13"/>
    <n v="3.2290000000000001"/>
    <n v="136.88706569999999"/>
    <n v="8.5489999999999995"/>
  </r>
  <r>
    <x v="34"/>
    <x v="51"/>
    <n v="633289.78"/>
    <x v="0"/>
    <n v="23.64"/>
    <n v="3.2370000000000001"/>
    <n v="136.9706544"/>
    <n v="8.5489999999999995"/>
  </r>
  <r>
    <x v="34"/>
    <x v="52"/>
    <n v="747577.05"/>
    <x v="0"/>
    <n v="28.7"/>
    <n v="3.2309999999999999"/>
    <n v="137.05424310000001"/>
    <n v="8.5489999999999995"/>
  </r>
  <r>
    <x v="34"/>
    <x v="53"/>
    <n v="859258.17"/>
    <x v="1"/>
    <n v="30.45"/>
    <n v="3.2389999999999999"/>
    <n v="137.13783179999999"/>
    <n v="8.5489999999999995"/>
  </r>
  <r>
    <x v="34"/>
    <x v="54"/>
    <n v="865305.88"/>
    <x v="0"/>
    <n v="39.32"/>
    <n v="3.2450000000000001"/>
    <n v="137.2511849"/>
    <n v="8.5489999999999995"/>
  </r>
  <r>
    <x v="34"/>
    <x v="55"/>
    <n v="841129.26"/>
    <x v="0"/>
    <n v="33.049999999999997"/>
    <n v="3.274"/>
    <n v="137.3764439"/>
    <n v="8.5489999999999995"/>
  </r>
  <r>
    <x v="34"/>
    <x v="56"/>
    <n v="850448.54"/>
    <x v="0"/>
    <n v="36.99"/>
    <n v="3.4329999999999998"/>
    <n v="137.5017028"/>
    <n v="8.5489999999999995"/>
  </r>
  <r>
    <x v="34"/>
    <x v="57"/>
    <n v="830601.39"/>
    <x v="0"/>
    <n v="43.64"/>
    <n v="3.5819999999999999"/>
    <n v="137.62696170000001"/>
    <n v="8.5489999999999995"/>
  </r>
  <r>
    <x v="34"/>
    <x v="58"/>
    <n v="800662.82"/>
    <x v="0"/>
    <n v="46.65"/>
    <n v="3.6309999999999998"/>
    <n v="137.7398929"/>
    <n v="8.5489999999999995"/>
  </r>
  <r>
    <x v="34"/>
    <x v="59"/>
    <n v="762184.1"/>
    <x v="0"/>
    <n v="40.11"/>
    <n v="3.625"/>
    <n v="137.84789290000001"/>
    <n v="8.5489999999999995"/>
  </r>
  <r>
    <x v="34"/>
    <x v="60"/>
    <n v="762620.94"/>
    <x v="0"/>
    <n v="37.270000000000003"/>
    <n v="3.6379999999999999"/>
    <n v="137.95589290000001"/>
    <n v="8.5120000000000005"/>
  </r>
  <r>
    <x v="34"/>
    <x v="61"/>
    <n v="813352.41"/>
    <x v="0"/>
    <n v="46.87"/>
    <n v="3.72"/>
    <n v="138.06389290000001"/>
    <n v="8.5120000000000005"/>
  </r>
  <r>
    <x v="34"/>
    <x v="62"/>
    <n v="795157.2"/>
    <x v="0"/>
    <n v="52.24"/>
    <n v="3.8210000000000002"/>
    <n v="138.16469520000001"/>
    <n v="8.5120000000000005"/>
  </r>
  <r>
    <x v="34"/>
    <x v="63"/>
    <n v="841778.34"/>
    <x v="0"/>
    <n v="50.02"/>
    <n v="3.8919999999999999"/>
    <n v="138.24750359999999"/>
    <n v="8.5120000000000005"/>
  </r>
  <r>
    <x v="34"/>
    <x v="64"/>
    <n v="811824.06"/>
    <x v="0"/>
    <n v="61.71"/>
    <n v="3.9620000000000002"/>
    <n v="138.3303119"/>
    <n v="8.5120000000000005"/>
  </r>
  <r>
    <x v="34"/>
    <x v="65"/>
    <n v="835181.18"/>
    <x v="0"/>
    <n v="56.48"/>
    <n v="4.0460000000000003"/>
    <n v="138.41312020000001"/>
    <n v="8.5120000000000005"/>
  </r>
  <r>
    <x v="34"/>
    <x v="66"/>
    <n v="826155.95"/>
    <x v="0"/>
    <n v="60.07"/>
    <n v="4.0659999999999998"/>
    <n v="138.49592860000001"/>
    <n v="8.5120000000000005"/>
  </r>
  <r>
    <x v="34"/>
    <x v="67"/>
    <n v="776838.56"/>
    <x v="0"/>
    <n v="60.22"/>
    <n v="4.0620000000000003"/>
    <n v="138.58710600000001"/>
    <n v="8.5120000000000005"/>
  </r>
  <r>
    <x v="34"/>
    <x v="68"/>
    <n v="850708.6"/>
    <x v="0"/>
    <n v="66.430000000000007"/>
    <n v="3.9849999999999999"/>
    <n v="138.6782834"/>
    <n v="8.5120000000000005"/>
  </r>
  <r>
    <x v="34"/>
    <x v="69"/>
    <n v="955466.84"/>
    <x v="0"/>
    <n v="74.17"/>
    <n v="3.9220000000000002"/>
    <n v="138.76946079999999"/>
    <n v="8.5120000000000005"/>
  </r>
  <r>
    <x v="34"/>
    <x v="70"/>
    <n v="855130.21"/>
    <x v="0"/>
    <n v="73.260000000000005"/>
    <n v="3.8809999999999998"/>
    <n v="138.86063820000001"/>
    <n v="8.5120000000000005"/>
  </r>
  <r>
    <x v="34"/>
    <x v="71"/>
    <n v="828594.86"/>
    <x v="0"/>
    <n v="67.03"/>
    <n v="3.8420000000000001"/>
    <n v="139.00283329999999"/>
    <n v="8.5120000000000005"/>
  </r>
  <r>
    <x v="34"/>
    <x v="72"/>
    <n v="849397.57"/>
    <x v="0"/>
    <n v="72.02"/>
    <n v="3.8039999999999998"/>
    <n v="139.18329170000001"/>
    <n v="8.5120000000000005"/>
  </r>
  <r>
    <x v="34"/>
    <x v="73"/>
    <n v="874453.88"/>
    <x v="0"/>
    <n v="73.760000000000005"/>
    <n v="3.7480000000000002"/>
    <n v="139.36375000000001"/>
    <n v="8.6839999999999993"/>
  </r>
  <r>
    <x v="34"/>
    <x v="74"/>
    <n v="827717.85"/>
    <x v="0"/>
    <n v="76.87"/>
    <n v="3.7109999999999999"/>
    <n v="139.54420830000001"/>
    <n v="8.6839999999999993"/>
  </r>
  <r>
    <x v="34"/>
    <x v="75"/>
    <n v="813845.5"/>
    <x v="0"/>
    <n v="77.83"/>
    <n v="3.76"/>
    <n v="139.70063250000001"/>
    <n v="8.6839999999999993"/>
  </r>
  <r>
    <x v="34"/>
    <x v="76"/>
    <n v="820188.42"/>
    <x v="0"/>
    <n v="82.28"/>
    <n v="3.8109999999999999"/>
    <n v="139.7969712"/>
    <n v="8.6839999999999993"/>
  </r>
  <r>
    <x v="34"/>
    <x v="77"/>
    <n v="770820.27"/>
    <x v="0"/>
    <n v="79.41"/>
    <n v="3.8290000000000002"/>
    <n v="139.89330989999999"/>
    <n v="8.6839999999999993"/>
  </r>
  <r>
    <x v="34"/>
    <x v="78"/>
    <n v="826820.71"/>
    <x v="0"/>
    <n v="78.14"/>
    <n v="3.8420000000000001"/>
    <n v="139.98964860000001"/>
    <n v="8.6839999999999993"/>
  </r>
  <r>
    <x v="34"/>
    <x v="79"/>
    <n v="819911.89"/>
    <x v="0"/>
    <n v="76.67"/>
    <n v="3.8119999999999998"/>
    <n v="140.0859873"/>
    <n v="8.6839999999999993"/>
  </r>
  <r>
    <x v="34"/>
    <x v="80"/>
    <n v="820288.35"/>
    <x v="0"/>
    <n v="72.97"/>
    <n v="3.7469999999999999"/>
    <n v="140.12892049999999"/>
    <n v="8.6839999999999993"/>
  </r>
  <r>
    <x v="34"/>
    <x v="81"/>
    <n v="897037.25"/>
    <x v="0"/>
    <n v="72.88"/>
    <n v="3.7040000000000002"/>
    <n v="140.1629528"/>
    <n v="8.6839999999999993"/>
  </r>
  <r>
    <x v="34"/>
    <x v="82"/>
    <n v="813486.55"/>
    <x v="0"/>
    <n v="71.44"/>
    <n v="3.7029999999999998"/>
    <n v="140.19698500000001"/>
    <n v="8.6839999999999993"/>
  </r>
  <r>
    <x v="34"/>
    <x v="83"/>
    <n v="922440.64"/>
    <x v="1"/>
    <n v="70.930000000000007"/>
    <n v="3.738"/>
    <n v="140.23101729999999"/>
    <n v="8.6839999999999993"/>
  </r>
  <r>
    <x v="34"/>
    <x v="84"/>
    <n v="738792.11"/>
    <x v="0"/>
    <n v="69.650000000000006"/>
    <n v="3.742"/>
    <n v="140.27350000000001"/>
    <n v="8.6839999999999993"/>
  </r>
  <r>
    <x v="34"/>
    <x v="85"/>
    <n v="705802.45"/>
    <x v="0"/>
    <n v="63.61"/>
    <n v="3.7109999999999999"/>
    <n v="140.32724999999999"/>
    <n v="8.6839999999999993"/>
  </r>
  <r>
    <x v="34"/>
    <x v="86"/>
    <n v="749676.95"/>
    <x v="0"/>
    <n v="70.92"/>
    <n v="3.645"/>
    <n v="140.381"/>
    <n v="8.6839999999999993"/>
  </r>
  <r>
    <x v="34"/>
    <x v="87"/>
    <n v="791637.53"/>
    <x v="0"/>
    <n v="56.91"/>
    <n v="3.5830000000000002"/>
    <n v="140.43475000000001"/>
    <n v="8.7449999999999992"/>
  </r>
  <r>
    <x v="34"/>
    <x v="88"/>
    <n v="772859.25"/>
    <x v="0"/>
    <n v="64.78"/>
    <n v="3.5409999999999999"/>
    <n v="140.47841940000001"/>
    <n v="8.7449999999999992"/>
  </r>
  <r>
    <x v="34"/>
    <x v="89"/>
    <n v="811328.4"/>
    <x v="0"/>
    <n v="59.62"/>
    <n v="3.57"/>
    <n v="140.4616048"/>
    <n v="8.7449999999999992"/>
  </r>
  <r>
    <x v="34"/>
    <x v="90"/>
    <n v="808821.5"/>
    <x v="0"/>
    <n v="51.81"/>
    <n v="3.569"/>
    <n v="140.44479029999999"/>
    <n v="8.7449999999999992"/>
  </r>
  <r>
    <x v="34"/>
    <x v="91"/>
    <n v="653468.75"/>
    <x v="0"/>
    <n v="44.46"/>
    <n v="3.5510000000000002"/>
    <n v="140.42797580000001"/>
    <n v="8.7449999999999992"/>
  </r>
  <r>
    <x v="34"/>
    <x v="92"/>
    <n v="880576.33"/>
    <x v="0"/>
    <n v="49.69"/>
    <n v="3.53"/>
    <n v="140.4111613"/>
    <n v="8.7449999999999992"/>
  </r>
  <r>
    <x v="34"/>
    <x v="93"/>
    <n v="820964.1"/>
    <x v="0"/>
    <n v="51.42"/>
    <n v="3.53"/>
    <n v="140.4127857"/>
    <n v="8.7449999999999992"/>
  </r>
  <r>
    <x v="34"/>
    <x v="94"/>
    <n v="1733822.4"/>
    <x v="1"/>
    <n v="47.88"/>
    <n v="3.492"/>
    <n v="140.42178569999999"/>
    <n v="8.7449999999999992"/>
  </r>
  <r>
    <x v="34"/>
    <x v="95"/>
    <n v="903606.03"/>
    <x v="0"/>
    <n v="50.55"/>
    <n v="3.452"/>
    <n v="140.4307857"/>
    <n v="8.7449999999999992"/>
  </r>
  <r>
    <x v="34"/>
    <x v="96"/>
    <n v="948964.99"/>
    <x v="0"/>
    <n v="46.28"/>
    <n v="3.415"/>
    <n v="140.43978569999999"/>
    <n v="8.7449999999999992"/>
  </r>
  <r>
    <x v="34"/>
    <x v="97"/>
    <n v="1115255.6499999999"/>
    <x v="0"/>
    <n v="40.68"/>
    <n v="3.4129999999999998"/>
    <n v="140.4700795"/>
    <n v="8.7449999999999992"/>
  </r>
  <r>
    <x v="34"/>
    <x v="98"/>
    <n v="1550214.02"/>
    <x v="0"/>
    <n v="41.59"/>
    <n v="3.3889999999999998"/>
    <n v="140.52876499999999"/>
    <n v="8.7449999999999992"/>
  </r>
  <r>
    <x v="34"/>
    <x v="99"/>
    <n v="904650.55"/>
    <x v="1"/>
    <n v="37.85"/>
    <n v="3.3889999999999998"/>
    <n v="140.58745049999999"/>
    <n v="8.7449999999999992"/>
  </r>
  <r>
    <x v="34"/>
    <x v="100"/>
    <n v="671708.09"/>
    <x v="0"/>
    <n v="35.799999999999997"/>
    <n v="3.4220000000000002"/>
    <n v="140.64613589999999"/>
    <n v="8.7439999999999998"/>
  </r>
  <r>
    <x v="34"/>
    <x v="101"/>
    <n v="625135.11"/>
    <x v="0"/>
    <n v="41.3"/>
    <n v="3.5129999999999999"/>
    <n v="140.70482139999999"/>
    <n v="8.7439999999999998"/>
  </r>
  <r>
    <x v="34"/>
    <x v="102"/>
    <n v="669850.04"/>
    <x v="0"/>
    <n v="30.35"/>
    <n v="3.5329999999999999"/>
    <n v="140.80861179999999"/>
    <n v="8.7439999999999998"/>
  </r>
  <r>
    <x v="34"/>
    <x v="103"/>
    <n v="588722.99"/>
    <x v="0"/>
    <n v="36.96"/>
    <n v="3.5670000000000002"/>
    <n v="140.91240210000001"/>
    <n v="8.7439999999999998"/>
  </r>
  <r>
    <x v="34"/>
    <x v="104"/>
    <n v="746901.03"/>
    <x v="0"/>
    <n v="42.52"/>
    <n v="3.617"/>
    <n v="141.01619239999999"/>
    <n v="8.7439999999999998"/>
  </r>
  <r>
    <x v="34"/>
    <x v="105"/>
    <n v="849779.14"/>
    <x v="1"/>
    <n v="37.86"/>
    <n v="3.64"/>
    <n v="141.11998270000001"/>
    <n v="8.7439999999999998"/>
  </r>
  <r>
    <x v="34"/>
    <x v="106"/>
    <n v="824568.39"/>
    <x v="0"/>
    <n v="37.24"/>
    <n v="3.6949999999999998"/>
    <n v="141.21403570000001"/>
    <n v="8.7439999999999998"/>
  </r>
  <r>
    <x v="34"/>
    <x v="107"/>
    <n v="805028.74"/>
    <x v="0"/>
    <n v="41.74"/>
    <n v="3.7389999999999999"/>
    <n v="141.30078570000001"/>
    <n v="8.7439999999999998"/>
  </r>
  <r>
    <x v="34"/>
    <x v="108"/>
    <n v="766571.1"/>
    <x v="0"/>
    <n v="40.07"/>
    <n v="3.8159999999999998"/>
    <n v="141.3875357"/>
    <n v="8.7439999999999998"/>
  </r>
  <r>
    <x v="34"/>
    <x v="109"/>
    <n v="796351.35"/>
    <x v="0"/>
    <n v="44.32"/>
    <n v="3.8479999999999999"/>
    <n v="141.4742857"/>
    <n v="8.7439999999999998"/>
  </r>
  <r>
    <x v="34"/>
    <x v="110"/>
    <n v="793045.82"/>
    <x v="0"/>
    <n v="49.6"/>
    <n v="3.8620000000000001"/>
    <n v="141.55477999999999"/>
    <n v="8.7439999999999998"/>
  </r>
  <r>
    <x v="34"/>
    <x v="111"/>
    <n v="760671.1"/>
    <x v="0"/>
    <n v="57.3"/>
    <n v="3.9"/>
    <n v="141.6269332"/>
    <n v="8.7439999999999998"/>
  </r>
  <r>
    <x v="34"/>
    <x v="112"/>
    <n v="744525.69"/>
    <x v="0"/>
    <n v="49.4"/>
    <n v="3.9529999999999998"/>
    <n v="141.6990864"/>
    <n v="8.7439999999999998"/>
  </r>
  <r>
    <x v="34"/>
    <x v="113"/>
    <n v="860293.46"/>
    <x v="0"/>
    <n v="48.73"/>
    <n v="3.996"/>
    <n v="141.7712396"/>
    <n v="8.8759999999999994"/>
  </r>
  <r>
    <x v="34"/>
    <x v="114"/>
    <n v="788633.42"/>
    <x v="0"/>
    <n v="52.22"/>
    <n v="4.0439999999999996"/>
    <n v="141.8433929"/>
    <n v="8.8759999999999994"/>
  </r>
  <r>
    <x v="34"/>
    <x v="115"/>
    <n v="794660.24"/>
    <x v="0"/>
    <n v="62.62"/>
    <n v="4.0270000000000001"/>
    <n v="141.90152620000001"/>
    <n v="8.8759999999999994"/>
  </r>
  <r>
    <x v="34"/>
    <x v="116"/>
    <n v="721212.45"/>
    <x v="0"/>
    <n v="52.33"/>
    <n v="4.0039999999999996"/>
    <n v="141.95965949999999"/>
    <n v="8.8759999999999994"/>
  </r>
  <r>
    <x v="34"/>
    <x v="117"/>
    <n v="772036.6"/>
    <x v="0"/>
    <n v="53.68"/>
    <n v="3.9510000000000001"/>
    <n v="142.01779289999999"/>
    <n v="8.8759999999999994"/>
  </r>
  <r>
    <x v="34"/>
    <x v="118"/>
    <n v="802383.63"/>
    <x v="0"/>
    <n v="58.97"/>
    <n v="3.8889999999999998"/>
    <n v="142.0759262"/>
    <n v="8.8759999999999994"/>
  </r>
  <r>
    <x v="34"/>
    <x v="119"/>
    <n v="819196.68"/>
    <x v="0"/>
    <n v="65.150000000000006"/>
    <n v="3.8479999999999999"/>
    <n v="142.09701150000001"/>
    <n v="8.8759999999999994"/>
  </r>
  <r>
    <x v="34"/>
    <x v="120"/>
    <n v="822167.17"/>
    <x v="0"/>
    <n v="64.77"/>
    <n v="3.798"/>
    <n v="142.10327760000001"/>
    <n v="8.8759999999999994"/>
  </r>
  <r>
    <x v="34"/>
    <x v="121"/>
    <n v="932195.52"/>
    <x v="0"/>
    <n v="73.400000000000006"/>
    <n v="3.742"/>
    <n v="142.10954380000001"/>
    <n v="8.8759999999999994"/>
  </r>
  <r>
    <x v="34"/>
    <x v="122"/>
    <n v="873415.01"/>
    <x v="0"/>
    <n v="64.05"/>
    <n v="3.6890000000000001"/>
    <n v="142.11580989999999"/>
    <n v="8.8759999999999994"/>
  </r>
  <r>
    <x v="34"/>
    <x v="123"/>
    <n v="848289.41"/>
    <x v="0"/>
    <n v="69.52"/>
    <n v="3.62"/>
    <n v="142.12925480000001"/>
    <n v="8.8759999999999994"/>
  </r>
  <r>
    <x v="34"/>
    <x v="124"/>
    <n v="911696"/>
    <x v="0"/>
    <n v="73.23"/>
    <n v="3.5640000000000001"/>
    <n v="142.16064639999999"/>
    <n v="8.8759999999999994"/>
  </r>
  <r>
    <x v="34"/>
    <x v="125"/>
    <n v="892133.41"/>
    <x v="0"/>
    <n v="73.94"/>
    <n v="3.5059999999999998"/>
    <n v="142.19203809999999"/>
    <n v="8.8759999999999994"/>
  </r>
  <r>
    <x v="34"/>
    <x v="126"/>
    <n v="985479.64"/>
    <x v="0"/>
    <n v="82.08"/>
    <n v="3.4750000000000001"/>
    <n v="142.22342979999999"/>
    <n v="8.8390000000000004"/>
  </r>
  <r>
    <x v="34"/>
    <x v="127"/>
    <n v="825763.48"/>
    <x v="0"/>
    <n v="78.95"/>
    <n v="3.5230000000000001"/>
    <n v="142.2548214"/>
    <n v="8.8390000000000004"/>
  </r>
  <r>
    <x v="34"/>
    <x v="128"/>
    <n v="841224.74"/>
    <x v="0"/>
    <n v="78.64"/>
    <n v="3.5670000000000002"/>
    <n v="142.2337569"/>
    <n v="8.8390000000000004"/>
  </r>
  <r>
    <x v="34"/>
    <x v="129"/>
    <n v="808030.15"/>
    <x v="0"/>
    <n v="76.010000000000005"/>
    <n v="3.6469999999999998"/>
    <n v="142.21269240000001"/>
    <n v="8.8390000000000004"/>
  </r>
  <r>
    <x v="34"/>
    <x v="130"/>
    <n v="866216.36"/>
    <x v="0"/>
    <n v="75.22"/>
    <n v="3.6539999999999999"/>
    <n v="142.19162789999999"/>
    <n v="8.8390000000000004"/>
  </r>
  <r>
    <x v="34"/>
    <x v="131"/>
    <n v="888368.8"/>
    <x v="0"/>
    <n v="78.44"/>
    <n v="3.722"/>
    <n v="142.17056339999999"/>
    <n v="8.8390000000000004"/>
  </r>
  <r>
    <x v="34"/>
    <x v="132"/>
    <n v="887979.47"/>
    <x v="0"/>
    <n v="76.510000000000005"/>
    <n v="3.8069999999999999"/>
    <n v="142.21573849999999"/>
    <n v="8.8390000000000004"/>
  </r>
  <r>
    <x v="34"/>
    <x v="133"/>
    <n v="895274.72"/>
    <x v="0"/>
    <n v="72.930000000000007"/>
    <n v="3.8340000000000001"/>
    <n v="142.31059329999999"/>
    <n v="8.8390000000000004"/>
  </r>
  <r>
    <x v="34"/>
    <x v="134"/>
    <n v="931278.97"/>
    <x v="0"/>
    <n v="75"/>
    <n v="3.867"/>
    <n v="142.4054482"/>
    <n v="8.8390000000000004"/>
  </r>
  <r>
    <x v="34"/>
    <x v="135"/>
    <n v="984833.35"/>
    <x v="1"/>
    <n v="76"/>
    <n v="3.911"/>
    <n v="142.500303"/>
    <n v="8.8390000000000004"/>
  </r>
  <r>
    <x v="34"/>
    <x v="136"/>
    <n v="821568.64"/>
    <x v="0"/>
    <n v="68.72"/>
    <n v="3.948"/>
    <n v="142.59388329999999"/>
    <n v="8.8390000000000004"/>
  </r>
  <r>
    <x v="34"/>
    <x v="137"/>
    <n v="772302.94"/>
    <x v="0"/>
    <n v="66.099999999999994"/>
    <n v="4.0380000000000003"/>
    <n v="142.6798167"/>
    <n v="8.8390000000000004"/>
  </r>
  <r>
    <x v="34"/>
    <x v="138"/>
    <n v="814099.86"/>
    <x v="0"/>
    <n v="64.92"/>
    <n v="3.9969999999999999"/>
    <n v="142.76575"/>
    <n v="8.8390000000000004"/>
  </r>
  <r>
    <x v="34"/>
    <x v="139"/>
    <n v="866064.4"/>
    <x v="0"/>
    <n v="64.5"/>
    <n v="3.9849999999999999"/>
    <n v="142.85168329999999"/>
    <n v="8.6649999999999991"/>
  </r>
  <r>
    <x v="34"/>
    <x v="140"/>
    <n v="873643.14"/>
    <x v="0"/>
    <n v="55.4"/>
    <n v="4"/>
    <n v="142.93761670000001"/>
    <n v="8.6649999999999991"/>
  </r>
  <r>
    <x v="34"/>
    <x v="141"/>
    <n v="829284.67"/>
    <x v="0"/>
    <n v="56.53"/>
    <n v="3.9689999999999999"/>
    <n v="142.8633629"/>
    <n v="8.6649999999999991"/>
  </r>
  <r>
    <x v="34"/>
    <x v="142"/>
    <n v="865137.6"/>
    <x v="0"/>
    <n v="58.99"/>
    <n v="3.8820000000000001"/>
    <n v="142.7624113"/>
    <n v="8.6649999999999991"/>
  </r>
  <r>
    <x v="35"/>
    <x v="0"/>
    <n v="467546.74"/>
    <x v="0"/>
    <n v="45.97"/>
    <n v="2.5449999999999999"/>
    <n v="209.85296629999999"/>
    <n v="8.5540000000000003"/>
  </r>
  <r>
    <x v="35"/>
    <x v="1"/>
    <n v="469563.7"/>
    <x v="1"/>
    <n v="46.11"/>
    <n v="2.5390000000000001"/>
    <n v="209.9970208"/>
    <n v="8.5540000000000003"/>
  </r>
  <r>
    <x v="35"/>
    <x v="2"/>
    <n v="470281.03"/>
    <x v="0"/>
    <n v="45.66"/>
    <n v="2.472"/>
    <n v="210.04510239999999"/>
    <n v="8.5540000000000003"/>
  </r>
  <r>
    <x v="35"/>
    <x v="3"/>
    <n v="447519.44"/>
    <x v="0"/>
    <n v="50.87"/>
    <n v="2.52"/>
    <n v="210.07718850000001"/>
    <n v="8.5540000000000003"/>
  </r>
  <r>
    <x v="35"/>
    <x v="4"/>
    <n v="480203.43"/>
    <x v="0"/>
    <n v="51.33"/>
    <n v="2.5739999999999998"/>
    <n v="210.10927459999999"/>
    <n v="8.5540000000000003"/>
  </r>
  <r>
    <x v="35"/>
    <x v="5"/>
    <n v="441434.2"/>
    <x v="0"/>
    <n v="61.96"/>
    <n v="2.6190000000000002"/>
    <n v="210.14136070000001"/>
    <n v="8.5540000000000003"/>
  </r>
  <r>
    <x v="35"/>
    <x v="6"/>
    <n v="428851.99"/>
    <x v="0"/>
    <n v="59.56"/>
    <n v="2.7010000000000001"/>
    <n v="209.98032079999999"/>
    <n v="8.5540000000000003"/>
  </r>
  <r>
    <x v="35"/>
    <x v="7"/>
    <n v="404438.51"/>
    <x v="0"/>
    <n v="55.76"/>
    <n v="2.7109999999999999"/>
    <n v="209.78709319999999"/>
    <n v="8.5540000000000003"/>
  </r>
  <r>
    <x v="35"/>
    <x v="8"/>
    <n v="435972.82"/>
    <x v="0"/>
    <n v="63.43"/>
    <n v="2.7080000000000002"/>
    <n v="209.59386559999999"/>
    <n v="8.4640000000000004"/>
  </r>
  <r>
    <x v="35"/>
    <x v="9"/>
    <n v="453016.91"/>
    <x v="0"/>
    <n v="68.540000000000006"/>
    <n v="2.7429999999999999"/>
    <n v="209.40063799999999"/>
    <n v="8.4640000000000004"/>
  </r>
  <r>
    <x v="35"/>
    <x v="10"/>
    <n v="483699.56"/>
    <x v="0"/>
    <n v="66.739999999999995"/>
    <n v="2.7690000000000001"/>
    <n v="209.2691428"/>
    <n v="8.4640000000000004"/>
  </r>
  <r>
    <x v="35"/>
    <x v="11"/>
    <n v="434116.8"/>
    <x v="0"/>
    <n v="68.03"/>
    <n v="2.762"/>
    <n v="209.2199574"/>
    <n v="8.4640000000000004"/>
  </r>
  <r>
    <x v="35"/>
    <x v="12"/>
    <n v="457899.64"/>
    <x v="0"/>
    <n v="70.900000000000006"/>
    <n v="2.7250000000000001"/>
    <n v="209.170772"/>
    <n v="8.4640000000000004"/>
  </r>
  <r>
    <x v="35"/>
    <x v="13"/>
    <n v="489372.02"/>
    <x v="0"/>
    <n v="75.56"/>
    <n v="2.786"/>
    <n v="209.12158669999999"/>
    <n v="8.4640000000000004"/>
  </r>
  <r>
    <x v="35"/>
    <x v="14"/>
    <n v="476733.74"/>
    <x v="0"/>
    <n v="77.53"/>
    <n v="2.8050000000000002"/>
    <n v="209.11853600000001"/>
    <n v="8.4640000000000004"/>
  </r>
  <r>
    <x v="35"/>
    <x v="15"/>
    <n v="474917.98"/>
    <x v="0"/>
    <n v="77.34"/>
    <n v="2.7669999999999999"/>
    <n v="209.39229370000001"/>
    <n v="8.4640000000000004"/>
  </r>
  <r>
    <x v="35"/>
    <x v="16"/>
    <n v="447050.42"/>
    <x v="0"/>
    <n v="80.87"/>
    <n v="2.7160000000000002"/>
    <n v="209.66605139999999"/>
    <n v="8.4640000000000004"/>
  </r>
  <r>
    <x v="35"/>
    <x v="17"/>
    <n v="471088.88"/>
    <x v="0"/>
    <n v="79.930000000000007"/>
    <n v="2.6640000000000001"/>
    <n v="209.93980909999999"/>
    <n v="8.4640000000000004"/>
  </r>
  <r>
    <x v="35"/>
    <x v="18"/>
    <n v="467711.18"/>
    <x v="0"/>
    <n v="82.3"/>
    <n v="2.6150000000000002"/>
    <n v="210.2135668"/>
    <n v="8.4640000000000004"/>
  </r>
  <r>
    <x v="35"/>
    <x v="19"/>
    <n v="485694.71999999997"/>
    <x v="0"/>
    <n v="84.37"/>
    <n v="2.5720000000000001"/>
    <n v="210.2108417"/>
    <n v="8.4640000000000004"/>
  </r>
  <r>
    <x v="35"/>
    <x v="20"/>
    <n v="434879.87"/>
    <x v="0"/>
    <n v="84.14"/>
    <n v="2.601"/>
    <n v="210.09752330000001"/>
    <n v="8.4640000000000004"/>
  </r>
  <r>
    <x v="35"/>
    <x v="21"/>
    <n v="434252.15"/>
    <x v="0"/>
    <n v="81.849999999999994"/>
    <n v="2.6059999999999999"/>
    <n v="209.984205"/>
    <n v="8.36"/>
  </r>
  <r>
    <x v="35"/>
    <x v="22"/>
    <n v="471713.59"/>
    <x v="0"/>
    <n v="81.739999999999995"/>
    <n v="2.5960000000000001"/>
    <n v="209.8708867"/>
    <n v="8.36"/>
  </r>
  <r>
    <x v="35"/>
    <x v="23"/>
    <n v="466962.04"/>
    <x v="0"/>
    <n v="84.43"/>
    <n v="2.5609999999999999"/>
    <n v="209.8630532"/>
    <n v="8.36"/>
  </r>
  <r>
    <x v="35"/>
    <x v="24"/>
    <n v="452021.2"/>
    <x v="0"/>
    <n v="82.6"/>
    <n v="2.5419999999999998"/>
    <n v="209.99586629999999"/>
    <n v="8.36"/>
  </r>
  <r>
    <x v="35"/>
    <x v="25"/>
    <n v="432451.91"/>
    <x v="0"/>
    <n v="81.88"/>
    <n v="2.6019999999999999"/>
    <n v="210.12867940000001"/>
    <n v="8.36"/>
  </r>
  <r>
    <x v="35"/>
    <x v="26"/>
    <n v="467442.94"/>
    <x v="0"/>
    <n v="85.49"/>
    <n v="2.573"/>
    <n v="210.2614925"/>
    <n v="8.36"/>
  </r>
  <r>
    <x v="35"/>
    <x v="27"/>
    <n v="470436.8"/>
    <x v="0"/>
    <n v="86.06"/>
    <n v="2.6440000000000001"/>
    <n v="210.3943056"/>
    <n v="8.36"/>
  </r>
  <r>
    <x v="35"/>
    <x v="28"/>
    <n v="437949.9"/>
    <x v="0"/>
    <n v="85.54"/>
    <n v="2.6040000000000001"/>
    <n v="210.3617581"/>
    <n v="8.36"/>
  </r>
  <r>
    <x v="35"/>
    <x v="29"/>
    <n v="412050.73"/>
    <x v="0"/>
    <n v="84.62"/>
    <n v="2.5619999999999998"/>
    <n v="210.32921060000001"/>
    <n v="8.36"/>
  </r>
  <r>
    <x v="35"/>
    <x v="30"/>
    <n v="431294.45"/>
    <x v="0"/>
    <n v="82.29"/>
    <n v="2.5329999999999999"/>
    <n v="210.29666309999999"/>
    <n v="8.36"/>
  </r>
  <r>
    <x v="35"/>
    <x v="31"/>
    <n v="434471.38"/>
    <x v="1"/>
    <n v="80.58"/>
    <n v="2.5129999999999999"/>
    <n v="210.2641156"/>
    <n v="8.36"/>
  </r>
  <r>
    <x v="35"/>
    <x v="32"/>
    <n v="454694.21"/>
    <x v="0"/>
    <n v="82.1"/>
    <n v="2.5499999999999998"/>
    <n v="210.29245040000001"/>
    <n v="8.36"/>
  </r>
  <r>
    <x v="35"/>
    <x v="33"/>
    <n v="419348.59"/>
    <x v="0"/>
    <n v="79.17"/>
    <n v="2.5779999999999998"/>
    <n v="210.3664469"/>
    <n v="8.36"/>
  </r>
  <r>
    <x v="35"/>
    <x v="34"/>
    <n v="422169.47"/>
    <x v="0"/>
    <n v="74.66"/>
    <n v="2.5670000000000002"/>
    <n v="210.4404433"/>
    <n v="8.4760000000000009"/>
  </r>
  <r>
    <x v="35"/>
    <x v="35"/>
    <n v="444351.61"/>
    <x v="0"/>
    <n v="66.34"/>
    <n v="2.5950000000000002"/>
    <n v="210.51443979999999"/>
    <n v="8.4760000000000009"/>
  </r>
  <r>
    <x v="35"/>
    <x v="36"/>
    <n v="453308.15"/>
    <x v="0"/>
    <n v="71.569999999999993"/>
    <n v="2.7050000000000001"/>
    <n v="210.5805944"/>
    <n v="8.4760000000000009"/>
  </r>
  <r>
    <x v="35"/>
    <x v="37"/>
    <n v="424956.3"/>
    <x v="0"/>
    <n v="72.239999999999995"/>
    <n v="2.698"/>
    <n v="210.62714439999999"/>
    <n v="8.4760000000000009"/>
  </r>
  <r>
    <x v="35"/>
    <x v="38"/>
    <n v="392654.26"/>
    <x v="0"/>
    <n v="76.22"/>
    <n v="2.68"/>
    <n v="210.67369439999999"/>
    <n v="8.4760000000000009"/>
  </r>
  <r>
    <x v="35"/>
    <x v="39"/>
    <n v="405860.37"/>
    <x v="0"/>
    <n v="62.72"/>
    <n v="2.6549999999999998"/>
    <n v="210.72024440000001"/>
    <n v="8.4760000000000009"/>
  </r>
  <r>
    <x v="35"/>
    <x v="40"/>
    <n v="425804.79999999999"/>
    <x v="0"/>
    <n v="61.97"/>
    <n v="2.7050000000000001"/>
    <n v="210.76679440000001"/>
    <n v="8.4760000000000009"/>
  </r>
  <r>
    <x v="35"/>
    <x v="41"/>
    <n v="411615.71"/>
    <x v="0"/>
    <n v="56.73"/>
    <n v="2.7410000000000001"/>
    <n v="210.65429"/>
    <n v="8.4760000000000009"/>
  </r>
  <r>
    <x v="35"/>
    <x v="42"/>
    <n v="408891.49"/>
    <x v="1"/>
    <n v="67.73"/>
    <n v="2.7250000000000001"/>
    <n v="210.5152765"/>
    <n v="8.4760000000000009"/>
  </r>
  <r>
    <x v="35"/>
    <x v="43"/>
    <n v="360266.09"/>
    <x v="0"/>
    <n v="54.44"/>
    <n v="2.694"/>
    <n v="210.37626299999999"/>
    <n v="8.4760000000000009"/>
  </r>
  <r>
    <x v="35"/>
    <x v="44"/>
    <n v="404545.03"/>
    <x v="0"/>
    <n v="51.83"/>
    <n v="2.8130000000000002"/>
    <n v="210.2372494"/>
    <n v="8.4760000000000009"/>
  </r>
  <r>
    <x v="35"/>
    <x v="45"/>
    <n v="410214.7"/>
    <x v="0"/>
    <n v="56.73"/>
    <n v="2.8519999999999999"/>
    <n v="210.1787224"/>
    <n v="8.4760000000000009"/>
  </r>
  <r>
    <x v="35"/>
    <x v="46"/>
    <n v="422093.59"/>
    <x v="0"/>
    <n v="59.1"/>
    <n v="2.863"/>
    <n v="210.1805602"/>
    <n v="8.4760000000000009"/>
  </r>
  <r>
    <x v="35"/>
    <x v="47"/>
    <n v="359310.65"/>
    <x v="1"/>
    <n v="52.88"/>
    <n v="2.9489999999999998"/>
    <n v="210.18239800000001"/>
    <n v="8.4760000000000009"/>
  </r>
  <r>
    <x v="35"/>
    <x v="48"/>
    <n v="384659.85"/>
    <x v="0"/>
    <n v="54.11"/>
    <n v="2.9420000000000002"/>
    <n v="210.18423580000001"/>
    <n v="8.3949999999999996"/>
  </r>
  <r>
    <x v="35"/>
    <x v="49"/>
    <n v="410497.73"/>
    <x v="0"/>
    <n v="42.87"/>
    <n v="2.9710000000000001"/>
    <n v="210.2379731"/>
    <n v="8.3949999999999996"/>
  </r>
  <r>
    <x v="35"/>
    <x v="50"/>
    <n v="399191.05"/>
    <x v="0"/>
    <n v="51.18"/>
    <n v="2.98"/>
    <n v="210.60310720000001"/>
    <n v="8.3949999999999996"/>
  </r>
  <r>
    <x v="35"/>
    <x v="51"/>
    <n v="372174.12"/>
    <x v="0"/>
    <n v="48.74"/>
    <n v="2.9950000000000001"/>
    <n v="210.96824119999999"/>
    <n v="8.3949999999999996"/>
  </r>
  <r>
    <x v="35"/>
    <x v="52"/>
    <n v="417521.7"/>
    <x v="0"/>
    <n v="46.68"/>
    <n v="2.98"/>
    <n v="211.3333753"/>
    <n v="8.3949999999999996"/>
  </r>
  <r>
    <x v="35"/>
    <x v="53"/>
    <n v="401501.2"/>
    <x v="1"/>
    <n v="41.16"/>
    <n v="3.0089999999999999"/>
    <n v="211.69850930000001"/>
    <n v="8.3949999999999996"/>
  </r>
  <r>
    <x v="35"/>
    <x v="54"/>
    <n v="427175.03"/>
    <x v="0"/>
    <n v="57.48"/>
    <n v="3.0169999999999999"/>
    <n v="212.00635220000001"/>
    <n v="8.3949999999999996"/>
  </r>
  <r>
    <x v="35"/>
    <x v="55"/>
    <n v="380279.44"/>
    <x v="0"/>
    <n v="67.73"/>
    <n v="3.0529999999999999"/>
    <n v="212.2912786"/>
    <n v="8.3949999999999996"/>
  </r>
  <r>
    <x v="35"/>
    <x v="56"/>
    <n v="402579.84"/>
    <x v="0"/>
    <n v="64.55"/>
    <n v="3.282"/>
    <n v="212.57620499999999"/>
    <n v="8.3949999999999996"/>
  </r>
  <r>
    <x v="35"/>
    <x v="57"/>
    <n v="407506.78"/>
    <x v="0"/>
    <n v="59.15"/>
    <n v="3.448"/>
    <n v="212.86113130000001"/>
    <n v="8.3949999999999996"/>
  </r>
  <r>
    <x v="35"/>
    <x v="58"/>
    <n v="431412.22"/>
    <x v="0"/>
    <n v="64.900000000000006"/>
    <n v="3.4870000000000001"/>
    <n v="213.10967869999999"/>
    <n v="8.3949999999999996"/>
  </r>
  <r>
    <x v="35"/>
    <x v="59"/>
    <n v="390732.02"/>
    <x v="0"/>
    <n v="71.069999999999993"/>
    <n v="3.488"/>
    <n v="213.3436744"/>
    <n v="8.3949999999999996"/>
  </r>
  <r>
    <x v="35"/>
    <x v="60"/>
    <n v="385672.11"/>
    <x v="0"/>
    <n v="67.31"/>
    <n v="3.5289999999999999"/>
    <n v="213.57767010000001"/>
    <n v="8.3000000000000007"/>
  </r>
  <r>
    <x v="35"/>
    <x v="61"/>
    <n v="428727.61"/>
    <x v="0"/>
    <n v="69.39"/>
    <n v="3.645"/>
    <n v="213.81166579999999"/>
    <n v="8.3000000000000007"/>
  </r>
  <r>
    <x v="35"/>
    <x v="62"/>
    <n v="414986.54"/>
    <x v="0"/>
    <n v="73.25"/>
    <n v="3.7629999999999999"/>
    <n v="214.026217"/>
    <n v="8.3000000000000007"/>
  </r>
  <r>
    <x v="35"/>
    <x v="63"/>
    <n v="374574.72"/>
    <x v="0"/>
    <n v="74.569999999999993"/>
    <n v="3.8050000000000002"/>
    <n v="214.1921572"/>
    <n v="8.3000000000000007"/>
  </r>
  <r>
    <x v="35"/>
    <x v="64"/>
    <n v="340708.78"/>
    <x v="0"/>
    <n v="76.099999999999994"/>
    <n v="3.8370000000000002"/>
    <n v="214.35809739999999"/>
    <n v="8.3000000000000007"/>
  </r>
  <r>
    <x v="35"/>
    <x v="65"/>
    <n v="393401.4"/>
    <x v="0"/>
    <n v="69.56"/>
    <n v="3.9169999999999998"/>
    <n v="214.52403760000001"/>
    <n v="8.3000000000000007"/>
  </r>
  <r>
    <x v="35"/>
    <x v="66"/>
    <n v="395316.65"/>
    <x v="0"/>
    <n v="76.73"/>
    <n v="3.92"/>
    <n v="214.68997780000001"/>
    <n v="8.3000000000000007"/>
  </r>
  <r>
    <x v="35"/>
    <x v="67"/>
    <n v="376183.44"/>
    <x v="0"/>
    <n v="73.02"/>
    <n v="3.9249999999999998"/>
    <n v="214.46541199999999"/>
    <n v="8.3000000000000007"/>
  </r>
  <r>
    <x v="35"/>
    <x v="68"/>
    <n v="348655.2"/>
    <x v="0"/>
    <n v="81.28"/>
    <n v="3.786"/>
    <n v="214.24084619999999"/>
    <n v="8.3000000000000007"/>
  </r>
  <r>
    <x v="35"/>
    <x v="69"/>
    <n v="373703.95"/>
    <x v="0"/>
    <n v="82.96"/>
    <n v="3.69"/>
    <n v="214.01628049999999"/>
    <n v="8.3000000000000007"/>
  </r>
  <r>
    <x v="35"/>
    <x v="70"/>
    <n v="374182.04"/>
    <x v="0"/>
    <n v="82.41"/>
    <n v="3.633"/>
    <n v="213.7917147"/>
    <n v="8.3000000000000007"/>
  </r>
  <r>
    <x v="35"/>
    <x v="71"/>
    <n v="394645.25"/>
    <x v="0"/>
    <n v="84.43"/>
    <n v="3.5990000000000002"/>
    <n v="213.74812560000001"/>
    <n v="8.3000000000000007"/>
  </r>
  <r>
    <x v="35"/>
    <x v="72"/>
    <n v="360009.94"/>
    <x v="0"/>
    <n v="83.95"/>
    <n v="3.569"/>
    <n v="213.84026890000001"/>
    <n v="8.3000000000000007"/>
  </r>
  <r>
    <x v="35"/>
    <x v="73"/>
    <n v="354270.77"/>
    <x v="0"/>
    <n v="85.33"/>
    <n v="3.5019999999999998"/>
    <n v="213.93241219999999"/>
    <n v="8.1769999999999996"/>
  </r>
  <r>
    <x v="35"/>
    <x v="74"/>
    <n v="377464.62"/>
    <x v="0"/>
    <n v="84.71"/>
    <n v="3.44"/>
    <n v="214.02455560000001"/>
    <n v="8.1769999999999996"/>
  </r>
  <r>
    <x v="35"/>
    <x v="75"/>
    <n v="385631.48"/>
    <x v="0"/>
    <n v="85.63"/>
    <n v="3.55"/>
    <n v="214.1083654"/>
    <n v="8.1769999999999996"/>
  </r>
  <r>
    <x v="35"/>
    <x v="76"/>
    <n v="361311.41"/>
    <x v="0"/>
    <n v="83.31"/>
    <n v="3.637"/>
    <n v="214.17134160000001"/>
    <n v="8.1769999999999996"/>
  </r>
  <r>
    <x v="35"/>
    <x v="77"/>
    <n v="354361.08"/>
    <x v="0"/>
    <n v="84.99"/>
    <n v="3.66"/>
    <n v="214.23431769999999"/>
    <n v="8.1769999999999996"/>
  </r>
  <r>
    <x v="35"/>
    <x v="78"/>
    <n v="381017.75"/>
    <x v="0"/>
    <n v="86.71"/>
    <n v="3.6520000000000001"/>
    <n v="214.2972939"/>
    <n v="8.1769999999999996"/>
  </r>
  <r>
    <x v="35"/>
    <x v="79"/>
    <n v="380188.69"/>
    <x v="0"/>
    <n v="87.64"/>
    <n v="3.6080000000000001"/>
    <n v="214.36027010000001"/>
    <n v="8.1769999999999996"/>
  </r>
  <r>
    <x v="35"/>
    <x v="80"/>
    <n v="373267.58"/>
    <x v="0"/>
    <n v="87.24"/>
    <n v="3.5339999999999998"/>
    <n v="214.42399349999999"/>
    <n v="8.1769999999999996"/>
  </r>
  <r>
    <x v="35"/>
    <x v="81"/>
    <n v="344964.2"/>
    <x v="0"/>
    <n v="86.02"/>
    <n v="3.5009999999999999"/>
    <n v="214.4878416"/>
    <n v="8.1769999999999996"/>
  </r>
  <r>
    <x v="35"/>
    <x v="82"/>
    <n v="350276.29"/>
    <x v="0"/>
    <n v="87.5"/>
    <n v="3.4809999999999999"/>
    <n v="214.5516896"/>
    <n v="8.1769999999999996"/>
  </r>
  <r>
    <x v="35"/>
    <x v="83"/>
    <n v="352960.64"/>
    <x v="1"/>
    <n v="77.94"/>
    <n v="3.4990000000000001"/>
    <n v="214.61553760000001"/>
    <n v="8.1769999999999996"/>
  </r>
  <r>
    <x v="35"/>
    <x v="84"/>
    <n v="343108.12"/>
    <x v="0"/>
    <n v="82.06"/>
    <n v="3.4729999999999999"/>
    <n v="214.79341109999999"/>
    <n v="8.1769999999999996"/>
  </r>
  <r>
    <x v="35"/>
    <x v="85"/>
    <n v="322405.13"/>
    <x v="0"/>
    <n v="78.349999999999994"/>
    <n v="3.4409999999999998"/>
    <n v="215.12331850000001"/>
    <n v="8.1769999999999996"/>
  </r>
  <r>
    <x v="35"/>
    <x v="86"/>
    <n v="314910.37"/>
    <x v="0"/>
    <n v="81.52"/>
    <n v="3.3279999999999998"/>
    <n v="215.45322590000001"/>
    <n v="8.1769999999999996"/>
  </r>
  <r>
    <x v="35"/>
    <x v="87"/>
    <n v="346137.87"/>
    <x v="0"/>
    <n v="71.2"/>
    <n v="3.262"/>
    <n v="215.7831333"/>
    <n v="7.7160000000000002"/>
  </r>
  <r>
    <x v="35"/>
    <x v="88"/>
    <n v="342076.99"/>
    <x v="0"/>
    <n v="74.16"/>
    <n v="3.234"/>
    <n v="216.08852580000001"/>
    <n v="7.7160000000000002"/>
  </r>
  <r>
    <x v="35"/>
    <x v="89"/>
    <n v="328633.34000000003"/>
    <x v="0"/>
    <n v="67.89"/>
    <n v="3.3079999999999998"/>
    <n v="216.24682870000001"/>
    <n v="7.7160000000000002"/>
  </r>
  <r>
    <x v="35"/>
    <x v="90"/>
    <n v="306193.81"/>
    <x v="0"/>
    <n v="71.31"/>
    <n v="3.306"/>
    <n v="216.40513150000001"/>
    <n v="7.7160000000000002"/>
  </r>
  <r>
    <x v="35"/>
    <x v="91"/>
    <n v="313387.11"/>
    <x v="0"/>
    <n v="58.97"/>
    <n v="3.2869999999999999"/>
    <n v="216.56343440000001"/>
    <n v="7.7160000000000002"/>
  </r>
  <r>
    <x v="35"/>
    <x v="92"/>
    <n v="328498.92"/>
    <x v="0"/>
    <n v="63.5"/>
    <n v="3.254"/>
    <n v="216.7217373"/>
    <n v="7.7160000000000002"/>
  </r>
  <r>
    <x v="35"/>
    <x v="93"/>
    <n v="332901.94"/>
    <x v="0"/>
    <n v="66.28"/>
    <n v="3.26"/>
    <n v="216.93958610000001"/>
    <n v="7.7160000000000002"/>
  </r>
  <r>
    <x v="35"/>
    <x v="94"/>
    <n v="332811.55"/>
    <x v="1"/>
    <n v="66.41"/>
    <n v="3.181"/>
    <n v="217.18125330000001"/>
    <n v="7.7160000000000002"/>
  </r>
  <r>
    <x v="35"/>
    <x v="95"/>
    <n v="293350.51"/>
    <x v="0"/>
    <n v="53.57"/>
    <n v="3.1640000000000001"/>
    <n v="217.4229206"/>
    <n v="7.7160000000000002"/>
  </r>
  <r>
    <x v="35"/>
    <x v="96"/>
    <n v="312298.37"/>
    <x v="0"/>
    <n v="50.64"/>
    <n v="3.1469999999999998"/>
    <n v="217.66458779999999"/>
    <n v="7.7160000000000002"/>
  </r>
  <r>
    <x v="35"/>
    <x v="97"/>
    <n v="341503.92"/>
    <x v="0"/>
    <n v="58.31"/>
    <n v="3.133"/>
    <n v="217.87813389999999"/>
    <n v="7.7160000000000002"/>
  </r>
  <r>
    <x v="35"/>
    <x v="98"/>
    <n v="325262.46000000002"/>
    <x v="0"/>
    <n v="55.41"/>
    <n v="3.0979999999999999"/>
    <n v="218.05418510000001"/>
    <n v="7.7160000000000002"/>
  </r>
  <r>
    <x v="35"/>
    <x v="99"/>
    <n v="287425.21999999997"/>
    <x v="1"/>
    <n v="48.26"/>
    <n v="3.1320000000000001"/>
    <n v="218.2302364"/>
    <n v="7.7160000000000002"/>
  </r>
  <r>
    <x v="35"/>
    <x v="100"/>
    <n v="329467.82"/>
    <x v="0"/>
    <n v="57.18"/>
    <n v="3.129"/>
    <n v="218.40628760000001"/>
    <n v="7.2439999999999998"/>
  </r>
  <r>
    <x v="35"/>
    <x v="101"/>
    <n v="325976.34000000003"/>
    <x v="0"/>
    <n v="56.28"/>
    <n v="3.254"/>
    <n v="218.5823389"/>
    <n v="7.2439999999999998"/>
  </r>
  <r>
    <x v="35"/>
    <x v="102"/>
    <n v="330927.21000000002"/>
    <x v="0"/>
    <n v="58.9"/>
    <n v="3.2749999999999999"/>
    <n v="218.6755292"/>
    <n v="7.2439999999999998"/>
  </r>
  <r>
    <x v="35"/>
    <x v="103"/>
    <n v="301444.94"/>
    <x v="0"/>
    <n v="62.73"/>
    <n v="3.3130000000000002"/>
    <n v="218.7687195"/>
    <n v="7.2439999999999998"/>
  </r>
  <r>
    <x v="35"/>
    <x v="104"/>
    <n v="310982.87"/>
    <x v="0"/>
    <n v="61.33"/>
    <n v="3.4209999999999998"/>
    <n v="218.8619099"/>
    <n v="7.2439999999999998"/>
  </r>
  <r>
    <x v="35"/>
    <x v="105"/>
    <n v="335741.9"/>
    <x v="1"/>
    <n v="54.49"/>
    <n v="3.4620000000000002"/>
    <n v="218.9551002"/>
    <n v="7.2439999999999998"/>
  </r>
  <r>
    <x v="35"/>
    <x v="106"/>
    <n v="326316.73"/>
    <x v="0"/>
    <n v="54.38"/>
    <n v="3.5030000000000001"/>
    <n v="219.1148297"/>
    <n v="7.2439999999999998"/>
  </r>
  <r>
    <x v="35"/>
    <x v="107"/>
    <n v="313270.45"/>
    <x v="0"/>
    <n v="62.21"/>
    <n v="3.55"/>
    <n v="219.3244636"/>
    <n v="7.2439999999999998"/>
  </r>
  <r>
    <x v="35"/>
    <x v="108"/>
    <n v="315396.71999999997"/>
    <x v="0"/>
    <n v="64.540000000000006"/>
    <n v="3.6190000000000002"/>
    <n v="219.5340975"/>
    <n v="7.2439999999999998"/>
  </r>
  <r>
    <x v="35"/>
    <x v="109"/>
    <n v="318674.93"/>
    <x v="0"/>
    <n v="63.19"/>
    <n v="3.6469999999999998"/>
    <n v="219.7437314"/>
    <n v="7.2439999999999998"/>
  </r>
  <r>
    <x v="35"/>
    <x v="110"/>
    <n v="335345.82"/>
    <x v="0"/>
    <n v="67.48"/>
    <n v="3.7789999999999999"/>
    <n v="219.8956335"/>
    <n v="7.2439999999999998"/>
  </r>
  <r>
    <x v="35"/>
    <x v="111"/>
    <n v="317872.51"/>
    <x v="0"/>
    <n v="69.180000000000007"/>
    <n v="3.8450000000000002"/>
    <n v="219.97055990000001"/>
    <n v="7.2439999999999998"/>
  </r>
  <r>
    <x v="35"/>
    <x v="112"/>
    <n v="304144.90000000002"/>
    <x v="0"/>
    <n v="70.48"/>
    <n v="3.891"/>
    <n v="220.0454862"/>
    <n v="7.2439999999999998"/>
  </r>
  <r>
    <x v="35"/>
    <x v="113"/>
    <n v="331026.11"/>
    <x v="0"/>
    <n v="73.95"/>
    <n v="3.9340000000000002"/>
    <n v="220.12041249999999"/>
    <n v="6.9889999999999999"/>
  </r>
  <r>
    <x v="35"/>
    <x v="114"/>
    <n v="339407.94"/>
    <x v="0"/>
    <n v="72.540000000000006"/>
    <n v="3.919"/>
    <n v="220.1953389"/>
    <n v="6.9889999999999999"/>
  </r>
  <r>
    <x v="35"/>
    <x v="115"/>
    <n v="323915.32"/>
    <x v="0"/>
    <n v="70.87"/>
    <n v="3.9180000000000001"/>
    <n v="220.24839370000001"/>
    <n v="6.9889999999999999"/>
  </r>
  <r>
    <x v="35"/>
    <x v="116"/>
    <n v="308389.82"/>
    <x v="0"/>
    <n v="70.06"/>
    <n v="3.8879999999999999"/>
    <n v="220.30144849999999"/>
    <n v="6.9889999999999999"/>
  </r>
  <r>
    <x v="35"/>
    <x v="117"/>
    <n v="312467.52"/>
    <x v="0"/>
    <n v="77.17"/>
    <n v="3.835"/>
    <n v="220.3545033"/>
    <n v="6.9889999999999999"/>
  </r>
  <r>
    <x v="35"/>
    <x v="118"/>
    <n v="330518.34000000003"/>
    <x v="0"/>
    <n v="76.55"/>
    <n v="3.7639999999999998"/>
    <n v="220.40755809999999"/>
    <n v="6.9889999999999999"/>
  </r>
  <r>
    <x v="35"/>
    <x v="119"/>
    <n v="324801.13"/>
    <x v="0"/>
    <n v="73.7"/>
    <n v="3.7130000000000001"/>
    <n v="220.42521489999999"/>
    <n v="6.9889999999999999"/>
  </r>
  <r>
    <x v="35"/>
    <x v="120"/>
    <n v="306098.17"/>
    <x v="0"/>
    <n v="78.94"/>
    <n v="3.6360000000000001"/>
    <n v="220.42871239999999"/>
    <n v="6.9889999999999999"/>
  </r>
  <r>
    <x v="35"/>
    <x v="121"/>
    <n v="306005.53000000003"/>
    <x v="0"/>
    <n v="80.739999999999995"/>
    <n v="3.5670000000000002"/>
    <n v="220.4322099"/>
    <n v="6.9889999999999999"/>
  </r>
  <r>
    <x v="35"/>
    <x v="122"/>
    <n v="338273.38"/>
    <x v="0"/>
    <n v="81.5"/>
    <n v="3.5129999999999999"/>
    <n v="220.43570729999999"/>
    <n v="6.9889999999999999"/>
  </r>
  <r>
    <x v="35"/>
    <x v="123"/>
    <n v="333146.88"/>
    <x v="0"/>
    <n v="82.15"/>
    <n v="3.407"/>
    <n v="220.4494148"/>
    <n v="6.9889999999999999"/>
  </r>
  <r>
    <x v="35"/>
    <x v="124"/>
    <n v="306411.01"/>
    <x v="0"/>
    <n v="80.400000000000006"/>
    <n v="3.3580000000000001"/>
    <n v="220.4886472"/>
    <n v="6.9889999999999999"/>
  </r>
  <r>
    <x v="35"/>
    <x v="125"/>
    <n v="291530.43"/>
    <x v="0"/>
    <n v="86.68"/>
    <n v="3.2730000000000001"/>
    <n v="220.52787960000001"/>
    <n v="6.9889999999999999"/>
  </r>
  <r>
    <x v="35"/>
    <x v="126"/>
    <n v="306578.89"/>
    <x v="0"/>
    <n v="81.52"/>
    <n v="3.2320000000000002"/>
    <n v="220.56711200000001"/>
    <n v="6.6230000000000002"/>
  </r>
  <r>
    <x v="35"/>
    <x v="127"/>
    <n v="298337.40999999997"/>
    <x v="0"/>
    <n v="78.150000000000006"/>
    <n v="3.2450000000000001"/>
    <n v="220.60634440000001"/>
    <n v="6.6230000000000002"/>
  </r>
  <r>
    <x v="35"/>
    <x v="128"/>
    <n v="303289.55"/>
    <x v="0"/>
    <n v="81.760000000000005"/>
    <n v="3.3010000000000002"/>
    <n v="220.61487489999999"/>
    <n v="6.6230000000000002"/>
  </r>
  <r>
    <x v="35"/>
    <x v="129"/>
    <n v="279643.43"/>
    <x v="0"/>
    <n v="84"/>
    <n v="3.3919999999999999"/>
    <n v="220.6234054"/>
    <n v="6.6230000000000002"/>
  </r>
  <r>
    <x v="35"/>
    <x v="130"/>
    <n v="304989.96999999997"/>
    <x v="0"/>
    <n v="85.56"/>
    <n v="3.4039999999999999"/>
    <n v="220.63193580000001"/>
    <n v="6.6230000000000002"/>
  </r>
  <r>
    <x v="35"/>
    <x v="131"/>
    <n v="298947.51"/>
    <x v="0"/>
    <n v="84.41"/>
    <n v="3.49"/>
    <n v="220.64046630000001"/>
    <n v="6.6230000000000002"/>
  </r>
  <r>
    <x v="35"/>
    <x v="132"/>
    <n v="314607.21999999997"/>
    <x v="0"/>
    <n v="85.89"/>
    <n v="3.5710000000000002"/>
    <n v="220.71996089999999"/>
    <n v="6.6230000000000002"/>
  </r>
  <r>
    <x v="35"/>
    <x v="133"/>
    <n v="282545.55"/>
    <x v="0"/>
    <n v="81.260000000000005"/>
    <n v="3.5739999999999998"/>
    <n v="220.85267870000001"/>
    <n v="6.6230000000000002"/>
  </r>
  <r>
    <x v="35"/>
    <x v="134"/>
    <n v="282647.48"/>
    <x v="0"/>
    <n v="84.79"/>
    <n v="3.6080000000000001"/>
    <n v="220.98539640000001"/>
    <n v="6.6230000000000002"/>
  </r>
  <r>
    <x v="35"/>
    <x v="135"/>
    <n v="293728.57"/>
    <x v="1"/>
    <n v="84.19"/>
    <n v="3.6970000000000001"/>
    <n v="221.11811420000001"/>
    <n v="6.6230000000000002"/>
  </r>
  <r>
    <x v="35"/>
    <x v="136"/>
    <n v="301893.63"/>
    <x v="0"/>
    <n v="78.16"/>
    <n v="3.6920000000000002"/>
    <n v="221.26012069999999"/>
    <n v="6.6230000000000002"/>
  </r>
  <r>
    <x v="35"/>
    <x v="137"/>
    <n v="293804.45"/>
    <x v="0"/>
    <n v="75.98"/>
    <n v="3.7090000000000001"/>
    <n v="221.45786039999999"/>
    <n v="6.6230000000000002"/>
  </r>
  <r>
    <x v="35"/>
    <x v="138"/>
    <n v="270677.98"/>
    <x v="0"/>
    <n v="79.489999999999995"/>
    <n v="3.66"/>
    <n v="221.65559999999999"/>
    <n v="6.6230000000000002"/>
  </r>
  <r>
    <x v="35"/>
    <x v="139"/>
    <n v="277137.86"/>
    <x v="0"/>
    <n v="73.569999999999993"/>
    <n v="3.6110000000000002"/>
    <n v="221.8533396"/>
    <n v="6.2279999999999998"/>
  </r>
  <r>
    <x v="35"/>
    <x v="140"/>
    <n v="300236.84999999998"/>
    <x v="0"/>
    <n v="71.28"/>
    <n v="3.5760000000000001"/>
    <n v="222.0510793"/>
    <n v="6.2279999999999998"/>
  </r>
  <r>
    <x v="35"/>
    <x v="141"/>
    <n v="287360.05"/>
    <x v="0"/>
    <n v="74.06"/>
    <n v="3.57"/>
    <n v="222.0951719"/>
    <n v="6.2279999999999998"/>
  </r>
  <r>
    <x v="35"/>
    <x v="142"/>
    <n v="272489.40999999997"/>
    <x v="0"/>
    <n v="74.39"/>
    <n v="3.4940000000000002"/>
    <n v="222.11365660000001"/>
    <n v="6.2279999999999998"/>
  </r>
  <r>
    <x v="36"/>
    <x v="0"/>
    <n v="536006.73"/>
    <x v="0"/>
    <n v="45.97"/>
    <n v="2.5720000000000001"/>
    <n v="209.85296629999999"/>
    <n v="8.5540000000000003"/>
  </r>
  <r>
    <x v="36"/>
    <x v="1"/>
    <n v="529852.69999999995"/>
    <x v="1"/>
    <n v="46.11"/>
    <n v="2.548"/>
    <n v="209.9970208"/>
    <n v="8.5540000000000003"/>
  </r>
  <r>
    <x v="36"/>
    <x v="2"/>
    <n v="510382.5"/>
    <x v="0"/>
    <n v="45.66"/>
    <n v="2.5139999999999998"/>
    <n v="210.04510239999999"/>
    <n v="8.5540000000000003"/>
  </r>
  <r>
    <x v="36"/>
    <x v="3"/>
    <n v="513615.82"/>
    <x v="0"/>
    <n v="50.87"/>
    <n v="2.5609999999999999"/>
    <n v="210.07718850000001"/>
    <n v="8.5540000000000003"/>
  </r>
  <r>
    <x v="36"/>
    <x v="4"/>
    <n v="519255.68"/>
    <x v="0"/>
    <n v="51.33"/>
    <n v="2.625"/>
    <n v="210.10927459999999"/>
    <n v="8.5540000000000003"/>
  </r>
  <r>
    <x v="36"/>
    <x v="5"/>
    <n v="513015.35"/>
    <x v="0"/>
    <n v="61.96"/>
    <n v="2.6669999999999998"/>
    <n v="210.14136070000001"/>
    <n v="8.5540000000000003"/>
  </r>
  <r>
    <x v="36"/>
    <x v="6"/>
    <n v="460020.74"/>
    <x v="0"/>
    <n v="59.56"/>
    <n v="2.72"/>
    <n v="209.98032079999999"/>
    <n v="8.5540000000000003"/>
  </r>
  <r>
    <x v="36"/>
    <x v="7"/>
    <n v="515777.97"/>
    <x v="0"/>
    <n v="55.76"/>
    <n v="2.7320000000000002"/>
    <n v="209.78709319999999"/>
    <n v="8.5540000000000003"/>
  </r>
  <r>
    <x v="36"/>
    <x v="8"/>
    <n v="540189.69999999995"/>
    <x v="0"/>
    <n v="63.43"/>
    <n v="2.7189999999999999"/>
    <n v="209.59386559999999"/>
    <n v="8.4640000000000004"/>
  </r>
  <r>
    <x v="36"/>
    <x v="9"/>
    <n v="513327.55"/>
    <x v="0"/>
    <n v="68.540000000000006"/>
    <n v="2.77"/>
    <n v="209.40063799999999"/>
    <n v="8.4640000000000004"/>
  </r>
  <r>
    <x v="36"/>
    <x v="10"/>
    <n v="524544.82999999996"/>
    <x v="0"/>
    <n v="66.739999999999995"/>
    <n v="2.8079999999999998"/>
    <n v="209.2691428"/>
    <n v="8.4640000000000004"/>
  </r>
  <r>
    <x v="36"/>
    <x v="11"/>
    <n v="527019.78"/>
    <x v="0"/>
    <n v="68.03"/>
    <n v="2.7949999999999999"/>
    <n v="209.2199574"/>
    <n v="8.4640000000000004"/>
  </r>
  <r>
    <x v="36"/>
    <x v="12"/>
    <n v="517850.83"/>
    <x v="0"/>
    <n v="70.900000000000006"/>
    <n v="2.78"/>
    <n v="209.170772"/>
    <n v="8.4640000000000004"/>
  </r>
  <r>
    <x v="36"/>
    <x v="13"/>
    <n v="543234.77"/>
    <x v="0"/>
    <n v="75.56"/>
    <n v="2.835"/>
    <n v="209.12158669999999"/>
    <n v="8.4640000000000004"/>
  </r>
  <r>
    <x v="36"/>
    <x v="14"/>
    <n v="505196.08"/>
    <x v="0"/>
    <n v="77.53"/>
    <n v="2.8540000000000001"/>
    <n v="209.11853600000001"/>
    <n v="8.4640000000000004"/>
  </r>
  <r>
    <x v="36"/>
    <x v="15"/>
    <n v="510494.7"/>
    <x v="0"/>
    <n v="77.34"/>
    <n v="2.8260000000000001"/>
    <n v="209.39229370000001"/>
    <n v="8.4640000000000004"/>
  </r>
  <r>
    <x v="36"/>
    <x v="16"/>
    <n v="532241.22"/>
    <x v="0"/>
    <n v="80.87"/>
    <n v="2.7589999999999999"/>
    <n v="209.66605139999999"/>
    <n v="8.4640000000000004"/>
  </r>
  <r>
    <x v="36"/>
    <x v="17"/>
    <n v="479195.02"/>
    <x v="0"/>
    <n v="79.930000000000007"/>
    <n v="2.7050000000000001"/>
    <n v="209.93980909999999"/>
    <n v="8.4640000000000004"/>
  </r>
  <r>
    <x v="36"/>
    <x v="18"/>
    <n v="481915.11"/>
    <x v="0"/>
    <n v="82.3"/>
    <n v="2.6680000000000001"/>
    <n v="210.2135668"/>
    <n v="8.4640000000000004"/>
  </r>
  <r>
    <x v="36"/>
    <x v="19"/>
    <n v="505761.62"/>
    <x v="0"/>
    <n v="84.37"/>
    <n v="2.637"/>
    <n v="210.2108417"/>
    <n v="8.4640000000000004"/>
  </r>
  <r>
    <x v="36"/>
    <x v="20"/>
    <n v="485419.39"/>
    <x v="0"/>
    <n v="84.14"/>
    <n v="2.653"/>
    <n v="210.09752330000001"/>
    <n v="8.4640000000000004"/>
  </r>
  <r>
    <x v="36"/>
    <x v="21"/>
    <n v="498292.53"/>
    <x v="0"/>
    <n v="81.849999999999994"/>
    <n v="2.669"/>
    <n v="209.984205"/>
    <n v="8.36"/>
  </r>
  <r>
    <x v="36"/>
    <x v="22"/>
    <n v="502456.04"/>
    <x v="0"/>
    <n v="81.739999999999995"/>
    <n v="2.6419999999999999"/>
    <n v="209.8708867"/>
    <n v="8.36"/>
  </r>
  <r>
    <x v="36"/>
    <x v="23"/>
    <n v="485150.01"/>
    <x v="0"/>
    <n v="84.43"/>
    <n v="2.6230000000000002"/>
    <n v="209.8630532"/>
    <n v="8.36"/>
  </r>
  <r>
    <x v="36"/>
    <x v="24"/>
    <n v="491998.12"/>
    <x v="0"/>
    <n v="82.6"/>
    <n v="2.6080000000000001"/>
    <n v="209.99586629999999"/>
    <n v="8.36"/>
  </r>
  <r>
    <x v="36"/>
    <x v="25"/>
    <n v="487912.95"/>
    <x v="0"/>
    <n v="81.88"/>
    <n v="2.64"/>
    <n v="210.12867940000001"/>
    <n v="8.36"/>
  </r>
  <r>
    <x v="36"/>
    <x v="26"/>
    <n v="508576.62"/>
    <x v="0"/>
    <n v="85.49"/>
    <n v="2.6269999999999998"/>
    <n v="210.2614925"/>
    <n v="8.36"/>
  </r>
  <r>
    <x v="36"/>
    <x v="27"/>
    <n v="491815.83"/>
    <x v="0"/>
    <n v="86.06"/>
    <n v="2.6920000000000002"/>
    <n v="210.3943056"/>
    <n v="8.36"/>
  </r>
  <r>
    <x v="36"/>
    <x v="28"/>
    <n v="486930.72"/>
    <x v="0"/>
    <n v="85.54"/>
    <n v="2.6640000000000001"/>
    <n v="210.3617581"/>
    <n v="8.36"/>
  </r>
  <r>
    <x v="36"/>
    <x v="29"/>
    <n v="512157.25"/>
    <x v="0"/>
    <n v="84.62"/>
    <n v="2.6190000000000002"/>
    <n v="210.32921060000001"/>
    <n v="8.36"/>
  </r>
  <r>
    <x v="36"/>
    <x v="30"/>
    <n v="510427.53"/>
    <x v="0"/>
    <n v="82.29"/>
    <n v="2.577"/>
    <n v="210.29666309999999"/>
    <n v="8.36"/>
  </r>
  <r>
    <x v="36"/>
    <x v="31"/>
    <n v="510296.07"/>
    <x v="1"/>
    <n v="80.58"/>
    <n v="2.5649999999999999"/>
    <n v="210.2641156"/>
    <n v="8.36"/>
  </r>
  <r>
    <x v="36"/>
    <x v="32"/>
    <n v="501251.4"/>
    <x v="0"/>
    <n v="82.1"/>
    <n v="2.5819999999999999"/>
    <n v="210.29245040000001"/>
    <n v="8.36"/>
  </r>
  <r>
    <x v="36"/>
    <x v="33"/>
    <n v="494265.48"/>
    <x v="0"/>
    <n v="79.17"/>
    <n v="2.6240000000000001"/>
    <n v="210.3664469"/>
    <n v="8.36"/>
  </r>
  <r>
    <x v="36"/>
    <x v="34"/>
    <n v="529877.93000000005"/>
    <x v="0"/>
    <n v="74.66"/>
    <n v="2.6030000000000002"/>
    <n v="210.4404433"/>
    <n v="8.4760000000000009"/>
  </r>
  <r>
    <x v="36"/>
    <x v="35"/>
    <n v="524483.65"/>
    <x v="0"/>
    <n v="66.34"/>
    <n v="2.633"/>
    <n v="210.51443979999999"/>
    <n v="8.4760000000000009"/>
  </r>
  <r>
    <x v="36"/>
    <x v="36"/>
    <n v="498925.86"/>
    <x v="0"/>
    <n v="71.569999999999993"/>
    <n v="2.72"/>
    <n v="210.5805944"/>
    <n v="8.4760000000000009"/>
  </r>
  <r>
    <x v="36"/>
    <x v="37"/>
    <n v="510425.4"/>
    <x v="0"/>
    <n v="72.239999999999995"/>
    <n v="2.7250000000000001"/>
    <n v="210.62714439999999"/>
    <n v="8.4760000000000009"/>
  </r>
  <r>
    <x v="36"/>
    <x v="38"/>
    <n v="514485.9"/>
    <x v="0"/>
    <n v="76.22"/>
    <n v="2.7160000000000002"/>
    <n v="210.67369439999999"/>
    <n v="8.4760000000000009"/>
  </r>
  <r>
    <x v="36"/>
    <x v="39"/>
    <n v="539683.42000000004"/>
    <x v="0"/>
    <n v="62.72"/>
    <n v="2.6890000000000001"/>
    <n v="210.72024440000001"/>
    <n v="8.4760000000000009"/>
  </r>
  <r>
    <x v="36"/>
    <x v="40"/>
    <n v="517546.69"/>
    <x v="0"/>
    <n v="61.97"/>
    <n v="2.7280000000000002"/>
    <n v="210.76679440000001"/>
    <n v="8.4760000000000009"/>
  </r>
  <r>
    <x v="36"/>
    <x v="41"/>
    <n v="518124.16"/>
    <x v="0"/>
    <n v="56.73"/>
    <n v="2.7709999999999999"/>
    <n v="210.65429"/>
    <n v="8.4760000000000009"/>
  </r>
  <r>
    <x v="36"/>
    <x v="42"/>
    <n v="518220.72"/>
    <x v="1"/>
    <n v="67.73"/>
    <n v="2.7349999999999999"/>
    <n v="210.5152765"/>
    <n v="8.4760000000000009"/>
  </r>
  <r>
    <x v="36"/>
    <x v="43"/>
    <n v="508213.14"/>
    <x v="0"/>
    <n v="54.44"/>
    <n v="2.7080000000000002"/>
    <n v="210.37626299999999"/>
    <n v="8.4760000000000009"/>
  </r>
  <r>
    <x v="36"/>
    <x v="44"/>
    <n v="511207.52"/>
    <x v="0"/>
    <n v="51.83"/>
    <n v="2.843"/>
    <n v="210.2372494"/>
    <n v="8.4760000000000009"/>
  </r>
  <r>
    <x v="36"/>
    <x v="45"/>
    <n v="534285.21"/>
    <x v="0"/>
    <n v="56.73"/>
    <n v="2.8690000000000002"/>
    <n v="210.1787224"/>
    <n v="8.4760000000000009"/>
  </r>
  <r>
    <x v="36"/>
    <x v="46"/>
    <n v="576809.92000000004"/>
    <x v="0"/>
    <n v="59.1"/>
    <n v="2.8860000000000001"/>
    <n v="210.1805602"/>
    <n v="8.4760000000000009"/>
  </r>
  <r>
    <x v="36"/>
    <x v="47"/>
    <n v="460331.7"/>
    <x v="1"/>
    <n v="52.88"/>
    <n v="2.9430000000000001"/>
    <n v="210.18239800000001"/>
    <n v="8.4760000000000009"/>
  </r>
  <r>
    <x v="36"/>
    <x v="48"/>
    <n v="542464.02"/>
    <x v="0"/>
    <n v="54.11"/>
    <n v="2.976"/>
    <n v="210.18423580000001"/>
    <n v="8.3949999999999996"/>
  </r>
  <r>
    <x v="36"/>
    <x v="49"/>
    <n v="525616.9"/>
    <x v="0"/>
    <n v="42.87"/>
    <n v="2.9830000000000001"/>
    <n v="210.2379731"/>
    <n v="8.3949999999999996"/>
  </r>
  <r>
    <x v="36"/>
    <x v="50"/>
    <n v="526486.81999999995"/>
    <x v="0"/>
    <n v="51.18"/>
    <n v="3.016"/>
    <n v="210.60310720000001"/>
    <n v="8.3949999999999996"/>
  </r>
  <r>
    <x v="36"/>
    <x v="51"/>
    <n v="513672.36"/>
    <x v="0"/>
    <n v="48.74"/>
    <n v="3.01"/>
    <n v="210.96824119999999"/>
    <n v="8.3949999999999996"/>
  </r>
  <r>
    <x v="36"/>
    <x v="52"/>
    <n v="583835.18000000005"/>
    <x v="0"/>
    <n v="46.68"/>
    <n v="2.9889999999999999"/>
    <n v="211.3333753"/>
    <n v="8.3949999999999996"/>
  </r>
  <r>
    <x v="36"/>
    <x v="53"/>
    <n v="522514.32"/>
    <x v="1"/>
    <n v="41.16"/>
    <n v="3.0219999999999998"/>
    <n v="211.69850930000001"/>
    <n v="8.3949999999999996"/>
  </r>
  <r>
    <x v="36"/>
    <x v="54"/>
    <n v="536840.68999999994"/>
    <x v="0"/>
    <n v="57.48"/>
    <n v="3.0449999999999999"/>
    <n v="212.00635220000001"/>
    <n v="8.3949999999999996"/>
  </r>
  <r>
    <x v="36"/>
    <x v="55"/>
    <n v="514758.19"/>
    <x v="0"/>
    <n v="67.73"/>
    <n v="3.0649999999999999"/>
    <n v="212.2912786"/>
    <n v="8.3949999999999996"/>
  </r>
  <r>
    <x v="36"/>
    <x v="56"/>
    <n v="527572.25"/>
    <x v="0"/>
    <n v="64.55"/>
    <n v="3.2879999999999998"/>
    <n v="212.57620499999999"/>
    <n v="8.3949999999999996"/>
  </r>
  <r>
    <x v="36"/>
    <x v="57"/>
    <n v="505610.4"/>
    <x v="0"/>
    <n v="59.15"/>
    <n v="3.4590000000000001"/>
    <n v="212.86113130000001"/>
    <n v="8.3949999999999996"/>
  </r>
  <r>
    <x v="36"/>
    <x v="58"/>
    <n v="478503.06"/>
    <x v="0"/>
    <n v="64.900000000000006"/>
    <n v="3.488"/>
    <n v="213.10967869999999"/>
    <n v="8.3949999999999996"/>
  </r>
  <r>
    <x v="36"/>
    <x v="59"/>
    <n v="522105.93"/>
    <x v="0"/>
    <n v="71.069999999999993"/>
    <n v="3.4729999999999999"/>
    <n v="213.3436744"/>
    <n v="8.3949999999999996"/>
  </r>
  <r>
    <x v="36"/>
    <x v="60"/>
    <n v="534578.78"/>
    <x v="0"/>
    <n v="67.31"/>
    <n v="3.524"/>
    <n v="213.57767010000001"/>
    <n v="8.3000000000000007"/>
  </r>
  <r>
    <x v="36"/>
    <x v="61"/>
    <n v="543703.16"/>
    <x v="0"/>
    <n v="69.39"/>
    <n v="3.6219999999999999"/>
    <n v="213.81166579999999"/>
    <n v="8.3000000000000007"/>
  </r>
  <r>
    <x v="36"/>
    <x v="62"/>
    <n v="543775.87"/>
    <x v="0"/>
    <n v="73.25"/>
    <n v="3.7429999999999999"/>
    <n v="214.026217"/>
    <n v="8.3000000000000007"/>
  </r>
  <r>
    <x v="36"/>
    <x v="63"/>
    <n v="526434.37"/>
    <x v="0"/>
    <n v="74.569999999999993"/>
    <n v="3.8069999999999999"/>
    <n v="214.1921572"/>
    <n v="8.3000000000000007"/>
  </r>
  <r>
    <x v="36"/>
    <x v="64"/>
    <n v="502918.18"/>
    <x v="0"/>
    <n v="76.099999999999994"/>
    <n v="3.81"/>
    <n v="214.35809739999999"/>
    <n v="8.3000000000000007"/>
  </r>
  <r>
    <x v="36"/>
    <x v="65"/>
    <n v="547513.30000000005"/>
    <x v="0"/>
    <n v="69.56"/>
    <n v="3.9060000000000001"/>
    <n v="214.52403760000001"/>
    <n v="8.3000000000000007"/>
  </r>
  <r>
    <x v="36"/>
    <x v="66"/>
    <n v="511871.63"/>
    <x v="0"/>
    <n v="76.73"/>
    <n v="3.899"/>
    <n v="214.68997780000001"/>
    <n v="8.3000000000000007"/>
  </r>
  <r>
    <x v="36"/>
    <x v="67"/>
    <n v="533564.42000000004"/>
    <x v="0"/>
    <n v="73.02"/>
    <n v="3.907"/>
    <n v="214.46541199999999"/>
    <n v="8.3000000000000007"/>
  </r>
  <r>
    <x v="36"/>
    <x v="68"/>
    <n v="507086.75"/>
    <x v="0"/>
    <n v="81.28"/>
    <n v="3.786"/>
    <n v="214.24084619999999"/>
    <n v="8.3000000000000007"/>
  </r>
  <r>
    <x v="36"/>
    <x v="69"/>
    <n v="500381.23"/>
    <x v="0"/>
    <n v="82.96"/>
    <n v="3.6989999999999998"/>
    <n v="214.01628049999999"/>
    <n v="8.3000000000000007"/>
  </r>
  <r>
    <x v="36"/>
    <x v="70"/>
    <n v="509647.25"/>
    <x v="0"/>
    <n v="82.41"/>
    <n v="3.6480000000000001"/>
    <n v="213.7917147"/>
    <n v="8.3000000000000007"/>
  </r>
  <r>
    <x v="36"/>
    <x v="71"/>
    <n v="525132.36"/>
    <x v="0"/>
    <n v="84.43"/>
    <n v="3.637"/>
    <n v="213.74812560000001"/>
    <n v="8.3000000000000007"/>
  </r>
  <r>
    <x v="36"/>
    <x v="72"/>
    <n v="509276.22"/>
    <x v="0"/>
    <n v="83.95"/>
    <n v="3.5939999999999999"/>
    <n v="213.84026890000001"/>
    <n v="8.3000000000000007"/>
  </r>
  <r>
    <x v="36"/>
    <x v="73"/>
    <n v="517021.3"/>
    <x v="0"/>
    <n v="85.33"/>
    <n v="3.524"/>
    <n v="213.93241219999999"/>
    <n v="8.1769999999999996"/>
  </r>
  <r>
    <x v="36"/>
    <x v="74"/>
    <n v="489059.93"/>
    <x v="0"/>
    <n v="84.71"/>
    <n v="3.48"/>
    <n v="214.02455560000001"/>
    <n v="8.1769999999999996"/>
  </r>
  <r>
    <x v="36"/>
    <x v="75"/>
    <n v="498749.62"/>
    <x v="0"/>
    <n v="85.63"/>
    <n v="3.5750000000000002"/>
    <n v="214.1083654"/>
    <n v="8.1769999999999996"/>
  </r>
  <r>
    <x v="36"/>
    <x v="76"/>
    <n v="505543.53"/>
    <x v="0"/>
    <n v="83.31"/>
    <n v="3.6509999999999998"/>
    <n v="214.17134160000001"/>
    <n v="8.1769999999999996"/>
  </r>
  <r>
    <x v="36"/>
    <x v="77"/>
    <n v="504974.95"/>
    <x v="0"/>
    <n v="84.99"/>
    <n v="3.6819999999999999"/>
    <n v="214.23431769999999"/>
    <n v="8.1769999999999996"/>
  </r>
  <r>
    <x v="36"/>
    <x v="78"/>
    <n v="510787.46"/>
    <x v="0"/>
    <n v="86.71"/>
    <n v="3.6840000000000002"/>
    <n v="214.2972939"/>
    <n v="8.1769999999999996"/>
  </r>
  <r>
    <x v="36"/>
    <x v="79"/>
    <n v="502504.39"/>
    <x v="0"/>
    <n v="87.64"/>
    <n v="3.6379999999999999"/>
    <n v="214.36027010000001"/>
    <n v="8.1769999999999996"/>
  </r>
  <r>
    <x v="36"/>
    <x v="80"/>
    <n v="506897.98"/>
    <x v="0"/>
    <n v="87.24"/>
    <n v="3.5539999999999998"/>
    <n v="214.42399349999999"/>
    <n v="8.1769999999999996"/>
  </r>
  <r>
    <x v="36"/>
    <x v="81"/>
    <n v="527947.21"/>
    <x v="0"/>
    <n v="86.02"/>
    <n v="3.5230000000000001"/>
    <n v="214.4878416"/>
    <n v="8.1769999999999996"/>
  </r>
  <r>
    <x v="36"/>
    <x v="82"/>
    <n v="530367.82999999996"/>
    <x v="0"/>
    <n v="87.5"/>
    <n v="3.5329999999999999"/>
    <n v="214.5516896"/>
    <n v="8.1769999999999996"/>
  </r>
  <r>
    <x v="36"/>
    <x v="83"/>
    <n v="506273.74"/>
    <x v="1"/>
    <n v="77.94"/>
    <n v="3.5459999999999998"/>
    <n v="214.61553760000001"/>
    <n v="8.1769999999999996"/>
  </r>
  <r>
    <x v="36"/>
    <x v="84"/>
    <n v="513341.94"/>
    <x v="0"/>
    <n v="82.06"/>
    <n v="3.5259999999999998"/>
    <n v="214.79341109999999"/>
    <n v="8.1769999999999996"/>
  </r>
  <r>
    <x v="36"/>
    <x v="85"/>
    <n v="516556.94"/>
    <x v="0"/>
    <n v="78.349999999999994"/>
    <n v="3.4670000000000001"/>
    <n v="215.12331850000001"/>
    <n v="8.1769999999999996"/>
  </r>
  <r>
    <x v="36"/>
    <x v="86"/>
    <n v="516402.1"/>
    <x v="0"/>
    <n v="81.52"/>
    <n v="3.355"/>
    <n v="215.45322590000001"/>
    <n v="8.1769999999999996"/>
  </r>
  <r>
    <x v="36"/>
    <x v="87"/>
    <n v="522816.85"/>
    <x v="0"/>
    <n v="71.2"/>
    <n v="3.2850000000000001"/>
    <n v="215.7831333"/>
    <n v="7.7160000000000002"/>
  </r>
  <r>
    <x v="36"/>
    <x v="88"/>
    <n v="513636.01"/>
    <x v="0"/>
    <n v="74.16"/>
    <n v="3.274"/>
    <n v="216.08852580000001"/>
    <n v="7.7160000000000002"/>
  </r>
  <r>
    <x v="36"/>
    <x v="89"/>
    <n v="522784.33"/>
    <x v="0"/>
    <n v="67.89"/>
    <n v="3.3530000000000002"/>
    <n v="216.24682870000001"/>
    <n v="7.7160000000000002"/>
  </r>
  <r>
    <x v="36"/>
    <x v="90"/>
    <n v="517355.44"/>
    <x v="0"/>
    <n v="71.31"/>
    <n v="3.3719999999999999"/>
    <n v="216.40513150000001"/>
    <n v="7.7160000000000002"/>
  </r>
  <r>
    <x v="36"/>
    <x v="91"/>
    <n v="555925.6"/>
    <x v="0"/>
    <n v="58.97"/>
    <n v="3.3319999999999999"/>
    <n v="216.56343440000001"/>
    <n v="7.7160000000000002"/>
  </r>
  <r>
    <x v="36"/>
    <x v="92"/>
    <n v="501268.78"/>
    <x v="0"/>
    <n v="63.5"/>
    <n v="3.2970000000000002"/>
    <n v="216.7217373"/>
    <n v="7.7160000000000002"/>
  </r>
  <r>
    <x v="36"/>
    <x v="93"/>
    <n v="527495.09"/>
    <x v="0"/>
    <n v="66.28"/>
    <n v="3.3079999999999998"/>
    <n v="216.93958610000001"/>
    <n v="7.7160000000000002"/>
  </r>
  <r>
    <x v="36"/>
    <x v="94"/>
    <n v="522554.04"/>
    <x v="1"/>
    <n v="66.41"/>
    <n v="3.2360000000000002"/>
    <n v="217.18125330000001"/>
    <n v="7.7160000000000002"/>
  </r>
  <r>
    <x v="36"/>
    <x v="95"/>
    <n v="527117.81000000006"/>
    <x v="0"/>
    <n v="53.57"/>
    <n v="3.1720000000000002"/>
    <n v="217.4229206"/>
    <n v="7.7160000000000002"/>
  </r>
  <r>
    <x v="36"/>
    <x v="96"/>
    <n v="537224.52"/>
    <x v="0"/>
    <n v="50.64"/>
    <n v="3.1579999999999999"/>
    <n v="217.66458779999999"/>
    <n v="7.7160000000000002"/>
  </r>
  <r>
    <x v="36"/>
    <x v="97"/>
    <n v="533905.67000000004"/>
    <x v="0"/>
    <n v="58.31"/>
    <n v="3.1589999999999998"/>
    <n v="217.87813389999999"/>
    <n v="7.7160000000000002"/>
  </r>
  <r>
    <x v="36"/>
    <x v="98"/>
    <n v="605791.46"/>
    <x v="0"/>
    <n v="55.41"/>
    <n v="3.1120000000000001"/>
    <n v="218.05418510000001"/>
    <n v="7.7160000000000002"/>
  </r>
  <r>
    <x v="36"/>
    <x v="99"/>
    <n v="451327.61"/>
    <x v="1"/>
    <n v="48.26"/>
    <n v="3.129"/>
    <n v="218.2302364"/>
    <n v="7.7160000000000002"/>
  </r>
  <r>
    <x v="36"/>
    <x v="100"/>
    <n v="558343.56999999995"/>
    <x v="0"/>
    <n v="57.18"/>
    <n v="3.157"/>
    <n v="218.40628760000001"/>
    <n v="7.2439999999999998"/>
  </r>
  <r>
    <x v="36"/>
    <x v="101"/>
    <n v="546221.4"/>
    <x v="0"/>
    <n v="56.28"/>
    <n v="3.2610000000000001"/>
    <n v="218.5823389"/>
    <n v="7.2439999999999998"/>
  </r>
  <r>
    <x v="36"/>
    <x v="102"/>
    <n v="543894.06999999995"/>
    <x v="0"/>
    <n v="58.9"/>
    <n v="3.2679999999999998"/>
    <n v="218.6755292"/>
    <n v="7.2439999999999998"/>
  </r>
  <r>
    <x v="36"/>
    <x v="103"/>
    <n v="514116.58"/>
    <x v="0"/>
    <n v="62.73"/>
    <n v="3.29"/>
    <n v="218.7687195"/>
    <n v="7.2439999999999998"/>
  </r>
  <r>
    <x v="36"/>
    <x v="104"/>
    <n v="555424.24"/>
    <x v="0"/>
    <n v="61.33"/>
    <n v="3.36"/>
    <n v="218.8619099"/>
    <n v="7.2439999999999998"/>
  </r>
  <r>
    <x v="36"/>
    <x v="105"/>
    <n v="527041.46"/>
    <x v="1"/>
    <n v="54.49"/>
    <n v="3.4089999999999998"/>
    <n v="218.9551002"/>
    <n v="7.2439999999999998"/>
  </r>
  <r>
    <x v="36"/>
    <x v="106"/>
    <n v="541071.29"/>
    <x v="0"/>
    <n v="54.38"/>
    <n v="3.51"/>
    <n v="219.1148297"/>
    <n v="7.2439999999999998"/>
  </r>
  <r>
    <x v="36"/>
    <x v="107"/>
    <n v="518696.89"/>
    <x v="0"/>
    <n v="62.21"/>
    <n v="3.5550000000000002"/>
    <n v="219.3244636"/>
    <n v="7.2439999999999998"/>
  </r>
  <r>
    <x v="36"/>
    <x v="108"/>
    <n v="525559.17000000004"/>
    <x v="0"/>
    <n v="64.540000000000006"/>
    <n v="3.63"/>
    <n v="219.5340975"/>
    <n v="7.2439999999999998"/>
  </r>
  <r>
    <x v="36"/>
    <x v="109"/>
    <n v="535937.25"/>
    <x v="0"/>
    <n v="63.19"/>
    <n v="3.669"/>
    <n v="219.7437314"/>
    <n v="7.2439999999999998"/>
  </r>
  <r>
    <x v="36"/>
    <x v="110"/>
    <n v="484588.34"/>
    <x v="0"/>
    <n v="67.48"/>
    <n v="3.734"/>
    <n v="219.8956335"/>
    <n v="7.2439999999999998"/>
  </r>
  <r>
    <x v="36"/>
    <x v="111"/>
    <n v="520887.23"/>
    <x v="0"/>
    <n v="69.180000000000007"/>
    <n v="3.7869999999999999"/>
    <n v="219.97055990000001"/>
    <n v="7.2439999999999998"/>
  </r>
  <r>
    <x v="36"/>
    <x v="112"/>
    <n v="533734.93999999994"/>
    <x v="0"/>
    <n v="70.48"/>
    <n v="3.8450000000000002"/>
    <n v="220.0454862"/>
    <n v="7.2439999999999998"/>
  </r>
  <r>
    <x v="36"/>
    <x v="113"/>
    <n v="564848.78"/>
    <x v="0"/>
    <n v="73.95"/>
    <n v="3.891"/>
    <n v="220.12041249999999"/>
    <n v="6.9889999999999999"/>
  </r>
  <r>
    <x v="36"/>
    <x v="114"/>
    <n v="506973.17"/>
    <x v="0"/>
    <n v="72.540000000000006"/>
    <n v="3.891"/>
    <n v="220.1953389"/>
    <n v="6.9889999999999999"/>
  </r>
  <r>
    <x v="36"/>
    <x v="115"/>
    <n v="523483.19"/>
    <x v="0"/>
    <n v="70.87"/>
    <n v="3.8769999999999998"/>
    <n v="220.24839370000001"/>
    <n v="6.9889999999999999"/>
  </r>
  <r>
    <x v="36"/>
    <x v="116"/>
    <n v="528807.44999999995"/>
    <x v="0"/>
    <n v="70.06"/>
    <n v="3.8140000000000001"/>
    <n v="220.30144849999999"/>
    <n v="6.9889999999999999"/>
  </r>
  <r>
    <x v="36"/>
    <x v="117"/>
    <n v="535311.64"/>
    <x v="0"/>
    <n v="77.17"/>
    <n v="3.7490000000000001"/>
    <n v="220.3545033"/>
    <n v="6.9889999999999999"/>
  </r>
  <r>
    <x v="36"/>
    <x v="118"/>
    <n v="527983.04"/>
    <x v="0"/>
    <n v="76.55"/>
    <n v="3.6880000000000002"/>
    <n v="220.40755809999999"/>
    <n v="6.9889999999999999"/>
  </r>
  <r>
    <x v="36"/>
    <x v="119"/>
    <n v="534847.96"/>
    <x v="0"/>
    <n v="73.7"/>
    <n v="3.63"/>
    <n v="220.42521489999999"/>
    <n v="6.9889999999999999"/>
  </r>
  <r>
    <x v="36"/>
    <x v="120"/>
    <n v="540625.79"/>
    <x v="0"/>
    <n v="78.94"/>
    <n v="3.5609999999999999"/>
    <n v="220.42871239999999"/>
    <n v="6.9889999999999999"/>
  </r>
  <r>
    <x v="36"/>
    <x v="121"/>
    <n v="531811.85"/>
    <x v="0"/>
    <n v="80.739999999999995"/>
    <n v="3.5009999999999999"/>
    <n v="220.4322099"/>
    <n v="6.9889999999999999"/>
  </r>
  <r>
    <x v="36"/>
    <x v="122"/>
    <n v="528940.78"/>
    <x v="0"/>
    <n v="81.5"/>
    <n v="3.452"/>
    <n v="220.43570729999999"/>
    <n v="6.9889999999999999"/>
  </r>
  <r>
    <x v="36"/>
    <x v="123"/>
    <n v="508573.16"/>
    <x v="0"/>
    <n v="82.15"/>
    <n v="3.3929999999999998"/>
    <n v="220.4494148"/>
    <n v="6.9889999999999999"/>
  </r>
  <r>
    <x v="36"/>
    <x v="124"/>
    <n v="484032.75"/>
    <x v="0"/>
    <n v="80.400000000000006"/>
    <n v="3.3460000000000001"/>
    <n v="220.4886472"/>
    <n v="6.9889999999999999"/>
  </r>
  <r>
    <x v="36"/>
    <x v="125"/>
    <n v="508309.81"/>
    <x v="0"/>
    <n v="86.68"/>
    <n v="3.286"/>
    <n v="220.52787960000001"/>
    <n v="6.9889999999999999"/>
  </r>
  <r>
    <x v="36"/>
    <x v="126"/>
    <n v="519498.32"/>
    <x v="0"/>
    <n v="81.52"/>
    <n v="3.2269999999999999"/>
    <n v="220.56711200000001"/>
    <n v="6.6230000000000002"/>
  </r>
  <r>
    <x v="36"/>
    <x v="127"/>
    <n v="506005.47"/>
    <x v="0"/>
    <n v="78.150000000000006"/>
    <n v="3.2559999999999998"/>
    <n v="220.60634440000001"/>
    <n v="6.6230000000000002"/>
  </r>
  <r>
    <x v="36"/>
    <x v="128"/>
    <n v="503744.56"/>
    <x v="0"/>
    <n v="81.760000000000005"/>
    <n v="3.3109999999999999"/>
    <n v="220.61487489999999"/>
    <n v="6.6230000000000002"/>
  </r>
  <r>
    <x v="36"/>
    <x v="129"/>
    <n v="514489.17"/>
    <x v="0"/>
    <n v="84"/>
    <n v="3.407"/>
    <n v="220.6234054"/>
    <n v="6.6230000000000002"/>
  </r>
  <r>
    <x v="36"/>
    <x v="130"/>
    <n v="521959.28"/>
    <x v="0"/>
    <n v="85.56"/>
    <n v="3.4169999999999998"/>
    <n v="220.63193580000001"/>
    <n v="6.6230000000000002"/>
  </r>
  <r>
    <x v="36"/>
    <x v="131"/>
    <n v="500964.59"/>
    <x v="0"/>
    <n v="84.41"/>
    <n v="3.4940000000000002"/>
    <n v="220.64046630000001"/>
    <n v="6.6230000000000002"/>
  </r>
  <r>
    <x v="36"/>
    <x v="132"/>
    <n v="509633.71"/>
    <x v="0"/>
    <n v="85.89"/>
    <n v="3.5710000000000002"/>
    <n v="220.71996089999999"/>
    <n v="6.6230000000000002"/>
  </r>
  <r>
    <x v="36"/>
    <x v="133"/>
    <n v="522665.04"/>
    <x v="0"/>
    <n v="81.260000000000005"/>
    <n v="3.62"/>
    <n v="220.85267870000001"/>
    <n v="6.6230000000000002"/>
  </r>
  <r>
    <x v="36"/>
    <x v="134"/>
    <n v="538344.1"/>
    <x v="0"/>
    <n v="84.79"/>
    <n v="3.6379999999999999"/>
    <n v="220.98539640000001"/>
    <n v="6.6230000000000002"/>
  </r>
  <r>
    <x v="36"/>
    <x v="135"/>
    <n v="526838.14"/>
    <x v="1"/>
    <n v="84.19"/>
    <n v="3.73"/>
    <n v="221.11811420000001"/>
    <n v="6.6230000000000002"/>
  </r>
  <r>
    <x v="36"/>
    <x v="136"/>
    <n v="514651.74"/>
    <x v="0"/>
    <n v="78.16"/>
    <n v="3.7170000000000001"/>
    <n v="221.26012069999999"/>
    <n v="6.6230000000000002"/>
  </r>
  <r>
    <x v="36"/>
    <x v="137"/>
    <n v="521320.98"/>
    <x v="0"/>
    <n v="75.98"/>
    <n v="3.7210000000000001"/>
    <n v="221.45786039999999"/>
    <n v="6.6230000000000002"/>
  </r>
  <r>
    <x v="36"/>
    <x v="138"/>
    <n v="527953.14"/>
    <x v="0"/>
    <n v="79.489999999999995"/>
    <n v="3.6659999999999999"/>
    <n v="221.65559999999999"/>
    <n v="6.6230000000000002"/>
  </r>
  <r>
    <x v="36"/>
    <x v="139"/>
    <n v="546122.37"/>
    <x v="0"/>
    <n v="73.569999999999993"/>
    <n v="3.617"/>
    <n v="221.8533396"/>
    <n v="6.2279999999999998"/>
  </r>
  <r>
    <x v="36"/>
    <x v="140"/>
    <n v="521810.75"/>
    <x v="0"/>
    <n v="71.28"/>
    <n v="3.601"/>
    <n v="222.0510793"/>
    <n v="6.2279999999999998"/>
  </r>
  <r>
    <x v="36"/>
    <x v="141"/>
    <n v="551969.1"/>
    <x v="0"/>
    <n v="74.06"/>
    <n v="3.5939999999999999"/>
    <n v="222.0951719"/>
    <n v="6.2279999999999998"/>
  </r>
  <r>
    <x v="36"/>
    <x v="142"/>
    <n v="534738.43000000005"/>
    <x v="0"/>
    <n v="74.39"/>
    <n v="3.5059999999999998"/>
    <n v="222.11365660000001"/>
    <n v="6.2279999999999998"/>
  </r>
  <r>
    <x v="37"/>
    <x v="0"/>
    <n v="358496.14"/>
    <x v="0"/>
    <n v="49.47"/>
    <n v="2.9620000000000002"/>
    <n v="126.4420645"/>
    <n v="13.975"/>
  </r>
  <r>
    <x v="37"/>
    <x v="1"/>
    <n v="342214.9"/>
    <x v="1"/>
    <n v="47.87"/>
    <n v="2.9460000000000002"/>
    <n v="126.49625810000001"/>
    <n v="13.975"/>
  </r>
  <r>
    <x v="37"/>
    <x v="2"/>
    <n v="327237.92"/>
    <x v="0"/>
    <n v="54.83"/>
    <n v="2.915"/>
    <n v="126.5262857"/>
    <n v="13.975"/>
  </r>
  <r>
    <x v="37"/>
    <x v="3"/>
    <n v="334222.73"/>
    <x v="0"/>
    <n v="50.23"/>
    <n v="2.8250000000000002"/>
    <n v="126.5522857"/>
    <n v="13.975"/>
  </r>
  <r>
    <x v="37"/>
    <x v="4"/>
    <n v="372239.89"/>
    <x v="0"/>
    <n v="53.77"/>
    <n v="2.9870000000000001"/>
    <n v="126.5782857"/>
    <n v="13.975"/>
  </r>
  <r>
    <x v="37"/>
    <x v="5"/>
    <n v="342023.92"/>
    <x v="0"/>
    <n v="50.11"/>
    <n v="2.9249999999999998"/>
    <n v="126.60428570000001"/>
    <n v="13.975"/>
  </r>
  <r>
    <x v="37"/>
    <x v="6"/>
    <n v="333025.46999999997"/>
    <x v="0"/>
    <n v="59.57"/>
    <n v="3.0539999999999998"/>
    <n v="126.6066452"/>
    <n v="13.975"/>
  </r>
  <r>
    <x v="37"/>
    <x v="7"/>
    <n v="335858.11"/>
    <x v="0"/>
    <n v="60.06"/>
    <n v="3.0830000000000002"/>
    <n v="126.6050645"/>
    <n v="13.975"/>
  </r>
  <r>
    <x v="37"/>
    <x v="8"/>
    <n v="368929.55"/>
    <x v="0"/>
    <n v="59.84"/>
    <n v="3.0859999999999999"/>
    <n v="126.6034839"/>
    <n v="14.099"/>
  </r>
  <r>
    <x v="37"/>
    <x v="9"/>
    <n v="341630.46"/>
    <x v="0"/>
    <n v="59.25"/>
    <n v="3.09"/>
    <n v="126.6019032"/>
    <n v="14.099"/>
  </r>
  <r>
    <x v="37"/>
    <x v="10"/>
    <n v="337723.49"/>
    <x v="0"/>
    <n v="64.95"/>
    <n v="3.109"/>
    <n v="126.5621"/>
    <n v="14.099"/>
  </r>
  <r>
    <x v="37"/>
    <x v="11"/>
    <n v="335121.82"/>
    <x v="0"/>
    <n v="64.55"/>
    <n v="3.05"/>
    <n v="126.4713333"/>
    <n v="14.099"/>
  </r>
  <r>
    <x v="37"/>
    <x v="12"/>
    <n v="337979.65"/>
    <x v="0"/>
    <n v="67.38"/>
    <n v="3.105"/>
    <n v="126.3805667"/>
    <n v="14.099"/>
  </r>
  <r>
    <x v="37"/>
    <x v="13"/>
    <n v="383657.44"/>
    <x v="0"/>
    <n v="70.150000000000006"/>
    <n v="3.1269999999999998"/>
    <n v="126.2898"/>
    <n v="14.099"/>
  </r>
  <r>
    <x v="37"/>
    <x v="14"/>
    <n v="346174.3"/>
    <x v="0"/>
    <n v="68.44"/>
    <n v="3.145"/>
    <n v="126.2085484"/>
    <n v="14.099"/>
  </r>
  <r>
    <x v="37"/>
    <x v="15"/>
    <n v="340497.08"/>
    <x v="0"/>
    <n v="76.2"/>
    <n v="3.12"/>
    <n v="126.1843871"/>
    <n v="14.099"/>
  </r>
  <r>
    <x v="37"/>
    <x v="16"/>
    <n v="326469.43"/>
    <x v="0"/>
    <n v="67.84"/>
    <n v="3.0579999999999998"/>
    <n v="126.16022580000001"/>
    <n v="14.099"/>
  </r>
  <r>
    <x v="37"/>
    <x v="17"/>
    <n v="376184.88"/>
    <x v="0"/>
    <n v="81.39"/>
    <n v="2.9409999999999998"/>
    <n v="126.1360645"/>
    <n v="14.099"/>
  </r>
  <r>
    <x v="37"/>
    <x v="18"/>
    <n v="354828.65"/>
    <x v="0"/>
    <n v="90.84"/>
    <n v="2.9489999999999998"/>
    <n v="126.1119032"/>
    <n v="14.099"/>
  </r>
  <r>
    <x v="37"/>
    <x v="19"/>
    <n v="335691.85"/>
    <x v="0"/>
    <n v="81.06"/>
    <n v="3.0430000000000001"/>
    <n v="126.114"/>
    <n v="14.099"/>
  </r>
  <r>
    <x v="37"/>
    <x v="20"/>
    <n v="322046.76"/>
    <x v="0"/>
    <n v="87.27"/>
    <n v="3.0840000000000001"/>
    <n v="126.1266"/>
    <n v="14.099"/>
  </r>
  <r>
    <x v="37"/>
    <x v="21"/>
    <n v="361181.48"/>
    <x v="0"/>
    <n v="91.98"/>
    <n v="3.105"/>
    <n v="126.1392"/>
    <n v="14.18"/>
  </r>
  <r>
    <x v="37"/>
    <x v="22"/>
    <n v="343850.34"/>
    <x v="0"/>
    <n v="90.37"/>
    <n v="3.1"/>
    <n v="126.15179999999999"/>
    <n v="14.18"/>
  </r>
  <r>
    <x v="37"/>
    <x v="23"/>
    <n v="338277.71"/>
    <x v="0"/>
    <n v="97.18"/>
    <n v="3.0939999999999999"/>
    <n v="126.1498065"/>
    <n v="14.18"/>
  </r>
  <r>
    <x v="37"/>
    <x v="24"/>
    <n v="328336.84999999998"/>
    <x v="0"/>
    <n v="99.22"/>
    <n v="3.1120000000000001"/>
    <n v="126.1283548"/>
    <n v="14.18"/>
  </r>
  <r>
    <x v="37"/>
    <x v="25"/>
    <n v="336378.38"/>
    <x v="0"/>
    <n v="96.31"/>
    <n v="3.0169999999999999"/>
    <n v="126.1069032"/>
    <n v="14.18"/>
  </r>
  <r>
    <x v="37"/>
    <x v="26"/>
    <n v="378574.44"/>
    <x v="0"/>
    <n v="92.95"/>
    <n v="3.1230000000000002"/>
    <n v="126.0854516"/>
    <n v="14.18"/>
  </r>
  <r>
    <x v="37"/>
    <x v="27"/>
    <n v="341400.72"/>
    <x v="0"/>
    <n v="87.01"/>
    <n v="3.1589999999999998"/>
    <n v="126.06399999999999"/>
    <n v="14.18"/>
  </r>
  <r>
    <x v="37"/>
    <x v="28"/>
    <n v="329139.73"/>
    <x v="0"/>
    <n v="92.81"/>
    <n v="3.0409999999999999"/>
    <n v="126.0766452"/>
    <n v="14.18"/>
  </r>
  <r>
    <x v="37"/>
    <x v="29"/>
    <n v="322868.56"/>
    <x v="0"/>
    <n v="93.19"/>
    <n v="3.129"/>
    <n v="126.0892903"/>
    <n v="14.18"/>
  </r>
  <r>
    <x v="37"/>
    <x v="30"/>
    <n v="377096.55"/>
    <x v="0"/>
    <n v="83.12"/>
    <n v="3.0870000000000002"/>
    <n v="126.1019355"/>
    <n v="14.18"/>
  </r>
  <r>
    <x v="37"/>
    <x v="31"/>
    <n v="336227.69"/>
    <x v="1"/>
    <n v="83.63"/>
    <n v="3.044"/>
    <n v="126.1145806"/>
    <n v="14.18"/>
  </r>
  <r>
    <x v="37"/>
    <x v="32"/>
    <n v="336253.19"/>
    <x v="0"/>
    <n v="82.45"/>
    <n v="3.028"/>
    <n v="126.1454667"/>
    <n v="14.18"/>
  </r>
  <r>
    <x v="37"/>
    <x v="33"/>
    <n v="330604.90000000002"/>
    <x v="0"/>
    <n v="81.77"/>
    <n v="2.9390000000000001"/>
    <n v="126.1900333"/>
    <n v="14.18"/>
  </r>
  <r>
    <x v="37"/>
    <x v="34"/>
    <n v="360256.58"/>
    <x v="0"/>
    <n v="85.2"/>
    <n v="3.0009999999999999"/>
    <n v="126.2346"/>
    <n v="14.313000000000001"/>
  </r>
  <r>
    <x v="37"/>
    <x v="35"/>
    <n v="351271.36"/>
    <x v="0"/>
    <n v="71.819999999999993"/>
    <n v="3.0129999999999999"/>
    <n v="126.2791667"/>
    <n v="14.313000000000001"/>
  </r>
  <r>
    <x v="37"/>
    <x v="36"/>
    <n v="337743.26"/>
    <x v="0"/>
    <n v="75"/>
    <n v="2.976"/>
    <n v="126.32667739999999"/>
    <n v="14.313000000000001"/>
  </r>
  <r>
    <x v="37"/>
    <x v="37"/>
    <n v="339042.18"/>
    <x v="0"/>
    <n v="68.849999999999994"/>
    <n v="3.0139999999999998"/>
    <n v="126.3815484"/>
    <n v="14.313000000000001"/>
  </r>
  <r>
    <x v="37"/>
    <x v="38"/>
    <n v="341219.63"/>
    <x v="0"/>
    <n v="61.09"/>
    <n v="3.016"/>
    <n v="126.43641940000001"/>
    <n v="14.313000000000001"/>
  </r>
  <r>
    <x v="37"/>
    <x v="39"/>
    <n v="380870.09"/>
    <x v="0"/>
    <n v="65.489999999999995"/>
    <n v="3.129"/>
    <n v="126.4912903"/>
    <n v="14.313000000000001"/>
  </r>
  <r>
    <x v="37"/>
    <x v="40"/>
    <n v="340147.20000000001"/>
    <x v="0"/>
    <n v="57.79"/>
    <n v="3.13"/>
    <n v="126.54616129999999"/>
    <n v="14.313000000000001"/>
  </r>
  <r>
    <x v="37"/>
    <x v="41"/>
    <n v="348593.99"/>
    <x v="0"/>
    <n v="58.18"/>
    <n v="3.161"/>
    <n v="126.60720000000001"/>
    <n v="14.313000000000001"/>
  </r>
  <r>
    <x v="37"/>
    <x v="42"/>
    <n v="360857.98"/>
    <x v="1"/>
    <n v="47.66"/>
    <n v="3.1619999999999999"/>
    <n v="126.66926669999999"/>
    <n v="14.313000000000001"/>
  </r>
  <r>
    <x v="37"/>
    <x v="43"/>
    <n v="351925.36"/>
    <x v="0"/>
    <n v="43.33"/>
    <n v="3.0409999999999999"/>
    <n v="126.7313333"/>
    <n v="14.313000000000001"/>
  </r>
  <r>
    <x v="37"/>
    <x v="44"/>
    <n v="355965.23"/>
    <x v="0"/>
    <n v="50.01"/>
    <n v="3.2029999999999998"/>
    <n v="126.79340000000001"/>
    <n v="14.313000000000001"/>
  </r>
  <r>
    <x v="37"/>
    <x v="45"/>
    <n v="334441.15000000002"/>
    <x v="0"/>
    <n v="52.77"/>
    <n v="3.2360000000000002"/>
    <n v="126.8794839"/>
    <n v="14.313000000000001"/>
  </r>
  <r>
    <x v="37"/>
    <x v="46"/>
    <n v="369106.72"/>
    <x v="0"/>
    <n v="52.02"/>
    <n v="3.2360000000000002"/>
    <n v="126.9835806"/>
    <n v="14.313000000000001"/>
  </r>
  <r>
    <x v="37"/>
    <x v="47"/>
    <n v="303908.81"/>
    <x v="1"/>
    <n v="45.64"/>
    <n v="3.1480000000000001"/>
    <n v="127.0876774"/>
    <n v="14.313000000000001"/>
  </r>
  <r>
    <x v="37"/>
    <x v="48"/>
    <n v="386344.54"/>
    <x v="0"/>
    <n v="37.64"/>
    <n v="3.2869999999999999"/>
    <n v="127.1917742"/>
    <n v="14.021000000000001"/>
  </r>
  <r>
    <x v="37"/>
    <x v="49"/>
    <n v="356138.79"/>
    <x v="0"/>
    <n v="43.15"/>
    <n v="3.3119999999999998"/>
    <n v="127.30093549999999"/>
    <n v="14.021000000000001"/>
  </r>
  <r>
    <x v="37"/>
    <x v="50"/>
    <n v="341098.08"/>
    <x v="0"/>
    <n v="53.53"/>
    <n v="3.2229999999999999"/>
    <n v="127.4404839"/>
    <n v="14.021000000000001"/>
  </r>
  <r>
    <x v="37"/>
    <x v="51"/>
    <n v="357557.16"/>
    <x v="0"/>
    <n v="50.74"/>
    <n v="3.3420000000000001"/>
    <n v="127.5800323"/>
    <n v="14.021000000000001"/>
  </r>
  <r>
    <x v="37"/>
    <x v="52"/>
    <n v="402341.76"/>
    <x v="0"/>
    <n v="45.14"/>
    <n v="3.3479999999999999"/>
    <n v="127.7195806"/>
    <n v="14.021000000000001"/>
  </r>
  <r>
    <x v="37"/>
    <x v="53"/>
    <n v="377672.46"/>
    <x v="1"/>
    <n v="51.3"/>
    <n v="3.3809999999999998"/>
    <n v="127.859129"/>
    <n v="14.021000000000001"/>
  </r>
  <r>
    <x v="37"/>
    <x v="54"/>
    <n v="364606.7"/>
    <x v="0"/>
    <n v="53.35"/>
    <n v="3.43"/>
    <n v="127.99525"/>
    <n v="14.021000000000001"/>
  </r>
  <r>
    <x v="37"/>
    <x v="55"/>
    <n v="354232.34"/>
    <x v="0"/>
    <n v="48.45"/>
    <n v="3.53"/>
    <n v="128.13"/>
    <n v="14.021000000000001"/>
  </r>
  <r>
    <x v="37"/>
    <x v="56"/>
    <n v="405429.43"/>
    <x v="0"/>
    <n v="51.72"/>
    <n v="3.6739999999999999"/>
    <n v="128.26474999999999"/>
    <n v="14.021000000000001"/>
  </r>
  <r>
    <x v="37"/>
    <x v="57"/>
    <n v="357897.18"/>
    <x v="0"/>
    <n v="57.75"/>
    <n v="3.8180000000000001"/>
    <n v="128.39949999999999"/>
    <n v="14.021000000000001"/>
  </r>
  <r>
    <x v="37"/>
    <x v="58"/>
    <n v="349459.95"/>
    <x v="0"/>
    <n v="64.209999999999994"/>
    <n v="3.6920000000000002"/>
    <n v="128.5121935"/>
    <n v="14.021000000000001"/>
  </r>
  <r>
    <x v="37"/>
    <x v="59"/>
    <n v="351541.62"/>
    <x v="0"/>
    <n v="54.4"/>
    <n v="3.9089999999999998"/>
    <n v="128.61606449999999"/>
    <n v="14.021000000000001"/>
  </r>
  <r>
    <x v="37"/>
    <x v="60"/>
    <n v="382098.13"/>
    <x v="0"/>
    <n v="63.63"/>
    <n v="3.7719999999999998"/>
    <n v="128.71993549999999"/>
    <n v="13.736000000000001"/>
  </r>
  <r>
    <x v="37"/>
    <x v="61"/>
    <n v="392152.3"/>
    <x v="0"/>
    <n v="64.47"/>
    <n v="4.0030000000000001"/>
    <n v="128.82380649999999"/>
    <n v="13.736000000000001"/>
  </r>
  <r>
    <x v="37"/>
    <x v="62"/>
    <n v="362758.94"/>
    <x v="0"/>
    <n v="57.63"/>
    <n v="3.8679999999999999"/>
    <n v="128.9107333"/>
    <n v="13.736000000000001"/>
  </r>
  <r>
    <x v="37"/>
    <x v="63"/>
    <n v="362952.34"/>
    <x v="0"/>
    <n v="72.12"/>
    <n v="4.1340000000000003"/>
    <n v="128.95529999999999"/>
    <n v="13.736000000000001"/>
  </r>
  <r>
    <x v="37"/>
    <x v="64"/>
    <n v="344225.99"/>
    <x v="0"/>
    <n v="68.27"/>
    <n v="4.1509999999999998"/>
    <n v="128.99986670000001"/>
    <n v="13.736000000000001"/>
  </r>
  <r>
    <x v="37"/>
    <x v="65"/>
    <n v="422186.65"/>
    <x v="0"/>
    <n v="68.400000000000006"/>
    <n v="4.1929999999999996"/>
    <n v="129.04443330000001"/>
    <n v="13.736000000000001"/>
  </r>
  <r>
    <x v="37"/>
    <x v="66"/>
    <n v="366977.79"/>
    <x v="0"/>
    <n v="70.930000000000007"/>
    <n v="4.202"/>
    <n v="129.089"/>
    <n v="13.736000000000001"/>
  </r>
  <r>
    <x v="37"/>
    <x v="67"/>
    <n v="365730.76"/>
    <x v="0"/>
    <n v="66.59"/>
    <n v="4.1689999999999996"/>
    <n v="129.07567739999999"/>
    <n v="13.736000000000001"/>
  </r>
  <r>
    <x v="37"/>
    <x v="68"/>
    <n v="356886.1"/>
    <x v="0"/>
    <n v="76.67"/>
    <n v="4.0869999999999997"/>
    <n v="129.06235480000001"/>
    <n v="13.736000000000001"/>
  </r>
  <r>
    <x v="37"/>
    <x v="69"/>
    <n v="396826.06"/>
    <x v="0"/>
    <n v="71.81"/>
    <n v="4.0309999999999997"/>
    <n v="129.04903229999999"/>
    <n v="13.736000000000001"/>
  </r>
  <r>
    <x v="37"/>
    <x v="70"/>
    <n v="381763.02"/>
    <x v="0"/>
    <n v="78.72"/>
    <n v="3.9809999999999999"/>
    <n v="129.03570970000001"/>
    <n v="13.736000000000001"/>
  </r>
  <r>
    <x v="37"/>
    <x v="71"/>
    <n v="356797"/>
    <x v="0"/>
    <n v="86.84"/>
    <n v="3.9350000000000001"/>
    <n v="129.04320000000001"/>
    <n v="13.736000000000001"/>
  </r>
  <r>
    <x v="37"/>
    <x v="72"/>
    <n v="354078.95"/>
    <x v="0"/>
    <n v="88.95"/>
    <n v="3.8980000000000001"/>
    <n v="129.06630000000001"/>
    <n v="13.736000000000001"/>
  </r>
  <r>
    <x v="37"/>
    <x v="73"/>
    <n v="387334.04"/>
    <x v="0"/>
    <n v="89.85"/>
    <n v="3.8420000000000001"/>
    <n v="129.08940000000001"/>
    <n v="13.503"/>
  </r>
  <r>
    <x v="37"/>
    <x v="74"/>
    <n v="399699.17"/>
    <x v="0"/>
    <n v="89.9"/>
    <n v="3.7050000000000001"/>
    <n v="129.11250000000001"/>
    <n v="13.503"/>
  </r>
  <r>
    <x v="37"/>
    <x v="75"/>
    <n v="367181.71"/>
    <x v="0"/>
    <n v="88.1"/>
    <n v="3.6920000000000002"/>
    <n v="129.13383870000001"/>
    <n v="13.503"/>
  </r>
  <r>
    <x v="37"/>
    <x v="76"/>
    <n v="365562.67"/>
    <x v="0"/>
    <n v="91.17"/>
    <n v="3.794"/>
    <n v="129.1507742"/>
    <n v="13.503"/>
  </r>
  <r>
    <x v="37"/>
    <x v="77"/>
    <n v="355131.33"/>
    <x v="0"/>
    <n v="93.29"/>
    <n v="3.8050000000000002"/>
    <n v="129.16770969999999"/>
    <n v="13.503"/>
  </r>
  <r>
    <x v="37"/>
    <x v="78"/>
    <n v="437631.44"/>
    <x v="0"/>
    <n v="90.61"/>
    <n v="3.8029999999999999"/>
    <n v="129.18464520000001"/>
    <n v="13.503"/>
  </r>
  <r>
    <x v="37"/>
    <x v="79"/>
    <n v="387844.05"/>
    <x v="0"/>
    <n v="91.04"/>
    <n v="3.7010000000000001"/>
    <n v="129.2015806"/>
    <n v="13.503"/>
  </r>
  <r>
    <x v="37"/>
    <x v="80"/>
    <n v="362224.7"/>
    <x v="0"/>
    <n v="91.74"/>
    <n v="3.7429999999999999"/>
    <n v="129.24058059999999"/>
    <n v="13.503"/>
  </r>
  <r>
    <x v="37"/>
    <x v="81"/>
    <n v="365672.55"/>
    <x v="0"/>
    <n v="94.61"/>
    <n v="3.74"/>
    <n v="129.28325810000001"/>
    <n v="13.503"/>
  </r>
  <r>
    <x v="37"/>
    <x v="82"/>
    <n v="416953.51"/>
    <x v="0"/>
    <n v="93.66"/>
    <n v="3.798"/>
    <n v="129.32593550000001"/>
    <n v="13.503"/>
  </r>
  <r>
    <x v="37"/>
    <x v="83"/>
    <n v="397771.68"/>
    <x v="1"/>
    <n v="88"/>
    <n v="3.9129999999999998"/>
    <n v="129.36861289999999"/>
    <n v="13.503"/>
  </r>
  <r>
    <x v="37"/>
    <x v="84"/>
    <n v="408188.88"/>
    <x v="0"/>
    <n v="76.36"/>
    <n v="3.9180000000000001"/>
    <n v="129.4306"/>
    <n v="13.503"/>
  </r>
  <r>
    <x v="37"/>
    <x v="85"/>
    <n v="394665.28"/>
    <x v="0"/>
    <n v="82.95"/>
    <n v="3.7890000000000001"/>
    <n v="129.51833329999999"/>
    <n v="13.503"/>
  </r>
  <r>
    <x v="37"/>
    <x v="86"/>
    <n v="366819.84000000003"/>
    <x v="0"/>
    <n v="83.26"/>
    <n v="3.8769999999999998"/>
    <n v="129.60606670000001"/>
    <n v="13.503"/>
  </r>
  <r>
    <x v="37"/>
    <x v="87"/>
    <n v="449516.29"/>
    <x v="0"/>
    <n v="70.44"/>
    <n v="3.827"/>
    <n v="129.69380000000001"/>
    <n v="12.89"/>
  </r>
  <r>
    <x v="37"/>
    <x v="88"/>
    <n v="400430.78"/>
    <x v="0"/>
    <n v="67.31"/>
    <n v="3.8050000000000002"/>
    <n v="129.77064519999999"/>
    <n v="12.89"/>
  </r>
  <r>
    <x v="37"/>
    <x v="89"/>
    <n v="402709.17"/>
    <x v="0"/>
    <n v="73.05"/>
    <n v="3.8420000000000001"/>
    <n v="129.78216130000001"/>
    <n v="12.89"/>
  </r>
  <r>
    <x v="37"/>
    <x v="90"/>
    <n v="378539.17"/>
    <x v="0"/>
    <n v="67.41"/>
    <n v="3.7269999999999999"/>
    <n v="129.79367740000001"/>
    <n v="12.89"/>
  </r>
  <r>
    <x v="37"/>
    <x v="91"/>
    <n v="436970.1"/>
    <x v="0"/>
    <n v="59.77"/>
    <n v="3.8279999999999998"/>
    <n v="129.8051935"/>
    <n v="12.89"/>
  </r>
  <r>
    <x v="37"/>
    <x v="92"/>
    <n v="411116.95"/>
    <x v="0"/>
    <n v="48.76"/>
    <n v="3.8239999999999998"/>
    <n v="129.81670969999999"/>
    <n v="12.89"/>
  </r>
  <r>
    <x v="37"/>
    <x v="93"/>
    <n v="392003.13"/>
    <x v="0"/>
    <n v="54.2"/>
    <n v="3.8130000000000002"/>
    <n v="129.8268333"/>
    <n v="12.89"/>
  </r>
  <r>
    <x v="37"/>
    <x v="94"/>
    <n v="393715.71"/>
    <x v="1"/>
    <n v="53.25"/>
    <n v="3.6219999999999999"/>
    <n v="129.8364"/>
    <n v="12.89"/>
  </r>
  <r>
    <x v="37"/>
    <x v="95"/>
    <n v="411252.02"/>
    <x v="0"/>
    <n v="52.5"/>
    <n v="3.7010000000000001"/>
    <n v="129.84596669999999"/>
    <n v="12.89"/>
  </r>
  <r>
    <x v="37"/>
    <x v="96"/>
    <n v="435401.64"/>
    <x v="0"/>
    <n v="42.17"/>
    <n v="3.6440000000000001"/>
    <n v="129.85553329999999"/>
    <n v="12.89"/>
  </r>
  <r>
    <x v="37"/>
    <x v="97"/>
    <n v="404283.84"/>
    <x v="0"/>
    <n v="43.29"/>
    <n v="3.6"/>
    <n v="129.8980645"/>
    <n v="12.89"/>
  </r>
  <r>
    <x v="37"/>
    <x v="98"/>
    <n v="419717.41"/>
    <x v="0"/>
    <n v="45.4"/>
    <n v="3.5409999999999999"/>
    <n v="129.98454839999999"/>
    <n v="12.89"/>
  </r>
  <r>
    <x v="37"/>
    <x v="99"/>
    <n v="342667.35"/>
    <x v="1"/>
    <n v="44.64"/>
    <n v="3.4279999999999999"/>
    <n v="130.07103230000001"/>
    <n v="12.89"/>
  </r>
  <r>
    <x v="37"/>
    <x v="100"/>
    <n v="478483.20000000001"/>
    <x v="0"/>
    <n v="50.43"/>
    <n v="3.5990000000000002"/>
    <n v="130.15751610000001"/>
    <n v="12.186999999999999"/>
  </r>
  <r>
    <x v="37"/>
    <x v="101"/>
    <n v="423260.82"/>
    <x v="0"/>
    <n v="48.07"/>
    <n v="3.657"/>
    <n v="130.244"/>
    <n v="12.186999999999999"/>
  </r>
  <r>
    <x v="37"/>
    <x v="102"/>
    <n v="405215.91"/>
    <x v="0"/>
    <n v="46.2"/>
    <n v="3.66"/>
    <n v="130.27922580000001"/>
    <n v="12.186999999999999"/>
  </r>
  <r>
    <x v="37"/>
    <x v="103"/>
    <n v="412882.31"/>
    <x v="0"/>
    <n v="50.43"/>
    <n v="3.6749999999999998"/>
    <n v="130.31445160000001"/>
    <n v="12.186999999999999"/>
  </r>
  <r>
    <x v="37"/>
    <x v="104"/>
    <n v="457711.68"/>
    <x v="0"/>
    <n v="50.58"/>
    <n v="3.702"/>
    <n v="130.34967739999999"/>
    <n v="12.186999999999999"/>
  </r>
  <r>
    <x v="37"/>
    <x v="105"/>
    <n v="469787.38"/>
    <x v="1"/>
    <n v="52.27"/>
    <n v="3.722"/>
    <n v="130.3849032"/>
    <n v="12.186999999999999"/>
  </r>
  <r>
    <x v="37"/>
    <x v="106"/>
    <n v="415513.97"/>
    <x v="0"/>
    <n v="51.8"/>
    <n v="3.7810000000000001"/>
    <n v="130.45462069999999"/>
    <n v="12.186999999999999"/>
  </r>
  <r>
    <x v="37"/>
    <x v="107"/>
    <n v="409411.61"/>
    <x v="0"/>
    <n v="53.13"/>
    <n v="3.95"/>
    <n v="130.55020690000001"/>
    <n v="12.186999999999999"/>
  </r>
  <r>
    <x v="37"/>
    <x v="108"/>
    <n v="471115.38"/>
    <x v="0"/>
    <n v="52.27"/>
    <n v="4.1779999999999999"/>
    <n v="130.64579309999999"/>
    <n v="12.186999999999999"/>
  </r>
  <r>
    <x v="37"/>
    <x v="109"/>
    <n v="452792.53"/>
    <x v="0"/>
    <n v="54.54"/>
    <n v="4.25"/>
    <n v="130.74137930000001"/>
    <n v="12.186999999999999"/>
  </r>
  <r>
    <x v="37"/>
    <x v="110"/>
    <n v="428465.11"/>
    <x v="0"/>
    <n v="64.44"/>
    <n v="4.2729999999999997"/>
    <n v="130.82619349999999"/>
    <n v="12.186999999999999"/>
  </r>
  <r>
    <x v="37"/>
    <x v="111"/>
    <n v="412456.48"/>
    <x v="0"/>
    <n v="56.26"/>
    <n v="4.0380000000000003"/>
    <n v="130.89664519999999"/>
    <n v="12.186999999999999"/>
  </r>
  <r>
    <x v="37"/>
    <x v="112"/>
    <n v="408679.36"/>
    <x v="0"/>
    <n v="64.36"/>
    <n v="4.2939999999999996"/>
    <n v="130.96709680000001"/>
    <n v="12.186999999999999"/>
  </r>
  <r>
    <x v="37"/>
    <x v="113"/>
    <n v="499267.66"/>
    <x v="0"/>
    <n v="64.05"/>
    <n v="4.1210000000000004"/>
    <n v="131.03754839999999"/>
    <n v="11.627000000000001"/>
  </r>
  <r>
    <x v="37"/>
    <x v="114"/>
    <n v="435790.74"/>
    <x v="0"/>
    <n v="64.28"/>
    <n v="4.2539999999999996"/>
    <n v="131.108"/>
    <n v="11.627000000000001"/>
  </r>
  <r>
    <x v="37"/>
    <x v="115"/>
    <n v="401615.8"/>
    <x v="0"/>
    <n v="66.73"/>
    <n v="4.2220000000000004"/>
    <n v="131.11733330000001"/>
    <n v="11.627000000000001"/>
  </r>
  <r>
    <x v="37"/>
    <x v="116"/>
    <n v="419964.77"/>
    <x v="0"/>
    <n v="77.989999999999995"/>
    <n v="4.1929999999999996"/>
    <n v="131.12666669999999"/>
    <n v="11.627000000000001"/>
  </r>
  <r>
    <x v="37"/>
    <x v="117"/>
    <n v="491755.69"/>
    <x v="0"/>
    <n v="76.03"/>
    <n v="4.1710000000000003"/>
    <n v="131.136"/>
    <n v="11.627000000000001"/>
  </r>
  <r>
    <x v="37"/>
    <x v="118"/>
    <n v="429914.6"/>
    <x v="0"/>
    <n v="77.27"/>
    <n v="4.1859999999999999"/>
    <n v="131.1453333"/>
    <n v="11.627000000000001"/>
  </r>
  <r>
    <x v="37"/>
    <x v="119"/>
    <n v="412314.71"/>
    <x v="0"/>
    <n v="84.51"/>
    <n v="4.1100000000000003"/>
    <n v="131.09832259999999"/>
    <n v="11.627000000000001"/>
  </r>
  <r>
    <x v="37"/>
    <x v="120"/>
    <n v="422810.12"/>
    <x v="0"/>
    <n v="83.84"/>
    <n v="4.2930000000000001"/>
    <n v="131.02877419999999"/>
    <n v="11.627000000000001"/>
  </r>
  <r>
    <x v="37"/>
    <x v="121"/>
    <n v="435579.7"/>
    <x v="0"/>
    <n v="78.11"/>
    <n v="4.2770000000000001"/>
    <n v="130.95922580000001"/>
    <n v="11.627000000000001"/>
  </r>
  <r>
    <x v="37"/>
    <x v="122"/>
    <n v="448110.25"/>
    <x v="0"/>
    <n v="84.83"/>
    <n v="4.1029999999999998"/>
    <n v="130.88967740000001"/>
    <n v="11.627000000000001"/>
  </r>
  <r>
    <x v="37"/>
    <x v="123"/>
    <n v="430222.07"/>
    <x v="0"/>
    <n v="85.94"/>
    <n v="4.1440000000000001"/>
    <n v="130.82953330000001"/>
    <n v="11.627000000000001"/>
  </r>
  <r>
    <x v="37"/>
    <x v="124"/>
    <n v="405938.35"/>
    <x v="0"/>
    <n v="91.61"/>
    <n v="4.0140000000000002"/>
    <n v="130.7929"/>
    <n v="11.627000000000001"/>
  </r>
  <r>
    <x v="37"/>
    <x v="125"/>
    <n v="404634.36"/>
    <x v="0"/>
    <n v="90.47"/>
    <n v="3.875"/>
    <n v="130.7562667"/>
    <n v="11.627000000000001"/>
  </r>
  <r>
    <x v="37"/>
    <x v="126"/>
    <n v="471086.22"/>
    <x v="0"/>
    <n v="89.13"/>
    <n v="3.7650000000000001"/>
    <n v="130.7196333"/>
    <n v="10.926"/>
  </r>
  <r>
    <x v="37"/>
    <x v="127"/>
    <n v="416036.75"/>
    <x v="0"/>
    <n v="95.61"/>
    <n v="3.7229999999999999"/>
    <n v="130.68299999999999"/>
    <n v="10.926"/>
  </r>
  <r>
    <x v="37"/>
    <x v="128"/>
    <n v="441683.74"/>
    <x v="0"/>
    <n v="85.53"/>
    <n v="3.726"/>
    <n v="130.70129030000001"/>
    <n v="10.926"/>
  </r>
  <r>
    <x v="37"/>
    <x v="129"/>
    <n v="407186.47"/>
    <x v="0"/>
    <n v="93.47"/>
    <n v="3.7690000000000001"/>
    <n v="130.7195806"/>
    <n v="10.926"/>
  </r>
  <r>
    <x v="37"/>
    <x v="130"/>
    <n v="469311.17"/>
    <x v="0"/>
    <n v="88.16"/>
    <n v="3.76"/>
    <n v="130.73787100000001"/>
    <n v="10.926"/>
  </r>
  <r>
    <x v="37"/>
    <x v="131"/>
    <n v="436690.13"/>
    <x v="0"/>
    <n v="95.91"/>
    <n v="3.8109999999999999"/>
    <n v="130.7561613"/>
    <n v="10.926"/>
  </r>
  <r>
    <x v="37"/>
    <x v="132"/>
    <n v="411866.46"/>
    <x v="0"/>
    <n v="94.87"/>
    <n v="4.0019999999999998"/>
    <n v="130.79096770000001"/>
    <n v="10.926"/>
  </r>
  <r>
    <x v="37"/>
    <x v="133"/>
    <n v="397428.22"/>
    <x v="0"/>
    <n v="85.32"/>
    <n v="4.0549999999999997"/>
    <n v="130.8381613"/>
    <n v="10.926"/>
  </r>
  <r>
    <x v="37"/>
    <x v="134"/>
    <n v="424904.95"/>
    <x v="0"/>
    <n v="89.78"/>
    <n v="4.093"/>
    <n v="130.88535479999999"/>
    <n v="10.926"/>
  </r>
  <r>
    <x v="37"/>
    <x v="135"/>
    <n v="490274.82"/>
    <x v="1"/>
    <n v="88.52"/>
    <n v="4.1239999999999997"/>
    <n v="130.9325484"/>
    <n v="10.926"/>
  </r>
  <r>
    <x v="37"/>
    <x v="136"/>
    <n v="430944.39"/>
    <x v="0"/>
    <n v="83.64"/>
    <n v="4.133"/>
    <n v="130.97766669999999"/>
    <n v="10.926"/>
  </r>
  <r>
    <x v="37"/>
    <x v="137"/>
    <n v="409600.98"/>
    <x v="0"/>
    <n v="82.97"/>
    <n v="4.125"/>
    <n v="131.01033330000001"/>
    <n v="10.926"/>
  </r>
  <r>
    <x v="37"/>
    <x v="138"/>
    <n v="398468.08"/>
    <x v="0"/>
    <n v="81.22"/>
    <n v="3.9660000000000002"/>
    <n v="131.04300000000001"/>
    <n v="10.926"/>
  </r>
  <r>
    <x v="37"/>
    <x v="139"/>
    <n v="458479.01"/>
    <x v="0"/>
    <n v="81.61"/>
    <n v="3.9660000000000002"/>
    <n v="131.0756667"/>
    <n v="10.199"/>
  </r>
  <r>
    <x v="37"/>
    <x v="140"/>
    <n v="437320.66"/>
    <x v="0"/>
    <n v="71.739999999999995"/>
    <n v="4.468"/>
    <n v="131.1083333"/>
    <n v="10.199"/>
  </r>
  <r>
    <x v="37"/>
    <x v="141"/>
    <n v="428806.46"/>
    <x v="0"/>
    <n v="68.66"/>
    <n v="4.4489999999999998"/>
    <n v="131.14996769999999"/>
    <n v="10.199"/>
  </r>
  <r>
    <x v="37"/>
    <x v="142"/>
    <n v="417290.38"/>
    <x v="0"/>
    <n v="65.95"/>
    <n v="4.3010000000000002"/>
    <n v="131.19309680000001"/>
    <n v="10.199"/>
  </r>
  <r>
    <x v="38"/>
    <x v="0"/>
    <n v="1230596.8"/>
    <x v="0"/>
    <n v="44.3"/>
    <n v="2.5720000000000001"/>
    <n v="209.85296629999999"/>
    <n v="8.5540000000000003"/>
  </r>
  <r>
    <x v="38"/>
    <x v="1"/>
    <n v="1266229.07"/>
    <x v="1"/>
    <n v="44.58"/>
    <n v="2.548"/>
    <n v="209.9970208"/>
    <n v="8.5540000000000003"/>
  </r>
  <r>
    <x v="38"/>
    <x v="2"/>
    <n v="1230591.97"/>
    <x v="0"/>
    <n v="43.96"/>
    <n v="2.5139999999999998"/>
    <n v="210.04510239999999"/>
    <n v="8.5540000000000003"/>
  </r>
  <r>
    <x v="38"/>
    <x v="3"/>
    <n v="1168582.02"/>
    <x v="0"/>
    <n v="49.79"/>
    <n v="2.5609999999999999"/>
    <n v="210.07718850000001"/>
    <n v="8.5540000000000003"/>
  </r>
  <r>
    <x v="38"/>
    <x v="4"/>
    <n v="1266254.21"/>
    <x v="0"/>
    <n v="50.93"/>
    <n v="2.625"/>
    <n v="210.10927459999999"/>
    <n v="8.5540000000000003"/>
  </r>
  <r>
    <x v="38"/>
    <x v="5"/>
    <n v="1244391.83"/>
    <x v="0"/>
    <n v="61.88"/>
    <n v="2.6669999999999998"/>
    <n v="210.14136070000001"/>
    <n v="8.5540000000000003"/>
  </r>
  <r>
    <x v="38"/>
    <x v="6"/>
    <n v="1301590.1299999999"/>
    <x v="0"/>
    <n v="58.62"/>
    <n v="2.72"/>
    <n v="209.98032079999999"/>
    <n v="8.5540000000000003"/>
  </r>
  <r>
    <x v="38"/>
    <x v="7"/>
    <n v="1235094.6599999999"/>
    <x v="0"/>
    <n v="54.83"/>
    <n v="2.7320000000000002"/>
    <n v="209.78709319999999"/>
    <n v="8.5540000000000003"/>
  </r>
  <r>
    <x v="38"/>
    <x v="8"/>
    <n v="1463942.62"/>
    <x v="0"/>
    <n v="63.31"/>
    <n v="2.7189999999999999"/>
    <n v="209.59386559999999"/>
    <n v="8.4640000000000004"/>
  </r>
  <r>
    <x v="38"/>
    <x v="9"/>
    <n v="1327035.27"/>
    <x v="0"/>
    <n v="68.150000000000006"/>
    <n v="2.77"/>
    <n v="209.40063799999999"/>
    <n v="8.4640000000000004"/>
  </r>
  <r>
    <x v="38"/>
    <x v="10"/>
    <n v="1242874.98"/>
    <x v="0"/>
    <n v="66.33"/>
    <n v="2.8079999999999998"/>
    <n v="209.2691428"/>
    <n v="8.4640000000000004"/>
  </r>
  <r>
    <x v="38"/>
    <x v="11"/>
    <n v="1280231.8500000001"/>
    <x v="0"/>
    <n v="67.64"/>
    <n v="2.7949999999999999"/>
    <n v="209.2199574"/>
    <n v="8.4640000000000004"/>
  </r>
  <r>
    <x v="38"/>
    <x v="12"/>
    <n v="1263836.5900000001"/>
    <x v="0"/>
    <n v="70.03"/>
    <n v="2.78"/>
    <n v="209.170772"/>
    <n v="8.4640000000000004"/>
  </r>
  <r>
    <x v="38"/>
    <x v="13"/>
    <n v="1355704.21"/>
    <x v="0"/>
    <n v="74.86"/>
    <n v="2.835"/>
    <n v="209.12158669999999"/>
    <n v="8.4640000000000004"/>
  </r>
  <r>
    <x v="38"/>
    <x v="14"/>
    <n v="1226997.7"/>
    <x v="0"/>
    <n v="77.489999999999995"/>
    <n v="2.8540000000000001"/>
    <n v="209.11853600000001"/>
    <n v="8.4640000000000004"/>
  </r>
  <r>
    <x v="38"/>
    <x v="15"/>
    <n v="1350673.98"/>
    <x v="0"/>
    <n v="76.67"/>
    <n v="2.8260000000000001"/>
    <n v="209.39229370000001"/>
    <n v="8.4640000000000004"/>
  </r>
  <r>
    <x v="38"/>
    <x v="16"/>
    <n v="1365541.59"/>
    <x v="0"/>
    <n v="80.22"/>
    <n v="2.7589999999999999"/>
    <n v="209.66605139999999"/>
    <n v="8.4640000000000004"/>
  </r>
  <r>
    <x v="38"/>
    <x v="17"/>
    <n v="1512207.95"/>
    <x v="0"/>
    <n v="79.83"/>
    <n v="2.7050000000000001"/>
    <n v="209.93980909999999"/>
    <n v="8.4640000000000004"/>
  </r>
  <r>
    <x v="38"/>
    <x v="18"/>
    <n v="1371405.33"/>
    <x v="0"/>
    <n v="81.78"/>
    <n v="2.6680000000000001"/>
    <n v="210.2135668"/>
    <n v="8.4640000000000004"/>
  </r>
  <r>
    <x v="38"/>
    <x v="19"/>
    <n v="1368312.45"/>
    <x v="0"/>
    <n v="83.96"/>
    <n v="2.637"/>
    <n v="210.2108417"/>
    <n v="8.4640000000000004"/>
  </r>
  <r>
    <x v="38"/>
    <x v="20"/>
    <n v="1280414.8"/>
    <x v="0"/>
    <n v="83.24"/>
    <n v="2.653"/>
    <n v="210.09752330000001"/>
    <n v="8.4640000000000004"/>
  </r>
  <r>
    <x v="38"/>
    <x v="21"/>
    <n v="1352547.7"/>
    <x v="0"/>
    <n v="81.349999999999994"/>
    <n v="2.669"/>
    <n v="209.984205"/>
    <n v="8.36"/>
  </r>
  <r>
    <x v="38"/>
    <x v="22"/>
    <n v="1330473.47"/>
    <x v="0"/>
    <n v="81.099999999999994"/>
    <n v="2.6419999999999999"/>
    <n v="209.8708867"/>
    <n v="8.36"/>
  </r>
  <r>
    <x v="38"/>
    <x v="23"/>
    <n v="1339811.68"/>
    <x v="0"/>
    <n v="83.86"/>
    <n v="2.6230000000000002"/>
    <n v="209.8630532"/>
    <n v="8.36"/>
  </r>
  <r>
    <x v="38"/>
    <x v="24"/>
    <n v="1314651.83"/>
    <x v="0"/>
    <n v="82.2"/>
    <n v="2.6080000000000001"/>
    <n v="209.99586629999999"/>
    <n v="8.36"/>
  </r>
  <r>
    <x v="38"/>
    <x v="25"/>
    <n v="1308222.24"/>
    <x v="0"/>
    <n v="80.989999999999995"/>
    <n v="2.64"/>
    <n v="210.12867940000001"/>
    <n v="8.36"/>
  </r>
  <r>
    <x v="38"/>
    <x v="26"/>
    <n v="1409989.67"/>
    <x v="0"/>
    <n v="84.92"/>
    <n v="2.6269999999999998"/>
    <n v="210.2614925"/>
    <n v="8.36"/>
  </r>
  <r>
    <x v="38"/>
    <x v="27"/>
    <n v="1371465.66"/>
    <x v="0"/>
    <n v="85.66"/>
    <n v="2.6920000000000002"/>
    <n v="210.3943056"/>
    <n v="8.36"/>
  </r>
  <r>
    <x v="38"/>
    <x v="28"/>
    <n v="1471816.52"/>
    <x v="0"/>
    <n v="85.73"/>
    <n v="2.6640000000000001"/>
    <n v="210.3617581"/>
    <n v="8.36"/>
  </r>
  <r>
    <x v="38"/>
    <x v="29"/>
    <n v="1417515.93"/>
    <x v="0"/>
    <n v="84.31"/>
    <n v="2.6190000000000002"/>
    <n v="210.32921060000001"/>
    <n v="8.36"/>
  </r>
  <r>
    <x v="38"/>
    <x v="30"/>
    <n v="1345167.61"/>
    <x v="0"/>
    <n v="82.13"/>
    <n v="2.577"/>
    <n v="210.29666309999999"/>
    <n v="8.36"/>
  </r>
  <r>
    <x v="38"/>
    <x v="31"/>
    <n v="1279666.47"/>
    <x v="1"/>
    <n v="79.94"/>
    <n v="2.5649999999999999"/>
    <n v="210.2641156"/>
    <n v="8.36"/>
  </r>
  <r>
    <x v="38"/>
    <x v="32"/>
    <n v="1252915.43"/>
    <x v="0"/>
    <n v="81.83"/>
    <n v="2.5819999999999999"/>
    <n v="210.29245040000001"/>
    <n v="8.36"/>
  </r>
  <r>
    <x v="38"/>
    <x v="33"/>
    <n v="1199449.54"/>
    <x v="0"/>
    <n v="78.5"/>
    <n v="2.6240000000000001"/>
    <n v="210.3664469"/>
    <n v="8.36"/>
  </r>
  <r>
    <x v="38"/>
    <x v="34"/>
    <n v="1219583.9099999999"/>
    <x v="0"/>
    <n v="72.739999999999995"/>
    <n v="2.6030000000000002"/>
    <n v="210.4404433"/>
    <n v="8.4760000000000009"/>
  </r>
  <r>
    <x v="38"/>
    <x v="35"/>
    <n v="1286598.5900000001"/>
    <x v="0"/>
    <n v="64.8"/>
    <n v="2.633"/>
    <n v="210.51443979999999"/>
    <n v="8.4760000000000009"/>
  </r>
  <r>
    <x v="38"/>
    <x v="36"/>
    <n v="1238742"/>
    <x v="0"/>
    <n v="69.959999999999994"/>
    <n v="2.72"/>
    <n v="210.5805944"/>
    <n v="8.4760000000000009"/>
  </r>
  <r>
    <x v="38"/>
    <x v="37"/>
    <n v="1261109.01"/>
    <x v="0"/>
    <n v="71.73"/>
    <n v="2.7250000000000001"/>
    <n v="210.62714439999999"/>
    <n v="8.4760000000000009"/>
  </r>
  <r>
    <x v="38"/>
    <x v="38"/>
    <n v="1294769.08"/>
    <x v="0"/>
    <n v="75.14"/>
    <n v="2.7160000000000002"/>
    <n v="210.67369439999999"/>
    <n v="8.4760000000000009"/>
  </r>
  <r>
    <x v="38"/>
    <x v="39"/>
    <n v="1293707.19"/>
    <x v="0"/>
    <n v="61.62"/>
    <n v="2.6890000000000001"/>
    <n v="210.72024440000001"/>
    <n v="8.4760000000000009"/>
  </r>
  <r>
    <x v="38"/>
    <x v="40"/>
    <n v="1291398.71"/>
    <x v="0"/>
    <n v="62.21"/>
    <n v="2.7280000000000002"/>
    <n v="210.76679440000001"/>
    <n v="8.4760000000000009"/>
  </r>
  <r>
    <x v="38"/>
    <x v="41"/>
    <n v="1370659.54"/>
    <x v="0"/>
    <n v="55.5"/>
    <n v="2.7709999999999999"/>
    <n v="210.65429"/>
    <n v="8.4760000000000009"/>
  </r>
  <r>
    <x v="38"/>
    <x v="42"/>
    <n v="2149355.2000000002"/>
    <x v="1"/>
    <n v="67.75"/>
    <n v="2.7349999999999999"/>
    <n v="210.5152765"/>
    <n v="8.4760000000000009"/>
  </r>
  <r>
    <x v="38"/>
    <x v="43"/>
    <n v="1431910.98"/>
    <x v="0"/>
    <n v="53.55"/>
    <n v="2.7080000000000002"/>
    <n v="210.37626299999999"/>
    <n v="8.4760000000000009"/>
  </r>
  <r>
    <x v="38"/>
    <x v="44"/>
    <n v="1630564.48"/>
    <x v="0"/>
    <n v="50.81"/>
    <n v="2.843"/>
    <n v="210.2372494"/>
    <n v="8.4760000000000009"/>
  </r>
  <r>
    <x v="38"/>
    <x v="45"/>
    <n v="1842172.46"/>
    <x v="0"/>
    <n v="55.31"/>
    <n v="2.8690000000000002"/>
    <n v="210.1787224"/>
    <n v="8.4760000000000009"/>
  </r>
  <r>
    <x v="38"/>
    <x v="46"/>
    <n v="2495489.25"/>
    <x v="0"/>
    <n v="58.86"/>
    <n v="2.8860000000000001"/>
    <n v="210.1805602"/>
    <n v="8.4760000000000009"/>
  </r>
  <r>
    <x v="38"/>
    <x v="47"/>
    <n v="1230012.1599999999"/>
    <x v="1"/>
    <n v="52.45"/>
    <n v="2.9430000000000001"/>
    <n v="210.18239800000001"/>
    <n v="8.4760000000000009"/>
  </r>
  <r>
    <x v="38"/>
    <x v="48"/>
    <n v="1224475.1200000001"/>
    <x v="0"/>
    <n v="52.74"/>
    <n v="2.976"/>
    <n v="210.18423580000001"/>
    <n v="8.3949999999999996"/>
  </r>
  <r>
    <x v="38"/>
    <x v="49"/>
    <n v="1193199.3899999999"/>
    <x v="0"/>
    <n v="41.74"/>
    <n v="2.9830000000000001"/>
    <n v="210.2379731"/>
    <n v="8.3949999999999996"/>
  </r>
  <r>
    <x v="38"/>
    <x v="50"/>
    <n v="1243370.74"/>
    <x v="0"/>
    <n v="50.25"/>
    <n v="3.016"/>
    <n v="210.60310720000001"/>
    <n v="8.3949999999999996"/>
  </r>
  <r>
    <x v="38"/>
    <x v="51"/>
    <n v="1158698.44"/>
    <x v="0"/>
    <n v="47.94"/>
    <n v="3.01"/>
    <n v="210.96824119999999"/>
    <n v="8.3949999999999996"/>
  </r>
  <r>
    <x v="38"/>
    <x v="52"/>
    <n v="1343773.94"/>
    <x v="0"/>
    <n v="45.96"/>
    <n v="2.9889999999999999"/>
    <n v="211.3333753"/>
    <n v="8.3949999999999996"/>
  </r>
  <r>
    <x v="38"/>
    <x v="53"/>
    <n v="1227893.8899999999"/>
    <x v="1"/>
    <n v="40.340000000000003"/>
    <n v="3.0219999999999998"/>
    <n v="211.69850930000001"/>
    <n v="8.3949999999999996"/>
  </r>
  <r>
    <x v="38"/>
    <x v="54"/>
    <n v="1335233.74"/>
    <x v="0"/>
    <n v="58.2"/>
    <n v="3.0449999999999999"/>
    <n v="212.00635220000001"/>
    <n v="8.3949999999999996"/>
  </r>
  <r>
    <x v="38"/>
    <x v="55"/>
    <n v="1240921.19"/>
    <x v="0"/>
    <n v="67.77"/>
    <n v="3.0649999999999999"/>
    <n v="212.2912786"/>
    <n v="8.3949999999999996"/>
  </r>
  <r>
    <x v="38"/>
    <x v="56"/>
    <n v="1316385.43"/>
    <x v="0"/>
    <n v="63.56"/>
    <n v="3.2879999999999998"/>
    <n v="212.57620499999999"/>
    <n v="8.3949999999999996"/>
  </r>
  <r>
    <x v="38"/>
    <x v="57"/>
    <n v="1283716.81"/>
    <x v="0"/>
    <n v="58.35"/>
    <n v="3.4590000000000001"/>
    <n v="212.86113130000001"/>
    <n v="8.3949999999999996"/>
  </r>
  <r>
    <x v="38"/>
    <x v="58"/>
    <n v="1348410.05"/>
    <x v="0"/>
    <n v="65.28"/>
    <n v="3.488"/>
    <n v="213.10967869999999"/>
    <n v="8.3949999999999996"/>
  </r>
  <r>
    <x v="38"/>
    <x v="59"/>
    <n v="1284334.79"/>
    <x v="0"/>
    <n v="71.17"/>
    <n v="3.4729999999999999"/>
    <n v="213.3436744"/>
    <n v="8.3949999999999996"/>
  </r>
  <r>
    <x v="38"/>
    <x v="60"/>
    <n v="1316849.3600000001"/>
    <x v="0"/>
    <n v="66.569999999999993"/>
    <n v="3.524"/>
    <n v="213.57767010000001"/>
    <n v="8.3000000000000007"/>
  </r>
  <r>
    <x v="38"/>
    <x v="61"/>
    <n v="1350646.16"/>
    <x v="0"/>
    <n v="69.45"/>
    <n v="3.6219999999999999"/>
    <n v="213.81166579999999"/>
    <n v="8.3000000000000007"/>
  </r>
  <r>
    <x v="38"/>
    <x v="62"/>
    <n v="1348031.55"/>
    <x v="0"/>
    <n v="73.19"/>
    <n v="3.7429999999999999"/>
    <n v="214.026217"/>
    <n v="8.3000000000000007"/>
  </r>
  <r>
    <x v="38"/>
    <x v="63"/>
    <n v="1563140.85"/>
    <x v="0"/>
    <n v="74.98"/>
    <n v="3.8069999999999999"/>
    <n v="214.1921572"/>
    <n v="8.3000000000000007"/>
  </r>
  <r>
    <x v="38"/>
    <x v="64"/>
    <n v="1379651.87"/>
    <x v="0"/>
    <n v="76.47"/>
    <n v="3.81"/>
    <n v="214.35809739999999"/>
    <n v="8.3000000000000007"/>
  </r>
  <r>
    <x v="38"/>
    <x v="65"/>
    <n v="1370920.87"/>
    <x v="0"/>
    <n v="68.75"/>
    <n v="3.9060000000000001"/>
    <n v="214.52403760000001"/>
    <n v="8.3000000000000007"/>
  </r>
  <r>
    <x v="38"/>
    <x v="66"/>
    <n v="1325022.77"/>
    <x v="0"/>
    <n v="77.39"/>
    <n v="3.899"/>
    <n v="214.68997780000001"/>
    <n v="8.3000000000000007"/>
  </r>
  <r>
    <x v="38"/>
    <x v="67"/>
    <n v="1373907.21"/>
    <x v="0"/>
    <n v="73.31"/>
    <n v="3.907"/>
    <n v="214.46541199999999"/>
    <n v="8.3000000000000007"/>
  </r>
  <r>
    <x v="38"/>
    <x v="68"/>
    <n v="1406124.14"/>
    <x v="0"/>
    <n v="82.1"/>
    <n v="3.786"/>
    <n v="214.24084619999999"/>
    <n v="8.3000000000000007"/>
  </r>
  <r>
    <x v="38"/>
    <x v="69"/>
    <n v="1541745.59"/>
    <x v="0"/>
    <n v="83.59"/>
    <n v="3.6989999999999998"/>
    <n v="214.01628049999999"/>
    <n v="8.3000000000000007"/>
  </r>
  <r>
    <x v="38"/>
    <x v="70"/>
    <n v="1442092.08"/>
    <x v="0"/>
    <n v="82.75"/>
    <n v="3.6480000000000001"/>
    <n v="213.7917147"/>
    <n v="8.3000000000000007"/>
  </r>
  <r>
    <x v="38"/>
    <x v="71"/>
    <n v="1451392.67"/>
    <x v="0"/>
    <n v="85.21"/>
    <n v="3.637"/>
    <n v="213.74812560000001"/>
    <n v="8.3000000000000007"/>
  </r>
  <r>
    <x v="38"/>
    <x v="72"/>
    <n v="1363167.95"/>
    <x v="0"/>
    <n v="84.06"/>
    <n v="3.5939999999999999"/>
    <n v="213.84026890000001"/>
    <n v="8.3000000000000007"/>
  </r>
  <r>
    <x v="38"/>
    <x v="73"/>
    <n v="1429829.36"/>
    <x v="0"/>
    <n v="84.93"/>
    <n v="3.524"/>
    <n v="213.93241219999999"/>
    <n v="8.1769999999999996"/>
  </r>
  <r>
    <x v="38"/>
    <x v="74"/>
    <n v="1414564.53"/>
    <x v="0"/>
    <n v="84.33"/>
    <n v="3.48"/>
    <n v="214.02455560000001"/>
    <n v="8.1769999999999996"/>
  </r>
  <r>
    <x v="38"/>
    <x v="75"/>
    <n v="1380257.12"/>
    <x v="0"/>
    <n v="85.96"/>
    <n v="3.5750000000000002"/>
    <n v="214.1083654"/>
    <n v="8.1769999999999996"/>
  </r>
  <r>
    <x v="38"/>
    <x v="76"/>
    <n v="1416005.59"/>
    <x v="0"/>
    <n v="84.6"/>
    <n v="3.6509999999999998"/>
    <n v="214.17134160000001"/>
    <n v="8.1769999999999996"/>
  </r>
  <r>
    <x v="38"/>
    <x v="77"/>
    <n v="1426418.53"/>
    <x v="0"/>
    <n v="86.24"/>
    <n v="3.6819999999999999"/>
    <n v="214.23431769999999"/>
    <n v="8.1769999999999996"/>
  </r>
  <r>
    <x v="38"/>
    <x v="78"/>
    <n v="1518790.89"/>
    <x v="0"/>
    <n v="87.73"/>
    <n v="3.6840000000000002"/>
    <n v="214.2972939"/>
    <n v="8.1769999999999996"/>
  </r>
  <r>
    <x v="38"/>
    <x v="79"/>
    <n v="1514055.97"/>
    <x v="0"/>
    <n v="88.27"/>
    <n v="3.6379999999999999"/>
    <n v="214.36027010000001"/>
    <n v="8.1769999999999996"/>
  </r>
  <r>
    <x v="38"/>
    <x v="80"/>
    <n v="1629066.9"/>
    <x v="0"/>
    <n v="87.93"/>
    <n v="3.5539999999999998"/>
    <n v="214.42399349999999"/>
    <n v="8.1769999999999996"/>
  </r>
  <r>
    <x v="38"/>
    <x v="81"/>
    <n v="1573898.63"/>
    <x v="0"/>
    <n v="86.49"/>
    <n v="3.5230000000000001"/>
    <n v="214.4878416"/>
    <n v="8.1769999999999996"/>
  </r>
  <r>
    <x v="38"/>
    <x v="82"/>
    <n v="1465089.85"/>
    <x v="0"/>
    <n v="88.65"/>
    <n v="3.5329999999999999"/>
    <n v="214.5516896"/>
    <n v="8.1769999999999996"/>
  </r>
  <r>
    <x v="38"/>
    <x v="83"/>
    <n v="1429345.86"/>
    <x v="1"/>
    <n v="79.150000000000006"/>
    <n v="3.5459999999999998"/>
    <n v="214.61553760000001"/>
    <n v="8.1769999999999996"/>
  </r>
  <r>
    <x v="38"/>
    <x v="84"/>
    <n v="1372500.63"/>
    <x v="0"/>
    <n v="83.11"/>
    <n v="3.5259999999999998"/>
    <n v="214.79341109999999"/>
    <n v="8.1769999999999996"/>
  </r>
  <r>
    <x v="38"/>
    <x v="85"/>
    <n v="1338657.95"/>
    <x v="0"/>
    <n v="78.75"/>
    <n v="3.4670000000000001"/>
    <n v="215.12331850000001"/>
    <n v="8.1769999999999996"/>
  </r>
  <r>
    <x v="38"/>
    <x v="86"/>
    <n v="1311775.83"/>
    <x v="0"/>
    <n v="81.510000000000005"/>
    <n v="3.355"/>
    <n v="215.45322590000001"/>
    <n v="8.1769999999999996"/>
  </r>
  <r>
    <x v="38"/>
    <x v="87"/>
    <n v="1443884.39"/>
    <x v="0"/>
    <n v="71.680000000000007"/>
    <n v="3.2850000000000001"/>
    <n v="215.7831333"/>
    <n v="7.7160000000000002"/>
  </r>
  <r>
    <x v="38"/>
    <x v="88"/>
    <n v="1384721.84"/>
    <x v="0"/>
    <n v="73.790000000000006"/>
    <n v="3.274"/>
    <n v="216.08852580000001"/>
    <n v="7.7160000000000002"/>
  </r>
  <r>
    <x v="38"/>
    <x v="89"/>
    <n v="1465283.29"/>
    <x v="0"/>
    <n v="67.650000000000006"/>
    <n v="3.3530000000000002"/>
    <n v="216.24682870000001"/>
    <n v="7.7160000000000002"/>
  </r>
  <r>
    <x v="38"/>
    <x v="90"/>
    <n v="1472663.1"/>
    <x v="0"/>
    <n v="71.05"/>
    <n v="3.3719999999999999"/>
    <n v="216.40513150000001"/>
    <n v="7.7160000000000002"/>
  </r>
  <r>
    <x v="38"/>
    <x v="91"/>
    <n v="1553629.59"/>
    <x v="0"/>
    <n v="58.04"/>
    <n v="3.3319999999999999"/>
    <n v="216.56343440000001"/>
    <n v="7.7160000000000002"/>
  </r>
  <r>
    <x v="38"/>
    <x v="92"/>
    <n v="1456957.38"/>
    <x v="0"/>
    <n v="63.11"/>
    <n v="3.2970000000000002"/>
    <n v="216.7217373"/>
    <n v="7.7160000000000002"/>
  </r>
  <r>
    <x v="38"/>
    <x v="93"/>
    <n v="1510397.27"/>
    <x v="0"/>
    <n v="66.09"/>
    <n v="3.3079999999999998"/>
    <n v="216.93958610000001"/>
    <n v="7.7160000000000002"/>
  </r>
  <r>
    <x v="38"/>
    <x v="94"/>
    <n v="2338832.4"/>
    <x v="1"/>
    <n v="66.36"/>
    <n v="3.2360000000000002"/>
    <n v="217.18125330000001"/>
    <n v="7.7160000000000002"/>
  </r>
  <r>
    <x v="38"/>
    <x v="95"/>
    <n v="1632894.58"/>
    <x v="0"/>
    <n v="53.14"/>
    <n v="3.1720000000000002"/>
    <n v="217.4229206"/>
    <n v="7.7160000000000002"/>
  </r>
  <r>
    <x v="38"/>
    <x v="96"/>
    <n v="1781528.77"/>
    <x v="0"/>
    <n v="49.36"/>
    <n v="3.1579999999999999"/>
    <n v="217.66458779999999"/>
    <n v="7.7160000000000002"/>
  </r>
  <r>
    <x v="38"/>
    <x v="97"/>
    <n v="1991824.05"/>
    <x v="0"/>
    <n v="58.58"/>
    <n v="3.1589999999999998"/>
    <n v="217.87813389999999"/>
    <n v="7.7160000000000002"/>
  </r>
  <r>
    <x v="38"/>
    <x v="98"/>
    <n v="2554482.84"/>
    <x v="0"/>
    <n v="54.62"/>
    <n v="3.1120000000000001"/>
    <n v="218.05418510000001"/>
    <n v="7.7160000000000002"/>
  </r>
  <r>
    <x v="38"/>
    <x v="99"/>
    <n v="1537139.56"/>
    <x v="1"/>
    <n v="47.6"/>
    <n v="3.129"/>
    <n v="218.2302364"/>
    <n v="7.7160000000000002"/>
  </r>
  <r>
    <x v="38"/>
    <x v="100"/>
    <n v="1478537.93"/>
    <x v="0"/>
    <n v="55.83"/>
    <n v="3.157"/>
    <n v="218.40628760000001"/>
    <n v="7.2439999999999998"/>
  </r>
  <r>
    <x v="38"/>
    <x v="101"/>
    <n v="1369125.37"/>
    <x v="0"/>
    <n v="54.66"/>
    <n v="3.2610000000000001"/>
    <n v="218.5823389"/>
    <n v="7.2439999999999998"/>
  </r>
  <r>
    <x v="38"/>
    <x v="102"/>
    <n v="1394841.03"/>
    <x v="0"/>
    <n v="58.04"/>
    <n v="3.2679999999999998"/>
    <n v="218.6755292"/>
    <n v="7.2439999999999998"/>
  </r>
  <r>
    <x v="38"/>
    <x v="103"/>
    <n v="1320301.6100000001"/>
    <x v="0"/>
    <n v="60.65"/>
    <n v="3.29"/>
    <n v="218.7687195"/>
    <n v="7.2439999999999998"/>
  </r>
  <r>
    <x v="38"/>
    <x v="104"/>
    <n v="1396150.15"/>
    <x v="0"/>
    <n v="60.69"/>
    <n v="3.36"/>
    <n v="218.8619099"/>
    <n v="7.2439999999999998"/>
  </r>
  <r>
    <x v="38"/>
    <x v="105"/>
    <n v="1442988.44"/>
    <x v="1"/>
    <n v="52.89"/>
    <n v="3.4089999999999998"/>
    <n v="218.9551002"/>
    <n v="7.2439999999999998"/>
  </r>
  <r>
    <x v="38"/>
    <x v="106"/>
    <n v="1511041.69"/>
    <x v="0"/>
    <n v="52.75"/>
    <n v="3.51"/>
    <n v="219.1148297"/>
    <n v="7.2439999999999998"/>
  </r>
  <r>
    <x v="38"/>
    <x v="107"/>
    <n v="1412065.04"/>
    <x v="0"/>
    <n v="61.1"/>
    <n v="3.5550000000000002"/>
    <n v="219.3244636"/>
    <n v="7.2439999999999998"/>
  </r>
  <r>
    <x v="38"/>
    <x v="108"/>
    <n v="1453047.02"/>
    <x v="0"/>
    <n v="64.05"/>
    <n v="3.63"/>
    <n v="219.5340975"/>
    <n v="7.2439999999999998"/>
  </r>
  <r>
    <x v="38"/>
    <x v="109"/>
    <n v="1470764.35"/>
    <x v="0"/>
    <n v="61.64"/>
    <n v="3.669"/>
    <n v="219.7437314"/>
    <n v="7.2439999999999998"/>
  </r>
  <r>
    <x v="38"/>
    <x v="110"/>
    <n v="1522421.07"/>
    <x v="0"/>
    <n v="65.81"/>
    <n v="3.734"/>
    <n v="219.8956335"/>
    <n v="7.2439999999999998"/>
  </r>
  <r>
    <x v="38"/>
    <x v="111"/>
    <n v="1469593.37"/>
    <x v="0"/>
    <n v="67.91"/>
    <n v="3.7869999999999999"/>
    <n v="219.97055990000001"/>
    <n v="7.2439999999999998"/>
  </r>
  <r>
    <x v="38"/>
    <x v="112"/>
    <n v="1499727.02"/>
    <x v="0"/>
    <n v="69.11"/>
    <n v="3.8450000000000002"/>
    <n v="220.0454862"/>
    <n v="7.2439999999999998"/>
  </r>
  <r>
    <x v="38"/>
    <x v="113"/>
    <n v="1764847.94"/>
    <x v="0"/>
    <n v="73.489999999999995"/>
    <n v="3.891"/>
    <n v="220.12041249999999"/>
    <n v="6.9889999999999999"/>
  </r>
  <r>
    <x v="38"/>
    <x v="114"/>
    <n v="1580732.73"/>
    <x v="0"/>
    <n v="71.59"/>
    <n v="3.891"/>
    <n v="220.1953389"/>
    <n v="6.9889999999999999"/>
  </r>
  <r>
    <x v="38"/>
    <x v="115"/>
    <n v="1433391.04"/>
    <x v="0"/>
    <n v="70.040000000000006"/>
    <n v="3.8769999999999998"/>
    <n v="220.24839370000001"/>
    <n v="6.9889999999999999"/>
  </r>
  <r>
    <x v="38"/>
    <x v="116"/>
    <n v="1456997.2"/>
    <x v="0"/>
    <n v="69.11"/>
    <n v="3.8140000000000001"/>
    <n v="220.30144849999999"/>
    <n v="6.9889999999999999"/>
  </r>
  <r>
    <x v="38"/>
    <x v="117"/>
    <n v="1512227.34"/>
    <x v="0"/>
    <n v="77.150000000000006"/>
    <n v="3.7490000000000001"/>
    <n v="220.3545033"/>
    <n v="6.9889999999999999"/>
  </r>
  <r>
    <x v="38"/>
    <x v="118"/>
    <n v="1470792.41"/>
    <x v="0"/>
    <n v="75.52"/>
    <n v="3.6880000000000002"/>
    <n v="220.40755809999999"/>
    <n v="6.9889999999999999"/>
  </r>
  <r>
    <x v="38"/>
    <x v="119"/>
    <n v="1522978.54"/>
    <x v="0"/>
    <n v="72.36"/>
    <n v="3.63"/>
    <n v="220.42521489999999"/>
    <n v="6.9889999999999999"/>
  </r>
  <r>
    <x v="38"/>
    <x v="120"/>
    <n v="1596036.66"/>
    <x v="0"/>
    <n v="78.31"/>
    <n v="3.5609999999999999"/>
    <n v="220.42871239999999"/>
    <n v="6.9889999999999999"/>
  </r>
  <r>
    <x v="38"/>
    <x v="121"/>
    <n v="1640476.77"/>
    <x v="0"/>
    <n v="80.33"/>
    <n v="3.5009999999999999"/>
    <n v="220.4322099"/>
    <n v="6.9889999999999999"/>
  </r>
  <r>
    <x v="38"/>
    <x v="122"/>
    <n v="1623442.24"/>
    <x v="0"/>
    <n v="81.12"/>
    <n v="3.452"/>
    <n v="220.43570729999999"/>
    <n v="6.9889999999999999"/>
  </r>
  <r>
    <x v="38"/>
    <x v="123"/>
    <n v="1587499.82"/>
    <x v="0"/>
    <n v="81.33"/>
    <n v="3.3929999999999998"/>
    <n v="220.4494148"/>
    <n v="6.9889999999999999"/>
  </r>
  <r>
    <x v="38"/>
    <x v="124"/>
    <n v="1532316.79"/>
    <x v="0"/>
    <n v="79.84"/>
    <n v="3.3460000000000001"/>
    <n v="220.4886472"/>
    <n v="6.9889999999999999"/>
  </r>
  <r>
    <x v="38"/>
    <x v="125"/>
    <n v="1492388.98"/>
    <x v="0"/>
    <n v="85.72"/>
    <n v="3.286"/>
    <n v="220.52787960000001"/>
    <n v="6.9889999999999999"/>
  </r>
  <r>
    <x v="38"/>
    <x v="126"/>
    <n v="1659221.99"/>
    <x v="0"/>
    <n v="81.05"/>
    <n v="3.2269999999999999"/>
    <n v="220.56711200000001"/>
    <n v="6.6230000000000002"/>
  </r>
  <r>
    <x v="38"/>
    <x v="127"/>
    <n v="1471261.76"/>
    <x v="0"/>
    <n v="78.16"/>
    <n v="3.2559999999999998"/>
    <n v="220.60634440000001"/>
    <n v="6.6230000000000002"/>
  </r>
  <r>
    <x v="38"/>
    <x v="128"/>
    <n v="1582168.27"/>
    <x v="0"/>
    <n v="80.319999999999993"/>
    <n v="3.3109999999999999"/>
    <n v="220.61487489999999"/>
    <n v="6.6230000000000002"/>
  </r>
  <r>
    <x v="38"/>
    <x v="129"/>
    <n v="1487797.54"/>
    <x v="0"/>
    <n v="82.89"/>
    <n v="3.407"/>
    <n v="220.6234054"/>
    <n v="6.6230000000000002"/>
  </r>
  <r>
    <x v="38"/>
    <x v="130"/>
    <n v="1608277.74"/>
    <x v="0"/>
    <n v="84.05"/>
    <n v="3.4169999999999998"/>
    <n v="220.63193580000001"/>
    <n v="6.6230000000000002"/>
  </r>
  <r>
    <x v="38"/>
    <x v="131"/>
    <n v="1641867.92"/>
    <x v="0"/>
    <n v="83.47"/>
    <n v="3.4940000000000002"/>
    <n v="220.64046630000001"/>
    <n v="6.6230000000000002"/>
  </r>
  <r>
    <x v="38"/>
    <x v="132"/>
    <n v="1720221.91"/>
    <x v="0"/>
    <n v="84.72"/>
    <n v="3.5710000000000002"/>
    <n v="220.71996089999999"/>
    <n v="6.6230000000000002"/>
  </r>
  <r>
    <x v="38"/>
    <x v="133"/>
    <n v="1724669.75"/>
    <x v="0"/>
    <n v="80.489999999999995"/>
    <n v="3.62"/>
    <n v="220.85267870000001"/>
    <n v="6.6230000000000002"/>
  </r>
  <r>
    <x v="38"/>
    <x v="134"/>
    <n v="1710923.94"/>
    <x v="0"/>
    <n v="83.72"/>
    <n v="3.6379999999999999"/>
    <n v="220.98539640000001"/>
    <n v="6.6230000000000002"/>
  </r>
  <r>
    <x v="38"/>
    <x v="135"/>
    <n v="1609811.75"/>
    <x v="1"/>
    <n v="83.71"/>
    <n v="3.73"/>
    <n v="221.11811420000001"/>
    <n v="6.6230000000000002"/>
  </r>
  <r>
    <x v="38"/>
    <x v="136"/>
    <n v="1447614.08"/>
    <x v="0"/>
    <n v="76.709999999999994"/>
    <n v="3.7170000000000001"/>
    <n v="221.26012069999999"/>
    <n v="6.6230000000000002"/>
  </r>
  <r>
    <x v="38"/>
    <x v="137"/>
    <n v="1555672.51"/>
    <x v="0"/>
    <n v="73.58"/>
    <n v="3.7210000000000001"/>
    <n v="221.45786039999999"/>
    <n v="6.6230000000000002"/>
  </r>
  <r>
    <x v="38"/>
    <x v="138"/>
    <n v="1495607.07"/>
    <x v="0"/>
    <n v="78.040000000000006"/>
    <n v="3.6659999999999999"/>
    <n v="221.65559999999999"/>
    <n v="6.6230000000000002"/>
  </r>
  <r>
    <x v="38"/>
    <x v="139"/>
    <n v="1574408.67"/>
    <x v="0"/>
    <n v="72.05"/>
    <n v="3.617"/>
    <n v="221.8533396"/>
    <n v="6.2279999999999998"/>
  </r>
  <r>
    <x v="38"/>
    <x v="140"/>
    <n v="1494417.07"/>
    <x v="0"/>
    <n v="69.88"/>
    <n v="3.601"/>
    <n v="222.0510793"/>
    <n v="6.2279999999999998"/>
  </r>
  <r>
    <x v="38"/>
    <x v="141"/>
    <n v="1577486.33"/>
    <x v="0"/>
    <n v="71.45"/>
    <n v="3.5939999999999999"/>
    <n v="222.0951719"/>
    <n v="6.2279999999999998"/>
  </r>
  <r>
    <x v="38"/>
    <x v="142"/>
    <n v="1569502"/>
    <x v="0"/>
    <n v="72.900000000000006"/>
    <n v="3.5059999999999998"/>
    <n v="222.11365660000001"/>
    <n v="6.2279999999999998"/>
  </r>
  <r>
    <x v="39"/>
    <x v="0"/>
    <n v="1001943.8"/>
    <x v="0"/>
    <n v="14.48"/>
    <n v="2.7879999999999998"/>
    <n v="131.5279032"/>
    <n v="5.8920000000000003"/>
  </r>
  <r>
    <x v="39"/>
    <x v="1"/>
    <n v="955338.29"/>
    <x v="1"/>
    <n v="20.84"/>
    <n v="2.7709999999999999"/>
    <n v="131.58661290000001"/>
    <n v="5.8920000000000003"/>
  </r>
  <r>
    <x v="39"/>
    <x v="2"/>
    <n v="916289.2"/>
    <x v="0"/>
    <n v="27.84"/>
    <n v="2.7469999999999999"/>
    <n v="131.637"/>
    <n v="5.8920000000000003"/>
  </r>
  <r>
    <x v="39"/>
    <x v="3"/>
    <n v="863917.41"/>
    <x v="0"/>
    <n v="33.32"/>
    <n v="2.7530000000000001"/>
    <n v="131.68600000000001"/>
    <n v="5.8920000000000003"/>
  </r>
  <r>
    <x v="39"/>
    <x v="4"/>
    <n v="990152.28"/>
    <x v="0"/>
    <n v="34.78"/>
    <n v="2.766"/>
    <n v="131.73500000000001"/>
    <n v="5.8920000000000003"/>
  </r>
  <r>
    <x v="39"/>
    <x v="5"/>
    <n v="899352.4"/>
    <x v="0"/>
    <n v="35.1"/>
    <n v="2.8050000000000002"/>
    <n v="131.78399999999999"/>
    <n v="5.8920000000000003"/>
  </r>
  <r>
    <x v="39"/>
    <x v="6"/>
    <n v="894865.3"/>
    <x v="0"/>
    <n v="40.54"/>
    <n v="2.8340000000000001"/>
    <n v="131.8242903"/>
    <n v="5.8920000000000003"/>
  </r>
  <r>
    <x v="39"/>
    <x v="7"/>
    <n v="873354.58"/>
    <x v="0"/>
    <n v="39.51"/>
    <n v="2.831"/>
    <n v="131.86312899999999"/>
    <n v="5.8920000000000003"/>
  </r>
  <r>
    <x v="39"/>
    <x v="8"/>
    <n v="1041202.13"/>
    <x v="0"/>
    <n v="41.39"/>
    <n v="2.8260000000000001"/>
    <n v="131.9019677"/>
    <n v="5.4349999999999996"/>
  </r>
  <r>
    <x v="39"/>
    <x v="9"/>
    <n v="919839.19"/>
    <x v="0"/>
    <n v="54.31"/>
    <n v="2.8490000000000002"/>
    <n v="131.94080650000001"/>
    <n v="5.4349999999999996"/>
  </r>
  <r>
    <x v="39"/>
    <x v="10"/>
    <n v="882636.96"/>
    <x v="0"/>
    <n v="43.3"/>
    <n v="2.8849999999999998"/>
    <n v="131.98089999999999"/>
    <n v="5.4349999999999996"/>
  </r>
  <r>
    <x v="39"/>
    <x v="11"/>
    <n v="844958.49"/>
    <x v="0"/>
    <n v="45.85"/>
    <n v="2.895"/>
    <n v="132.0226667"/>
    <n v="5.4349999999999996"/>
  </r>
  <r>
    <x v="39"/>
    <x v="12"/>
    <n v="816838.31"/>
    <x v="0"/>
    <n v="46.5"/>
    <n v="2.9350000000000001"/>
    <n v="132.06443329999999"/>
    <n v="5.4349999999999996"/>
  </r>
  <r>
    <x v="39"/>
    <x v="13"/>
    <n v="1009797.06"/>
    <x v="0"/>
    <n v="60.05"/>
    <n v="2.9809999999999999"/>
    <n v="132.1062"/>
    <n v="5.4349999999999996"/>
  </r>
  <r>
    <x v="39"/>
    <x v="14"/>
    <n v="907262.47"/>
    <x v="0"/>
    <n v="45.5"/>
    <n v="2.9830000000000001"/>
    <n v="132.152129"/>
    <n v="5.4349999999999996"/>
  </r>
  <r>
    <x v="39"/>
    <x v="15"/>
    <n v="885613.91"/>
    <x v="0"/>
    <n v="56.75"/>
    <n v="2.9609999999999999"/>
    <n v="132.2230323"/>
    <n v="5.4349999999999996"/>
  </r>
  <r>
    <x v="39"/>
    <x v="16"/>
    <n v="1008483.07"/>
    <x v="0"/>
    <n v="67.88"/>
    <n v="2.9060000000000001"/>
    <n v="132.2939355"/>
    <n v="5.4349999999999996"/>
  </r>
  <r>
    <x v="39"/>
    <x v="17"/>
    <n v="1052429.03"/>
    <x v="0"/>
    <n v="65.7"/>
    <n v="2.8570000000000002"/>
    <n v="132.36483870000001"/>
    <n v="5.4349999999999996"/>
  </r>
  <r>
    <x v="39"/>
    <x v="18"/>
    <n v="1007574.67"/>
    <x v="0"/>
    <n v="59.42"/>
    <n v="2.83"/>
    <n v="132.43574190000001"/>
    <n v="5.4349999999999996"/>
  </r>
  <r>
    <x v="39"/>
    <x v="19"/>
    <n v="973105.3"/>
    <x v="0"/>
    <n v="60.97"/>
    <n v="2.8050000000000002"/>
    <n v="132.47333330000001"/>
    <n v="5.4349999999999996"/>
  </r>
  <r>
    <x v="39"/>
    <x v="20"/>
    <n v="940405.03"/>
    <x v="0"/>
    <n v="69.72"/>
    <n v="2.81"/>
    <n v="132.49760000000001"/>
    <n v="5.4349999999999996"/>
  </r>
  <r>
    <x v="39"/>
    <x v="21"/>
    <n v="1087578.78"/>
    <x v="0"/>
    <n v="65.47"/>
    <n v="2.8149999999999999"/>
    <n v="132.5218667"/>
    <n v="5.3259999999999996"/>
  </r>
  <r>
    <x v="39"/>
    <x v="22"/>
    <n v="1058250.9099999999"/>
    <x v="0"/>
    <n v="76.67"/>
    <n v="2.806"/>
    <n v="132.54613330000001"/>
    <n v="5.3259999999999996"/>
  </r>
  <r>
    <x v="39"/>
    <x v="23"/>
    <n v="959229.09"/>
    <x v="0"/>
    <n v="74.25"/>
    <n v="2.7959999999999998"/>
    <n v="132.5667742"/>
    <n v="5.3259999999999996"/>
  </r>
  <r>
    <x v="39"/>
    <x v="24"/>
    <n v="922341.82"/>
    <x v="0"/>
    <n v="71.790000000000006"/>
    <n v="2.7839999999999998"/>
    <n v="132.5825806"/>
    <n v="5.3259999999999996"/>
  </r>
  <r>
    <x v="39"/>
    <x v="25"/>
    <n v="953393.02"/>
    <x v="0"/>
    <n v="71.349999999999994"/>
    <n v="2.7919999999999998"/>
    <n v="132.5983871"/>
    <n v="5.3259999999999996"/>
  </r>
  <r>
    <x v="39"/>
    <x v="26"/>
    <n v="1057295.8700000001"/>
    <x v="0"/>
    <n v="69.16"/>
    <n v="2.7919999999999998"/>
    <n v="132.6141935"/>
    <n v="5.3259999999999996"/>
  </r>
  <r>
    <x v="39"/>
    <x v="27"/>
    <n v="924011.76"/>
    <x v="0"/>
    <n v="67.47"/>
    <n v="2.81"/>
    <n v="132.63"/>
    <n v="5.3259999999999996"/>
  </r>
  <r>
    <x v="39"/>
    <x v="28"/>
    <n v="932397"/>
    <x v="0"/>
    <n v="67.05"/>
    <n v="2.7959999999999998"/>
    <n v="132.66161289999999"/>
    <n v="5.3259999999999996"/>
  </r>
  <r>
    <x v="39"/>
    <x v="29"/>
    <n v="922328.02"/>
    <x v="0"/>
    <n v="62.57"/>
    <n v="2.77"/>
    <n v="132.69322579999999"/>
    <n v="5.3259999999999996"/>
  </r>
  <r>
    <x v="39"/>
    <x v="30"/>
    <n v="976453.34"/>
    <x v="0"/>
    <n v="70.66"/>
    <n v="2.7349999999999999"/>
    <n v="132.72483869999999"/>
    <n v="5.3259999999999996"/>
  </r>
  <r>
    <x v="39"/>
    <x v="31"/>
    <n v="967310.82"/>
    <x v="1"/>
    <n v="62.75"/>
    <n v="2.7170000000000001"/>
    <n v="132.75645159999999"/>
    <n v="5.3259999999999996"/>
  </r>
  <r>
    <x v="39"/>
    <x v="32"/>
    <n v="855046.95"/>
    <x v="0"/>
    <n v="55.34"/>
    <n v="2.7160000000000002"/>
    <n v="132.76706669999999"/>
    <n v="5.3259999999999996"/>
  </r>
  <r>
    <x v="39"/>
    <x v="33"/>
    <n v="844373.31"/>
    <x v="0"/>
    <n v="55.63"/>
    <n v="2.718"/>
    <n v="132.76193330000001"/>
    <n v="5.3259999999999996"/>
  </r>
  <r>
    <x v="39"/>
    <x v="34"/>
    <n v="891152.33"/>
    <x v="0"/>
    <n v="62.01"/>
    <n v="2.7170000000000001"/>
    <n v="132.7568"/>
    <n v="5.2869999999999999"/>
  </r>
  <r>
    <x v="39"/>
    <x v="35"/>
    <n v="972405.38"/>
    <x v="0"/>
    <n v="52.02"/>
    <n v="2.7759999999999998"/>
    <n v="132.75166669999999"/>
    <n v="5.2869999999999999"/>
  </r>
  <r>
    <x v="39"/>
    <x v="36"/>
    <n v="917883.17"/>
    <x v="0"/>
    <n v="44.56"/>
    <n v="2.8780000000000001"/>
    <n v="132.7633548"/>
    <n v="5.2869999999999999"/>
  </r>
  <r>
    <x v="39"/>
    <x v="37"/>
    <n v="882180.91"/>
    <x v="0"/>
    <n v="41.25"/>
    <n v="2.919"/>
    <n v="132.8170968"/>
    <n v="5.2869999999999999"/>
  </r>
  <r>
    <x v="39"/>
    <x v="38"/>
    <n v="875038.84"/>
    <x v="0"/>
    <n v="47.1"/>
    <n v="2.9380000000000002"/>
    <n v="132.87083870000001"/>
    <n v="5.2869999999999999"/>
  </r>
  <r>
    <x v="39"/>
    <x v="39"/>
    <n v="968270.66"/>
    <x v="0"/>
    <n v="36.450000000000003"/>
    <n v="2.9380000000000002"/>
    <n v="132.92458060000001"/>
    <n v="5.2869999999999999"/>
  </r>
  <r>
    <x v="39"/>
    <x v="40"/>
    <n v="935481.32"/>
    <x v="0"/>
    <n v="38.5"/>
    <n v="2.9609999999999999"/>
    <n v="132.97832260000001"/>
    <n v="5.2869999999999999"/>
  </r>
  <r>
    <x v="39"/>
    <x v="41"/>
    <n v="852452.93"/>
    <x v="0"/>
    <n v="40.520000000000003"/>
    <n v="3.03"/>
    <n v="132.91720000000001"/>
    <n v="5.2869999999999999"/>
  </r>
  <r>
    <x v="39"/>
    <x v="42"/>
    <n v="1166142.8500000001"/>
    <x v="1"/>
    <n v="32.94"/>
    <n v="3.07"/>
    <n v="132.8369333"/>
    <n v="5.2869999999999999"/>
  </r>
  <r>
    <x v="39"/>
    <x v="43"/>
    <n v="1000582.06"/>
    <x v="0"/>
    <n v="33.6"/>
    <n v="3.0649999999999999"/>
    <n v="132.75666670000001"/>
    <n v="5.2869999999999999"/>
  </r>
  <r>
    <x v="39"/>
    <x v="44"/>
    <n v="1111215.72"/>
    <x v="0"/>
    <n v="21.64"/>
    <n v="3.1320000000000001"/>
    <n v="132.6764"/>
    <n v="5.2869999999999999"/>
  </r>
  <r>
    <x v="39"/>
    <x v="45"/>
    <n v="1179036.3"/>
    <x v="0"/>
    <n v="23.01"/>
    <n v="3.1389999999999998"/>
    <n v="132.6804516"/>
    <n v="5.2869999999999999"/>
  </r>
  <r>
    <x v="39"/>
    <x v="46"/>
    <n v="1648829.18"/>
    <x v="0"/>
    <n v="24.18"/>
    <n v="3.15"/>
    <n v="132.74774189999999"/>
    <n v="5.2869999999999999"/>
  </r>
  <r>
    <x v="39"/>
    <x v="47"/>
    <n v="811318.3"/>
    <x v="1"/>
    <n v="19.29"/>
    <n v="3.177"/>
    <n v="132.81503230000001"/>
    <n v="5.2869999999999999"/>
  </r>
  <r>
    <x v="39"/>
    <x v="48"/>
    <n v="894280.19"/>
    <x v="0"/>
    <n v="24.05"/>
    <n v="3.1930000000000001"/>
    <n v="132.88232260000001"/>
    <n v="5.1139999999999999"/>
  </r>
  <r>
    <x v="39"/>
    <x v="49"/>
    <n v="771315.62"/>
    <x v="0"/>
    <n v="18.55"/>
    <n v="3.2149999999999999"/>
    <n v="132.9510645"/>
    <n v="5.1139999999999999"/>
  </r>
  <r>
    <x v="39"/>
    <x v="50"/>
    <n v="764014.75"/>
    <x v="0"/>
    <n v="14.64"/>
    <n v="3.2320000000000002"/>
    <n v="133.02851609999999"/>
    <n v="5.1139999999999999"/>
  </r>
  <r>
    <x v="39"/>
    <x v="51"/>
    <n v="775910.43"/>
    <x v="0"/>
    <n v="9.51"/>
    <n v="3.2429999999999999"/>
    <n v="133.10596770000001"/>
    <n v="5.1139999999999999"/>
  </r>
  <r>
    <x v="39"/>
    <x v="52"/>
    <n v="904261.65"/>
    <x v="0"/>
    <n v="13.29"/>
    <n v="3.24"/>
    <n v="133.18341939999999"/>
    <n v="5.1139999999999999"/>
  </r>
  <r>
    <x v="39"/>
    <x v="53"/>
    <n v="931939.52"/>
    <x v="1"/>
    <n v="16.87"/>
    <n v="3.2549999999999999"/>
    <n v="133.26087100000001"/>
    <n v="5.1139999999999999"/>
  </r>
  <r>
    <x v="39"/>
    <x v="54"/>
    <n v="968694.45"/>
    <x v="0"/>
    <n v="21.82"/>
    <n v="3.2629999999999999"/>
    <n v="133.37014289999999"/>
    <n v="5.1139999999999999"/>
  </r>
  <r>
    <x v="39"/>
    <x v="55"/>
    <n v="888869.27"/>
    <x v="0"/>
    <n v="16.5"/>
    <n v="3.2810000000000001"/>
    <n v="133.4921429"/>
    <n v="5.1139999999999999"/>
  </r>
  <r>
    <x v="39"/>
    <x v="56"/>
    <n v="977070.62"/>
    <x v="0"/>
    <n v="18.489999999999998"/>
    <n v="3.4369999999999998"/>
    <n v="133.61414289999999"/>
    <n v="5.1139999999999999"/>
  </r>
  <r>
    <x v="39"/>
    <x v="57"/>
    <n v="860255.58"/>
    <x v="0"/>
    <n v="30.53"/>
    <n v="3.6"/>
    <n v="133.7361429"/>
    <n v="5.1139999999999999"/>
  </r>
  <r>
    <x v="39"/>
    <x v="58"/>
    <n v="871024.26"/>
    <x v="0"/>
    <n v="35.76"/>
    <n v="3.6339999999999999"/>
    <n v="133.8492258"/>
    <n v="5.1139999999999999"/>
  </r>
  <r>
    <x v="39"/>
    <x v="59"/>
    <n v="834621.39"/>
    <x v="0"/>
    <n v="28.89"/>
    <n v="3.6240000000000001"/>
    <n v="133.95874190000001"/>
    <n v="5.1139999999999999"/>
  </r>
  <r>
    <x v="39"/>
    <x v="60"/>
    <n v="841889.08"/>
    <x v="0"/>
    <n v="28.6"/>
    <n v="3.6379999999999999"/>
    <n v="134.06825810000001"/>
    <n v="4.7809999999999997"/>
  </r>
  <r>
    <x v="39"/>
    <x v="61"/>
    <n v="947753.32"/>
    <x v="0"/>
    <n v="34.770000000000003"/>
    <n v="3.72"/>
    <n v="134.17777419999999"/>
    <n v="4.7809999999999997"/>
  </r>
  <r>
    <x v="39"/>
    <x v="62"/>
    <n v="874446.32"/>
    <x v="0"/>
    <n v="43.69"/>
    <n v="3.823"/>
    <n v="134.2784667"/>
    <n v="4.7809999999999997"/>
  </r>
  <r>
    <x v="39"/>
    <x v="63"/>
    <n v="965056.4"/>
    <x v="0"/>
    <n v="39.32"/>
    <n v="3.919"/>
    <n v="134.3571"/>
    <n v="4.7809999999999997"/>
  </r>
  <r>
    <x v="39"/>
    <x v="64"/>
    <n v="847246.5"/>
    <x v="0"/>
    <n v="52.68"/>
    <n v="3.988"/>
    <n v="134.43573330000001"/>
    <n v="4.7809999999999997"/>
  </r>
  <r>
    <x v="39"/>
    <x v="65"/>
    <n v="1016752.55"/>
    <x v="0"/>
    <n v="50.81"/>
    <n v="4.0780000000000003"/>
    <n v="134.51436670000001"/>
    <n v="4.7809999999999997"/>
  </r>
  <r>
    <x v="39"/>
    <x v="66"/>
    <n v="903864.02"/>
    <x v="0"/>
    <n v="54.09"/>
    <n v="4.0949999999999998"/>
    <n v="134.59299999999999"/>
    <n v="4.7809999999999997"/>
  </r>
  <r>
    <x v="39"/>
    <x v="67"/>
    <n v="907110.83"/>
    <x v="0"/>
    <n v="56.38"/>
    <n v="4.101"/>
    <n v="134.68038709999999"/>
    <n v="4.7809999999999997"/>
  </r>
  <r>
    <x v="39"/>
    <x v="68"/>
    <n v="972373.81"/>
    <x v="0"/>
    <n v="63.11"/>
    <n v="4.0339999999999998"/>
    <n v="134.76777419999999"/>
    <n v="4.7809999999999997"/>
  </r>
  <r>
    <x v="39"/>
    <x v="69"/>
    <n v="1075687.74"/>
    <x v="0"/>
    <n v="66.16"/>
    <n v="3.9729999999999999"/>
    <n v="134.85516129999999"/>
    <n v="4.7809999999999997"/>
  </r>
  <r>
    <x v="39"/>
    <x v="70"/>
    <n v="984336.04"/>
    <x v="0"/>
    <n v="64.19"/>
    <n v="3.9239999999999999"/>
    <n v="134.94254839999999"/>
    <n v="4.7809999999999997"/>
  </r>
  <r>
    <x v="39"/>
    <x v="71"/>
    <n v="971422.67"/>
    <x v="0"/>
    <n v="59.16"/>
    <n v="3.8730000000000002"/>
    <n v="135.08373330000001"/>
    <n v="4.7809999999999997"/>
  </r>
  <r>
    <x v="39"/>
    <x v="72"/>
    <n v="977103.64"/>
    <x v="0"/>
    <n v="62.59"/>
    <n v="3.851"/>
    <n v="135.26526670000001"/>
    <n v="4.7809999999999997"/>
  </r>
  <r>
    <x v="39"/>
    <x v="73"/>
    <n v="1048866.3"/>
    <x v="0"/>
    <n v="65.25"/>
    <n v="3.8149999999999999"/>
    <n v="135.4468"/>
    <n v="4.5839999999999996"/>
  </r>
  <r>
    <x v="39"/>
    <x v="74"/>
    <n v="1107366.06"/>
    <x v="0"/>
    <n v="67.86"/>
    <n v="3.7839999999999998"/>
    <n v="135.62833330000001"/>
    <n v="4.5839999999999996"/>
  </r>
  <r>
    <x v="39"/>
    <x v="75"/>
    <n v="953252.14"/>
    <x v="0"/>
    <n v="68.900000000000006"/>
    <n v="3.827"/>
    <n v="135.7837419"/>
    <n v="4.5839999999999996"/>
  </r>
  <r>
    <x v="39"/>
    <x v="76"/>
    <n v="980642.1"/>
    <x v="0"/>
    <n v="73.34"/>
    <n v="3.8820000000000001"/>
    <n v="135.87383869999999"/>
    <n v="4.5839999999999996"/>
  </r>
  <r>
    <x v="39"/>
    <x v="77"/>
    <n v="929096.9"/>
    <x v="0"/>
    <n v="67.45"/>
    <n v="3.8980000000000001"/>
    <n v="135.96393549999999"/>
    <n v="4.5839999999999996"/>
  </r>
  <r>
    <x v="39"/>
    <x v="78"/>
    <n v="1063818.2"/>
    <x v="0"/>
    <n v="68.099999999999994"/>
    <n v="3.903"/>
    <n v="136.05403229999999"/>
    <n v="4.5839999999999996"/>
  </r>
  <r>
    <x v="39"/>
    <x v="79"/>
    <n v="955506.95"/>
    <x v="0"/>
    <n v="68.3"/>
    <n v="3.88"/>
    <n v="136.14412899999999"/>
    <n v="4.5839999999999996"/>
  </r>
  <r>
    <x v="39"/>
    <x v="80"/>
    <n v="943237.12"/>
    <x v="0"/>
    <n v="64.05"/>
    <n v="3.82"/>
    <n v="136.18312900000001"/>
    <n v="4.5839999999999996"/>
  </r>
  <r>
    <x v="39"/>
    <x v="81"/>
    <n v="969611.3"/>
    <x v="0"/>
    <n v="65.010000000000005"/>
    <n v="3.7959999999999998"/>
    <n v="136.21361289999999"/>
    <n v="4.5839999999999996"/>
  </r>
  <r>
    <x v="39"/>
    <x v="82"/>
    <n v="957298.26"/>
    <x v="0"/>
    <n v="63.79"/>
    <n v="3.7839999999999998"/>
    <n v="136.24409679999999"/>
    <n v="4.5839999999999996"/>
  </r>
  <r>
    <x v="39"/>
    <x v="83"/>
    <n v="1021391.99"/>
    <x v="1"/>
    <n v="64.83"/>
    <n v="3.8090000000000002"/>
    <n v="136.27458060000001"/>
    <n v="4.5839999999999996"/>
  </r>
  <r>
    <x v="39"/>
    <x v="84"/>
    <n v="890661.79"/>
    <x v="0"/>
    <n v="58.28"/>
    <n v="3.8090000000000002"/>
    <n v="136.31450000000001"/>
    <n v="4.5839999999999996"/>
  </r>
  <r>
    <x v="39"/>
    <x v="85"/>
    <n v="876583.98"/>
    <x v="0"/>
    <n v="54.09"/>
    <n v="3.758"/>
    <n v="136.36699999999999"/>
    <n v="4.5839999999999996"/>
  </r>
  <r>
    <x v="39"/>
    <x v="86"/>
    <n v="912857.1"/>
    <x v="0"/>
    <n v="63.45"/>
    <n v="3.6840000000000002"/>
    <n v="136.4195"/>
    <n v="4.5839999999999996"/>
  </r>
  <r>
    <x v="39"/>
    <x v="87"/>
    <n v="1070389.98"/>
    <x v="0"/>
    <n v="50.21"/>
    <n v="3.633"/>
    <n v="136.47200000000001"/>
    <n v="4.42"/>
  </r>
  <r>
    <x v="39"/>
    <x v="88"/>
    <n v="936751.68"/>
    <x v="0"/>
    <n v="53.9"/>
    <n v="3.5830000000000002"/>
    <n v="136.51509680000001"/>
    <n v="4.42"/>
  </r>
  <r>
    <x v="39"/>
    <x v="89"/>
    <n v="942319.65"/>
    <x v="0"/>
    <n v="51.61"/>
    <n v="3.6179999999999999"/>
    <n v="136.5017742"/>
    <n v="4.42"/>
  </r>
  <r>
    <x v="39"/>
    <x v="90"/>
    <n v="941675.95"/>
    <x v="0"/>
    <n v="42.09"/>
    <n v="3.6040000000000001"/>
    <n v="136.48845159999999"/>
    <n v="4.42"/>
  </r>
  <r>
    <x v="39"/>
    <x v="91"/>
    <n v="1011321.18"/>
    <x v="0"/>
    <n v="35.4"/>
    <n v="3.5859999999999999"/>
    <n v="136.47512900000001"/>
    <n v="4.42"/>
  </r>
  <r>
    <x v="39"/>
    <x v="92"/>
    <n v="1037687.07"/>
    <x v="0"/>
    <n v="40.75"/>
    <n v="3.57"/>
    <n v="136.46180649999999"/>
    <n v="4.42"/>
  </r>
  <r>
    <x v="39"/>
    <x v="93"/>
    <n v="905399.99"/>
    <x v="0"/>
    <n v="41.85"/>
    <n v="3.5710000000000002"/>
    <n v="136.46666669999999"/>
    <n v="4.42"/>
  </r>
  <r>
    <x v="39"/>
    <x v="94"/>
    <n v="1230011.95"/>
    <x v="1"/>
    <n v="32.76"/>
    <n v="3.536"/>
    <n v="136.47880000000001"/>
    <n v="4.42"/>
  </r>
  <r>
    <x v="39"/>
    <x v="95"/>
    <n v="1059676.6200000001"/>
    <x v="0"/>
    <n v="38.51"/>
    <n v="3.5009999999999999"/>
    <n v="136.49093329999999"/>
    <n v="4.42"/>
  </r>
  <r>
    <x v="39"/>
    <x v="96"/>
    <n v="1158708.98"/>
    <x v="0"/>
    <n v="34.479999999999997"/>
    <n v="3.47"/>
    <n v="136.50306670000001"/>
    <n v="4.42"/>
  </r>
  <r>
    <x v="39"/>
    <x v="97"/>
    <n v="1198670.19"/>
    <x v="0"/>
    <n v="29.53"/>
    <n v="3.4449999999999998"/>
    <n v="136.53351610000001"/>
    <n v="4.42"/>
  </r>
  <r>
    <x v="39"/>
    <x v="98"/>
    <n v="1601585.7"/>
    <x v="0"/>
    <n v="24.46"/>
    <n v="3.4129999999999998"/>
    <n v="136.58838710000001"/>
    <n v="4.42"/>
  </r>
  <r>
    <x v="39"/>
    <x v="99"/>
    <n v="908853.15"/>
    <x v="1"/>
    <n v="18.75"/>
    <n v="3.4020000000000001"/>
    <n v="136.6432581"/>
    <n v="4.42"/>
  </r>
  <r>
    <x v="39"/>
    <x v="100"/>
    <n v="954576.86"/>
    <x v="0"/>
    <n v="23.29"/>
    <n v="3.4390000000000001"/>
    <n v="136.69812899999999"/>
    <n v="4.2610000000000001"/>
  </r>
  <r>
    <x v="39"/>
    <x v="101"/>
    <n v="780607.52"/>
    <x v="0"/>
    <n v="25.9"/>
    <n v="3.5230000000000001"/>
    <n v="136.75299999999999"/>
    <n v="4.2610000000000001"/>
  </r>
  <r>
    <x v="39"/>
    <x v="102"/>
    <n v="811365.42"/>
    <x v="0"/>
    <n v="14.02"/>
    <n v="3.5419999999999998"/>
    <n v="136.85641939999999"/>
    <n v="4.2610000000000001"/>
  </r>
  <r>
    <x v="39"/>
    <x v="103"/>
    <n v="770157.29"/>
    <x v="0"/>
    <n v="22.91"/>
    <n v="3.5680000000000001"/>
    <n v="136.95983870000001"/>
    <n v="4.2610000000000001"/>
  </r>
  <r>
    <x v="39"/>
    <x v="104"/>
    <n v="979552.34"/>
    <x v="0"/>
    <n v="27.86"/>
    <n v="3.633"/>
    <n v="137.06325810000001"/>
    <n v="4.2610000000000001"/>
  </r>
  <r>
    <x v="39"/>
    <x v="105"/>
    <n v="999785.48"/>
    <x v="1"/>
    <n v="23.92"/>
    <n v="3.6549999999999998"/>
    <n v="137.1666774"/>
    <n v="4.2610000000000001"/>
  </r>
  <r>
    <x v="39"/>
    <x v="106"/>
    <n v="975500.87"/>
    <x v="0"/>
    <n v="25.56"/>
    <n v="3.7029999999999998"/>
    <n v="137.25831030000001"/>
    <n v="4.2610000000000001"/>
  </r>
  <r>
    <x v="39"/>
    <x v="107"/>
    <n v="919301.81"/>
    <x v="0"/>
    <n v="29.88"/>
    <n v="3.7509999999999999"/>
    <n v="137.34110340000001"/>
    <n v="4.2610000000000001"/>
  </r>
  <r>
    <x v="39"/>
    <x v="108"/>
    <n v="927732.02"/>
    <x v="0"/>
    <n v="23.79"/>
    <n v="3.827"/>
    <n v="137.42389660000001"/>
    <n v="4.2610000000000001"/>
  </r>
  <r>
    <x v="39"/>
    <x v="109"/>
    <n v="954233.87"/>
    <x v="0"/>
    <n v="30.58"/>
    <n v="3.8759999999999999"/>
    <n v="137.50668970000001"/>
    <n v="4.2610000000000001"/>
  </r>
  <r>
    <x v="39"/>
    <x v="110"/>
    <n v="891154.18"/>
    <x v="0"/>
    <n v="37.130000000000003"/>
    <n v="3.867"/>
    <n v="137.58438709999999"/>
    <n v="4.2610000000000001"/>
  </r>
  <r>
    <x v="39"/>
    <x v="111"/>
    <n v="844490.86"/>
    <x v="0"/>
    <n v="52.27"/>
    <n v="3.8889999999999998"/>
    <n v="137.65529029999999"/>
    <n v="4.2610000000000001"/>
  </r>
  <r>
    <x v="39"/>
    <x v="112"/>
    <n v="871945.64"/>
    <x v="0"/>
    <n v="36.25"/>
    <n v="3.9209999999999998"/>
    <n v="137.72619349999999"/>
    <n v="4.2610000000000001"/>
  </r>
  <r>
    <x v="39"/>
    <x v="113"/>
    <n v="1132064.23"/>
    <x v="0"/>
    <n v="36.54"/>
    <n v="3.9569999999999999"/>
    <n v="137.79709679999999"/>
    <n v="4.125"/>
  </r>
  <r>
    <x v="39"/>
    <x v="114"/>
    <n v="857811.17"/>
    <x v="0"/>
    <n v="40.65"/>
    <n v="4.0250000000000004"/>
    <n v="137.86799999999999"/>
    <n v="4.125"/>
  </r>
  <r>
    <x v="39"/>
    <x v="115"/>
    <n v="896979.93"/>
    <x v="0"/>
    <n v="55.3"/>
    <n v="4.0460000000000003"/>
    <n v="137.92306669999999"/>
    <n v="4.125"/>
  </r>
  <r>
    <x v="39"/>
    <x v="116"/>
    <n v="875372.91"/>
    <x v="0"/>
    <n v="47.51"/>
    <n v="4.0229999999999997"/>
    <n v="137.9781333"/>
    <n v="4.125"/>
  </r>
  <r>
    <x v="39"/>
    <x v="117"/>
    <n v="993311.59"/>
    <x v="0"/>
    <n v="44.47"/>
    <n v="3.9910000000000001"/>
    <n v="138.03319999999999"/>
    <n v="4.125"/>
  </r>
  <r>
    <x v="39"/>
    <x v="118"/>
    <n v="967729.35"/>
    <x v="0"/>
    <n v="52.06"/>
    <n v="3.9470000000000001"/>
    <n v="138.08826669999999"/>
    <n v="4.125"/>
  </r>
  <r>
    <x v="39"/>
    <x v="119"/>
    <n v="896295.41"/>
    <x v="0"/>
    <n v="57.59"/>
    <n v="3.899"/>
    <n v="138.1065806"/>
    <n v="4.125"/>
  </r>
  <r>
    <x v="39"/>
    <x v="120"/>
    <n v="991054.49"/>
    <x v="0"/>
    <n v="65.25"/>
    <n v="3.85"/>
    <n v="138.11019350000001"/>
    <n v="4.125"/>
  </r>
  <r>
    <x v="39"/>
    <x v="121"/>
    <n v="1037464.27"/>
    <x v="0"/>
    <n v="64.75"/>
    <n v="3.798"/>
    <n v="138.11380650000001"/>
    <n v="4.125"/>
  </r>
  <r>
    <x v="39"/>
    <x v="122"/>
    <n v="1079386.8799999999"/>
    <x v="0"/>
    <n v="55.78"/>
    <n v="3.746"/>
    <n v="138.11741939999999"/>
    <n v="4.125"/>
  </r>
  <r>
    <x v="39"/>
    <x v="123"/>
    <n v="977950.28"/>
    <x v="0"/>
    <n v="63.39"/>
    <n v="3.6829999999999998"/>
    <n v="138.12953329999999"/>
    <n v="4.125"/>
  </r>
  <r>
    <x v="39"/>
    <x v="124"/>
    <n v="1033552.18"/>
    <x v="0"/>
    <n v="69.319999999999993"/>
    <n v="3.629"/>
    <n v="138.16290000000001"/>
    <n v="4.125"/>
  </r>
  <r>
    <x v="39"/>
    <x v="125"/>
    <n v="988764.84"/>
    <x v="0"/>
    <n v="64.42"/>
    <n v="3.577"/>
    <n v="138.1962667"/>
    <n v="4.125"/>
  </r>
  <r>
    <x v="39"/>
    <x v="126"/>
    <n v="1182901.56"/>
    <x v="0"/>
    <n v="69.08"/>
    <n v="3.5379999999999998"/>
    <n v="138.22963329999999"/>
    <n v="4.1559999999999997"/>
  </r>
  <r>
    <x v="39"/>
    <x v="127"/>
    <n v="979848.71"/>
    <x v="0"/>
    <n v="67.48"/>
    <n v="3.5609999999999999"/>
    <n v="138.26300000000001"/>
    <n v="4.1559999999999997"/>
  </r>
  <r>
    <x v="39"/>
    <x v="128"/>
    <n v="968502.38"/>
    <x v="0"/>
    <n v="70.45"/>
    <n v="3.61"/>
    <n v="138.2331935"/>
    <n v="4.1559999999999997"/>
  </r>
  <r>
    <x v="39"/>
    <x v="129"/>
    <n v="954396.85"/>
    <x v="0"/>
    <n v="67.88"/>
    <n v="3.7010000000000001"/>
    <n v="138.20338709999999"/>
    <n v="4.1559999999999997"/>
  </r>
  <r>
    <x v="39"/>
    <x v="130"/>
    <n v="1068346.76"/>
    <x v="0"/>
    <n v="70.150000000000006"/>
    <n v="3.698"/>
    <n v="138.17358060000001"/>
    <n v="4.1559999999999997"/>
  </r>
  <r>
    <x v="39"/>
    <x v="131"/>
    <n v="1007906.43"/>
    <x v="0"/>
    <n v="70.09"/>
    <n v="3.7719999999999998"/>
    <n v="138.1437742"/>
    <n v="4.1559999999999997"/>
  </r>
  <r>
    <x v="39"/>
    <x v="132"/>
    <n v="969387.48"/>
    <x v="0"/>
    <n v="69.41"/>
    <n v="3.84"/>
    <n v="138.18570969999999"/>
    <n v="4.1559999999999997"/>
  </r>
  <r>
    <x v="39"/>
    <x v="133"/>
    <n v="945318.47"/>
    <x v="0"/>
    <n v="63.91"/>
    <n v="3.8740000000000001"/>
    <n v="138.2814516"/>
    <n v="4.1559999999999997"/>
  </r>
  <r>
    <x v="39"/>
    <x v="134"/>
    <n v="987264.67"/>
    <x v="0"/>
    <n v="66.11"/>
    <n v="3.8839999999999999"/>
    <n v="138.3771935"/>
    <n v="4.1559999999999997"/>
  </r>
  <r>
    <x v="39"/>
    <x v="135"/>
    <n v="1088248.3999999999"/>
    <x v="1"/>
    <n v="65.06"/>
    <n v="3.9209999999999998"/>
    <n v="138.47293550000001"/>
    <n v="4.1559999999999997"/>
  </r>
  <r>
    <x v="39"/>
    <x v="136"/>
    <n v="901709.82"/>
    <x v="0"/>
    <n v="59.38"/>
    <n v="3.988"/>
    <n v="138.56729999999999"/>
    <n v="4.1559999999999997"/>
  </r>
  <r>
    <x v="39"/>
    <x v="137"/>
    <n v="899768.4"/>
    <x v="0"/>
    <n v="54.12"/>
    <n v="4.056"/>
    <n v="138.6534"/>
    <n v="4.1559999999999997"/>
  </r>
  <r>
    <x v="39"/>
    <x v="138"/>
    <n v="919595.44"/>
    <x v="0"/>
    <n v="50.98"/>
    <n v="4.0179999999999998"/>
    <n v="138.73949999999999"/>
    <n v="4.1559999999999997"/>
  </r>
  <r>
    <x v="39"/>
    <x v="139"/>
    <n v="1069112"/>
    <x v="0"/>
    <n v="57.21"/>
    <n v="4.0270000000000001"/>
    <n v="138.82560000000001"/>
    <n v="4.1449999999999996"/>
  </r>
  <r>
    <x v="39"/>
    <x v="140"/>
    <n v="982523.26"/>
    <x v="0"/>
    <n v="47.35"/>
    <n v="4.0289999999999999"/>
    <n v="138.9117"/>
    <n v="4.1449999999999996"/>
  </r>
  <r>
    <x v="39"/>
    <x v="141"/>
    <n v="918170.5"/>
    <x v="0"/>
    <n v="46.33"/>
    <n v="4"/>
    <n v="138.83361289999999"/>
    <n v="4.1449999999999996"/>
  </r>
  <r>
    <x v="39"/>
    <x v="142"/>
    <n v="921264.52"/>
    <x v="0"/>
    <n v="49.65"/>
    <n v="3.9169999999999998"/>
    <n v="138.72816130000001"/>
    <n v="4.1449999999999996"/>
  </r>
  <r>
    <x v="40"/>
    <x v="0"/>
    <n v="1086533.18"/>
    <x v="0"/>
    <n v="30.27"/>
    <n v="2.58"/>
    <n v="189.38169740000001"/>
    <n v="7.5410000000000004"/>
  </r>
  <r>
    <x v="40"/>
    <x v="1"/>
    <n v="1075656.3400000001"/>
    <x v="1"/>
    <n v="23.04"/>
    <n v="2.5720000000000001"/>
    <n v="189.46427249999999"/>
    <n v="7.5410000000000004"/>
  </r>
  <r>
    <x v="40"/>
    <x v="2"/>
    <n v="1052034.74"/>
    <x v="0"/>
    <n v="24.13"/>
    <n v="2.5499999999999998"/>
    <n v="189.53409980000001"/>
    <n v="7.5410000000000004"/>
  </r>
  <r>
    <x v="40"/>
    <x v="3"/>
    <n v="991941.73"/>
    <x v="0"/>
    <n v="21.84"/>
    <n v="2.5859999999999999"/>
    <n v="189.6018023"/>
    <n v="7.5410000000000004"/>
  </r>
  <r>
    <x v="40"/>
    <x v="4"/>
    <n v="1063557.49"/>
    <x v="0"/>
    <n v="32.49"/>
    <n v="2.62"/>
    <n v="189.66950489999999"/>
    <n v="7.5410000000000004"/>
  </r>
  <r>
    <x v="40"/>
    <x v="5"/>
    <n v="1023997.71"/>
    <x v="0"/>
    <n v="33.4"/>
    <n v="2.6840000000000002"/>
    <n v="189.73720750000001"/>
    <n v="7.5410000000000004"/>
  </r>
  <r>
    <x v="40"/>
    <x v="6"/>
    <n v="1006597.69"/>
    <x v="0"/>
    <n v="36.700000000000003"/>
    <n v="2.6920000000000002"/>
    <n v="189.734262"/>
    <n v="7.5410000000000004"/>
  </r>
  <r>
    <x v="40"/>
    <x v="7"/>
    <n v="1015196.46"/>
    <x v="0"/>
    <n v="32.299999999999997"/>
    <n v="2.7170000000000001"/>
    <n v="189.71954170000001"/>
    <n v="7.5410000000000004"/>
  </r>
  <r>
    <x v="40"/>
    <x v="8"/>
    <n v="1168826.3899999999"/>
    <x v="0"/>
    <n v="41.31"/>
    <n v="2.7250000000000001"/>
    <n v="189.70482150000001"/>
    <n v="7.3630000000000004"/>
  </r>
  <r>
    <x v="40"/>
    <x v="9"/>
    <n v="1082158.21"/>
    <x v="0"/>
    <n v="37.299999999999997"/>
    <n v="2.75"/>
    <n v="189.69010119999999"/>
    <n v="7.3630000000000004"/>
  </r>
  <r>
    <x v="40"/>
    <x v="10"/>
    <n v="1043388.79"/>
    <x v="0"/>
    <n v="46.79"/>
    <n v="2.7650000000000001"/>
    <n v="189.66288449999999"/>
    <n v="7.3630000000000004"/>
  </r>
  <r>
    <x v="40"/>
    <x v="11"/>
    <n v="1067340.74"/>
    <x v="0"/>
    <n v="45.29"/>
    <n v="2.7759999999999998"/>
    <n v="189.6190057"/>
    <n v="7.3630000000000004"/>
  </r>
  <r>
    <x v="40"/>
    <x v="12"/>
    <n v="1063960.1100000001"/>
    <x v="0"/>
    <n v="40.200000000000003"/>
    <n v="2.766"/>
    <n v="189.57512700000001"/>
    <n v="7.3630000000000004"/>
  </r>
  <r>
    <x v="40"/>
    <x v="13"/>
    <n v="1175738.22"/>
    <x v="0"/>
    <n v="41.5"/>
    <n v="2.7709999999999999"/>
    <n v="189.53124829999999"/>
    <n v="7.3630000000000004"/>
  </r>
  <r>
    <x v="40"/>
    <x v="14"/>
    <n v="1116439.02"/>
    <x v="0"/>
    <n v="40.229999999999997"/>
    <n v="2.7879999999999998"/>
    <n v="189.49041159999999"/>
    <n v="7.3630000000000004"/>
  </r>
  <r>
    <x v="40"/>
    <x v="15"/>
    <n v="1163234.33"/>
    <x v="0"/>
    <n v="50.59"/>
    <n v="2.7759999999999998"/>
    <n v="189.467827"/>
    <n v="7.3630000000000004"/>
  </r>
  <r>
    <x v="40"/>
    <x v="16"/>
    <n v="1246654.24"/>
    <x v="0"/>
    <n v="56.97"/>
    <n v="2.7370000000000001"/>
    <n v="189.44524250000001"/>
    <n v="7.3630000000000004"/>
  </r>
  <r>
    <x v="40"/>
    <x v="17"/>
    <n v="1305068.1000000001"/>
    <x v="0"/>
    <n v="60.13"/>
    <n v="2.7"/>
    <n v="189.42265800000001"/>
    <n v="7.3630000000000004"/>
  </r>
  <r>
    <x v="40"/>
    <x v="18"/>
    <n v="1217199.3899999999"/>
    <x v="0"/>
    <n v="63.36"/>
    <n v="2.6840000000000002"/>
    <n v="189.4000734"/>
    <n v="7.3630000000000004"/>
  </r>
  <r>
    <x v="40"/>
    <x v="19"/>
    <n v="1202963.06"/>
    <x v="0"/>
    <n v="54.9"/>
    <n v="2.6739999999999999"/>
    <n v="189.41852589999999"/>
    <n v="7.3630000000000004"/>
  </r>
  <r>
    <x v="40"/>
    <x v="20"/>
    <n v="1174209.52"/>
    <x v="0"/>
    <n v="66"/>
    <n v="2.7149999999999999"/>
    <n v="189.4533931"/>
    <n v="7.3630000000000004"/>
  </r>
  <r>
    <x v="40"/>
    <x v="21"/>
    <n v="1273279.79"/>
    <x v="0"/>
    <n v="69.39"/>
    <n v="2.7280000000000002"/>
    <n v="189.48826030000001"/>
    <n v="7.335"/>
  </r>
  <r>
    <x v="40"/>
    <x v="22"/>
    <n v="1176079.5900000001"/>
    <x v="0"/>
    <n v="60.93"/>
    <n v="2.7109999999999999"/>
    <n v="189.52312760000001"/>
    <n v="7.335"/>
  </r>
  <r>
    <x v="40"/>
    <x v="23"/>
    <n v="1179788.3799999999"/>
    <x v="0"/>
    <n v="69.06"/>
    <n v="2.6989999999999998"/>
    <n v="189.6125456"/>
    <n v="7.335"/>
  </r>
  <r>
    <x v="40"/>
    <x v="24"/>
    <n v="1192213.8700000001"/>
    <x v="0"/>
    <n v="70.77"/>
    <n v="2.6909999999999998"/>
    <n v="189.774698"/>
    <n v="7.335"/>
  </r>
  <r>
    <x v="40"/>
    <x v="25"/>
    <n v="1211136.6299999999"/>
    <x v="0"/>
    <n v="70.069999999999993"/>
    <n v="2.69"/>
    <n v="189.9368504"/>
    <n v="7.335"/>
  </r>
  <r>
    <x v="40"/>
    <x v="26"/>
    <n v="1338132.72"/>
    <x v="0"/>
    <n v="69.209999999999994"/>
    <n v="2.69"/>
    <n v="190.09900279999999"/>
    <n v="7.335"/>
  </r>
  <r>
    <x v="40"/>
    <x v="27"/>
    <n v="1285976.53"/>
    <x v="0"/>
    <n v="70.239999999999995"/>
    <n v="2.7229999999999999"/>
    <n v="190.26115519999999"/>
    <n v="7.335"/>
  </r>
  <r>
    <x v="40"/>
    <x v="28"/>
    <n v="1353838.39"/>
    <x v="0"/>
    <n v="66.19"/>
    <n v="2.7320000000000002"/>
    <n v="190.29482369999999"/>
    <n v="7.335"/>
  </r>
  <r>
    <x v="40"/>
    <x v="29"/>
    <n v="1173131.6299999999"/>
    <x v="0"/>
    <n v="70.59"/>
    <n v="2.7309999999999999"/>
    <n v="190.3284922"/>
    <n v="7.335"/>
  </r>
  <r>
    <x v="40"/>
    <x v="30"/>
    <n v="1223355.5"/>
    <x v="0"/>
    <n v="64.13"/>
    <n v="2.7730000000000001"/>
    <n v="190.3621607"/>
    <n v="7.335"/>
  </r>
  <r>
    <x v="40"/>
    <x v="31"/>
    <n v="1172672.27"/>
    <x v="1"/>
    <n v="63.3"/>
    <n v="2.78"/>
    <n v="190.3958293"/>
    <n v="7.335"/>
  </r>
  <r>
    <x v="40"/>
    <x v="32"/>
    <n v="1111170.9099999999"/>
    <x v="0"/>
    <n v="62.4"/>
    <n v="2.8"/>
    <n v="190.46882869999999"/>
    <n v="7.335"/>
  </r>
  <r>
    <x v="40"/>
    <x v="33"/>
    <n v="1110941.78"/>
    <x v="0"/>
    <n v="60.11"/>
    <n v="2.7930000000000001"/>
    <n v="190.5713264"/>
    <n v="7.335"/>
  </r>
  <r>
    <x v="40"/>
    <x v="34"/>
    <n v="1109216.3500000001"/>
    <x v="0"/>
    <n v="62.67"/>
    <n v="2.7589999999999999"/>
    <n v="190.67382409999999"/>
    <n v="7.508"/>
  </r>
  <r>
    <x v="40"/>
    <x v="35"/>
    <n v="1162042.24"/>
    <x v="0"/>
    <n v="57.1"/>
    <n v="2.7450000000000001"/>
    <n v="190.77632180000001"/>
    <n v="7.508"/>
  </r>
  <r>
    <x v="40"/>
    <x v="36"/>
    <n v="1133913.33"/>
    <x v="0"/>
    <n v="49.91"/>
    <n v="2.762"/>
    <n v="190.8623087"/>
    <n v="7.508"/>
  </r>
  <r>
    <x v="40"/>
    <x v="37"/>
    <n v="1156003.7"/>
    <x v="0"/>
    <n v="48.09"/>
    <n v="2.762"/>
    <n v="190.9070184"/>
    <n v="7.508"/>
  </r>
  <r>
    <x v="40"/>
    <x v="38"/>
    <n v="1144854.56"/>
    <x v="0"/>
    <n v="42.16"/>
    <n v="2.7480000000000002"/>
    <n v="190.951728"/>
    <n v="7.508"/>
  </r>
  <r>
    <x v="40"/>
    <x v="39"/>
    <n v="1163878.49"/>
    <x v="0"/>
    <n v="46.74"/>
    <n v="2.7290000000000001"/>
    <n v="190.9964377"/>
    <n v="7.508"/>
  </r>
  <r>
    <x v="40"/>
    <x v="40"/>
    <n v="1175326.23"/>
    <x v="0"/>
    <n v="38.99"/>
    <n v="2.7370000000000001"/>
    <n v="191.0411474"/>
    <n v="7.508"/>
  </r>
  <r>
    <x v="40"/>
    <x v="41"/>
    <n v="1172155.28"/>
    <x v="0"/>
    <n v="31.34"/>
    <n v="2.758"/>
    <n v="191.03121719999999"/>
    <n v="7.508"/>
  </r>
  <r>
    <x v="40"/>
    <x v="42"/>
    <n v="1866681.57"/>
    <x v="1"/>
    <n v="25.3"/>
    <n v="2.742"/>
    <n v="191.0121805"/>
    <n v="7.508"/>
  </r>
  <r>
    <x v="40"/>
    <x v="43"/>
    <n v="1220115.75"/>
    <x v="0"/>
    <n v="33"/>
    <n v="2.7120000000000002"/>
    <n v="190.99314369999999"/>
    <n v="7.508"/>
  </r>
  <r>
    <x v="40"/>
    <x v="44"/>
    <n v="1434908.13"/>
    <x v="0"/>
    <n v="33.9"/>
    <n v="2.7280000000000002"/>
    <n v="190.97410690000001"/>
    <n v="7.508"/>
  </r>
  <r>
    <x v="40"/>
    <x v="45"/>
    <n v="1627904.68"/>
    <x v="0"/>
    <n v="31.51"/>
    <n v="2.778"/>
    <n v="191.0303376"/>
    <n v="7.508"/>
  </r>
  <r>
    <x v="40"/>
    <x v="46"/>
    <n v="2225016.73"/>
    <x v="0"/>
    <n v="29.81"/>
    <n v="2.7810000000000001"/>
    <n v="191.14301889999999"/>
    <n v="7.508"/>
  </r>
  <r>
    <x v="40"/>
    <x v="47"/>
    <n v="1001790.16"/>
    <x v="1"/>
    <n v="25.19"/>
    <n v="2.8290000000000002"/>
    <n v="191.25570020000001"/>
    <n v="7.508"/>
  </r>
  <r>
    <x v="40"/>
    <x v="48"/>
    <n v="1153596.53"/>
    <x v="0"/>
    <n v="23.76"/>
    <n v="2.8820000000000001"/>
    <n v="191.3683815"/>
    <n v="7.2409999999999997"/>
  </r>
  <r>
    <x v="40"/>
    <x v="49"/>
    <n v="1052609.1599999999"/>
    <x v="0"/>
    <n v="22.44"/>
    <n v="2.911"/>
    <n v="191.47849389999999"/>
    <n v="7.2409999999999997"/>
  </r>
  <r>
    <x v="40"/>
    <x v="50"/>
    <n v="1088025.8"/>
    <x v="0"/>
    <n v="32.700000000000003"/>
    <n v="2.9729999999999999"/>
    <n v="191.57319240000001"/>
    <n v="7.2409999999999997"/>
  </r>
  <r>
    <x v="40"/>
    <x v="51"/>
    <n v="1026439.93"/>
    <x v="0"/>
    <n v="32.229999999999997"/>
    <n v="3.008"/>
    <n v="191.667891"/>
    <n v="7.2409999999999997"/>
  </r>
  <r>
    <x v="40"/>
    <x v="52"/>
    <n v="1179420.5"/>
    <x v="0"/>
    <n v="14.56"/>
    <n v="3.0110000000000001"/>
    <n v="191.76258949999999"/>
    <n v="7.2409999999999997"/>
  </r>
  <r>
    <x v="40"/>
    <x v="53"/>
    <n v="1150003.3600000001"/>
    <x v="1"/>
    <n v="16.809999999999999"/>
    <n v="3.0369999999999999"/>
    <n v="191.85728810000001"/>
    <n v="7.2409999999999997"/>
  </r>
  <r>
    <x v="40"/>
    <x v="54"/>
    <n v="1203399.6399999999"/>
    <x v="0"/>
    <n v="39.39"/>
    <n v="3.0510000000000002"/>
    <n v="191.9178331"/>
    <n v="7.2409999999999997"/>
  </r>
  <r>
    <x v="40"/>
    <x v="55"/>
    <n v="1099714.93"/>
    <x v="0"/>
    <n v="26.1"/>
    <n v="3.101"/>
    <n v="191.9647167"/>
    <n v="7.2409999999999997"/>
  </r>
  <r>
    <x v="40"/>
    <x v="56"/>
    <n v="1229257.7"/>
    <x v="0"/>
    <n v="34.99"/>
    <n v="3.2320000000000002"/>
    <n v="192.01160039999999"/>
    <n v="7.2409999999999997"/>
  </r>
  <r>
    <x v="40"/>
    <x v="57"/>
    <n v="1159089.6000000001"/>
    <x v="0"/>
    <n v="31.6"/>
    <n v="3.3719999999999999"/>
    <n v="192.05848399999999"/>
    <n v="7.2409999999999997"/>
  </r>
  <r>
    <x v="40"/>
    <x v="58"/>
    <n v="1115504.26"/>
    <x v="0"/>
    <n v="40.19"/>
    <n v="3.4060000000000001"/>
    <n v="192.12379809999999"/>
    <n v="7.2409999999999997"/>
  </r>
  <r>
    <x v="40"/>
    <x v="59"/>
    <n v="1140578.1599999999"/>
    <x v="0"/>
    <n v="41.11"/>
    <n v="3.4140000000000001"/>
    <n v="192.1964844"/>
    <n v="7.2409999999999997"/>
  </r>
  <r>
    <x v="40"/>
    <x v="60"/>
    <n v="1179125.48"/>
    <x v="0"/>
    <n v="38.159999999999997"/>
    <n v="3.4609999999999999"/>
    <n v="192.26917069999999"/>
    <n v="6.9340000000000002"/>
  </r>
  <r>
    <x v="40"/>
    <x v="61"/>
    <n v="1206252.1200000001"/>
    <x v="0"/>
    <n v="42.87"/>
    <n v="3.532"/>
    <n v="192.3418571"/>
    <n v="6.9340000000000002"/>
  </r>
  <r>
    <x v="40"/>
    <x v="62"/>
    <n v="1192982.07"/>
    <x v="0"/>
    <n v="39.94"/>
    <n v="3.6110000000000002"/>
    <n v="192.42259540000001"/>
    <n v="6.9340000000000002"/>
  </r>
  <r>
    <x v="40"/>
    <x v="63"/>
    <n v="1304481.75"/>
    <x v="0"/>
    <n v="42.86"/>
    <n v="3.6360000000000001"/>
    <n v="192.5234638"/>
    <n v="6.9340000000000002"/>
  </r>
  <r>
    <x v="40"/>
    <x v="64"/>
    <n v="1178841.05"/>
    <x v="0"/>
    <n v="39.81"/>
    <n v="3.6629999999999998"/>
    <n v="192.6243322"/>
    <n v="6.9340000000000002"/>
  </r>
  <r>
    <x v="40"/>
    <x v="65"/>
    <n v="1244956.9099999999"/>
    <x v="0"/>
    <n v="41.2"/>
    <n v="3.7349999999999999"/>
    <n v="192.72520059999999"/>
    <n v="6.9340000000000002"/>
  </r>
  <r>
    <x v="40"/>
    <x v="66"/>
    <n v="1270025.74"/>
    <x v="0"/>
    <n v="50.29"/>
    <n v="3.7669999999999999"/>
    <n v="192.82606899999999"/>
    <n v="6.9340000000000002"/>
  </r>
  <r>
    <x v="40"/>
    <x v="67"/>
    <n v="1244542.33"/>
    <x v="0"/>
    <n v="41.11"/>
    <n v="3.8279999999999998"/>
    <n v="192.83131700000001"/>
    <n v="6.9340000000000002"/>
  </r>
  <r>
    <x v="40"/>
    <x v="68"/>
    <n v="1278304.33"/>
    <x v="0"/>
    <n v="50.56"/>
    <n v="3.7949999999999999"/>
    <n v="192.8365651"/>
    <n v="6.9340000000000002"/>
  </r>
  <r>
    <x v="40"/>
    <x v="69"/>
    <n v="1297584.95"/>
    <x v="0"/>
    <n v="54.81"/>
    <n v="3.7629999999999999"/>
    <n v="192.8418131"/>
    <n v="6.9340000000000002"/>
  </r>
  <r>
    <x v="40"/>
    <x v="70"/>
    <n v="1311690.1100000001"/>
    <x v="0"/>
    <n v="61.1"/>
    <n v="3.7349999999999999"/>
    <n v="192.84706120000001"/>
    <n v="6.9340000000000002"/>
  </r>
  <r>
    <x v="40"/>
    <x v="71"/>
    <n v="1289151.8400000001"/>
    <x v="0"/>
    <n v="62.3"/>
    <n v="3.6970000000000001"/>
    <n v="192.90347589999999"/>
    <n v="6.9340000000000002"/>
  </r>
  <r>
    <x v="40"/>
    <x v="72"/>
    <n v="1244381.98"/>
    <x v="0"/>
    <n v="59.54"/>
    <n v="3.661"/>
    <n v="192.9982655"/>
    <n v="6.9340000000000002"/>
  </r>
  <r>
    <x v="40"/>
    <x v="73"/>
    <n v="1333347.78"/>
    <x v="0"/>
    <n v="67.010000000000005"/>
    <n v="3.597"/>
    <n v="193.09305520000001"/>
    <n v="6.9009999999999998"/>
  </r>
  <r>
    <x v="40"/>
    <x v="74"/>
    <n v="1338862.58"/>
    <x v="0"/>
    <n v="68.489999999999995"/>
    <n v="3.54"/>
    <n v="193.18784479999999"/>
    <n v="6.9009999999999998"/>
  </r>
  <r>
    <x v="40"/>
    <x v="75"/>
    <n v="1245772.7"/>
    <x v="0"/>
    <n v="68.180000000000007"/>
    <n v="3.532"/>
    <n v="193.3125484"/>
    <n v="6.9009999999999998"/>
  </r>
  <r>
    <x v="40"/>
    <x v="76"/>
    <n v="1292830.93"/>
    <x v="0"/>
    <n v="74.11"/>
    <n v="3.5449999999999999"/>
    <n v="193.51203670000001"/>
    <n v="6.9009999999999998"/>
  </r>
  <r>
    <x v="40"/>
    <x v="77"/>
    <n v="1248330.1000000001"/>
    <x v="0"/>
    <n v="71.3"/>
    <n v="3.5470000000000002"/>
    <n v="193.71152499999999"/>
    <n v="6.9009999999999998"/>
  </r>
  <r>
    <x v="40"/>
    <x v="78"/>
    <n v="1402233.69"/>
    <x v="0"/>
    <n v="72.19"/>
    <n v="3.5539999999999998"/>
    <n v="193.91101330000001"/>
    <n v="6.9009999999999998"/>
  </r>
  <r>
    <x v="40"/>
    <x v="79"/>
    <n v="1356689.88"/>
    <x v="0"/>
    <n v="67.650000000000006"/>
    <n v="3.5419999999999998"/>
    <n v="194.11050169999999"/>
    <n v="6.9009999999999998"/>
  </r>
  <r>
    <x v="40"/>
    <x v="80"/>
    <n v="1412959.97"/>
    <x v="0"/>
    <n v="70.55"/>
    <n v="3.4990000000000001"/>
    <n v="194.25006339999999"/>
    <n v="6.9009999999999998"/>
  </r>
  <r>
    <x v="40"/>
    <x v="81"/>
    <n v="1328740.71"/>
    <x v="0"/>
    <n v="71.61"/>
    <n v="3.4849999999999999"/>
    <n v="194.37963740000001"/>
    <n v="6.9009999999999998"/>
  </r>
  <r>
    <x v="40"/>
    <x v="82"/>
    <n v="1283849.3799999999"/>
    <x v="0"/>
    <n v="70.37"/>
    <n v="3.5110000000000001"/>
    <n v="194.5092113"/>
    <n v="6.9009999999999998"/>
  </r>
  <r>
    <x v="40"/>
    <x v="83"/>
    <n v="1280958.97"/>
    <x v="1"/>
    <n v="58.31"/>
    <n v="3.5659999999999998"/>
    <n v="194.6387853"/>
    <n v="6.9009999999999998"/>
  </r>
  <r>
    <x v="40"/>
    <x v="84"/>
    <n v="1197019.3899999999"/>
    <x v="0"/>
    <n v="54.82"/>
    <n v="3.5960000000000001"/>
    <n v="194.7419707"/>
    <n v="6.9009999999999998"/>
  </r>
  <r>
    <x v="40"/>
    <x v="85"/>
    <n v="1173059.79"/>
    <x v="0"/>
    <n v="55.06"/>
    <n v="3.581"/>
    <n v="194.8099713"/>
    <n v="6.9009999999999998"/>
  </r>
  <r>
    <x v="40"/>
    <x v="86"/>
    <n v="1160619.6100000001"/>
    <x v="0"/>
    <n v="61.77"/>
    <n v="3.5379999999999998"/>
    <n v="194.87797180000001"/>
    <n v="6.9009999999999998"/>
  </r>
  <r>
    <x v="40"/>
    <x v="87"/>
    <n v="1277882.77"/>
    <x v="0"/>
    <n v="58.74"/>
    <n v="3.4980000000000002"/>
    <n v="194.94597239999999"/>
    <n v="6.7590000000000003"/>
  </r>
  <r>
    <x v="40"/>
    <x v="88"/>
    <n v="1247130.22"/>
    <x v="0"/>
    <n v="47.43"/>
    <n v="3.4910000000000001"/>
    <n v="195.0261012"/>
    <n v="6.7590000000000003"/>
  </r>
  <r>
    <x v="40"/>
    <x v="89"/>
    <n v="1214944.29"/>
    <x v="0"/>
    <n v="45.62"/>
    <n v="3.548"/>
    <n v="195.17899940000001"/>
    <n v="6.7590000000000003"/>
  </r>
  <r>
    <x v="40"/>
    <x v="90"/>
    <n v="1274463.02"/>
    <x v="0"/>
    <n v="37.020000000000003"/>
    <n v="3.55"/>
    <n v="195.33189770000001"/>
    <n v="6.7590000000000003"/>
  </r>
  <r>
    <x v="40"/>
    <x v="91"/>
    <n v="1315684.8600000001"/>
    <x v="0"/>
    <n v="35.04"/>
    <n v="3.5270000000000001"/>
    <n v="195.48479589999999"/>
    <n v="6.7590000000000003"/>
  </r>
  <r>
    <x v="40"/>
    <x v="92"/>
    <n v="1302499.23"/>
    <x v="0"/>
    <n v="32.869999999999997"/>
    <n v="3.5049999999999999"/>
    <n v="195.6376941"/>
    <n v="6.7590000000000003"/>
  </r>
  <r>
    <x v="40"/>
    <x v="93"/>
    <n v="1230118.02"/>
    <x v="0"/>
    <n v="36.64"/>
    <n v="3.4790000000000001"/>
    <n v="195.7184713"/>
    <n v="6.7590000000000003"/>
  </r>
  <r>
    <x v="40"/>
    <x v="94"/>
    <n v="1906713.35"/>
    <x v="1"/>
    <n v="36.369999999999997"/>
    <n v="3.4239999999999999"/>
    <n v="195.7704"/>
    <n v="6.7590000000000003"/>
  </r>
  <r>
    <x v="40"/>
    <x v="95"/>
    <n v="1292436.23"/>
    <x v="0"/>
    <n v="34.53"/>
    <n v="3.3780000000000001"/>
    <n v="195.82232870000001"/>
    <n v="6.7590000000000003"/>
  </r>
  <r>
    <x v="40"/>
    <x v="96"/>
    <n v="1548661.45"/>
    <x v="0"/>
    <n v="17.05"/>
    <n v="3.331"/>
    <n v="195.8742575"/>
    <n v="6.7590000000000003"/>
  </r>
  <r>
    <x v="40"/>
    <x v="97"/>
    <n v="1682368.32"/>
    <x v="0"/>
    <n v="25.01"/>
    <n v="3.266"/>
    <n v="195.98416850000001"/>
    <n v="6.7590000000000003"/>
  </r>
  <r>
    <x v="40"/>
    <x v="98"/>
    <n v="2263722.6800000002"/>
    <x v="0"/>
    <n v="25.59"/>
    <n v="3.173"/>
    <n v="196.17138929999999"/>
    <n v="6.7590000000000003"/>
  </r>
  <r>
    <x v="40"/>
    <x v="99"/>
    <n v="1264014.1599999999"/>
    <x v="1"/>
    <n v="34.119999999999997"/>
    <n v="3.1190000000000002"/>
    <n v="196.35861009999999"/>
    <n v="6.7590000000000003"/>
  </r>
  <r>
    <x v="40"/>
    <x v="100"/>
    <n v="1208191.6100000001"/>
    <x v="0"/>
    <n v="37.21"/>
    <n v="3.0950000000000002"/>
    <n v="196.5458309"/>
    <n v="6.5890000000000004"/>
  </r>
  <r>
    <x v="40"/>
    <x v="101"/>
    <n v="1134767.28"/>
    <x v="0"/>
    <n v="27.49"/>
    <n v="3.077"/>
    <n v="196.7330517"/>
    <n v="6.5890000000000004"/>
  </r>
  <r>
    <x v="40"/>
    <x v="102"/>
    <n v="1116295.24"/>
    <x v="0"/>
    <n v="31.56"/>
    <n v="3.0550000000000002"/>
    <n v="196.77966520000001"/>
    <n v="6.5890000000000004"/>
  </r>
  <r>
    <x v="40"/>
    <x v="103"/>
    <n v="1079398.81"/>
    <x v="0"/>
    <n v="33.15"/>
    <n v="3.0379999999999998"/>
    <n v="196.82627859999999"/>
    <n v="6.5890000000000004"/>
  </r>
  <r>
    <x v="40"/>
    <x v="104"/>
    <n v="1208825.6000000001"/>
    <x v="0"/>
    <n v="31.65"/>
    <n v="3.0310000000000001"/>
    <n v="196.8728921"/>
    <n v="6.5890000000000004"/>
  </r>
  <r>
    <x v="40"/>
    <x v="105"/>
    <n v="1238844.56"/>
    <x v="1"/>
    <n v="22"/>
    <n v="3.1030000000000002"/>
    <n v="196.91950560000001"/>
    <n v="6.5890000000000004"/>
  </r>
  <r>
    <x v="40"/>
    <x v="106"/>
    <n v="1330451.46"/>
    <x v="0"/>
    <n v="22.52"/>
    <n v="3.113"/>
    <n v="196.9432711"/>
    <n v="6.5890000000000004"/>
  </r>
  <r>
    <x v="40"/>
    <x v="107"/>
    <n v="1224915.6599999999"/>
    <x v="0"/>
    <n v="27.89"/>
    <n v="3.129"/>
    <n v="196.9499007"/>
    <n v="6.5890000000000004"/>
  </r>
  <r>
    <x v="40"/>
    <x v="108"/>
    <n v="1239813.26"/>
    <x v="0"/>
    <n v="27.39"/>
    <n v="3.1909999999999998"/>
    <n v="196.9565303"/>
    <n v="6.5890000000000004"/>
  </r>
  <r>
    <x v="40"/>
    <x v="109"/>
    <n v="1243814.77"/>
    <x v="0"/>
    <n v="35.299999999999997"/>
    <n v="3.286"/>
    <n v="196.96315989999999"/>
    <n v="6.5890000000000004"/>
  </r>
  <r>
    <x v="40"/>
    <x v="110"/>
    <n v="1201511.6200000001"/>
    <x v="0"/>
    <n v="47.76"/>
    <n v="3.4860000000000002"/>
    <n v="197.0457208"/>
    <n v="6.5890000000000004"/>
  </r>
  <r>
    <x v="40"/>
    <x v="111"/>
    <n v="1215354.3799999999"/>
    <x v="0"/>
    <n v="44.04"/>
    <n v="3.6640000000000001"/>
    <n v="197.22952340000001"/>
    <n v="6.5890000000000004"/>
  </r>
  <r>
    <x v="40"/>
    <x v="112"/>
    <n v="1239423.19"/>
    <x v="0"/>
    <n v="51.56"/>
    <n v="3.75"/>
    <n v="197.41332589999999"/>
    <n v="6.5890000000000004"/>
  </r>
  <r>
    <x v="40"/>
    <x v="113"/>
    <n v="1460234.31"/>
    <x v="0"/>
    <n v="48.48"/>
    <n v="3.8540000000000001"/>
    <n v="197.5971285"/>
    <n v="6.5469999999999997"/>
  </r>
  <r>
    <x v="40"/>
    <x v="114"/>
    <n v="1323004.73"/>
    <x v="0"/>
    <n v="46.84"/>
    <n v="3.9009999999999998"/>
    <n v="197.78093100000001"/>
    <n v="6.5469999999999997"/>
  </r>
  <r>
    <x v="40"/>
    <x v="115"/>
    <n v="1220815.33"/>
    <x v="0"/>
    <n v="43.57"/>
    <n v="3.9359999999999999"/>
    <n v="197.72273849999999"/>
    <n v="6.5469999999999997"/>
  </r>
  <r>
    <x v="40"/>
    <x v="116"/>
    <n v="1248950.6499999999"/>
    <x v="0"/>
    <n v="57.66"/>
    <n v="3.927"/>
    <n v="197.664546"/>
    <n v="6.5469999999999997"/>
  </r>
  <r>
    <x v="40"/>
    <x v="117"/>
    <n v="1359770.73"/>
    <x v="0"/>
    <n v="52.86"/>
    <n v="3.903"/>
    <n v="197.60635339999999"/>
    <n v="6.5469999999999997"/>
  </r>
  <r>
    <x v="40"/>
    <x v="118"/>
    <n v="1353285.1"/>
    <x v="0"/>
    <n v="50.22"/>
    <n v="3.87"/>
    <n v="197.5481609"/>
    <n v="6.5469999999999997"/>
  </r>
  <r>
    <x v="40"/>
    <x v="119"/>
    <n v="1331514.44"/>
    <x v="0"/>
    <n v="55.24"/>
    <n v="3.8370000000000002"/>
    <n v="197.5553137"/>
    <n v="6.5469999999999997"/>
  </r>
  <r>
    <x v="40"/>
    <x v="120"/>
    <n v="1424500.47"/>
    <x v="0"/>
    <n v="54.89"/>
    <n v="3.8039999999999998"/>
    <n v="197.5886046"/>
    <n v="6.5469999999999997"/>
  </r>
  <r>
    <x v="40"/>
    <x v="121"/>
    <n v="1374891.36"/>
    <x v="0"/>
    <n v="57.29"/>
    <n v="3.7639999999999998"/>
    <n v="197.6218954"/>
    <n v="6.5469999999999997"/>
  </r>
  <r>
    <x v="40"/>
    <x v="122"/>
    <n v="1436383.84"/>
    <x v="0"/>
    <n v="65.11"/>
    <n v="3.7410000000000001"/>
    <n v="197.6551863"/>
    <n v="6.5469999999999997"/>
  </r>
  <r>
    <x v="40"/>
    <x v="123"/>
    <n v="1384584.59"/>
    <x v="0"/>
    <n v="64.92"/>
    <n v="3.7229999999999999"/>
    <n v="197.69229200000001"/>
    <n v="6.5469999999999997"/>
  </r>
  <r>
    <x v="40"/>
    <x v="124"/>
    <n v="1386407.17"/>
    <x v="0"/>
    <n v="66.88"/>
    <n v="3.7349999999999999"/>
    <n v="197.7389345"/>
    <n v="6.5469999999999997"/>
  </r>
  <r>
    <x v="40"/>
    <x v="125"/>
    <n v="1355600.01"/>
    <x v="0"/>
    <n v="76.540000000000006"/>
    <n v="3.6930000000000001"/>
    <n v="197.78557699999999"/>
    <n v="6.5469999999999997"/>
  </r>
  <r>
    <x v="40"/>
    <x v="126"/>
    <n v="1456300.89"/>
    <x v="0"/>
    <n v="74.47"/>
    <n v="3.6459999999999999"/>
    <n v="197.83221950000001"/>
    <n v="6.4320000000000004"/>
  </r>
  <r>
    <x v="40"/>
    <x v="127"/>
    <n v="1332594.07"/>
    <x v="0"/>
    <n v="67.239999999999995"/>
    <n v="3.613"/>
    <n v="197.87886209999999"/>
    <n v="6.4320000000000004"/>
  </r>
  <r>
    <x v="40"/>
    <x v="128"/>
    <n v="1347175.93"/>
    <x v="0"/>
    <n v="74.06"/>
    <n v="3.585"/>
    <n v="197.9290378"/>
    <n v="6.4320000000000004"/>
  </r>
  <r>
    <x v="40"/>
    <x v="129"/>
    <n v="1344723.97"/>
    <x v="0"/>
    <n v="73.31"/>
    <n v="3.57"/>
    <n v="197.97921360000001"/>
    <n v="6.4320000000000004"/>
  </r>
  <r>
    <x v="40"/>
    <x v="130"/>
    <n v="1439607.35"/>
    <x v="0"/>
    <n v="73.16"/>
    <n v="3.528"/>
    <n v="198.02938929999999"/>
    <n v="6.4320000000000004"/>
  </r>
  <r>
    <x v="40"/>
    <x v="131"/>
    <n v="1504545.94"/>
    <x v="0"/>
    <n v="71.73"/>
    <n v="3.5089999999999999"/>
    <n v="198.0795651"/>
    <n v="6.4320000000000004"/>
  </r>
  <r>
    <x v="40"/>
    <x v="132"/>
    <n v="1560590.05"/>
    <x v="0"/>
    <n v="65.77"/>
    <n v="3.5449999999999999"/>
    <n v="198.1001057"/>
    <n v="6.4320000000000004"/>
  </r>
  <r>
    <x v="40"/>
    <x v="133"/>
    <n v="1464462.85"/>
    <x v="0"/>
    <n v="69.069999999999993"/>
    <n v="3.5579999999999998"/>
    <n v="198.09841990000001"/>
    <n v="6.4320000000000004"/>
  </r>
  <r>
    <x v="40"/>
    <x v="134"/>
    <n v="1360517.52"/>
    <x v="0"/>
    <n v="71.56"/>
    <n v="3.556"/>
    <n v="198.09673409999999"/>
    <n v="6.4320000000000004"/>
  </r>
  <r>
    <x v="40"/>
    <x v="135"/>
    <n v="1392143.82"/>
    <x v="1"/>
    <n v="67.41"/>
    <n v="3.5960000000000001"/>
    <n v="198.0950484"/>
    <n v="6.4320000000000004"/>
  </r>
  <r>
    <x v="40"/>
    <x v="136"/>
    <n v="1306644.25"/>
    <x v="0"/>
    <n v="59.39"/>
    <n v="3.6589999999999998"/>
    <n v="198.12671839999999"/>
    <n v="6.4320000000000004"/>
  </r>
  <r>
    <x v="40"/>
    <x v="137"/>
    <n v="1276609.3600000001"/>
    <x v="0"/>
    <n v="59.81"/>
    <n v="3.7650000000000001"/>
    <n v="198.35852299999999"/>
    <n v="6.4320000000000004"/>
  </r>
  <r>
    <x v="40"/>
    <x v="138"/>
    <n v="1307928.01"/>
    <x v="0"/>
    <n v="56.08"/>
    <n v="3.7890000000000001"/>
    <n v="198.59032759999999"/>
    <n v="6.4320000000000004"/>
  </r>
  <r>
    <x v="40"/>
    <x v="139"/>
    <n v="1400160.95"/>
    <x v="0"/>
    <n v="50.14"/>
    <n v="3.7789999999999999"/>
    <n v="198.8221322"/>
    <n v="6.1950000000000003"/>
  </r>
  <r>
    <x v="40"/>
    <x v="140"/>
    <n v="1409544.97"/>
    <x v="0"/>
    <n v="39.380000000000003"/>
    <n v="3.76"/>
    <n v="199.0539368"/>
    <n v="6.1950000000000003"/>
  </r>
  <r>
    <x v="40"/>
    <x v="141"/>
    <n v="1326197.24"/>
    <x v="0"/>
    <n v="49.56"/>
    <n v="3.75"/>
    <n v="199.1481963"/>
    <n v="6.1950000000000003"/>
  </r>
  <r>
    <x v="40"/>
    <x v="142"/>
    <n v="1316542.5900000001"/>
    <x v="0"/>
    <n v="41.8"/>
    <n v="3.6859999999999999"/>
    <n v="199.2195317"/>
    <n v="6.1950000000000003"/>
  </r>
  <r>
    <x v="41"/>
    <x v="0"/>
    <n v="543384.01"/>
    <x v="0"/>
    <n v="54.34"/>
    <n v="2.9620000000000002"/>
    <n v="126.4420645"/>
    <n v="9.7650000000000006"/>
  </r>
  <r>
    <x v="41"/>
    <x v="1"/>
    <n v="575709.96"/>
    <x v="1"/>
    <n v="49.96"/>
    <n v="2.8279999999999998"/>
    <n v="126.49625810000001"/>
    <n v="9.7650000000000006"/>
  </r>
  <r>
    <x v="41"/>
    <x v="2"/>
    <n v="508794.87"/>
    <x v="0"/>
    <n v="58.22"/>
    <n v="2.915"/>
    <n v="126.5262857"/>
    <n v="9.7650000000000006"/>
  </r>
  <r>
    <x v="41"/>
    <x v="3"/>
    <n v="491510.58"/>
    <x v="0"/>
    <n v="52.77"/>
    <n v="2.8250000000000002"/>
    <n v="126.5522857"/>
    <n v="9.7650000000000006"/>
  </r>
  <r>
    <x v="41"/>
    <x v="4"/>
    <n v="554972.42000000004"/>
    <x v="0"/>
    <n v="55.92"/>
    <n v="2.8769999999999998"/>
    <n v="126.5782857"/>
    <n v="9.7650000000000006"/>
  </r>
  <r>
    <x v="41"/>
    <x v="5"/>
    <n v="588363.62"/>
    <x v="0"/>
    <n v="52.33"/>
    <n v="3.0339999999999998"/>
    <n v="126.60428570000001"/>
    <n v="9.7650000000000006"/>
  </r>
  <r>
    <x v="41"/>
    <x v="6"/>
    <n v="519914.1"/>
    <x v="0"/>
    <n v="61.46"/>
    <n v="3.0539999999999998"/>
    <n v="126.6066452"/>
    <n v="9.7650000000000006"/>
  </r>
  <r>
    <x v="41"/>
    <x v="7"/>
    <n v="478021.68"/>
    <x v="0"/>
    <n v="60.05"/>
    <n v="2.98"/>
    <n v="126.6050645"/>
    <n v="9.7650000000000006"/>
  </r>
  <r>
    <x v="41"/>
    <x v="8"/>
    <n v="505907.41"/>
    <x v="0"/>
    <n v="63.66"/>
    <n v="3.0859999999999999"/>
    <n v="126.6034839"/>
    <n v="9.5239999999999991"/>
  </r>
  <r>
    <x v="41"/>
    <x v="9"/>
    <n v="582552.26"/>
    <x v="0"/>
    <n v="65.290000000000006"/>
    <n v="3.004"/>
    <n v="126.6019032"/>
    <n v="9.5239999999999991"/>
  </r>
  <r>
    <x v="41"/>
    <x v="10"/>
    <n v="549528.16"/>
    <x v="0"/>
    <n v="69.739999999999995"/>
    <n v="3.109"/>
    <n v="126.5621"/>
    <n v="9.5239999999999991"/>
  </r>
  <r>
    <x v="41"/>
    <x v="11"/>
    <n v="492364.77"/>
    <x v="0"/>
    <n v="66.42"/>
    <n v="3.05"/>
    <n v="126.4713333"/>
    <n v="9.5239999999999991"/>
  </r>
  <r>
    <x v="41"/>
    <x v="12"/>
    <n v="477615.87"/>
    <x v="0"/>
    <n v="69.760000000000005"/>
    <n v="3.105"/>
    <n v="126.3805667"/>
    <n v="9.5239999999999991"/>
  </r>
  <r>
    <x v="41"/>
    <x v="13"/>
    <n v="582846.22"/>
    <x v="0"/>
    <n v="71.06"/>
    <n v="3.1269999999999998"/>
    <n v="126.2898"/>
    <n v="9.5239999999999991"/>
  </r>
  <r>
    <x v="41"/>
    <x v="14"/>
    <n v="564345.55000000005"/>
    <x v="0"/>
    <n v="73.88"/>
    <n v="3.145"/>
    <n v="126.2085484"/>
    <n v="9.5239999999999991"/>
  </r>
  <r>
    <x v="41"/>
    <x v="15"/>
    <n v="504403.16"/>
    <x v="0"/>
    <n v="78.319999999999993"/>
    <n v="3.12"/>
    <n v="126.1843871"/>
    <n v="9.5239999999999991"/>
  </r>
  <r>
    <x v="41"/>
    <x v="16"/>
    <n v="484097.03"/>
    <x v="0"/>
    <n v="76.67"/>
    <n v="3.0579999999999998"/>
    <n v="126.16022580000001"/>
    <n v="9.5239999999999991"/>
  </r>
  <r>
    <x v="41"/>
    <x v="17"/>
    <n v="556046.12"/>
    <x v="0"/>
    <n v="82.82"/>
    <n v="2.9409999999999998"/>
    <n v="126.1360645"/>
    <n v="9.5239999999999991"/>
  </r>
  <r>
    <x v="41"/>
    <x v="18"/>
    <n v="607218.6"/>
    <x v="0"/>
    <n v="89.67"/>
    <n v="3.0569999999999999"/>
    <n v="126.1119032"/>
    <n v="9.5239999999999991"/>
  </r>
  <r>
    <x v="41"/>
    <x v="19"/>
    <n v="529418.64"/>
    <x v="0"/>
    <n v="83.49"/>
    <n v="2.9350000000000001"/>
    <n v="126.114"/>
    <n v="9.5239999999999991"/>
  </r>
  <r>
    <x v="41"/>
    <x v="20"/>
    <n v="484327.56"/>
    <x v="0"/>
    <n v="90.32"/>
    <n v="3.0840000000000001"/>
    <n v="126.1266"/>
    <n v="9.5239999999999991"/>
  </r>
  <r>
    <x v="41"/>
    <x v="21"/>
    <n v="507168.8"/>
    <x v="0"/>
    <n v="92.89"/>
    <n v="2.9780000000000002"/>
    <n v="126.1392"/>
    <n v="9.1989999999999998"/>
  </r>
  <r>
    <x v="41"/>
    <x v="22"/>
    <n v="570069.48"/>
    <x v="0"/>
    <n v="91.03"/>
    <n v="3.1"/>
    <n v="126.15179999999999"/>
    <n v="9.1989999999999998"/>
  </r>
  <r>
    <x v="41"/>
    <x v="23"/>
    <n v="558837.27"/>
    <x v="0"/>
    <n v="91.8"/>
    <n v="2.9710000000000001"/>
    <n v="126.1498065"/>
    <n v="9.1989999999999998"/>
  </r>
  <r>
    <x v="41"/>
    <x v="24"/>
    <n v="491115.86"/>
    <x v="0"/>
    <n v="88.44"/>
    <n v="3.1120000000000001"/>
    <n v="126.1283548"/>
    <n v="9.1989999999999998"/>
  </r>
  <r>
    <x v="41"/>
    <x v="25"/>
    <n v="469598.57"/>
    <x v="0"/>
    <n v="85.03"/>
    <n v="3.0169999999999999"/>
    <n v="126.1069032"/>
    <n v="9.1989999999999998"/>
  </r>
  <r>
    <x v="41"/>
    <x v="26"/>
    <n v="579544.21"/>
    <x v="0"/>
    <n v="86.13"/>
    <n v="3.1230000000000002"/>
    <n v="126.0854516"/>
    <n v="9.1989999999999998"/>
  </r>
  <r>
    <x v="41"/>
    <x v="27"/>
    <n v="583079.97"/>
    <x v="0"/>
    <n v="88.37"/>
    <n v="3.0489999999999999"/>
    <n v="126.06399999999999"/>
    <n v="9.1989999999999998"/>
  </r>
  <r>
    <x v="41"/>
    <x v="28"/>
    <n v="500945.63"/>
    <x v="0"/>
    <n v="89.88"/>
    <n v="3.0409999999999999"/>
    <n v="126.0766452"/>
    <n v="9.1989999999999998"/>
  </r>
  <r>
    <x v="41"/>
    <x v="29"/>
    <n v="465993.51"/>
    <x v="0"/>
    <n v="84.99"/>
    <n v="3.0219999999999998"/>
    <n v="126.0892903"/>
    <n v="9.1989999999999998"/>
  </r>
  <r>
    <x v="41"/>
    <x v="30"/>
    <n v="524658.06000000006"/>
    <x v="0"/>
    <n v="83.8"/>
    <n v="3.0870000000000002"/>
    <n v="126.1019355"/>
    <n v="9.1989999999999998"/>
  </r>
  <r>
    <x v="41"/>
    <x v="31"/>
    <n v="589091.04"/>
    <x v="1"/>
    <n v="84.04"/>
    <n v="2.9609999999999999"/>
    <n v="126.1145806"/>
    <n v="9.1989999999999998"/>
  </r>
  <r>
    <x v="41"/>
    <x v="32"/>
    <n v="536871.57999999996"/>
    <x v="0"/>
    <n v="85.52"/>
    <n v="3.028"/>
    <n v="126.1454667"/>
    <n v="9.1989999999999998"/>
  </r>
  <r>
    <x v="41"/>
    <x v="33"/>
    <n v="492262.96"/>
    <x v="0"/>
    <n v="85.75"/>
    <n v="2.9390000000000001"/>
    <n v="126.1900333"/>
    <n v="9.1989999999999998"/>
  </r>
  <r>
    <x v="41"/>
    <x v="34"/>
    <n v="481523.93"/>
    <x v="0"/>
    <n v="86.01"/>
    <n v="3.0009999999999999"/>
    <n v="126.2346"/>
    <n v="9.0030000000000001"/>
  </r>
  <r>
    <x v="41"/>
    <x v="35"/>
    <n v="599759.44999999995"/>
    <x v="0"/>
    <n v="77.040000000000006"/>
    <n v="2.9239999999999999"/>
    <n v="126.2791667"/>
    <n v="9.0030000000000001"/>
  </r>
  <r>
    <x v="41"/>
    <x v="36"/>
    <n v="559285.35"/>
    <x v="0"/>
    <n v="75.48"/>
    <n v="3.08"/>
    <n v="126.32667739999999"/>
    <n v="9.0030000000000001"/>
  </r>
  <r>
    <x v="41"/>
    <x v="37"/>
    <n v="522467.51"/>
    <x v="0"/>
    <n v="68.12"/>
    <n v="3.0139999999999998"/>
    <n v="126.3815484"/>
    <n v="9.0030000000000001"/>
  </r>
  <r>
    <x v="41"/>
    <x v="38"/>
    <n v="476967.65"/>
    <x v="0"/>
    <n v="68.760000000000005"/>
    <n v="3.13"/>
    <n v="126.43641940000001"/>
    <n v="9.0030000000000001"/>
  </r>
  <r>
    <x v="41"/>
    <x v="39"/>
    <n v="565390.4"/>
    <x v="0"/>
    <n v="71.040000000000006"/>
    <n v="3.0089999999999999"/>
    <n v="126.4912903"/>
    <n v="9.0030000000000001"/>
  </r>
  <r>
    <x v="41"/>
    <x v="40"/>
    <n v="588592.61"/>
    <x v="0"/>
    <n v="61.24"/>
    <n v="3.13"/>
    <n v="126.54616129999999"/>
    <n v="9.0030000000000001"/>
  </r>
  <r>
    <x v="41"/>
    <x v="41"/>
    <n v="524316.21"/>
    <x v="0"/>
    <n v="58.83"/>
    <n v="3.0470000000000002"/>
    <n v="126.60720000000001"/>
    <n v="9.0030000000000001"/>
  </r>
  <r>
    <x v="41"/>
    <x v="42"/>
    <n v="522296.71"/>
    <x v="1"/>
    <n v="55.33"/>
    <n v="3.1619999999999999"/>
    <n v="126.66926669999999"/>
    <n v="9.0030000000000001"/>
  </r>
  <r>
    <x v="41"/>
    <x v="43"/>
    <n v="500250.8"/>
    <x v="0"/>
    <n v="51.17"/>
    <n v="3.0409999999999999"/>
    <n v="126.7313333"/>
    <n v="9.0030000000000001"/>
  </r>
  <r>
    <x v="41"/>
    <x v="44"/>
    <n v="585175.24"/>
    <x v="0"/>
    <n v="60.51"/>
    <n v="3.0910000000000002"/>
    <n v="126.79340000000001"/>
    <n v="9.0030000000000001"/>
  </r>
  <r>
    <x v="41"/>
    <x v="45"/>
    <n v="537455.65"/>
    <x v="0"/>
    <n v="59.15"/>
    <n v="3.125"/>
    <n v="126.8794839"/>
    <n v="9.0030000000000001"/>
  </r>
  <r>
    <x v="41"/>
    <x v="46"/>
    <n v="555075.27"/>
    <x v="0"/>
    <n v="57.06"/>
    <n v="3.2360000000000002"/>
    <n v="126.9835806"/>
    <n v="9.0030000000000001"/>
  </r>
  <r>
    <x v="41"/>
    <x v="47"/>
    <n v="428953.59999999998"/>
    <x v="1"/>
    <n v="49.67"/>
    <n v="3.1480000000000001"/>
    <n v="127.0876774"/>
    <n v="9.0030000000000001"/>
  </r>
  <r>
    <x v="41"/>
    <x v="48"/>
    <n v="592947.75"/>
    <x v="0"/>
    <n v="43.43"/>
    <n v="3.2869999999999999"/>
    <n v="127.1917742"/>
    <n v="8.7439999999999998"/>
  </r>
  <r>
    <x v="41"/>
    <x v="49"/>
    <n v="613899.15"/>
    <x v="0"/>
    <n v="49.98"/>
    <n v="3.3119999999999998"/>
    <n v="127.30093549999999"/>
    <n v="8.7439999999999998"/>
  </r>
  <r>
    <x v="41"/>
    <x v="50"/>
    <n v="533414.62"/>
    <x v="0"/>
    <n v="56.75"/>
    <n v="3.3359999999999999"/>
    <n v="127.4404839"/>
    <n v="8.7439999999999998"/>
  </r>
  <r>
    <x v="41"/>
    <x v="51"/>
    <n v="499081.79"/>
    <x v="0"/>
    <n v="53.03"/>
    <n v="3.2309999999999999"/>
    <n v="127.5800323"/>
    <n v="8.7439999999999998"/>
  </r>
  <r>
    <x v="41"/>
    <x v="52"/>
    <n v="586886.16"/>
    <x v="0"/>
    <n v="44.88"/>
    <n v="3.3479999999999999"/>
    <n v="127.7195806"/>
    <n v="8.7439999999999998"/>
  </r>
  <r>
    <x v="41"/>
    <x v="53"/>
    <n v="628063.88"/>
    <x v="1"/>
    <n v="51.51"/>
    <n v="3.3809999999999998"/>
    <n v="127.859129"/>
    <n v="8.7439999999999998"/>
  </r>
  <r>
    <x v="41"/>
    <x v="54"/>
    <n v="556485.1"/>
    <x v="0"/>
    <n v="61.77"/>
    <n v="3.43"/>
    <n v="127.99525"/>
    <n v="8.7439999999999998"/>
  </r>
  <r>
    <x v="41"/>
    <x v="55"/>
    <n v="526904.07999999996"/>
    <x v="0"/>
    <n v="53.59"/>
    <n v="3.3980000000000001"/>
    <n v="128.13"/>
    <n v="8.7439999999999998"/>
  </r>
  <r>
    <x v="41"/>
    <x v="56"/>
    <n v="570879.04"/>
    <x v="0"/>
    <n v="56.96"/>
    <n v="3.6739999999999999"/>
    <n v="128.26474999999999"/>
    <n v="8.7439999999999998"/>
  </r>
  <r>
    <x v="41"/>
    <x v="57"/>
    <n v="607294.56000000006"/>
    <x v="0"/>
    <n v="64.22"/>
    <n v="3.63"/>
    <n v="128.39949999999999"/>
    <n v="8.7439999999999998"/>
  </r>
  <r>
    <x v="41"/>
    <x v="58"/>
    <n v="558239.31999999995"/>
    <x v="0"/>
    <n v="70.12"/>
    <n v="3.8919999999999999"/>
    <n v="128.5121935"/>
    <n v="8.7439999999999998"/>
  </r>
  <r>
    <x v="41"/>
    <x v="59"/>
    <n v="522673.62"/>
    <x v="0"/>
    <n v="62.53"/>
    <n v="3.7160000000000002"/>
    <n v="128.61606449999999"/>
    <n v="8.7439999999999998"/>
  </r>
  <r>
    <x v="41"/>
    <x v="60"/>
    <n v="508432.17"/>
    <x v="0"/>
    <n v="67.64"/>
    <n v="3.7719999999999998"/>
    <n v="128.71993549999999"/>
    <n v="8.4939999999999998"/>
  </r>
  <r>
    <x v="41"/>
    <x v="61"/>
    <n v="620087.35"/>
    <x v="0"/>
    <n v="73.03"/>
    <n v="3.8180000000000001"/>
    <n v="128.82380649999999"/>
    <n v="8.4939999999999998"/>
  </r>
  <r>
    <x v="41"/>
    <x v="62"/>
    <n v="597644.02"/>
    <x v="0"/>
    <n v="61.05"/>
    <n v="4.0890000000000004"/>
    <n v="128.9107333"/>
    <n v="8.4939999999999998"/>
  </r>
  <r>
    <x v="41"/>
    <x v="63"/>
    <n v="534597.68999999994"/>
    <x v="0"/>
    <n v="75.930000000000007"/>
    <n v="3.9169999999999998"/>
    <n v="128.95529999999999"/>
    <n v="8.4939999999999998"/>
  </r>
  <r>
    <x v="41"/>
    <x v="64"/>
    <n v="496010.17"/>
    <x v="0"/>
    <n v="73.38"/>
    <n v="4.1509999999999998"/>
    <n v="128.99986670000001"/>
    <n v="8.4939999999999998"/>
  </r>
  <r>
    <x v="41"/>
    <x v="65"/>
    <n v="612337.35"/>
    <x v="0"/>
    <n v="73.56"/>
    <n v="4.1929999999999996"/>
    <n v="129.04443330000001"/>
    <n v="8.4939999999999998"/>
  </r>
  <r>
    <x v="41"/>
    <x v="66"/>
    <n v="603024.75"/>
    <x v="0"/>
    <n v="74.040000000000006"/>
    <n v="4.202"/>
    <n v="129.089"/>
    <n v="8.4939999999999998"/>
  </r>
  <r>
    <x v="41"/>
    <x v="67"/>
    <n v="524559.94999999995"/>
    <x v="0"/>
    <n v="72.62"/>
    <n v="3.99"/>
    <n v="129.07567739999999"/>
    <n v="8.4939999999999998"/>
  </r>
  <r>
    <x v="41"/>
    <x v="68"/>
    <n v="503295.29"/>
    <x v="0"/>
    <n v="78.62"/>
    <n v="3.9329999999999998"/>
    <n v="129.06235480000001"/>
    <n v="8.4939999999999998"/>
  </r>
  <r>
    <x v="41"/>
    <x v="69"/>
    <n v="545109.30000000005"/>
    <x v="0"/>
    <n v="81.87"/>
    <n v="3.8929999999999998"/>
    <n v="129.04903229999999"/>
    <n v="8.4939999999999998"/>
  </r>
  <r>
    <x v="41"/>
    <x v="70"/>
    <n v="616701.99"/>
    <x v="0"/>
    <n v="84.57"/>
    <n v="3.9809999999999999"/>
    <n v="129.03570970000001"/>
    <n v="8.4939999999999998"/>
  </r>
  <r>
    <x v="41"/>
    <x v="71"/>
    <n v="546675.65"/>
    <x v="0"/>
    <n v="87.96"/>
    <n v="3.9350000000000001"/>
    <n v="129.04320000000001"/>
    <n v="8.4939999999999998"/>
  </r>
  <r>
    <x v="41"/>
    <x v="72"/>
    <n v="501780.66"/>
    <x v="0"/>
    <n v="90.69"/>
    <n v="3.8069999999999999"/>
    <n v="129.06630000000001"/>
    <n v="8.4939999999999998"/>
  </r>
  <r>
    <x v="41"/>
    <x v="73"/>
    <n v="506343.83"/>
    <x v="0"/>
    <n v="95.36"/>
    <n v="3.8420000000000001"/>
    <n v="129.08940000000001"/>
    <n v="8.2569999999999997"/>
  </r>
  <r>
    <x v="41"/>
    <x v="74"/>
    <n v="593234.27"/>
    <x v="0"/>
    <n v="88.57"/>
    <n v="3.7930000000000001"/>
    <n v="129.11250000000001"/>
    <n v="8.2569999999999997"/>
  </r>
  <r>
    <x v="41"/>
    <x v="75"/>
    <n v="591703.81999999995"/>
    <x v="0"/>
    <n v="86.01"/>
    <n v="3.7789999999999999"/>
    <n v="129.13383870000001"/>
    <n v="8.2569999999999997"/>
  </r>
  <r>
    <x v="41"/>
    <x v="76"/>
    <n v="511316.29"/>
    <x v="0"/>
    <n v="88.59"/>
    <n v="3.6970000000000001"/>
    <n v="129.1507742"/>
    <n v="8.2569999999999997"/>
  </r>
  <r>
    <x v="41"/>
    <x v="77"/>
    <n v="479256.8"/>
    <x v="0"/>
    <n v="86.75"/>
    <n v="3.694"/>
    <n v="129.16770969999999"/>
    <n v="8.2569999999999997"/>
  </r>
  <r>
    <x v="41"/>
    <x v="78"/>
    <n v="572603.32999999996"/>
    <x v="0"/>
    <n v="89.8"/>
    <n v="3.8029999999999999"/>
    <n v="129.18464520000001"/>
    <n v="8.2569999999999997"/>
  </r>
  <r>
    <x v="41"/>
    <x v="79"/>
    <n v="603147.26"/>
    <x v="0"/>
    <n v="85.61"/>
    <n v="3.794"/>
    <n v="129.2015806"/>
    <n v="8.2569999999999997"/>
  </r>
  <r>
    <x v="41"/>
    <x v="80"/>
    <n v="526641.23"/>
    <x v="0"/>
    <n v="87.4"/>
    <n v="3.7429999999999999"/>
    <n v="129.24058059999999"/>
    <n v="8.2569999999999997"/>
  </r>
  <r>
    <x v="41"/>
    <x v="81"/>
    <n v="503720.98"/>
    <x v="0"/>
    <n v="91.59"/>
    <n v="3.6629999999999998"/>
    <n v="129.28325810000001"/>
    <n v="8.2569999999999997"/>
  </r>
  <r>
    <x v="41"/>
    <x v="82"/>
    <n v="537124.76"/>
    <x v="0"/>
    <n v="91.61"/>
    <n v="3.798"/>
    <n v="129.32593550000001"/>
    <n v="8.2569999999999997"/>
  </r>
  <r>
    <x v="41"/>
    <x v="83"/>
    <n v="608390.93999999994"/>
    <x v="1"/>
    <n v="89.06"/>
    <n v="3.7709999999999999"/>
    <n v="129.36861289999999"/>
    <n v="8.2569999999999997"/>
  </r>
  <r>
    <x v="41"/>
    <x v="84"/>
    <n v="576837.09"/>
    <x v="0"/>
    <n v="77.489999999999995"/>
    <n v="3.7839999999999998"/>
    <n v="129.4306"/>
    <n v="8.2569999999999997"/>
  </r>
  <r>
    <x v="41"/>
    <x v="85"/>
    <n v="528486.44999999995"/>
    <x v="0"/>
    <n v="82.51"/>
    <n v="3.7890000000000001"/>
    <n v="129.51833329999999"/>
    <n v="8.2569999999999997"/>
  </r>
  <r>
    <x v="41"/>
    <x v="86"/>
    <n v="510243.79"/>
    <x v="0"/>
    <n v="82.27"/>
    <n v="3.8769999999999998"/>
    <n v="129.60606670000001"/>
    <n v="8.2569999999999997"/>
  </r>
  <r>
    <x v="41"/>
    <x v="87"/>
    <n v="649111.23"/>
    <x v="0"/>
    <n v="75.010000000000005"/>
    <n v="3.827"/>
    <n v="129.69380000000001"/>
    <n v="7.8739999999999997"/>
  </r>
  <r>
    <x v="41"/>
    <x v="88"/>
    <n v="613531.11"/>
    <x v="0"/>
    <n v="70.27"/>
    <n v="3.698"/>
    <n v="129.77064519999999"/>
    <n v="7.8739999999999997"/>
  </r>
  <r>
    <x v="41"/>
    <x v="89"/>
    <n v="537276.41"/>
    <x v="0"/>
    <n v="77.91"/>
    <n v="3.8420000000000001"/>
    <n v="129.78216130000001"/>
    <n v="7.8739999999999997"/>
  </r>
  <r>
    <x v="41"/>
    <x v="90"/>
    <n v="515599.7"/>
    <x v="0"/>
    <n v="72.790000000000006"/>
    <n v="3.843"/>
    <n v="129.79367740000001"/>
    <n v="7.8739999999999997"/>
  </r>
  <r>
    <x v="41"/>
    <x v="91"/>
    <n v="597667.21"/>
    <x v="0"/>
    <n v="68.569999999999993"/>
    <n v="3.8279999999999998"/>
    <n v="129.8051935"/>
    <n v="7.8739999999999997"/>
  </r>
  <r>
    <x v="41"/>
    <x v="92"/>
    <n v="643125.29"/>
    <x v="0"/>
    <n v="55.28"/>
    <n v="3.677"/>
    <n v="129.81670969999999"/>
    <n v="7.8739999999999997"/>
  </r>
  <r>
    <x v="41"/>
    <x v="93"/>
    <n v="567673.87"/>
    <x v="0"/>
    <n v="58.97"/>
    <n v="3.669"/>
    <n v="129.8268333"/>
    <n v="7.8739999999999997"/>
  </r>
  <r>
    <x v="41"/>
    <x v="94"/>
    <n v="577698.37"/>
    <x v="1"/>
    <n v="60.68"/>
    <n v="3.76"/>
    <n v="129.8364"/>
    <n v="7.8739999999999997"/>
  </r>
  <r>
    <x v="41"/>
    <x v="95"/>
    <n v="511883.36"/>
    <x v="0"/>
    <n v="57.29"/>
    <n v="3.7010000000000001"/>
    <n v="129.84596669999999"/>
    <n v="7.8739999999999997"/>
  </r>
  <r>
    <x v="41"/>
    <x v="96"/>
    <n v="619133.48"/>
    <x v="0"/>
    <n v="42.58"/>
    <n v="3.6440000000000001"/>
    <n v="129.85553329999999"/>
    <n v="7.8739999999999997"/>
  </r>
  <r>
    <x v="41"/>
    <x v="97"/>
    <n v="598437.98"/>
    <x v="0"/>
    <n v="50.53"/>
    <n v="3.4889999999999999"/>
    <n v="129.8980645"/>
    <n v="7.8739999999999997"/>
  </r>
  <r>
    <x v="41"/>
    <x v="98"/>
    <n v="575676.13"/>
    <x v="0"/>
    <n v="48.36"/>
    <n v="3.5409999999999999"/>
    <n v="129.98454839999999"/>
    <n v="7.8739999999999997"/>
  </r>
  <r>
    <x v="41"/>
    <x v="99"/>
    <n v="454412.28"/>
    <x v="1"/>
    <n v="48.92"/>
    <n v="3.4279999999999999"/>
    <n v="130.07103230000001"/>
    <n v="7.8739999999999997"/>
  </r>
  <r>
    <x v="41"/>
    <x v="100"/>
    <n v="636372.37"/>
    <x v="0"/>
    <n v="59.85"/>
    <n v="3.4430000000000001"/>
    <n v="130.15751610000001"/>
    <n v="7.5449999999999999"/>
  </r>
  <r>
    <x v="41"/>
    <x v="101"/>
    <n v="664348.19999999995"/>
    <x v="0"/>
    <n v="51"/>
    <n v="3.4769999999999999"/>
    <n v="130.244"/>
    <n v="7.5449999999999999"/>
  </r>
  <r>
    <x v="41"/>
    <x v="102"/>
    <n v="579499.93000000005"/>
    <x v="0"/>
    <n v="54.51"/>
    <n v="3.66"/>
    <n v="130.27922580000001"/>
    <n v="7.5449999999999999"/>
  </r>
  <r>
    <x v="41"/>
    <x v="103"/>
    <n v="538978.67000000004"/>
    <x v="0"/>
    <n v="53.59"/>
    <n v="3.6749999999999998"/>
    <n v="130.31445160000001"/>
    <n v="7.5449999999999999"/>
  </r>
  <r>
    <x v="41"/>
    <x v="104"/>
    <n v="588448.21"/>
    <x v="0"/>
    <n v="56.85"/>
    <n v="3.5430000000000001"/>
    <n v="130.34967739999999"/>
    <n v="7.5449999999999999"/>
  </r>
  <r>
    <x v="41"/>
    <x v="105"/>
    <n v="674919.45"/>
    <x v="1"/>
    <n v="55.73"/>
    <n v="3.722"/>
    <n v="130.3849032"/>
    <n v="7.5449999999999999"/>
  </r>
  <r>
    <x v="41"/>
    <x v="106"/>
    <n v="606671.5"/>
    <x v="0"/>
    <n v="54.12"/>
    <n v="3.7810000000000001"/>
    <n v="130.45462069999999"/>
    <n v="7.5449999999999999"/>
  </r>
  <r>
    <x v="41"/>
    <x v="107"/>
    <n v="564304.15"/>
    <x v="0"/>
    <n v="56.02"/>
    <n v="3.95"/>
    <n v="130.55020690000001"/>
    <n v="7.5449999999999999"/>
  </r>
  <r>
    <x v="41"/>
    <x v="108"/>
    <n v="585895.34"/>
    <x v="0"/>
    <n v="57.62"/>
    <n v="3.8820000000000001"/>
    <n v="130.64579309999999"/>
    <n v="7.5449999999999999"/>
  </r>
  <r>
    <x v="41"/>
    <x v="109"/>
    <n v="659816.15"/>
    <x v="0"/>
    <n v="57.65"/>
    <n v="3.9630000000000001"/>
    <n v="130.74137930000001"/>
    <n v="7.5449999999999999"/>
  </r>
  <r>
    <x v="41"/>
    <x v="110"/>
    <n v="618767.26"/>
    <x v="0"/>
    <n v="62.11"/>
    <n v="4.2729999999999997"/>
    <n v="130.82619349999999"/>
    <n v="7.5449999999999999"/>
  </r>
  <r>
    <x v="41"/>
    <x v="111"/>
    <n v="561226.38"/>
    <x v="0"/>
    <n v="56.54"/>
    <n v="4.2880000000000003"/>
    <n v="130.89664519999999"/>
    <n v="7.5449999999999999"/>
  </r>
  <r>
    <x v="41"/>
    <x v="112"/>
    <n v="544408.14"/>
    <x v="0"/>
    <n v="67.92"/>
    <n v="4.2939999999999996"/>
    <n v="130.96709680000001"/>
    <n v="7.5449999999999999"/>
  </r>
  <r>
    <x v="41"/>
    <x v="113"/>
    <n v="652312.11"/>
    <x v="0"/>
    <n v="65.989999999999995"/>
    <n v="4.282"/>
    <n v="131.03754839999999"/>
    <n v="7.3819999999999997"/>
  </r>
  <r>
    <x v="41"/>
    <x v="114"/>
    <n v="639123.44999999995"/>
    <x v="0"/>
    <n v="70.28"/>
    <n v="4.2539999999999996"/>
    <n v="131.108"/>
    <n v="7.3819999999999997"/>
  </r>
  <r>
    <x v="41"/>
    <x v="115"/>
    <n v="552529.23"/>
    <x v="0"/>
    <n v="67.75"/>
    <n v="4.1109999999999998"/>
    <n v="131.11733330000001"/>
    <n v="7.3819999999999997"/>
  </r>
  <r>
    <x v="41"/>
    <x v="116"/>
    <n v="526625.49"/>
    <x v="0"/>
    <n v="80.11"/>
    <n v="4.0880000000000001"/>
    <n v="131.12666669999999"/>
    <n v="7.3819999999999997"/>
  </r>
  <r>
    <x v="41"/>
    <x v="117"/>
    <n v="609274.89"/>
    <x v="0"/>
    <n v="77.02"/>
    <n v="4.0579999999999998"/>
    <n v="131.136"/>
    <n v="7.3819999999999997"/>
  </r>
  <r>
    <x v="41"/>
    <x v="118"/>
    <n v="643603.68999999994"/>
    <x v="0"/>
    <n v="76.03"/>
    <n v="4.1859999999999999"/>
    <n v="131.1453333"/>
    <n v="7.3819999999999997"/>
  </r>
  <r>
    <x v="41"/>
    <x v="119"/>
    <n v="590636.38"/>
    <x v="0"/>
    <n v="85.19"/>
    <n v="4.3079999999999998"/>
    <n v="131.09832259999999"/>
    <n v="7.3819999999999997"/>
  </r>
  <r>
    <x v="41"/>
    <x v="120"/>
    <n v="535764.57999999996"/>
    <x v="0"/>
    <n v="86.03"/>
    <n v="4.1269999999999998"/>
    <n v="131.02877419999999"/>
    <n v="7.3819999999999997"/>
  </r>
  <r>
    <x v="41"/>
    <x v="121"/>
    <n v="521953.78"/>
    <x v="0"/>
    <n v="80.06"/>
    <n v="4.2770000000000001"/>
    <n v="130.95922580000001"/>
    <n v="7.3819999999999997"/>
  </r>
  <r>
    <x v="41"/>
    <x v="122"/>
    <n v="642671.48"/>
    <x v="0"/>
    <n v="86.87"/>
    <n v="4.1029999999999998"/>
    <n v="130.88967740000001"/>
    <n v="7.3819999999999997"/>
  </r>
  <r>
    <x v="41"/>
    <x v="123"/>
    <n v="606309.13"/>
    <x v="0"/>
    <n v="88.58"/>
    <n v="4.1440000000000001"/>
    <n v="130.82953330000001"/>
    <n v="7.3819999999999997"/>
  </r>
  <r>
    <x v="41"/>
    <x v="124"/>
    <n v="540031.29"/>
    <x v="0"/>
    <n v="89.92"/>
    <n v="4.0140000000000002"/>
    <n v="130.7929"/>
    <n v="7.3819999999999997"/>
  </r>
  <r>
    <x v="41"/>
    <x v="125"/>
    <n v="507403.77"/>
    <x v="0"/>
    <n v="91.36"/>
    <n v="3.875"/>
    <n v="130.7562667"/>
    <n v="7.3819999999999997"/>
  </r>
  <r>
    <x v="41"/>
    <x v="126"/>
    <n v="618702.09"/>
    <x v="0"/>
    <n v="86.87"/>
    <n v="3.6659999999999999"/>
    <n v="130.7196333"/>
    <n v="7.17"/>
  </r>
  <r>
    <x v="41"/>
    <x v="127"/>
    <n v="628099.07999999996"/>
    <x v="0"/>
    <n v="89.8"/>
    <n v="3.7229999999999999"/>
    <n v="130.68299999999999"/>
    <n v="7.17"/>
  </r>
  <r>
    <x v="41"/>
    <x v="128"/>
    <n v="530318.39"/>
    <x v="0"/>
    <n v="84.45"/>
    <n v="3.589"/>
    <n v="130.70129030000001"/>
    <n v="7.17"/>
  </r>
  <r>
    <x v="41"/>
    <x v="129"/>
    <n v="516352.21"/>
    <x v="0"/>
    <n v="83.98"/>
    <n v="3.7690000000000001"/>
    <n v="130.7195806"/>
    <n v="7.17"/>
  </r>
  <r>
    <x v="41"/>
    <x v="130"/>
    <n v="573084.71"/>
    <x v="0"/>
    <n v="84.76"/>
    <n v="3.5950000000000002"/>
    <n v="130.73787100000001"/>
    <n v="7.17"/>
  </r>
  <r>
    <x v="41"/>
    <x v="131"/>
    <n v="576620.31000000006"/>
    <x v="0"/>
    <n v="90.78"/>
    <n v="3.8109999999999999"/>
    <n v="130.7561613"/>
    <n v="7.17"/>
  </r>
  <r>
    <x v="41"/>
    <x v="132"/>
    <n v="575997.78"/>
    <x v="0"/>
    <n v="88.83"/>
    <n v="4.0019999999999998"/>
    <n v="130.79096770000001"/>
    <n v="7.17"/>
  </r>
  <r>
    <x v="41"/>
    <x v="133"/>
    <n v="535537.03"/>
    <x v="0"/>
    <n v="82.5"/>
    <n v="4.0549999999999997"/>
    <n v="130.8381613"/>
    <n v="7.17"/>
  </r>
  <r>
    <x v="41"/>
    <x v="134"/>
    <n v="504760.57"/>
    <x v="0"/>
    <n v="86.97"/>
    <n v="3.8860000000000001"/>
    <n v="130.88535479999999"/>
    <n v="7.17"/>
  </r>
  <r>
    <x v="41"/>
    <x v="135"/>
    <n v="617405.35"/>
    <x v="1"/>
    <n v="83.07"/>
    <n v="4.1239999999999997"/>
    <n v="130.9325484"/>
    <n v="7.17"/>
  </r>
  <r>
    <x v="41"/>
    <x v="136"/>
    <n v="586737.66"/>
    <x v="0"/>
    <n v="78.47"/>
    <n v="3.9660000000000002"/>
    <n v="130.97766669999999"/>
    <n v="7.17"/>
  </r>
  <r>
    <x v="41"/>
    <x v="137"/>
    <n v="527165.69999999995"/>
    <x v="0"/>
    <n v="81.93"/>
    <n v="4.125"/>
    <n v="131.01033330000001"/>
    <n v="7.17"/>
  </r>
  <r>
    <x v="41"/>
    <x v="138"/>
    <n v="505978.46"/>
    <x v="0"/>
    <n v="82.52"/>
    <n v="3.9660000000000002"/>
    <n v="131.04300000000001"/>
    <n v="7.17"/>
  </r>
  <r>
    <x v="41"/>
    <x v="139"/>
    <n v="593162.53"/>
    <x v="0"/>
    <n v="80.88"/>
    <n v="4.1319999999999997"/>
    <n v="131.0756667"/>
    <n v="6.9429999999999996"/>
  </r>
  <r>
    <x v="41"/>
    <x v="140"/>
    <n v="612379.9"/>
    <x v="0"/>
    <n v="76.03"/>
    <n v="4.468"/>
    <n v="131.1083333"/>
    <n v="6.9429999999999996"/>
  </r>
  <r>
    <x v="41"/>
    <x v="141"/>
    <n v="541406.98"/>
    <x v="0"/>
    <n v="72.709999999999994"/>
    <n v="4.4489999999999998"/>
    <n v="131.14996769999999"/>
    <n v="6.9429999999999996"/>
  </r>
  <r>
    <x v="41"/>
    <x v="142"/>
    <n v="514756.08"/>
    <x v="0"/>
    <n v="70.5"/>
    <n v="4.3010000000000002"/>
    <n v="131.19309680000001"/>
    <n v="6.9429999999999996"/>
  </r>
  <r>
    <x v="42"/>
    <x v="0"/>
    <n v="647029.28"/>
    <x v="0"/>
    <n v="47.31"/>
    <n v="2.5720000000000001"/>
    <n v="203.0642742"/>
    <n v="9.5210000000000008"/>
  </r>
  <r>
    <x v="42"/>
    <x v="1"/>
    <n v="682918.99"/>
    <x v="1"/>
    <n v="47.99"/>
    <n v="2.548"/>
    <n v="203.20109679999999"/>
    <n v="9.5210000000000008"/>
  </r>
  <r>
    <x v="42"/>
    <x v="2"/>
    <n v="658997.55000000005"/>
    <x v="0"/>
    <n v="48.77"/>
    <n v="2.5139999999999998"/>
    <n v="203.24797960000001"/>
    <n v="9.5210000000000008"/>
  </r>
  <r>
    <x v="42"/>
    <x v="3"/>
    <n v="618702.79"/>
    <x v="0"/>
    <n v="48.77"/>
    <n v="2.5609999999999999"/>
    <n v="203.27987239999999"/>
    <n v="9.5210000000000008"/>
  </r>
  <r>
    <x v="42"/>
    <x v="4"/>
    <n v="658600.05000000005"/>
    <x v="0"/>
    <n v="52.89"/>
    <n v="2.625"/>
    <n v="203.31176529999999"/>
    <n v="9.5210000000000008"/>
  </r>
  <r>
    <x v="42"/>
    <x v="5"/>
    <n v="645386.93999999994"/>
    <x v="0"/>
    <n v="53.67"/>
    <n v="2.6669999999999998"/>
    <n v="203.34365819999999"/>
    <n v="9.5210000000000008"/>
  </r>
  <r>
    <x v="42"/>
    <x v="6"/>
    <n v="668098.49"/>
    <x v="0"/>
    <n v="56"/>
    <n v="2.72"/>
    <n v="203.19515899999999"/>
    <n v="9.5210000000000008"/>
  </r>
  <r>
    <x v="42"/>
    <x v="7"/>
    <n v="623097.93000000005"/>
    <x v="0"/>
    <n v="54.53"/>
    <n v="2.7320000000000002"/>
    <n v="203.0165945"/>
    <n v="9.5210000000000008"/>
  </r>
  <r>
    <x v="42"/>
    <x v="8"/>
    <n v="650102.80000000005"/>
    <x v="0"/>
    <n v="62.19"/>
    <n v="2.7189999999999999"/>
    <n v="202.83803"/>
    <n v="9.593"/>
  </r>
  <r>
    <x v="42"/>
    <x v="9"/>
    <n v="693058.34"/>
    <x v="0"/>
    <n v="64.37"/>
    <n v="2.77"/>
    <n v="202.65946539999999"/>
    <n v="9.593"/>
  </r>
  <r>
    <x v="42"/>
    <x v="10"/>
    <n v="675282.2"/>
    <x v="0"/>
    <n v="69.459999999999994"/>
    <n v="2.8079999999999998"/>
    <n v="202.53515709999999"/>
    <n v="9.593"/>
  </r>
  <r>
    <x v="42"/>
    <x v="11"/>
    <n v="638957.35"/>
    <x v="0"/>
    <n v="62.71"/>
    <n v="2.7949999999999999"/>
    <n v="202.48319050000001"/>
    <n v="9.593"/>
  </r>
  <r>
    <x v="42"/>
    <x v="12"/>
    <n v="630740.11"/>
    <x v="0"/>
    <n v="66.91"/>
    <n v="2.78"/>
    <n v="202.4312238"/>
    <n v="9.593"/>
  </r>
  <r>
    <x v="42"/>
    <x v="13"/>
    <n v="691498.6"/>
    <x v="0"/>
    <n v="67.16"/>
    <n v="2.835"/>
    <n v="202.37925709999999"/>
    <n v="9.593"/>
  </r>
  <r>
    <x v="42"/>
    <x v="14"/>
    <n v="690851.59"/>
    <x v="0"/>
    <n v="72.14"/>
    <n v="2.8540000000000001"/>
    <n v="202.37050919999999"/>
    <n v="9.593"/>
  </r>
  <r>
    <x v="42"/>
    <x v="15"/>
    <n v="672062.08"/>
    <x v="0"/>
    <n v="74.739999999999995"/>
    <n v="2.8260000000000001"/>
    <n v="202.62107370000001"/>
    <n v="9.593"/>
  </r>
  <r>
    <x v="42"/>
    <x v="16"/>
    <n v="630315.76"/>
    <x v="0"/>
    <n v="78.59"/>
    <n v="2.7589999999999999"/>
    <n v="202.87163820000001"/>
    <n v="9.593"/>
  </r>
  <r>
    <x v="42"/>
    <x v="17"/>
    <n v="682012.53"/>
    <x v="0"/>
    <n v="82.76"/>
    <n v="2.7050000000000001"/>
    <n v="203.1222028"/>
    <n v="9.593"/>
  </r>
  <r>
    <x v="42"/>
    <x v="18"/>
    <n v="684023.95"/>
    <x v="0"/>
    <n v="88.12"/>
    <n v="2.6680000000000001"/>
    <n v="203.37276729999999"/>
    <n v="9.593"/>
  </r>
  <r>
    <x v="42"/>
    <x v="19"/>
    <n v="700009.77"/>
    <x v="0"/>
    <n v="84.9"/>
    <n v="2.637"/>
    <n v="203.370619"/>
    <n v="9.593"/>
  </r>
  <r>
    <x v="42"/>
    <x v="20"/>
    <n v="625196.14"/>
    <x v="0"/>
    <n v="88.48"/>
    <n v="2.653"/>
    <n v="203.26738570000001"/>
    <n v="9.593"/>
  </r>
  <r>
    <x v="42"/>
    <x v="21"/>
    <n v="667353.79"/>
    <x v="0"/>
    <n v="80.17"/>
    <n v="2.669"/>
    <n v="203.16415240000001"/>
    <n v="9.8160000000000007"/>
  </r>
  <r>
    <x v="42"/>
    <x v="22"/>
    <n v="718748.33"/>
    <x v="0"/>
    <n v="81.52"/>
    <n v="2.6419999999999999"/>
    <n v="203.06091900000001"/>
    <n v="9.8160000000000007"/>
  </r>
  <r>
    <x v="42"/>
    <x v="23"/>
    <n v="696844.36"/>
    <x v="0"/>
    <n v="84.17"/>
    <n v="2.6230000000000002"/>
    <n v="203.05385480000001"/>
    <n v="9.8160000000000007"/>
  </r>
  <r>
    <x v="42"/>
    <x v="24"/>
    <n v="649035.55000000005"/>
    <x v="0"/>
    <n v="86.6"/>
    <n v="2.6080000000000001"/>
    <n v="203.17501609999999"/>
    <n v="9.8160000000000007"/>
  </r>
  <r>
    <x v="42"/>
    <x v="25"/>
    <n v="622112.23"/>
    <x v="0"/>
    <n v="79.790000000000006"/>
    <n v="2.64"/>
    <n v="203.2961774"/>
    <n v="9.8160000000000007"/>
  </r>
  <r>
    <x v="42"/>
    <x v="26"/>
    <n v="698536.06"/>
    <x v="0"/>
    <n v="84.66"/>
    <n v="2.6269999999999998"/>
    <n v="203.41733869999999"/>
    <n v="9.8160000000000007"/>
  </r>
  <r>
    <x v="42"/>
    <x v="27"/>
    <n v="713479.91"/>
    <x v="0"/>
    <n v="86.31"/>
    <n v="2.6920000000000002"/>
    <n v="203.5385"/>
    <n v="9.8160000000000007"/>
  </r>
  <r>
    <x v="42"/>
    <x v="28"/>
    <n v="712869.09"/>
    <x v="0"/>
    <n v="85.26"/>
    <n v="2.6640000000000001"/>
    <n v="203.50924190000001"/>
    <n v="9.8160000000000007"/>
  </r>
  <r>
    <x v="42"/>
    <x v="29"/>
    <n v="655284.68999999994"/>
    <x v="0"/>
    <n v="80.319999999999993"/>
    <n v="2.6190000000000002"/>
    <n v="203.47998390000001"/>
    <n v="9.8160000000000007"/>
  </r>
  <r>
    <x v="42"/>
    <x v="30"/>
    <n v="689326.91"/>
    <x v="0"/>
    <n v="80.430000000000007"/>
    <n v="2.577"/>
    <n v="203.45072579999999"/>
    <n v="9.8160000000000007"/>
  </r>
  <r>
    <x v="42"/>
    <x v="31"/>
    <n v="722120.04"/>
    <x v="1"/>
    <n v="81.319999999999993"/>
    <n v="2.5649999999999999"/>
    <n v="203.42146769999999"/>
    <n v="9.8160000000000007"/>
  </r>
  <r>
    <x v="42"/>
    <x v="32"/>
    <n v="725043.04"/>
    <x v="0"/>
    <n v="78.86"/>
    <n v="2.5819999999999999"/>
    <n v="203.44992859999999"/>
    <n v="9.8160000000000007"/>
  </r>
  <r>
    <x v="42"/>
    <x v="33"/>
    <n v="650263.94999999995"/>
    <x v="0"/>
    <n v="77.42"/>
    <n v="2.6240000000000001"/>
    <n v="203.5216786"/>
    <n v="9.8160000000000007"/>
  </r>
  <r>
    <x v="42"/>
    <x v="34"/>
    <n v="657108.77"/>
    <x v="0"/>
    <n v="77.930000000000007"/>
    <n v="2.6030000000000002"/>
    <n v="203.59342860000001"/>
    <n v="10.210000000000001"/>
  </r>
  <r>
    <x v="42"/>
    <x v="35"/>
    <n v="713332.54"/>
    <x v="0"/>
    <n v="72.81"/>
    <n v="2.633"/>
    <n v="203.66517859999999"/>
    <n v="10.210000000000001"/>
  </r>
  <r>
    <x v="42"/>
    <x v="36"/>
    <n v="699852.68"/>
    <x v="0"/>
    <n v="68.78"/>
    <n v="2.72"/>
    <n v="203.7299032"/>
    <n v="10.210000000000001"/>
  </r>
  <r>
    <x v="42"/>
    <x v="37"/>
    <n v="680943.03"/>
    <x v="0"/>
    <n v="69.459999999999994"/>
    <n v="2.7250000000000001"/>
    <n v="203.77706449999999"/>
    <n v="10.210000000000001"/>
  </r>
  <r>
    <x v="42"/>
    <x v="38"/>
    <n v="610076.31999999995"/>
    <x v="0"/>
    <n v="65.88"/>
    <n v="2.7160000000000002"/>
    <n v="203.82422579999999"/>
    <n v="10.210000000000001"/>
  </r>
  <r>
    <x v="42"/>
    <x v="39"/>
    <n v="605960.19999999995"/>
    <x v="0"/>
    <n v="62.52"/>
    <n v="2.6890000000000001"/>
    <n v="203.87138709999999"/>
    <n v="10.210000000000001"/>
  </r>
  <r>
    <x v="42"/>
    <x v="40"/>
    <n v="595421.23"/>
    <x v="0"/>
    <n v="59.98"/>
    <n v="2.7280000000000002"/>
    <n v="203.91854839999999"/>
    <n v="10.210000000000001"/>
  </r>
  <r>
    <x v="42"/>
    <x v="41"/>
    <n v="589467.35"/>
    <x v="0"/>
    <n v="54.96"/>
    <n v="2.7709999999999999"/>
    <n v="203.8191286"/>
    <n v="10.210000000000001"/>
  </r>
  <r>
    <x v="42"/>
    <x v="42"/>
    <n v="633520.34"/>
    <x v="1"/>
    <n v="54.76"/>
    <n v="2.7349999999999999"/>
    <n v="203.69527859999999"/>
    <n v="10.210000000000001"/>
  </r>
  <r>
    <x v="42"/>
    <x v="43"/>
    <n v="557543.62"/>
    <x v="0"/>
    <n v="44.56"/>
    <n v="2.7080000000000002"/>
    <n v="203.57142859999999"/>
    <n v="10.210000000000001"/>
  </r>
  <r>
    <x v="42"/>
    <x v="44"/>
    <n v="598679.02"/>
    <x v="0"/>
    <n v="52.52"/>
    <n v="2.843"/>
    <n v="203.44757860000001"/>
    <n v="10.210000000000001"/>
  </r>
  <r>
    <x v="42"/>
    <x v="45"/>
    <n v="615761.77"/>
    <x v="0"/>
    <n v="56.51"/>
    <n v="2.8690000000000002"/>
    <n v="203.3996521"/>
    <n v="10.210000000000001"/>
  </r>
  <r>
    <x v="42"/>
    <x v="46"/>
    <n v="656637.63"/>
    <x v="0"/>
    <n v="57.15"/>
    <n v="2.8860000000000001"/>
    <n v="203.40866819999999"/>
    <n v="10.210000000000001"/>
  </r>
  <r>
    <x v="42"/>
    <x v="47"/>
    <n v="534740.30000000005"/>
    <x v="1"/>
    <n v="48.61"/>
    <n v="2.9430000000000001"/>
    <n v="203.41768429999999"/>
    <n v="10.210000000000001"/>
  </r>
  <r>
    <x v="42"/>
    <x v="48"/>
    <n v="611796.61"/>
    <x v="0"/>
    <n v="40.47"/>
    <n v="2.976"/>
    <n v="203.42670050000001"/>
    <n v="10.398"/>
  </r>
  <r>
    <x v="42"/>
    <x v="49"/>
    <n v="614940.06999999995"/>
    <x v="0"/>
    <n v="43.45"/>
    <n v="2.9830000000000001"/>
    <n v="203.48406449999999"/>
    <n v="10.398"/>
  </r>
  <r>
    <x v="42"/>
    <x v="50"/>
    <n v="601004.79"/>
    <x v="0"/>
    <n v="53.05"/>
    <n v="3.016"/>
    <n v="203.83151609999999"/>
    <n v="10.398"/>
  </r>
  <r>
    <x v="42"/>
    <x v="51"/>
    <n v="562558.27"/>
    <x v="0"/>
    <n v="44.98"/>
    <n v="3.01"/>
    <n v="204.17896769999999"/>
    <n v="10.398"/>
  </r>
  <r>
    <x v="42"/>
    <x v="52"/>
    <n v="651521.77"/>
    <x v="0"/>
    <n v="33.21"/>
    <n v="2.9889999999999999"/>
    <n v="204.52641940000001"/>
    <n v="10.398"/>
  </r>
  <r>
    <x v="42"/>
    <x v="53"/>
    <n v="635650.98"/>
    <x v="1"/>
    <n v="40.65"/>
    <n v="3.0219999999999998"/>
    <n v="204.87387100000001"/>
    <n v="10.398"/>
  </r>
  <r>
    <x v="42"/>
    <x v="54"/>
    <n v="626627.77"/>
    <x v="0"/>
    <n v="59.15"/>
    <n v="3.0449999999999999"/>
    <n v="205.1683214"/>
    <n v="10.398"/>
  </r>
  <r>
    <x v="42"/>
    <x v="55"/>
    <n v="592340.01"/>
    <x v="0"/>
    <n v="58.37"/>
    <n v="3.0649999999999999"/>
    <n v="205.44157139999999"/>
    <n v="10.398"/>
  </r>
  <r>
    <x v="42"/>
    <x v="56"/>
    <n v="616345.25"/>
    <x v="0"/>
    <n v="60.26"/>
    <n v="3.2879999999999998"/>
    <n v="205.71482140000001"/>
    <n v="10.398"/>
  </r>
  <r>
    <x v="42"/>
    <x v="57"/>
    <n v="629026.75"/>
    <x v="0"/>
    <n v="60.24"/>
    <n v="3.4590000000000001"/>
    <n v="205.9880714"/>
    <n v="10.398"/>
  </r>
  <r>
    <x v="42"/>
    <x v="58"/>
    <n v="635171.05000000005"/>
    <x v="0"/>
    <n v="68.98"/>
    <n v="3.488"/>
    <n v="206.22592399999999"/>
    <n v="10.398"/>
  </r>
  <r>
    <x v="42"/>
    <x v="59"/>
    <n v="585989.1"/>
    <x v="0"/>
    <n v="65.53"/>
    <n v="3.4729999999999999"/>
    <n v="206.44961749999999"/>
    <n v="10.398"/>
  </r>
  <r>
    <x v="42"/>
    <x v="60"/>
    <n v="611585.54"/>
    <x v="0"/>
    <n v="67.790000000000006"/>
    <n v="3.524"/>
    <n v="206.67331110000001"/>
    <n v="10.581"/>
  </r>
  <r>
    <x v="42"/>
    <x v="61"/>
    <n v="650418.75"/>
    <x v="0"/>
    <n v="70.349999999999994"/>
    <n v="3.6219999999999999"/>
    <n v="206.8970046"/>
    <n v="10.581"/>
  </r>
  <r>
    <x v="42"/>
    <x v="62"/>
    <n v="635758.03"/>
    <x v="0"/>
    <n v="65.010000000000005"/>
    <n v="3.7429999999999999"/>
    <n v="207.1015429"/>
    <n v="10.581"/>
  </r>
  <r>
    <x v="42"/>
    <x v="63"/>
    <n v="638280.67000000004"/>
    <x v="0"/>
    <n v="74.489999999999995"/>
    <n v="3.8069999999999999"/>
    <n v="207.25819290000001"/>
    <n v="10.581"/>
  </r>
  <r>
    <x v="42"/>
    <x v="64"/>
    <n v="611464.21"/>
    <x v="0"/>
    <n v="71.34"/>
    <n v="3.81"/>
    <n v="207.4148429"/>
    <n v="10.581"/>
  </r>
  <r>
    <x v="42"/>
    <x v="65"/>
    <n v="649148.74"/>
    <x v="0"/>
    <n v="66.77"/>
    <n v="3.9060000000000001"/>
    <n v="207.57149290000001"/>
    <n v="10.581"/>
  </r>
  <r>
    <x v="42"/>
    <x v="66"/>
    <n v="684655.91"/>
    <x v="0"/>
    <n v="76.03"/>
    <n v="3.899"/>
    <n v="207.72814289999999"/>
    <n v="10.581"/>
  </r>
  <r>
    <x v="42"/>
    <x v="67"/>
    <n v="648330.18000000005"/>
    <x v="0"/>
    <n v="74.209999999999994"/>
    <n v="3.907"/>
    <n v="207.52006220000001"/>
    <n v="10.581"/>
  </r>
  <r>
    <x v="42"/>
    <x v="68"/>
    <n v="578209.63"/>
    <x v="0"/>
    <n v="80.89"/>
    <n v="3.786"/>
    <n v="207.3119816"/>
    <n v="10.581"/>
  </r>
  <r>
    <x v="42"/>
    <x v="69"/>
    <n v="630972.15"/>
    <x v="0"/>
    <n v="83.49"/>
    <n v="3.6989999999999998"/>
    <n v="207.10390090000001"/>
    <n v="10.581"/>
  </r>
  <r>
    <x v="42"/>
    <x v="70"/>
    <n v="643041.71"/>
    <x v="0"/>
    <n v="85.81"/>
    <n v="3.6480000000000001"/>
    <n v="206.8958203"/>
    <n v="10.581"/>
  </r>
  <r>
    <x v="42"/>
    <x v="71"/>
    <n v="665781.74"/>
    <x v="0"/>
    <n v="88.49"/>
    <n v="3.637"/>
    <n v="206.8560238"/>
    <n v="10.581"/>
  </r>
  <r>
    <x v="42"/>
    <x v="72"/>
    <n v="604925.07999999996"/>
    <x v="0"/>
    <n v="88.3"/>
    <n v="3.5939999999999999"/>
    <n v="206.9424405"/>
    <n v="10.581"/>
  </r>
  <r>
    <x v="42"/>
    <x v="73"/>
    <n v="586781.78"/>
    <x v="0"/>
    <n v="91.36"/>
    <n v="3.524"/>
    <n v="207.02885710000001"/>
    <n v="10.641"/>
  </r>
  <r>
    <x v="42"/>
    <x v="74"/>
    <n v="651147.82999999996"/>
    <x v="0"/>
    <n v="87.02"/>
    <n v="3.48"/>
    <n v="207.11527380000001"/>
    <n v="10.641"/>
  </r>
  <r>
    <x v="42"/>
    <x v="75"/>
    <n v="631827.38"/>
    <x v="0"/>
    <n v="84.67"/>
    <n v="3.5750000000000002"/>
    <n v="207.19406910000001"/>
    <n v="10.641"/>
  </r>
  <r>
    <x v="42"/>
    <x v="76"/>
    <n v="597354.39"/>
    <x v="0"/>
    <n v="88.58"/>
    <n v="3.6509999999999998"/>
    <n v="207.25381110000001"/>
    <n v="10.641"/>
  </r>
  <r>
    <x v="42"/>
    <x v="77"/>
    <n v="533917.52"/>
    <x v="0"/>
    <n v="83.43"/>
    <n v="3.6819999999999999"/>
    <n v="207.31355300000001"/>
    <n v="10.641"/>
  </r>
  <r>
    <x v="42"/>
    <x v="78"/>
    <n v="605956.59"/>
    <x v="0"/>
    <n v="87.47"/>
    <n v="3.6840000000000002"/>
    <n v="207.37329489999999"/>
    <n v="10.641"/>
  </r>
  <r>
    <x v="42"/>
    <x v="79"/>
    <n v="595626.56000000006"/>
    <x v="0"/>
    <n v="86.64"/>
    <n v="3.6379999999999999"/>
    <n v="207.43303689999999"/>
    <n v="10.641"/>
  </r>
  <r>
    <x v="42"/>
    <x v="80"/>
    <n v="663396.31999999995"/>
    <x v="0"/>
    <n v="82.08"/>
    <n v="3.5539999999999998"/>
    <n v="207.4953088"/>
    <n v="10.641"/>
  </r>
  <r>
    <x v="42"/>
    <x v="81"/>
    <n v="561573.07999999996"/>
    <x v="0"/>
    <n v="87.43"/>
    <n v="3.5230000000000001"/>
    <n v="207.5580023"/>
    <n v="10.641"/>
  </r>
  <r>
    <x v="42"/>
    <x v="82"/>
    <n v="594224.9"/>
    <x v="0"/>
    <n v="87.84"/>
    <n v="3.5329999999999999"/>
    <n v="207.62069589999999"/>
    <n v="10.641"/>
  </r>
  <r>
    <x v="42"/>
    <x v="83"/>
    <n v="649128.23"/>
    <x v="1"/>
    <n v="79.290000000000006"/>
    <n v="3.5459999999999998"/>
    <n v="207.68338940000001"/>
    <n v="10.641"/>
  </r>
  <r>
    <x v="42"/>
    <x v="84"/>
    <n v="618877.13"/>
    <x v="0"/>
    <n v="77.17"/>
    <n v="3.5259999999999998"/>
    <n v="207.8527143"/>
    <n v="10.641"/>
  </r>
  <r>
    <x v="42"/>
    <x v="85"/>
    <n v="586108.13"/>
    <x v="0"/>
    <n v="78.98"/>
    <n v="3.4670000000000001"/>
    <n v="208.1642143"/>
    <n v="10.641"/>
  </r>
  <r>
    <x v="42"/>
    <x v="86"/>
    <n v="555183.72"/>
    <x v="0"/>
    <n v="78.97"/>
    <n v="3.355"/>
    <n v="208.47571429999999"/>
    <n v="10.641"/>
  </r>
  <r>
    <x v="42"/>
    <x v="87"/>
    <n v="642828.62"/>
    <x v="0"/>
    <n v="74.17"/>
    <n v="3.2850000000000001"/>
    <n v="208.78721429999999"/>
    <n v="10.148"/>
  </r>
  <r>
    <x v="42"/>
    <x v="88"/>
    <n v="590984.56000000006"/>
    <x v="0"/>
    <n v="68.09"/>
    <n v="3.274"/>
    <n v="209.0752166"/>
    <n v="10.148"/>
  </r>
  <r>
    <x v="42"/>
    <x v="89"/>
    <n v="594625.96"/>
    <x v="0"/>
    <n v="70.3"/>
    <n v="3.3530000000000002"/>
    <n v="209.22223270000001"/>
    <n v="10.148"/>
  </r>
  <r>
    <x v="42"/>
    <x v="90"/>
    <n v="572516.56999999995"/>
    <x v="0"/>
    <n v="66.819999999999993"/>
    <n v="3.3719999999999999"/>
    <n v="209.36924880000001"/>
    <n v="10.148"/>
  </r>
  <r>
    <x v="42"/>
    <x v="91"/>
    <n v="641905.37"/>
    <x v="0"/>
    <n v="59.08"/>
    <n v="3.3319999999999999"/>
    <n v="209.516265"/>
    <n v="10.148"/>
  </r>
  <r>
    <x v="42"/>
    <x v="92"/>
    <n v="615975.5"/>
    <x v="0"/>
    <n v="51.26"/>
    <n v="3.2970000000000002"/>
    <n v="209.66328110000001"/>
    <n v="10.148"/>
  </r>
  <r>
    <x v="42"/>
    <x v="93"/>
    <n v="628115.61"/>
    <x v="0"/>
    <n v="57.75"/>
    <n v="3.3079999999999998"/>
    <n v="209.86510709999999"/>
    <n v="10.148"/>
  </r>
  <r>
    <x v="42"/>
    <x v="94"/>
    <n v="669965.22"/>
    <x v="1"/>
    <n v="55.7"/>
    <n v="3.2360000000000002"/>
    <n v="210.08885710000001"/>
    <n v="10.148"/>
  </r>
  <r>
    <x v="42"/>
    <x v="95"/>
    <n v="585028.26"/>
    <x v="0"/>
    <n v="47.49"/>
    <n v="3.1720000000000002"/>
    <n v="210.31260710000001"/>
    <n v="10.148"/>
  </r>
  <r>
    <x v="42"/>
    <x v="96"/>
    <n v="617898.06999999995"/>
    <x v="0"/>
    <n v="34.229999999999997"/>
    <n v="3.1579999999999999"/>
    <n v="210.5363571"/>
    <n v="10.148"/>
  </r>
  <r>
    <x v="42"/>
    <x v="97"/>
    <n v="665007.07999999996"/>
    <x v="0"/>
    <n v="43.78"/>
    <n v="3.1589999999999998"/>
    <n v="210.73653920000001"/>
    <n v="10.148"/>
  </r>
  <r>
    <x v="42"/>
    <x v="98"/>
    <n v="676290.46"/>
    <x v="0"/>
    <n v="42.63"/>
    <n v="3.1120000000000001"/>
    <n v="210.90529720000001"/>
    <n v="10.148"/>
  </r>
  <r>
    <x v="42"/>
    <x v="99"/>
    <n v="505405.85"/>
    <x v="1"/>
    <n v="41.83"/>
    <n v="3.129"/>
    <n v="211.0740553"/>
    <n v="10.148"/>
  </r>
  <r>
    <x v="42"/>
    <x v="100"/>
    <n v="670993.01"/>
    <x v="0"/>
    <n v="47.59"/>
    <n v="3.157"/>
    <n v="211.24281339999999"/>
    <n v="9.6530000000000005"/>
  </r>
  <r>
    <x v="42"/>
    <x v="101"/>
    <n v="663529.64"/>
    <x v="0"/>
    <n v="43.68"/>
    <n v="3.2610000000000001"/>
    <n v="211.41157140000001"/>
    <n v="9.6530000000000005"/>
  </r>
  <r>
    <x v="42"/>
    <x v="102"/>
    <n v="619225.65"/>
    <x v="0"/>
    <n v="52.72"/>
    <n v="3.2679999999999998"/>
    <n v="211.49978110000001"/>
    <n v="9.6530000000000005"/>
  </r>
  <r>
    <x v="42"/>
    <x v="103"/>
    <n v="587685.38"/>
    <x v="0"/>
    <n v="52.1"/>
    <n v="3.29"/>
    <n v="211.5879908"/>
    <n v="9.6530000000000005"/>
  </r>
  <r>
    <x v="42"/>
    <x v="104"/>
    <n v="629176.71"/>
    <x v="0"/>
    <n v="51.92"/>
    <n v="3.36"/>
    <n v="211.67620049999999"/>
    <n v="9.6530000000000005"/>
  </r>
  <r>
    <x v="42"/>
    <x v="105"/>
    <n v="662198.65"/>
    <x v="1"/>
    <n v="46.54"/>
    <n v="3.4089999999999998"/>
    <n v="211.76441009999999"/>
    <n v="9.6530000000000005"/>
  </r>
  <r>
    <x v="42"/>
    <x v="106"/>
    <n v="660632.05000000005"/>
    <x v="0"/>
    <n v="49.38"/>
    <n v="3.51"/>
    <n v="211.91683499999999"/>
    <n v="9.6530000000000005"/>
  </r>
  <r>
    <x v="42"/>
    <x v="107"/>
    <n v="613042.97"/>
    <x v="0"/>
    <n v="53.53"/>
    <n v="3.5550000000000002"/>
    <n v="212.1174212"/>
    <n v="9.6530000000000005"/>
  </r>
  <r>
    <x v="42"/>
    <x v="108"/>
    <n v="693249.98"/>
    <x v="0"/>
    <n v="56.43"/>
    <n v="3.63"/>
    <n v="212.3180074"/>
    <n v="9.6530000000000005"/>
  </r>
  <r>
    <x v="42"/>
    <x v="109"/>
    <n v="636677.67000000004"/>
    <x v="0"/>
    <n v="54.52"/>
    <n v="3.669"/>
    <n v="212.5185936"/>
    <n v="9.6530000000000005"/>
  </r>
  <r>
    <x v="42"/>
    <x v="110"/>
    <n v="661707.02"/>
    <x v="0"/>
    <n v="57.88"/>
    <n v="3.734"/>
    <n v="212.66515670000001"/>
    <n v="9.6530000000000005"/>
  </r>
  <r>
    <x v="42"/>
    <x v="111"/>
    <n v="610940.93999999994"/>
    <x v="0"/>
    <n v="56.28"/>
    <n v="3.7869999999999999"/>
    <n v="212.7396889"/>
    <n v="9.6530000000000005"/>
  </r>
  <r>
    <x v="42"/>
    <x v="112"/>
    <n v="623258.4"/>
    <x v="0"/>
    <n v="69.88"/>
    <n v="3.8450000000000002"/>
    <n v="212.81422119999999"/>
    <n v="9.6530000000000005"/>
  </r>
  <r>
    <x v="42"/>
    <x v="113"/>
    <n v="658468.27"/>
    <x v="0"/>
    <n v="64.7"/>
    <n v="3.891"/>
    <n v="212.88875350000001"/>
    <n v="9.5749999999999993"/>
  </r>
  <r>
    <x v="42"/>
    <x v="114"/>
    <n v="665687.92000000004"/>
    <x v="0"/>
    <n v="70.180000000000007"/>
    <n v="3.891"/>
    <n v="212.9632857"/>
    <n v="9.5749999999999993"/>
  </r>
  <r>
    <x v="42"/>
    <x v="115"/>
    <n v="638144.98"/>
    <x v="0"/>
    <n v="67.28"/>
    <n v="3.8769999999999998"/>
    <n v="213.01305239999999"/>
    <n v="9.5749999999999993"/>
  </r>
  <r>
    <x v="42"/>
    <x v="116"/>
    <n v="593138.59"/>
    <x v="0"/>
    <n v="78.27"/>
    <n v="3.8140000000000001"/>
    <n v="213.06281899999999"/>
    <n v="9.5749999999999993"/>
  </r>
  <r>
    <x v="42"/>
    <x v="117"/>
    <n v="637964.19999999995"/>
    <x v="0"/>
    <n v="77.47"/>
    <n v="3.7490000000000001"/>
    <n v="213.11258570000001"/>
    <n v="9.5749999999999993"/>
  </r>
  <r>
    <x v="42"/>
    <x v="118"/>
    <n v="640159.04"/>
    <x v="0"/>
    <n v="67.59"/>
    <n v="3.6880000000000002"/>
    <n v="213.1623524"/>
    <n v="9.5749999999999993"/>
  </r>
  <r>
    <x v="42"/>
    <x v="119"/>
    <n v="648541.81000000006"/>
    <x v="0"/>
    <n v="72.06"/>
    <n v="3.63"/>
    <n v="213.17536179999999"/>
    <n v="9.5749999999999993"/>
  </r>
  <r>
    <x v="42"/>
    <x v="120"/>
    <n v="597406.39"/>
    <x v="0"/>
    <n v="82.41"/>
    <n v="3.5609999999999999"/>
    <n v="213.17366820000001"/>
    <n v="9.5749999999999993"/>
  </r>
  <r>
    <x v="42"/>
    <x v="121"/>
    <n v="605078.62"/>
    <x v="0"/>
    <n v="80.89"/>
    <n v="3.5009999999999999"/>
    <n v="213.17197469999999"/>
    <n v="9.5749999999999993"/>
  </r>
  <r>
    <x v="42"/>
    <x v="122"/>
    <n v="643032.51"/>
    <x v="0"/>
    <n v="85.73"/>
    <n v="3.452"/>
    <n v="213.17028110000001"/>
    <n v="9.5749999999999993"/>
  </r>
  <r>
    <x v="42"/>
    <x v="123"/>
    <n v="634815.1"/>
    <x v="0"/>
    <n v="87.75"/>
    <n v="3.3929999999999998"/>
    <n v="213.17869519999999"/>
    <n v="9.5749999999999993"/>
  </r>
  <r>
    <x v="42"/>
    <x v="124"/>
    <n v="613270.79"/>
    <x v="0"/>
    <n v="87.51"/>
    <n v="3.3460000000000001"/>
    <n v="213.21237859999999"/>
    <n v="9.5749999999999993"/>
  </r>
  <r>
    <x v="42"/>
    <x v="125"/>
    <n v="593128.13"/>
    <x v="0"/>
    <n v="89.85"/>
    <n v="3.286"/>
    <n v="213.2460619"/>
    <n v="9.5749999999999993"/>
  </r>
  <r>
    <x v="42"/>
    <x v="126"/>
    <n v="645618.59"/>
    <x v="0"/>
    <n v="82.68"/>
    <n v="3.2269999999999999"/>
    <n v="213.27974520000001"/>
    <n v="9.2850000000000001"/>
  </r>
  <r>
    <x v="42"/>
    <x v="127"/>
    <n v="627634.04"/>
    <x v="0"/>
    <n v="78.819999999999993"/>
    <n v="3.2559999999999998"/>
    <n v="213.31342860000001"/>
    <n v="9.2850000000000001"/>
  </r>
  <r>
    <x v="42"/>
    <x v="128"/>
    <n v="596554.05000000005"/>
    <x v="0"/>
    <n v="83.83"/>
    <n v="3.3109999999999999"/>
    <n v="213.3219124"/>
    <n v="9.2850000000000001"/>
  </r>
  <r>
    <x v="42"/>
    <x v="129"/>
    <n v="572447.52"/>
    <x v="0"/>
    <n v="82.01"/>
    <n v="3.407"/>
    <n v="213.33039629999999"/>
    <n v="9.2850000000000001"/>
  </r>
  <r>
    <x v="42"/>
    <x v="130"/>
    <n v="614378.93999999994"/>
    <x v="0"/>
    <n v="85.06"/>
    <n v="3.4169999999999998"/>
    <n v="213.33888020000001"/>
    <n v="9.2850000000000001"/>
  </r>
  <r>
    <x v="42"/>
    <x v="131"/>
    <n v="643558.78"/>
    <x v="0"/>
    <n v="86.36"/>
    <n v="3.4940000000000002"/>
    <n v="213.34736409999999"/>
    <n v="9.2850000000000001"/>
  </r>
  <r>
    <x v="42"/>
    <x v="132"/>
    <n v="640210.85"/>
    <x v="0"/>
    <n v="85.66"/>
    <n v="3.5710000000000002"/>
    <n v="213.42269590000001"/>
    <n v="9.2850000000000001"/>
  </r>
  <r>
    <x v="42"/>
    <x v="133"/>
    <n v="598234.64"/>
    <x v="0"/>
    <n v="81.650000000000006"/>
    <n v="3.62"/>
    <n v="213.54816360000001"/>
    <n v="9.2850000000000001"/>
  </r>
  <r>
    <x v="42"/>
    <x v="134"/>
    <n v="593141.29"/>
    <x v="0"/>
    <n v="81.12"/>
    <n v="3.6379999999999999"/>
    <n v="213.67363130000001"/>
    <n v="9.2850000000000001"/>
  </r>
  <r>
    <x v="42"/>
    <x v="135"/>
    <n v="663814.18000000005"/>
    <x v="1"/>
    <n v="84.99"/>
    <n v="3.73"/>
    <n v="213.79909910000001"/>
    <n v="9.2850000000000001"/>
  </r>
  <r>
    <x v="42"/>
    <x v="136"/>
    <n v="625196.93999999994"/>
    <x v="0"/>
    <n v="73.03"/>
    <n v="3.7170000000000001"/>
    <n v="213.9332167"/>
    <n v="9.2850000000000001"/>
  </r>
  <r>
    <x v="42"/>
    <x v="137"/>
    <n v="601990.02"/>
    <x v="0"/>
    <n v="75.87"/>
    <n v="3.7210000000000001"/>
    <n v="214.11923329999999"/>
    <n v="9.2850000000000001"/>
  </r>
  <r>
    <x v="42"/>
    <x v="138"/>
    <n v="577792.31999999995"/>
    <x v="0"/>
    <n v="77.55"/>
    <n v="3.6659999999999999"/>
    <n v="214.30525"/>
    <n v="9.2850000000000001"/>
  </r>
  <r>
    <x v="42"/>
    <x v="139"/>
    <n v="642614.89"/>
    <x v="0"/>
    <n v="74.09"/>
    <n v="3.617"/>
    <n v="214.49126670000001"/>
    <n v="8.8390000000000004"/>
  </r>
  <r>
    <x v="42"/>
    <x v="140"/>
    <n v="619369.72"/>
    <x v="0"/>
    <n v="71.14"/>
    <n v="3.601"/>
    <n v="214.6772833"/>
    <n v="8.8390000000000004"/>
  </r>
  <r>
    <x v="42"/>
    <x v="141"/>
    <n v="623919.23"/>
    <x v="0"/>
    <n v="71.25"/>
    <n v="3.5939999999999999"/>
    <n v="214.72124880000001"/>
    <n v="8.8390000000000004"/>
  </r>
  <r>
    <x v="42"/>
    <x v="142"/>
    <n v="587603.55000000005"/>
    <x v="0"/>
    <n v="69.17"/>
    <n v="3.5059999999999998"/>
    <n v="214.74153920000001"/>
    <n v="8.8390000000000004"/>
  </r>
  <r>
    <x v="43"/>
    <x v="0"/>
    <n v="281090.95"/>
    <x v="0"/>
    <n v="31.53"/>
    <n v="2.6659999999999999"/>
    <n v="126.4420645"/>
    <n v="8.1189999999999998"/>
  </r>
  <r>
    <x v="43"/>
    <x v="1"/>
    <n v="286857.13"/>
    <x v="1"/>
    <n v="33.159999999999997"/>
    <n v="2.6709999999999998"/>
    <n v="126.49625810000001"/>
    <n v="8.1189999999999998"/>
  </r>
  <r>
    <x v="43"/>
    <x v="2"/>
    <n v="267956.3"/>
    <x v="0"/>
    <n v="35.700000000000003"/>
    <n v="2.6539999999999999"/>
    <n v="126.5262857"/>
    <n v="8.1189999999999998"/>
  </r>
  <r>
    <x v="43"/>
    <x v="3"/>
    <n v="273079.07"/>
    <x v="0"/>
    <n v="29.98"/>
    <n v="2.6669999999999998"/>
    <n v="126.5522857"/>
    <n v="8.1189999999999998"/>
  </r>
  <r>
    <x v="43"/>
    <x v="4"/>
    <n v="284617.27"/>
    <x v="0"/>
    <n v="40.65"/>
    <n v="2.681"/>
    <n v="126.5782857"/>
    <n v="8.1189999999999998"/>
  </r>
  <r>
    <x v="43"/>
    <x v="5"/>
    <n v="272190.83"/>
    <x v="0"/>
    <n v="37.619999999999997"/>
    <n v="2.7330000000000001"/>
    <n v="126.60428570000001"/>
    <n v="8.1189999999999998"/>
  </r>
  <r>
    <x v="43"/>
    <x v="6"/>
    <n v="269624.2"/>
    <x v="0"/>
    <n v="42.49"/>
    <n v="2.782"/>
    <n v="126.6066452"/>
    <n v="8.1189999999999998"/>
  </r>
  <r>
    <x v="43"/>
    <x v="7"/>
    <n v="276279.49"/>
    <x v="0"/>
    <n v="41.48"/>
    <n v="2.819"/>
    <n v="126.6050645"/>
    <n v="8.1189999999999998"/>
  </r>
  <r>
    <x v="43"/>
    <x v="8"/>
    <n v="286197.5"/>
    <x v="0"/>
    <n v="42.15"/>
    <n v="2.8420000000000001"/>
    <n v="126.6034839"/>
    <n v="7.9720000000000004"/>
  </r>
  <r>
    <x v="43"/>
    <x v="9"/>
    <n v="257361.3"/>
    <x v="0"/>
    <n v="38.97"/>
    <n v="2.8769999999999998"/>
    <n v="126.6019032"/>
    <n v="7.9720000000000004"/>
  </r>
  <r>
    <x v="43"/>
    <x v="10"/>
    <n v="280048.74"/>
    <x v="0"/>
    <n v="50.39"/>
    <n v="2.915"/>
    <n v="126.5621"/>
    <n v="7.9720000000000004"/>
  </r>
  <r>
    <x v="43"/>
    <x v="11"/>
    <n v="278287.03999999998"/>
    <x v="0"/>
    <n v="55.66"/>
    <n v="2.9359999999999999"/>
    <n v="126.4713333"/>
    <n v="7.9720000000000004"/>
  </r>
  <r>
    <x v="43"/>
    <x v="12"/>
    <n v="272997.65000000002"/>
    <x v="0"/>
    <n v="48.33"/>
    <n v="2.9409999999999998"/>
    <n v="126.3805667"/>
    <n v="7.9720000000000004"/>
  </r>
  <r>
    <x v="43"/>
    <x v="13"/>
    <n v="285379.86"/>
    <x v="0"/>
    <n v="44.42"/>
    <n v="2.948"/>
    <n v="126.2898"/>
    <n v="7.9720000000000004"/>
  </r>
  <r>
    <x v="43"/>
    <x v="14"/>
    <n v="286515.92"/>
    <x v="0"/>
    <n v="50.15"/>
    <n v="2.9620000000000002"/>
    <n v="126.2085484"/>
    <n v="7.9720000000000004"/>
  </r>
  <r>
    <x v="43"/>
    <x v="15"/>
    <n v="267065.34999999998"/>
    <x v="0"/>
    <n v="57.71"/>
    <n v="2.95"/>
    <n v="126.1843871"/>
    <n v="7.9720000000000004"/>
  </r>
  <r>
    <x v="43"/>
    <x v="16"/>
    <n v="291891.01"/>
    <x v="0"/>
    <n v="53.11"/>
    <n v="2.9079999999999999"/>
    <n v="126.16022580000001"/>
    <n v="7.9720000000000004"/>
  </r>
  <r>
    <x v="43"/>
    <x v="17"/>
    <n v="282351.82"/>
    <x v="0"/>
    <n v="59.85"/>
    <n v="2.871"/>
    <n v="126.1360645"/>
    <n v="7.9720000000000004"/>
  </r>
  <r>
    <x v="43"/>
    <x v="18"/>
    <n v="296818.2"/>
    <x v="0"/>
    <n v="65.239999999999995"/>
    <n v="2.8410000000000002"/>
    <n v="126.1119032"/>
    <n v="7.9720000000000004"/>
  </r>
  <r>
    <x v="43"/>
    <x v="19"/>
    <n v="293481.36"/>
    <x v="0"/>
    <n v="58.41"/>
    <n v="2.819"/>
    <n v="126.114"/>
    <n v="7.9720000000000004"/>
  </r>
  <r>
    <x v="43"/>
    <x v="20"/>
    <n v="288247.24"/>
    <x v="0"/>
    <n v="71.83"/>
    <n v="2.82"/>
    <n v="126.1266"/>
    <n v="7.9720000000000004"/>
  </r>
  <r>
    <x v="43"/>
    <x v="21"/>
    <n v="300628.19"/>
    <x v="0"/>
    <n v="78.819999999999993"/>
    <n v="2.8140000000000001"/>
    <n v="126.1392"/>
    <n v="7.8040000000000003"/>
  </r>
  <r>
    <x v="43"/>
    <x v="22"/>
    <n v="280472.78000000003"/>
    <x v="0"/>
    <n v="71.33"/>
    <n v="2.802"/>
    <n v="126.15179999999999"/>
    <n v="7.8040000000000003"/>
  </r>
  <r>
    <x v="43"/>
    <x v="23"/>
    <n v="297099.95"/>
    <x v="0"/>
    <n v="77.790000000000006"/>
    <n v="2.7909999999999999"/>
    <n v="126.1498065"/>
    <n v="7.8040000000000003"/>
  </r>
  <r>
    <x v="43"/>
    <x v="24"/>
    <n v="292680.15999999997"/>
    <x v="0"/>
    <n v="82.27"/>
    <n v="2.7970000000000002"/>
    <n v="126.1283548"/>
    <n v="7.8040000000000003"/>
  </r>
  <r>
    <x v="43"/>
    <x v="25"/>
    <n v="275020.96000000002"/>
    <x v="0"/>
    <n v="78.94"/>
    <n v="2.7970000000000002"/>
    <n v="126.1069032"/>
    <n v="7.8040000000000003"/>
  </r>
  <r>
    <x v="43"/>
    <x v="26"/>
    <n v="296804.49"/>
    <x v="0"/>
    <n v="81.239999999999995"/>
    <n v="2.802"/>
    <n v="126.0854516"/>
    <n v="7.8040000000000003"/>
  </r>
  <r>
    <x v="43"/>
    <x v="27"/>
    <n v="291028.09000000003"/>
    <x v="0"/>
    <n v="74.930000000000007"/>
    <n v="2.8370000000000002"/>
    <n v="126.06399999999999"/>
    <n v="7.8040000000000003"/>
  </r>
  <r>
    <x v="43"/>
    <x v="28"/>
    <n v="284740.5"/>
    <x v="0"/>
    <n v="76.34"/>
    <n v="2.85"/>
    <n v="126.0766452"/>
    <n v="7.8040000000000003"/>
  </r>
  <r>
    <x v="43"/>
    <x v="29"/>
    <n v="293155.08"/>
    <x v="0"/>
    <n v="75.31"/>
    <n v="2.8540000000000001"/>
    <n v="126.0892903"/>
    <n v="7.8040000000000003"/>
  </r>
  <r>
    <x v="43"/>
    <x v="30"/>
    <n v="295880.12"/>
    <x v="0"/>
    <n v="65.709999999999994"/>
    <n v="2.8679999999999999"/>
    <n v="126.1019355"/>
    <n v="7.8040000000000003"/>
  </r>
  <r>
    <x v="43"/>
    <x v="31"/>
    <n v="283455.13"/>
    <x v="1"/>
    <n v="65.739999999999995"/>
    <n v="2.87"/>
    <n v="126.1145806"/>
    <n v="7.8040000000000003"/>
  </r>
  <r>
    <x v="43"/>
    <x v="32"/>
    <n v="279364.13"/>
    <x v="0"/>
    <n v="66.84"/>
    <n v="2.875"/>
    <n v="126.1454667"/>
    <n v="7.8040000000000003"/>
  </r>
  <r>
    <x v="43"/>
    <x v="33"/>
    <n v="281313.78000000003"/>
    <x v="0"/>
    <n v="68.22"/>
    <n v="2.8719999999999999"/>
    <n v="126.1900333"/>
    <n v="7.8040000000000003"/>
  </r>
  <r>
    <x v="43"/>
    <x v="34"/>
    <n v="300152.45"/>
    <x v="0"/>
    <n v="68.739999999999995"/>
    <n v="2.8530000000000002"/>
    <n v="126.2346"/>
    <n v="7.61"/>
  </r>
  <r>
    <x v="43"/>
    <x v="35"/>
    <n v="279524.44"/>
    <x v="0"/>
    <n v="63.03"/>
    <n v="2.8410000000000002"/>
    <n v="126.2791667"/>
    <n v="7.61"/>
  </r>
  <r>
    <x v="43"/>
    <x v="36"/>
    <n v="268708.43"/>
    <x v="0"/>
    <n v="54.12"/>
    <n v="2.8450000000000002"/>
    <n v="126.32667739999999"/>
    <n v="7.61"/>
  </r>
  <r>
    <x v="43"/>
    <x v="37"/>
    <n v="270110.3"/>
    <x v="0"/>
    <n v="56.89"/>
    <n v="2.8490000000000002"/>
    <n v="126.3815484"/>
    <n v="7.61"/>
  </r>
  <r>
    <x v="43"/>
    <x v="38"/>
    <n v="286497.49"/>
    <x v="0"/>
    <n v="45.12"/>
    <n v="2.8410000000000002"/>
    <n v="126.43641940000001"/>
    <n v="7.61"/>
  </r>
  <r>
    <x v="43"/>
    <x v="39"/>
    <n v="270516.84000000003"/>
    <x v="0"/>
    <n v="49.96"/>
    <n v="2.831"/>
    <n v="126.4912903"/>
    <n v="7.61"/>
  </r>
  <r>
    <x v="43"/>
    <x v="40"/>
    <n v="281909.78999999998"/>
    <x v="0"/>
    <n v="42.55"/>
    <n v="2.831"/>
    <n v="126.54616129999999"/>
    <n v="7.61"/>
  </r>
  <r>
    <x v="43"/>
    <x v="41"/>
    <n v="284322.52"/>
    <x v="0"/>
    <n v="42"/>
    <n v="2.8420000000000001"/>
    <n v="126.60720000000001"/>
    <n v="7.61"/>
  </r>
  <r>
    <x v="43"/>
    <x v="42"/>
    <n v="307646.5"/>
    <x v="1"/>
    <n v="28.22"/>
    <n v="2.83"/>
    <n v="126.66926669999999"/>
    <n v="7.61"/>
  </r>
  <r>
    <x v="43"/>
    <x v="43"/>
    <n v="264214.12"/>
    <x v="0"/>
    <n v="25.8"/>
    <n v="2.8119999999999998"/>
    <n v="126.7313333"/>
    <n v="7.61"/>
  </r>
  <r>
    <x v="43"/>
    <x v="44"/>
    <n v="278253.28000000003"/>
    <x v="0"/>
    <n v="36.78"/>
    <n v="2.8170000000000002"/>
    <n v="126.79340000000001"/>
    <n v="7.61"/>
  </r>
  <r>
    <x v="43"/>
    <x v="45"/>
    <n v="278646.34999999998"/>
    <x v="0"/>
    <n v="35.21"/>
    <n v="2.8420000000000001"/>
    <n v="126.8794839"/>
    <n v="7.61"/>
  </r>
  <r>
    <x v="43"/>
    <x v="46"/>
    <n v="365098.23999999999"/>
    <x v="0"/>
    <n v="34.9"/>
    <n v="2.8460000000000001"/>
    <n v="126.9835806"/>
    <n v="7.61"/>
  </r>
  <r>
    <x v="43"/>
    <x v="47"/>
    <n v="241937.11"/>
    <x v="1"/>
    <n v="26.79"/>
    <n v="2.8679999999999999"/>
    <n v="127.0876774"/>
    <n v="7.61"/>
  </r>
  <r>
    <x v="43"/>
    <x v="48"/>
    <n v="288320.38"/>
    <x v="0"/>
    <n v="16.940000000000001"/>
    <n v="2.891"/>
    <n v="127.1917742"/>
    <n v="7.2240000000000002"/>
  </r>
  <r>
    <x v="43"/>
    <x v="49"/>
    <n v="292859.36"/>
    <x v="0"/>
    <n v="20.6"/>
    <n v="2.903"/>
    <n v="127.30093549999999"/>
    <n v="7.2240000000000002"/>
  </r>
  <r>
    <x v="43"/>
    <x v="50"/>
    <n v="276157.8"/>
    <x v="0"/>
    <n v="34.799999999999997"/>
    <n v="2.9340000000000002"/>
    <n v="127.4404839"/>
    <n v="7.2240000000000002"/>
  </r>
  <r>
    <x v="43"/>
    <x v="51"/>
    <n v="276011.40000000002"/>
    <x v="0"/>
    <n v="31.64"/>
    <n v="2.96"/>
    <n v="127.5800323"/>
    <n v="7.2240000000000002"/>
  </r>
  <r>
    <x v="43"/>
    <x v="52"/>
    <n v="293953.08"/>
    <x v="0"/>
    <n v="23.35"/>
    <n v="2.9740000000000002"/>
    <n v="127.7195806"/>
    <n v="7.2240000000000002"/>
  </r>
  <r>
    <x v="43"/>
    <x v="53"/>
    <n v="307486.73"/>
    <x v="1"/>
    <n v="30.83"/>
    <n v="3.0339999999999998"/>
    <n v="127.859129"/>
    <n v="7.2240000000000002"/>
  </r>
  <r>
    <x v="43"/>
    <x v="54"/>
    <n v="280785.76"/>
    <x v="0"/>
    <n v="40.85"/>
    <n v="3.0619999999999998"/>
    <n v="127.99525"/>
    <n v="7.2240000000000002"/>
  </r>
  <r>
    <x v="43"/>
    <x v="55"/>
    <n v="279427.93"/>
    <x v="0"/>
    <n v="33.17"/>
    <n v="3.12"/>
    <n v="128.13"/>
    <n v="7.2240000000000002"/>
  </r>
  <r>
    <x v="43"/>
    <x v="56"/>
    <n v="293984.53999999998"/>
    <x v="0"/>
    <n v="34.229999999999997"/>
    <n v="3.23"/>
    <n v="128.26474999999999"/>
    <n v="7.2240000000000002"/>
  </r>
  <r>
    <x v="43"/>
    <x v="57"/>
    <n v="284496.14"/>
    <x v="0"/>
    <n v="41.28"/>
    <n v="3.3460000000000001"/>
    <n v="128.39949999999999"/>
    <n v="7.2240000000000002"/>
  </r>
  <r>
    <x v="43"/>
    <x v="58"/>
    <n v="281699.68"/>
    <x v="0"/>
    <n v="44.69"/>
    <n v="3.407"/>
    <n v="128.5121935"/>
    <n v="7.2240000000000002"/>
  </r>
  <r>
    <x v="43"/>
    <x v="59"/>
    <n v="285031.81"/>
    <x v="0"/>
    <n v="42.38"/>
    <n v="3.4350000000000001"/>
    <n v="128.61606449999999"/>
    <n v="7.2240000000000002"/>
  </r>
  <r>
    <x v="43"/>
    <x v="60"/>
    <n v="281514.26"/>
    <x v="0"/>
    <n v="42.49"/>
    <n v="3.4870000000000001"/>
    <n v="128.71993549999999"/>
    <n v="6.9059999999999997"/>
  </r>
  <r>
    <x v="43"/>
    <x v="61"/>
    <n v="292498.61"/>
    <x v="0"/>
    <n v="42.75"/>
    <n v="3.5470000000000002"/>
    <n v="128.82380649999999"/>
    <n v="6.9059999999999997"/>
  </r>
  <r>
    <x v="43"/>
    <x v="62"/>
    <n v="289667.55"/>
    <x v="0"/>
    <n v="41.72"/>
    <n v="3.6160000000000001"/>
    <n v="128.9107333"/>
    <n v="6.9059999999999997"/>
  </r>
  <r>
    <x v="43"/>
    <x v="63"/>
    <n v="280357.3"/>
    <x v="0"/>
    <n v="47.55"/>
    <n v="3.6549999999999998"/>
    <n v="128.95529999999999"/>
    <n v="6.9059999999999997"/>
  </r>
  <r>
    <x v="43"/>
    <x v="64"/>
    <n v="281247.96999999997"/>
    <x v="0"/>
    <n v="43.85"/>
    <n v="3.6829999999999998"/>
    <n v="128.99986670000001"/>
    <n v="6.9059999999999997"/>
  </r>
  <r>
    <x v="43"/>
    <x v="65"/>
    <n v="299354.67"/>
    <x v="0"/>
    <n v="47.75"/>
    <n v="3.7440000000000002"/>
    <n v="129.04443330000001"/>
    <n v="6.9059999999999997"/>
  </r>
  <r>
    <x v="43"/>
    <x v="66"/>
    <n v="307095.31"/>
    <x v="0"/>
    <n v="52.4"/>
    <n v="3.77"/>
    <n v="129.089"/>
    <n v="6.9059999999999997"/>
  </r>
  <r>
    <x v="43"/>
    <x v="67"/>
    <n v="303559.23"/>
    <x v="0"/>
    <n v="52.12"/>
    <n v="3.802"/>
    <n v="129.07567739999999"/>
    <n v="6.9059999999999997"/>
  </r>
  <r>
    <x v="43"/>
    <x v="68"/>
    <n v="308442.49"/>
    <x v="0"/>
    <n v="54.62"/>
    <n v="3.778"/>
    <n v="129.06235480000001"/>
    <n v="6.9059999999999997"/>
  </r>
  <r>
    <x v="43"/>
    <x v="69"/>
    <n v="308950.03999999998"/>
    <x v="0"/>
    <n v="52.76"/>
    <n v="3.7519999999999998"/>
    <n v="129.04903229999999"/>
    <n v="6.9059999999999997"/>
  </r>
  <r>
    <x v="43"/>
    <x v="70"/>
    <n v="308770.42"/>
    <x v="0"/>
    <n v="61.39"/>
    <n v="3.7320000000000002"/>
    <n v="129.03570970000001"/>
    <n v="6.9059999999999997"/>
  </r>
  <r>
    <x v="43"/>
    <x v="71"/>
    <n v="300255.87"/>
    <x v="0"/>
    <n v="63.35"/>
    <n v="3.7040000000000002"/>
    <n v="129.04320000000001"/>
    <n v="6.9059999999999997"/>
  </r>
  <r>
    <x v="43"/>
    <x v="72"/>
    <n v="296765.59000000003"/>
    <x v="0"/>
    <n v="66.38"/>
    <n v="3.6680000000000001"/>
    <n v="129.06630000000001"/>
    <n v="6.9059999999999997"/>
  </r>
  <r>
    <x v="43"/>
    <x v="73"/>
    <n v="315273.08"/>
    <x v="0"/>
    <n v="74.290000000000006"/>
    <n v="3.613"/>
    <n v="129.08940000000001"/>
    <n v="6.56"/>
  </r>
  <r>
    <x v="43"/>
    <x v="74"/>
    <n v="295339.01"/>
    <x v="0"/>
    <n v="77.3"/>
    <n v="3.5630000000000002"/>
    <n v="129.11250000000001"/>
    <n v="6.56"/>
  </r>
  <r>
    <x v="43"/>
    <x v="75"/>
    <n v="289201.21000000002"/>
    <x v="0"/>
    <n v="75.59"/>
    <n v="3.5529999999999999"/>
    <n v="129.13383870000001"/>
    <n v="6.56"/>
  </r>
  <r>
    <x v="43"/>
    <x v="76"/>
    <n v="303108.81"/>
    <x v="0"/>
    <n v="78.5"/>
    <n v="3.5630000000000002"/>
    <n v="129.1507742"/>
    <n v="6.56"/>
  </r>
  <r>
    <x v="43"/>
    <x v="77"/>
    <n v="279677"/>
    <x v="0"/>
    <n v="77.62"/>
    <n v="3.5739999999999998"/>
    <n v="129.16770969999999"/>
    <n v="6.56"/>
  </r>
  <r>
    <x v="43"/>
    <x v="78"/>
    <n v="298080.45"/>
    <x v="0"/>
    <n v="75.56"/>
    <n v="3.5950000000000002"/>
    <n v="129.18464520000001"/>
    <n v="6.56"/>
  </r>
  <r>
    <x v="43"/>
    <x v="79"/>
    <n v="290399.65999999997"/>
    <x v="0"/>
    <n v="75.95"/>
    <n v="3.6059999999999999"/>
    <n v="129.2015806"/>
    <n v="6.56"/>
  </r>
  <r>
    <x v="43"/>
    <x v="80"/>
    <n v="290909.69"/>
    <x v="0"/>
    <n v="76.680000000000007"/>
    <n v="3.5779999999999998"/>
    <n v="129.24058059999999"/>
    <n v="6.56"/>
  </r>
  <r>
    <x v="43"/>
    <x v="81"/>
    <n v="324174.78999999998"/>
    <x v="0"/>
    <n v="81.53"/>
    <n v="3.57"/>
    <n v="129.28325810000001"/>
    <n v="6.56"/>
  </r>
  <r>
    <x v="43"/>
    <x v="82"/>
    <n v="309543.52"/>
    <x v="0"/>
    <n v="77"/>
    <n v="3.58"/>
    <n v="129.32593550000001"/>
    <n v="6.56"/>
  </r>
  <r>
    <x v="43"/>
    <x v="83"/>
    <n v="295811.25"/>
    <x v="1"/>
    <n v="70.19"/>
    <n v="3.6190000000000002"/>
    <n v="129.36861289999999"/>
    <n v="6.56"/>
  </r>
  <r>
    <x v="43"/>
    <x v="84"/>
    <n v="303974.28000000003"/>
    <x v="0"/>
    <n v="67.540000000000006"/>
    <n v="3.641"/>
    <n v="129.4306"/>
    <n v="6.56"/>
  </r>
  <r>
    <x v="43"/>
    <x v="85"/>
    <n v="307409.13"/>
    <x v="0"/>
    <n v="63.6"/>
    <n v="3.6480000000000001"/>
    <n v="129.51833329999999"/>
    <n v="6.56"/>
  </r>
  <r>
    <x v="43"/>
    <x v="86"/>
    <n v="299757.75"/>
    <x v="0"/>
    <n v="68.28"/>
    <n v="3.6230000000000002"/>
    <n v="129.60606670000001"/>
    <n v="6.56"/>
  </r>
  <r>
    <x v="43"/>
    <x v="87"/>
    <n v="312577.36"/>
    <x v="0"/>
    <n v="60.62"/>
    <n v="3.5920000000000001"/>
    <n v="129.69380000000001"/>
    <n v="6.0780000000000003"/>
  </r>
  <r>
    <x v="43"/>
    <x v="88"/>
    <n v="293031.78000000003"/>
    <x v="0"/>
    <n v="51.74"/>
    <n v="3.5670000000000002"/>
    <n v="129.77064519999999"/>
    <n v="6.0780000000000003"/>
  </r>
  <r>
    <x v="43"/>
    <x v="89"/>
    <n v="305969.81"/>
    <x v="0"/>
    <n v="54.66"/>
    <n v="3.5790000000000002"/>
    <n v="129.78216130000001"/>
    <n v="6.0780000000000003"/>
  </r>
  <r>
    <x v="43"/>
    <x v="90"/>
    <n v="306336.07"/>
    <x v="0"/>
    <n v="47.41"/>
    <n v="3.5670000000000002"/>
    <n v="129.79367740000001"/>
    <n v="6.0780000000000003"/>
  </r>
  <r>
    <x v="43"/>
    <x v="91"/>
    <n v="307126.34000000003"/>
    <x v="0"/>
    <n v="43.51"/>
    <n v="3.5379999999999998"/>
    <n v="129.8051935"/>
    <n v="6.0780000000000003"/>
  </r>
  <r>
    <x v="43"/>
    <x v="92"/>
    <n v="312233.56"/>
    <x v="0"/>
    <n v="33.799999999999997"/>
    <n v="3.5129999999999999"/>
    <n v="129.81670969999999"/>
    <n v="6.0780000000000003"/>
  </r>
  <r>
    <x v="43"/>
    <x v="93"/>
    <n v="310531.03999999998"/>
    <x v="0"/>
    <n v="40.65"/>
    <n v="3.4889999999999999"/>
    <n v="129.8268333"/>
    <n v="6.0780000000000003"/>
  </r>
  <r>
    <x v="43"/>
    <x v="94"/>
    <n v="309129.01"/>
    <x v="1"/>
    <n v="38.89"/>
    <n v="3.4449999999999998"/>
    <n v="129.8364"/>
    <n v="6.0780000000000003"/>
  </r>
  <r>
    <x v="43"/>
    <x v="95"/>
    <n v="284309.34000000003"/>
    <x v="0"/>
    <n v="33.94"/>
    <n v="3.3889999999999998"/>
    <n v="129.84596669999999"/>
    <n v="6.0780000000000003"/>
  </r>
  <r>
    <x v="43"/>
    <x v="96"/>
    <n v="304300.90999999997"/>
    <x v="0"/>
    <n v="24.82"/>
    <n v="3.3410000000000002"/>
    <n v="129.85553329999999"/>
    <n v="6.0780000000000003"/>
  </r>
  <r>
    <x v="43"/>
    <x v="97"/>
    <n v="311144.15999999997"/>
    <x v="0"/>
    <n v="27.85"/>
    <n v="3.282"/>
    <n v="129.8980645"/>
    <n v="6.0780000000000003"/>
  </r>
  <r>
    <x v="43"/>
    <x v="98"/>
    <n v="376233.89"/>
    <x v="0"/>
    <n v="24.76"/>
    <n v="3.1859999999999999"/>
    <n v="129.98454839999999"/>
    <n v="6.0780000000000003"/>
  </r>
  <r>
    <x v="43"/>
    <x v="99"/>
    <n v="263917.84999999998"/>
    <x v="1"/>
    <n v="31.53"/>
    <n v="3.1190000000000002"/>
    <n v="130.07103230000001"/>
    <n v="6.0780000000000003"/>
  </r>
  <r>
    <x v="43"/>
    <x v="100"/>
    <n v="325327.93"/>
    <x v="0"/>
    <n v="33.799999999999997"/>
    <n v="3.08"/>
    <n v="130.15751610000001"/>
    <n v="5.774"/>
  </r>
  <r>
    <x v="43"/>
    <x v="101"/>
    <n v="312361.88"/>
    <x v="0"/>
    <n v="25.61"/>
    <n v="3.056"/>
    <n v="130.244"/>
    <n v="5.774"/>
  </r>
  <r>
    <x v="43"/>
    <x v="102"/>
    <n v="316948.39"/>
    <x v="0"/>
    <n v="32.71"/>
    <n v="3.0470000000000002"/>
    <n v="130.27922580000001"/>
    <n v="5.774"/>
  </r>
  <r>
    <x v="43"/>
    <x v="103"/>
    <n v="308295.38"/>
    <x v="0"/>
    <n v="34.32"/>
    <n v="3.0579999999999998"/>
    <n v="130.31445160000001"/>
    <n v="5.774"/>
  </r>
  <r>
    <x v="43"/>
    <x v="104"/>
    <n v="325986.05"/>
    <x v="0"/>
    <n v="31.39"/>
    <n v="3.077"/>
    <n v="130.34967739999999"/>
    <n v="5.774"/>
  </r>
  <r>
    <x v="43"/>
    <x v="105"/>
    <n v="325377.96999999997"/>
    <x v="1"/>
    <n v="33.729999999999997"/>
    <n v="3.1160000000000001"/>
    <n v="130.3849032"/>
    <n v="5.774"/>
  </r>
  <r>
    <x v="43"/>
    <x v="106"/>
    <n v="320691.21000000002"/>
    <x v="0"/>
    <n v="36.57"/>
    <n v="3.1190000000000002"/>
    <n v="130.45462069999999"/>
    <n v="5.774"/>
  </r>
  <r>
    <x v="43"/>
    <x v="107"/>
    <n v="315641.8"/>
    <x v="0"/>
    <n v="35.380000000000003"/>
    <n v="3.145"/>
    <n v="130.55020690000001"/>
    <n v="5.774"/>
  </r>
  <r>
    <x v="43"/>
    <x v="108"/>
    <n v="316687.21999999997"/>
    <x v="0"/>
    <n v="32.36"/>
    <n v="3.242"/>
    <n v="130.64579309999999"/>
    <n v="5.774"/>
  </r>
  <r>
    <x v="43"/>
    <x v="109"/>
    <n v="303438.24"/>
    <x v="0"/>
    <n v="38.24"/>
    <n v="3.38"/>
    <n v="130.74137930000001"/>
    <n v="5.774"/>
  </r>
  <r>
    <x v="43"/>
    <x v="110"/>
    <n v="331965.95"/>
    <x v="0"/>
    <n v="52.5"/>
    <n v="3.5289999999999999"/>
    <n v="130.82619349999999"/>
    <n v="5.774"/>
  </r>
  <r>
    <x v="43"/>
    <x v="111"/>
    <n v="296947.06"/>
    <x v="0"/>
    <n v="47.83"/>
    <n v="3.6709999999999998"/>
    <n v="130.89664519999999"/>
    <n v="5.774"/>
  </r>
  <r>
    <x v="43"/>
    <x v="112"/>
    <n v="310027.28999999998"/>
    <x v="0"/>
    <n v="53.2"/>
    <n v="3.734"/>
    <n v="130.96709680000001"/>
    <n v="5.774"/>
  </r>
  <r>
    <x v="43"/>
    <x v="113"/>
    <n v="320021.09999999998"/>
    <x v="0"/>
    <n v="48.85"/>
    <n v="3.7930000000000001"/>
    <n v="131.03754839999999"/>
    <n v="5.6210000000000004"/>
  </r>
  <r>
    <x v="43"/>
    <x v="114"/>
    <n v="311390.21999999997"/>
    <x v="0"/>
    <n v="51.7"/>
    <n v="3.8330000000000002"/>
    <n v="131.108"/>
    <n v="5.6210000000000004"/>
  </r>
  <r>
    <x v="43"/>
    <x v="115"/>
    <n v="323233.8"/>
    <x v="0"/>
    <n v="50.24"/>
    <n v="3.8450000000000002"/>
    <n v="131.11733330000001"/>
    <n v="5.6210000000000004"/>
  </r>
  <r>
    <x v="43"/>
    <x v="116"/>
    <n v="330338.36"/>
    <x v="0"/>
    <n v="64.8"/>
    <n v="3.8420000000000001"/>
    <n v="131.12666669999999"/>
    <n v="5.6210000000000004"/>
  </r>
  <r>
    <x v="43"/>
    <x v="117"/>
    <n v="326053.28000000003"/>
    <x v="0"/>
    <n v="54.41"/>
    <n v="3.831"/>
    <n v="131.136"/>
    <n v="5.6210000000000004"/>
  </r>
  <r>
    <x v="43"/>
    <x v="118"/>
    <n v="341381.08"/>
    <x v="0"/>
    <n v="56.47"/>
    <n v="3.8090000000000002"/>
    <n v="131.1453333"/>
    <n v="5.6210000000000004"/>
  </r>
  <r>
    <x v="43"/>
    <x v="119"/>
    <n v="334042.43"/>
    <x v="0"/>
    <n v="65.17"/>
    <n v="3.8079999999999998"/>
    <n v="131.09832259999999"/>
    <n v="5.6210000000000004"/>
  </r>
  <r>
    <x v="43"/>
    <x v="120"/>
    <n v="343268.29"/>
    <x v="0"/>
    <n v="62.39"/>
    <n v="3.8010000000000002"/>
    <n v="131.02877419999999"/>
    <n v="5.6210000000000004"/>
  </r>
  <r>
    <x v="43"/>
    <x v="121"/>
    <n v="323410.94"/>
    <x v="0"/>
    <n v="61.11"/>
    <n v="3.7879999999999998"/>
    <n v="130.95922580000001"/>
    <n v="5.6210000000000004"/>
  </r>
  <r>
    <x v="43"/>
    <x v="122"/>
    <n v="340238.38"/>
    <x v="0"/>
    <n v="68.400000000000006"/>
    <n v="3.7759999999999998"/>
    <n v="130.88967740000001"/>
    <n v="5.6210000000000004"/>
  </r>
  <r>
    <x v="43"/>
    <x v="123"/>
    <n v="338400.82"/>
    <x v="0"/>
    <n v="65.97"/>
    <n v="3.7559999999999998"/>
    <n v="130.82953330000001"/>
    <n v="5.6210000000000004"/>
  </r>
  <r>
    <x v="43"/>
    <x v="124"/>
    <n v="336241"/>
    <x v="0"/>
    <n v="72.89"/>
    <n v="3.7370000000000001"/>
    <n v="130.7929"/>
    <n v="5.6210000000000004"/>
  </r>
  <r>
    <x v="43"/>
    <x v="125"/>
    <n v="338386.08"/>
    <x v="0"/>
    <n v="82"/>
    <n v="3.681"/>
    <n v="130.7562667"/>
    <n v="5.6210000000000004"/>
  </r>
  <r>
    <x v="43"/>
    <x v="126"/>
    <n v="358461.58"/>
    <x v="0"/>
    <n v="79.23"/>
    <n v="3.63"/>
    <n v="130.7196333"/>
    <n v="5.407"/>
  </r>
  <r>
    <x v="43"/>
    <x v="127"/>
    <n v="336479.49"/>
    <x v="0"/>
    <n v="83.68"/>
    <n v="3.5950000000000002"/>
    <n v="130.68299999999999"/>
    <n v="5.407"/>
  </r>
  <r>
    <x v="43"/>
    <x v="128"/>
    <n v="337819.16"/>
    <x v="0"/>
    <n v="75.69"/>
    <n v="3.556"/>
    <n v="130.70129030000001"/>
    <n v="5.407"/>
  </r>
  <r>
    <x v="43"/>
    <x v="129"/>
    <n v="319855.26"/>
    <x v="0"/>
    <n v="80.42"/>
    <n v="3.5369999999999999"/>
    <n v="130.7195806"/>
    <n v="5.407"/>
  </r>
  <r>
    <x v="43"/>
    <x v="130"/>
    <n v="342385.38"/>
    <x v="0"/>
    <n v="81.99"/>
    <n v="3.512"/>
    <n v="130.73787100000001"/>
    <n v="5.407"/>
  </r>
  <r>
    <x v="43"/>
    <x v="131"/>
    <n v="333594.81"/>
    <x v="0"/>
    <n v="81.69"/>
    <n v="3.5089999999999999"/>
    <n v="130.7561613"/>
    <n v="5.407"/>
  </r>
  <r>
    <x v="43"/>
    <x v="132"/>
    <n v="327389.51"/>
    <x v="0"/>
    <n v="79.400000000000006"/>
    <n v="3.5449999999999999"/>
    <n v="130.79096770000001"/>
    <n v="5.407"/>
  </r>
  <r>
    <x v="43"/>
    <x v="133"/>
    <n v="337985.74"/>
    <x v="0"/>
    <n v="77.37"/>
    <n v="3.5819999999999999"/>
    <n v="130.8381613"/>
    <n v="5.407"/>
  </r>
  <r>
    <x v="43"/>
    <x v="134"/>
    <n v="339490.69"/>
    <x v="0"/>
    <n v="79.180000000000007"/>
    <n v="3.6240000000000001"/>
    <n v="130.88535479999999"/>
    <n v="5.407"/>
  </r>
  <r>
    <x v="43"/>
    <x v="135"/>
    <n v="338737.33"/>
    <x v="1"/>
    <n v="70.650000000000006"/>
    <n v="3.6890000000000001"/>
    <n v="130.9325484"/>
    <n v="5.407"/>
  </r>
  <r>
    <x v="43"/>
    <x v="136"/>
    <n v="347726.67"/>
    <x v="0"/>
    <n v="68.55"/>
    <n v="3.7490000000000001"/>
    <n v="130.97766669999999"/>
    <n v="5.407"/>
  </r>
  <r>
    <x v="43"/>
    <x v="137"/>
    <n v="336017.6"/>
    <x v="0"/>
    <n v="67.959999999999994"/>
    <n v="3.8210000000000002"/>
    <n v="131.01033330000001"/>
    <n v="5.407"/>
  </r>
  <r>
    <x v="43"/>
    <x v="138"/>
    <n v="355307.94"/>
    <x v="0"/>
    <n v="64.8"/>
    <n v="3.8210000000000002"/>
    <n v="131.04300000000001"/>
    <n v="5.407"/>
  </r>
  <r>
    <x v="43"/>
    <x v="139"/>
    <n v="337390.44"/>
    <x v="0"/>
    <n v="61.79"/>
    <n v="3.8149999999999999"/>
    <n v="131.0756667"/>
    <n v="5.2169999999999996"/>
  </r>
  <r>
    <x v="43"/>
    <x v="140"/>
    <n v="337796.13"/>
    <x v="0"/>
    <n v="55.1"/>
    <n v="3.7970000000000002"/>
    <n v="131.1083333"/>
    <n v="5.2169999999999996"/>
  </r>
  <r>
    <x v="43"/>
    <x v="141"/>
    <n v="323766.77"/>
    <x v="0"/>
    <n v="52.06"/>
    <n v="3.7810000000000001"/>
    <n v="131.14996769999999"/>
    <n v="5.2169999999999996"/>
  </r>
  <r>
    <x v="43"/>
    <x v="142"/>
    <n v="361067.07"/>
    <x v="0"/>
    <n v="46.97"/>
    <n v="3.7549999999999999"/>
    <n v="131.19309680000001"/>
    <n v="5.2169999999999996"/>
  </r>
  <r>
    <x v="44"/>
    <x v="0"/>
    <n v="890689.51"/>
    <x v="0"/>
    <n v="27.31"/>
    <n v="2.7839999999999998"/>
    <n v="181.8711898"/>
    <n v="8.9920000000000009"/>
  </r>
  <r>
    <x v="44"/>
    <x v="1"/>
    <n v="656988.64"/>
    <x v="1"/>
    <n v="27.73"/>
    <n v="2.7730000000000001"/>
    <n v="181.98231699999999"/>
    <n v="8.9920000000000009"/>
  </r>
  <r>
    <x v="44"/>
    <x v="2"/>
    <n v="841264.04"/>
    <x v="0"/>
    <n v="31.27"/>
    <n v="2.7450000000000001"/>
    <n v="182.0347816"/>
    <n v="8.9920000000000009"/>
  </r>
  <r>
    <x v="44"/>
    <x v="3"/>
    <n v="741891.65"/>
    <x v="0"/>
    <n v="34.89"/>
    <n v="2.754"/>
    <n v="182.0774691"/>
    <n v="8.9920000000000009"/>
  </r>
  <r>
    <x v="44"/>
    <x v="4"/>
    <n v="777951.22"/>
    <x v="0"/>
    <n v="37.130000000000003"/>
    <n v="2.7770000000000001"/>
    <n v="182.1201566"/>
    <n v="8.9920000000000009"/>
  </r>
  <r>
    <x v="44"/>
    <x v="5"/>
    <n v="765687.42"/>
    <x v="0"/>
    <n v="45.8"/>
    <n v="2.8180000000000001"/>
    <n v="182.1628441"/>
    <n v="8.9920000000000009"/>
  </r>
  <r>
    <x v="44"/>
    <x v="6"/>
    <n v="773819.49"/>
    <x v="0"/>
    <n v="48.79"/>
    <n v="2.8439999999999999"/>
    <n v="182.0779857"/>
    <n v="8.9920000000000009"/>
  </r>
  <r>
    <x v="44"/>
    <x v="7"/>
    <n v="782563.38"/>
    <x v="0"/>
    <n v="54.36"/>
    <n v="2.8540000000000001"/>
    <n v="181.97186970000001"/>
    <n v="8.9920000000000009"/>
  </r>
  <r>
    <x v="44"/>
    <x v="8"/>
    <n v="877235.96"/>
    <x v="0"/>
    <n v="47.74"/>
    <n v="2.85"/>
    <n v="181.8657537"/>
    <n v="8.8989999999999991"/>
  </r>
  <r>
    <x v="44"/>
    <x v="9"/>
    <n v="833782.7"/>
    <x v="0"/>
    <n v="65.45"/>
    <n v="2.8690000000000002"/>
    <n v="181.75963770000001"/>
    <n v="8.8989999999999991"/>
  </r>
  <r>
    <x v="44"/>
    <x v="10"/>
    <n v="782221.96"/>
    <x v="0"/>
    <n v="54.28"/>
    <n v="2.899"/>
    <n v="181.6924769"/>
    <n v="8.8989999999999991"/>
  </r>
  <r>
    <x v="44"/>
    <x v="11"/>
    <n v="749779.1"/>
    <x v="0"/>
    <n v="53.47"/>
    <n v="2.9020000000000001"/>
    <n v="181.6772564"/>
    <n v="8.8989999999999991"/>
  </r>
  <r>
    <x v="44"/>
    <x v="12"/>
    <n v="737265.57"/>
    <x v="0"/>
    <n v="53.15"/>
    <n v="2.9209999999999998"/>
    <n v="181.66203590000001"/>
    <n v="8.8989999999999991"/>
  </r>
  <r>
    <x v="44"/>
    <x v="13"/>
    <n v="812190.76"/>
    <x v="0"/>
    <n v="70.75"/>
    <n v="2.9660000000000002"/>
    <n v="181.64681540000001"/>
    <n v="8.8989999999999991"/>
  </r>
  <r>
    <x v="44"/>
    <x v="14"/>
    <n v="758182.2"/>
    <x v="0"/>
    <n v="54.26"/>
    <n v="2.9820000000000002"/>
    <n v="181.6612792"/>
    <n v="8.8989999999999991"/>
  </r>
  <r>
    <x v="44"/>
    <x v="15"/>
    <n v="747888.25"/>
    <x v="0"/>
    <n v="62.62"/>
    <n v="2.9580000000000002"/>
    <n v="181.85384859999999"/>
    <n v="8.8989999999999991"/>
  </r>
  <r>
    <x v="44"/>
    <x v="16"/>
    <n v="801098.43"/>
    <x v="0"/>
    <n v="69.27"/>
    <n v="2.899"/>
    <n v="182.04641810000001"/>
    <n v="8.8989999999999991"/>
  </r>
  <r>
    <x v="44"/>
    <x v="17"/>
    <n v="837548.62"/>
    <x v="0"/>
    <n v="75.930000000000007"/>
    <n v="2.847"/>
    <n v="182.2389876"/>
    <n v="8.8989999999999991"/>
  </r>
  <r>
    <x v="44"/>
    <x v="18"/>
    <n v="794698.77"/>
    <x v="0"/>
    <n v="69.709999999999994"/>
    <n v="2.8090000000000002"/>
    <n v="182.43155709999999"/>
    <n v="8.8989999999999991"/>
  </r>
  <r>
    <x v="44"/>
    <x v="19"/>
    <n v="815130.5"/>
    <x v="0"/>
    <n v="72.62"/>
    <n v="2.78"/>
    <n v="182.4424199"/>
    <n v="8.8989999999999991"/>
  </r>
  <r>
    <x v="44"/>
    <x v="20"/>
    <n v="792299.15"/>
    <x v="0"/>
    <n v="79.319999999999993"/>
    <n v="2.8079999999999998"/>
    <n v="182.38059999999999"/>
    <n v="8.8989999999999991"/>
  </r>
  <r>
    <x v="44"/>
    <x v="21"/>
    <n v="800147.84"/>
    <x v="0"/>
    <n v="76.61"/>
    <n v="2.8149999999999999"/>
    <n v="182.3187801"/>
    <n v="8.7430000000000003"/>
  </r>
  <r>
    <x v="44"/>
    <x v="22"/>
    <n v="787062"/>
    <x v="0"/>
    <n v="82.45"/>
    <n v="2.7930000000000001"/>
    <n v="182.2569603"/>
    <n v="8.7430000000000003"/>
  </r>
  <r>
    <x v="44"/>
    <x v="23"/>
    <n v="723708.99"/>
    <x v="0"/>
    <n v="77.84"/>
    <n v="2.7829999999999999"/>
    <n v="182.26044110000001"/>
    <n v="8.7430000000000003"/>
  </r>
  <r>
    <x v="44"/>
    <x v="24"/>
    <n v="714601.11"/>
    <x v="0"/>
    <n v="81.459999999999994"/>
    <n v="2.7709999999999999"/>
    <n v="182.3509895"/>
    <n v="8.7430000000000003"/>
  </r>
  <r>
    <x v="44"/>
    <x v="25"/>
    <n v="716859.27"/>
    <x v="0"/>
    <n v="79.78"/>
    <n v="2.7810000000000001"/>
    <n v="182.44153779999999"/>
    <n v="8.7430000000000003"/>
  </r>
  <r>
    <x v="44"/>
    <x v="26"/>
    <n v="746517.32"/>
    <x v="0"/>
    <n v="77.17"/>
    <n v="2.7839999999999998"/>
    <n v="182.53208620000001"/>
    <n v="8.7430000000000003"/>
  </r>
  <r>
    <x v="44"/>
    <x v="27"/>
    <n v="722262.21"/>
    <x v="0"/>
    <n v="78.44"/>
    <n v="2.8050000000000002"/>
    <n v="182.6226346"/>
    <n v="8.7430000000000003"/>
  </r>
  <r>
    <x v="44"/>
    <x v="28"/>
    <n v="708568.29"/>
    <x v="0"/>
    <n v="76.010000000000005"/>
    <n v="2.7789999999999999"/>
    <n v="182.61652050000001"/>
    <n v="8.7430000000000003"/>
  </r>
  <r>
    <x v="44"/>
    <x v="29"/>
    <n v="721744.33"/>
    <x v="0"/>
    <n v="71.36"/>
    <n v="2.7549999999999999"/>
    <n v="182.61040629999999"/>
    <n v="8.7430000000000003"/>
  </r>
  <r>
    <x v="44"/>
    <x v="30"/>
    <n v="790144.7"/>
    <x v="0"/>
    <n v="78.37"/>
    <n v="2.7149999999999999"/>
    <n v="182.6042922"/>
    <n v="8.7430000000000003"/>
  </r>
  <r>
    <x v="44"/>
    <x v="31"/>
    <n v="721460.22"/>
    <x v="1"/>
    <n v="70.87"/>
    <n v="2.6989999999999998"/>
    <n v="182.59817799999999"/>
    <n v="8.7430000000000003"/>
  </r>
  <r>
    <x v="44"/>
    <x v="32"/>
    <n v="716987.58"/>
    <x v="0"/>
    <n v="66.55"/>
    <n v="2.706"/>
    <n v="182.62250900000001"/>
    <n v="8.7430000000000003"/>
  </r>
  <r>
    <x v="44"/>
    <x v="33"/>
    <n v="678228.58"/>
    <x v="0"/>
    <n v="68.59"/>
    <n v="2.7130000000000001"/>
    <n v="182.6696737"/>
    <n v="8.7430000000000003"/>
  </r>
  <r>
    <x v="44"/>
    <x v="34"/>
    <n v="690007.76"/>
    <x v="0"/>
    <n v="70.58"/>
    <n v="2.7069999999999999"/>
    <n v="182.71683849999999"/>
    <n v="8.7240000000000002"/>
  </r>
  <r>
    <x v="44"/>
    <x v="35"/>
    <n v="745782.1"/>
    <x v="0"/>
    <n v="56.49"/>
    <n v="2.7639999999999998"/>
    <n v="182.76400319999999"/>
    <n v="8.7240000000000002"/>
  </r>
  <r>
    <x v="44"/>
    <x v="36"/>
    <n v="715263.3"/>
    <x v="0"/>
    <n v="58.61"/>
    <n v="2.8679999999999999"/>
    <n v="182.81062030000001"/>
    <n v="8.7240000000000002"/>
  </r>
  <r>
    <x v="44"/>
    <x v="37"/>
    <n v="730899.37"/>
    <x v="0"/>
    <n v="53.15"/>
    <n v="2.9169999999999998"/>
    <n v="182.85586850000001"/>
    <n v="8.7240000000000002"/>
  </r>
  <r>
    <x v="44"/>
    <x v="38"/>
    <n v="732859.76"/>
    <x v="0"/>
    <n v="61.3"/>
    <n v="2.9209999999999998"/>
    <n v="182.90111659999999"/>
    <n v="8.7240000000000002"/>
  </r>
  <r>
    <x v="44"/>
    <x v="39"/>
    <n v="764014.06"/>
    <x v="0"/>
    <n v="45.65"/>
    <n v="2.9169999999999998"/>
    <n v="182.9463648"/>
    <n v="8.7240000000000002"/>
  </r>
  <r>
    <x v="44"/>
    <x v="40"/>
    <n v="765648.93"/>
    <x v="0"/>
    <n v="46.14"/>
    <n v="2.931"/>
    <n v="182.99161290000001"/>
    <n v="8.7240000000000002"/>
  </r>
  <r>
    <x v="44"/>
    <x v="41"/>
    <n v="723987.85"/>
    <x v="0"/>
    <n v="50.02"/>
    <n v="3"/>
    <n v="182.89893850000001"/>
    <n v="8.7240000000000002"/>
  </r>
  <r>
    <x v="44"/>
    <x v="42"/>
    <n v="1182500.1599999999"/>
    <x v="1"/>
    <n v="46.15"/>
    <n v="3.0390000000000001"/>
    <n v="182.7832769"/>
    <n v="8.7240000000000002"/>
  </r>
  <r>
    <x v="44"/>
    <x v="43"/>
    <n v="879244.9"/>
    <x v="0"/>
    <n v="40.93"/>
    <n v="3.0459999999999998"/>
    <n v="182.66761539999999"/>
    <n v="8.7240000000000002"/>
  </r>
  <r>
    <x v="44"/>
    <x v="44"/>
    <n v="1002364.34"/>
    <x v="0"/>
    <n v="30.54"/>
    <n v="3.109"/>
    <n v="182.55195380000001"/>
    <n v="8.7240000000000002"/>
  </r>
  <r>
    <x v="44"/>
    <x v="45"/>
    <n v="1123282.8500000001"/>
    <x v="0"/>
    <n v="30.51"/>
    <n v="3.14"/>
    <n v="182.517732"/>
    <n v="8.7240000000000002"/>
  </r>
  <r>
    <x v="44"/>
    <x v="46"/>
    <n v="1682862.03"/>
    <x v="0"/>
    <n v="30.59"/>
    <n v="3.141"/>
    <n v="182.54459"/>
    <n v="8.7240000000000002"/>
  </r>
  <r>
    <x v="44"/>
    <x v="47"/>
    <n v="679156.2"/>
    <x v="1"/>
    <n v="29.67"/>
    <n v="3.1789999999999998"/>
    <n v="182.57144790000001"/>
    <n v="8.7240000000000002"/>
  </r>
  <r>
    <x v="44"/>
    <x v="48"/>
    <n v="680254.35"/>
    <x v="0"/>
    <n v="34.32"/>
    <n v="3.1930000000000001"/>
    <n v="182.59830579999999"/>
    <n v="8.5489999999999995"/>
  </r>
  <r>
    <x v="44"/>
    <x v="49"/>
    <n v="654018.94999999995"/>
    <x v="0"/>
    <n v="24.78"/>
    <n v="3.2050000000000001"/>
    <n v="182.65857819999999"/>
    <n v="8.5489999999999995"/>
  </r>
  <r>
    <x v="44"/>
    <x v="50"/>
    <n v="644285.32999999996"/>
    <x v="0"/>
    <n v="30.55"/>
    <n v="3.2290000000000001"/>
    <n v="182.9193368"/>
    <n v="8.5489999999999995"/>
  </r>
  <r>
    <x v="44"/>
    <x v="51"/>
    <n v="617207.57999999996"/>
    <x v="0"/>
    <n v="24.05"/>
    <n v="3.2370000000000001"/>
    <n v="183.18009549999999"/>
    <n v="8.5489999999999995"/>
  </r>
  <r>
    <x v="44"/>
    <x v="52"/>
    <n v="759442.33"/>
    <x v="0"/>
    <n v="28.73"/>
    <n v="3.2309999999999999"/>
    <n v="183.44085419999999"/>
    <n v="8.5489999999999995"/>
  </r>
  <r>
    <x v="44"/>
    <x v="53"/>
    <n v="766456"/>
    <x v="1"/>
    <n v="30.3"/>
    <n v="3.2389999999999999"/>
    <n v="183.70161289999999"/>
    <n v="8.5489999999999995"/>
  </r>
  <r>
    <x v="44"/>
    <x v="54"/>
    <n v="802253.41"/>
    <x v="0"/>
    <n v="40.700000000000003"/>
    <n v="3.2450000000000001"/>
    <n v="183.93713529999999"/>
    <n v="8.5489999999999995"/>
  </r>
  <r>
    <x v="44"/>
    <x v="55"/>
    <n v="733716.78"/>
    <x v="0"/>
    <n v="35.78"/>
    <n v="3.274"/>
    <n v="184.16256319999999"/>
    <n v="8.5489999999999995"/>
  </r>
  <r>
    <x v="44"/>
    <x v="56"/>
    <n v="761880.36"/>
    <x v="0"/>
    <n v="38.65"/>
    <n v="3.4329999999999998"/>
    <n v="184.38799109999999"/>
    <n v="8.5489999999999995"/>
  </r>
  <r>
    <x v="44"/>
    <x v="57"/>
    <n v="714014.73"/>
    <x v="0"/>
    <n v="45.01"/>
    <n v="3.5819999999999999"/>
    <n v="184.61341899999999"/>
    <n v="8.5489999999999995"/>
  </r>
  <r>
    <x v="44"/>
    <x v="58"/>
    <n v="733564.77"/>
    <x v="0"/>
    <n v="46.66"/>
    <n v="3.6309999999999998"/>
    <n v="184.809719"/>
    <n v="8.5489999999999995"/>
  </r>
  <r>
    <x v="44"/>
    <x v="59"/>
    <n v="719737.25"/>
    <x v="0"/>
    <n v="41.76"/>
    <n v="3.625"/>
    <n v="184.99436789999999"/>
    <n v="8.5489999999999995"/>
  </r>
  <r>
    <x v="44"/>
    <x v="60"/>
    <n v="712425.76"/>
    <x v="0"/>
    <n v="37.270000000000003"/>
    <n v="3.6379999999999999"/>
    <n v="185.17901670000001"/>
    <n v="8.5210000000000008"/>
  </r>
  <r>
    <x v="44"/>
    <x v="61"/>
    <n v="750182.71"/>
    <x v="0"/>
    <n v="48.71"/>
    <n v="3.72"/>
    <n v="185.36366559999999"/>
    <n v="8.5210000000000008"/>
  </r>
  <r>
    <x v="44"/>
    <x v="62"/>
    <n v="765270.02"/>
    <x v="0"/>
    <n v="53.69"/>
    <n v="3.8210000000000002"/>
    <n v="185.5339821"/>
    <n v="8.5210000000000008"/>
  </r>
  <r>
    <x v="44"/>
    <x v="63"/>
    <n v="813630.44"/>
    <x v="0"/>
    <n v="53.04"/>
    <n v="3.8919999999999999"/>
    <n v="185.6684673"/>
    <n v="8.5210000000000008"/>
  </r>
  <r>
    <x v="44"/>
    <x v="64"/>
    <n v="786561.61"/>
    <x v="0"/>
    <n v="66.180000000000007"/>
    <n v="3.9620000000000002"/>
    <n v="185.8029526"/>
    <n v="8.5210000000000008"/>
  </r>
  <r>
    <x v="44"/>
    <x v="65"/>
    <n v="810150.64"/>
    <x v="0"/>
    <n v="58.21"/>
    <n v="4.0460000000000003"/>
    <n v="185.9374378"/>
    <n v="8.5210000000000008"/>
  </r>
  <r>
    <x v="44"/>
    <x v="66"/>
    <n v="793889.1"/>
    <x v="0"/>
    <n v="60.38"/>
    <n v="4.0659999999999998"/>
    <n v="186.07192309999999"/>
    <n v="8.5210000000000008"/>
  </r>
  <r>
    <x v="44"/>
    <x v="67"/>
    <n v="727163.67"/>
    <x v="0"/>
    <n v="62.28"/>
    <n v="4.0620000000000003"/>
    <n v="185.96611540000001"/>
    <n v="8.5210000000000008"/>
  </r>
  <r>
    <x v="44"/>
    <x v="68"/>
    <n v="817653.25"/>
    <x v="0"/>
    <n v="69.7"/>
    <n v="3.9849999999999999"/>
    <n v="185.86030769999999"/>
    <n v="8.5210000000000008"/>
  </r>
  <r>
    <x v="44"/>
    <x v="69"/>
    <n v="877423.45"/>
    <x v="0"/>
    <n v="76.38"/>
    <n v="3.9220000000000002"/>
    <n v="185.75450000000001"/>
    <n v="8.5210000000000008"/>
  </r>
  <r>
    <x v="44"/>
    <x v="70"/>
    <n v="814395.17"/>
    <x v="0"/>
    <n v="73.88"/>
    <n v="3.8809999999999998"/>
    <n v="185.64869229999999"/>
    <n v="8.5210000000000008"/>
  </r>
  <r>
    <x v="44"/>
    <x v="71"/>
    <n v="811153.67"/>
    <x v="0"/>
    <n v="69.319999999999993"/>
    <n v="3.8420000000000001"/>
    <n v="185.67193330000001"/>
    <n v="8.5210000000000008"/>
  </r>
  <r>
    <x v="44"/>
    <x v="72"/>
    <n v="762861.78"/>
    <x v="0"/>
    <n v="74.849999999999994"/>
    <n v="3.8039999999999998"/>
    <n v="185.79196089999999"/>
    <n v="8.5210000000000008"/>
  </r>
  <r>
    <x v="44"/>
    <x v="73"/>
    <n v="791495.25"/>
    <x v="0"/>
    <n v="74.040000000000006"/>
    <n v="3.7480000000000002"/>
    <n v="185.91198850000001"/>
    <n v="8.625"/>
  </r>
  <r>
    <x v="44"/>
    <x v="74"/>
    <n v="768718.11"/>
    <x v="0"/>
    <n v="77.489999999999995"/>
    <n v="3.7109999999999999"/>
    <n v="186.032016"/>
    <n v="8.625"/>
  </r>
  <r>
    <x v="44"/>
    <x v="75"/>
    <n v="748435.2"/>
    <x v="0"/>
    <n v="78.47"/>
    <n v="3.76"/>
    <n v="186.13998079999999"/>
    <n v="8.625"/>
  </r>
  <r>
    <x v="44"/>
    <x v="76"/>
    <n v="741625.25"/>
    <x v="0"/>
    <n v="82.33"/>
    <n v="3.8109999999999999"/>
    <n v="186.21778850000001"/>
    <n v="8.625"/>
  </r>
  <r>
    <x v="44"/>
    <x v="77"/>
    <n v="704680.97"/>
    <x v="0"/>
    <n v="81.31"/>
    <n v="3.8290000000000002"/>
    <n v="186.29559620000001"/>
    <n v="8.625"/>
  </r>
  <r>
    <x v="44"/>
    <x v="78"/>
    <n v="765996.92"/>
    <x v="0"/>
    <n v="78.22"/>
    <n v="3.8420000000000001"/>
    <n v="186.37340380000001"/>
    <n v="8.625"/>
  </r>
  <r>
    <x v="44"/>
    <x v="79"/>
    <n v="724180.89"/>
    <x v="0"/>
    <n v="77"/>
    <n v="3.8119999999999998"/>
    <n v="186.4512115"/>
    <n v="8.625"/>
  </r>
  <r>
    <x v="44"/>
    <x v="80"/>
    <n v="712362.72"/>
    <x v="0"/>
    <n v="72.98"/>
    <n v="3.7469999999999999"/>
    <n v="186.5093071"/>
    <n v="8.625"/>
  </r>
  <r>
    <x v="44"/>
    <x v="81"/>
    <n v="833979.01"/>
    <x v="0"/>
    <n v="72.55"/>
    <n v="3.7040000000000002"/>
    <n v="186.5641172"/>
    <n v="8.625"/>
  </r>
  <r>
    <x v="44"/>
    <x v="82"/>
    <n v="726482.39"/>
    <x v="0"/>
    <n v="70.63"/>
    <n v="3.7029999999999998"/>
    <n v="186.61892739999999"/>
    <n v="8.625"/>
  </r>
  <r>
    <x v="44"/>
    <x v="83"/>
    <n v="746129.56"/>
    <x v="1"/>
    <n v="71.48"/>
    <n v="3.738"/>
    <n v="186.67373760000001"/>
    <n v="8.625"/>
  </r>
  <r>
    <x v="44"/>
    <x v="84"/>
    <n v="711367.56"/>
    <x v="0"/>
    <n v="69.17"/>
    <n v="3.742"/>
    <n v="186.80240000000001"/>
    <n v="8.625"/>
  </r>
  <r>
    <x v="44"/>
    <x v="85"/>
    <n v="714106.42"/>
    <x v="0"/>
    <n v="63.75"/>
    <n v="3.7109999999999999"/>
    <n v="187.02953210000001"/>
    <n v="8.625"/>
  </r>
  <r>
    <x v="44"/>
    <x v="86"/>
    <n v="698986.34"/>
    <x v="0"/>
    <n v="70.66"/>
    <n v="3.645"/>
    <n v="187.25666409999999"/>
    <n v="8.625"/>
  </r>
  <r>
    <x v="44"/>
    <x v="87"/>
    <n v="753447.05"/>
    <x v="0"/>
    <n v="55.82"/>
    <n v="3.5830000000000002"/>
    <n v="187.4837962"/>
    <n v="8.5229999999999997"/>
  </r>
  <r>
    <x v="44"/>
    <x v="88"/>
    <n v="720946.99"/>
    <x v="0"/>
    <n v="63.82"/>
    <n v="3.5409999999999999"/>
    <n v="187.69174810000001"/>
    <n v="8.5229999999999997"/>
  </r>
  <r>
    <x v="44"/>
    <x v="89"/>
    <n v="771686.40000000002"/>
    <x v="0"/>
    <n v="59.6"/>
    <n v="3.57"/>
    <n v="187.78461970000001"/>
    <n v="8.5229999999999997"/>
  </r>
  <r>
    <x v="44"/>
    <x v="90"/>
    <n v="781694.57"/>
    <x v="0"/>
    <n v="51.78"/>
    <n v="3.569"/>
    <n v="187.8774913"/>
    <n v="8.5229999999999997"/>
  </r>
  <r>
    <x v="44"/>
    <x v="91"/>
    <n v="833429.22"/>
    <x v="0"/>
    <n v="43.92"/>
    <n v="3.5510000000000002"/>
    <n v="187.9703629"/>
    <n v="8.5229999999999997"/>
  </r>
  <r>
    <x v="44"/>
    <x v="92"/>
    <n v="808624.82"/>
    <x v="0"/>
    <n v="47.65"/>
    <n v="3.53"/>
    <n v="188.06323449999999"/>
    <n v="8.5229999999999997"/>
  </r>
  <r>
    <x v="44"/>
    <x v="93"/>
    <n v="773603.77"/>
    <x v="0"/>
    <n v="51.34"/>
    <n v="3.53"/>
    <n v="188.1983654"/>
    <n v="8.5229999999999997"/>
  </r>
  <r>
    <x v="44"/>
    <x v="94"/>
    <n v="1170672.94"/>
    <x v="1"/>
    <n v="48.71"/>
    <n v="3.492"/>
    <n v="188.35040000000001"/>
    <n v="8.5229999999999997"/>
  </r>
  <r>
    <x v="44"/>
    <x v="95"/>
    <n v="875699.81"/>
    <x v="0"/>
    <n v="50.19"/>
    <n v="3.452"/>
    <n v="188.50243459999999"/>
    <n v="8.5229999999999997"/>
  </r>
  <r>
    <x v="44"/>
    <x v="96"/>
    <n v="957155.31"/>
    <x v="0"/>
    <n v="46.57"/>
    <n v="3.415"/>
    <n v="188.65446919999999"/>
    <n v="8.5229999999999997"/>
  </r>
  <r>
    <x v="44"/>
    <x v="97"/>
    <n v="1078905.68"/>
    <x v="0"/>
    <n v="39.93"/>
    <n v="3.4129999999999998"/>
    <n v="188.7979349"/>
    <n v="8.5229999999999997"/>
  </r>
  <r>
    <x v="44"/>
    <x v="98"/>
    <n v="1521957.99"/>
    <x v="0"/>
    <n v="42.27"/>
    <n v="3.3889999999999998"/>
    <n v="188.9299752"/>
    <n v="8.5229999999999997"/>
  </r>
  <r>
    <x v="44"/>
    <x v="99"/>
    <n v="869403.63"/>
    <x v="1"/>
    <n v="37.79"/>
    <n v="3.3889999999999998"/>
    <n v="189.0620155"/>
    <n v="8.5229999999999997"/>
  </r>
  <r>
    <x v="44"/>
    <x v="100"/>
    <n v="714081.05"/>
    <x v="0"/>
    <n v="35.880000000000003"/>
    <n v="3.4220000000000002"/>
    <n v="189.1940558"/>
    <n v="8.4239999999999995"/>
  </r>
  <r>
    <x v="44"/>
    <x v="101"/>
    <n v="676615.53"/>
    <x v="0"/>
    <n v="41.18"/>
    <n v="3.5129999999999999"/>
    <n v="189.32609619999999"/>
    <n v="8.4239999999999995"/>
  </r>
  <r>
    <x v="44"/>
    <x v="102"/>
    <n v="700392.21"/>
    <x v="0"/>
    <n v="31.85"/>
    <n v="3.5329999999999999"/>
    <n v="189.4214733"/>
    <n v="8.4239999999999995"/>
  </r>
  <r>
    <x v="44"/>
    <x v="103"/>
    <n v="624081.64"/>
    <x v="0"/>
    <n v="37.93"/>
    <n v="3.5670000000000002"/>
    <n v="189.5168505"/>
    <n v="8.4239999999999995"/>
  </r>
  <r>
    <x v="44"/>
    <x v="104"/>
    <n v="757330.95"/>
    <x v="0"/>
    <n v="42.96"/>
    <n v="3.617"/>
    <n v="189.61222770000001"/>
    <n v="8.4239999999999995"/>
  </r>
  <r>
    <x v="44"/>
    <x v="105"/>
    <n v="803657.12"/>
    <x v="1"/>
    <n v="37"/>
    <n v="3.64"/>
    <n v="189.70760480000001"/>
    <n v="8.4239999999999995"/>
  </r>
  <r>
    <x v="44"/>
    <x v="106"/>
    <n v="858853.75"/>
    <x v="0"/>
    <n v="36.85"/>
    <n v="3.6949999999999998"/>
    <n v="189.84248339999999"/>
    <n v="8.4239999999999995"/>
  </r>
  <r>
    <x v="44"/>
    <x v="107"/>
    <n v="753060.78"/>
    <x v="0"/>
    <n v="42.86"/>
    <n v="3.7389999999999999"/>
    <n v="190.0069881"/>
    <n v="8.4239999999999995"/>
  </r>
  <r>
    <x v="44"/>
    <x v="108"/>
    <n v="782796.01"/>
    <x v="0"/>
    <n v="41.55"/>
    <n v="3.8159999999999998"/>
    <n v="190.17149269999999"/>
    <n v="8.4239999999999995"/>
  </r>
  <r>
    <x v="44"/>
    <x v="109"/>
    <n v="776968.87"/>
    <x v="0"/>
    <n v="45.52"/>
    <n v="3.8479999999999999"/>
    <n v="190.3359973"/>
    <n v="8.4239999999999995"/>
  </r>
  <r>
    <x v="44"/>
    <x v="110"/>
    <n v="788340.23"/>
    <x v="0"/>
    <n v="50.56"/>
    <n v="3.8620000000000001"/>
    <n v="190.4618964"/>
    <n v="8.4239999999999995"/>
  </r>
  <r>
    <x v="44"/>
    <x v="111"/>
    <n v="791835.37"/>
    <x v="0"/>
    <n v="59.45"/>
    <n v="3.9"/>
    <n v="190.5363213"/>
    <n v="8.4239999999999995"/>
  </r>
  <r>
    <x v="44"/>
    <x v="112"/>
    <n v="777254.06"/>
    <x v="0"/>
    <n v="50.04"/>
    <n v="3.9529999999999998"/>
    <n v="190.61074629999999"/>
    <n v="8.4239999999999995"/>
  </r>
  <r>
    <x v="44"/>
    <x v="113"/>
    <n v="899479.43"/>
    <x v="0"/>
    <n v="49.73"/>
    <n v="3.996"/>
    <n v="190.68517120000001"/>
    <n v="8.5670000000000002"/>
  </r>
  <r>
    <x v="44"/>
    <x v="114"/>
    <n v="781970.6"/>
    <x v="0"/>
    <n v="51.83"/>
    <n v="4.0439999999999996"/>
    <n v="190.7595962"/>
    <n v="8.5670000000000002"/>
  </r>
  <r>
    <x v="44"/>
    <x v="115"/>
    <n v="776661.74"/>
    <x v="0"/>
    <n v="63.13"/>
    <n v="4.0270000000000001"/>
    <n v="190.81380129999999"/>
    <n v="8.5670000000000002"/>
  </r>
  <r>
    <x v="44"/>
    <x v="116"/>
    <n v="711571.88"/>
    <x v="0"/>
    <n v="53.2"/>
    <n v="4.0039999999999996"/>
    <n v="190.86800640000001"/>
    <n v="8.5670000000000002"/>
  </r>
  <r>
    <x v="44"/>
    <x v="117"/>
    <n v="782300.68"/>
    <x v="0"/>
    <n v="55.21"/>
    <n v="3.9510000000000001"/>
    <n v="190.9222115"/>
    <n v="8.5670000000000002"/>
  </r>
  <r>
    <x v="44"/>
    <x v="118"/>
    <n v="770487.37"/>
    <x v="0"/>
    <n v="61.24"/>
    <n v="3.8889999999999998"/>
    <n v="190.97641669999999"/>
    <n v="8.5670000000000002"/>
  </r>
  <r>
    <x v="44"/>
    <x v="119"/>
    <n v="800842.28"/>
    <x v="0"/>
    <n v="66.3"/>
    <n v="3.8479999999999999"/>
    <n v="190.99644789999999"/>
    <n v="8.5670000000000002"/>
  </r>
  <r>
    <x v="44"/>
    <x v="120"/>
    <n v="817741.17"/>
    <x v="0"/>
    <n v="67.209999999999994"/>
    <n v="3.798"/>
    <n v="191.00280960000001"/>
    <n v="8.5670000000000002"/>
  </r>
  <r>
    <x v="44"/>
    <x v="121"/>
    <n v="837144.63"/>
    <x v="0"/>
    <n v="74.48"/>
    <n v="3.742"/>
    <n v="191.0091712"/>
    <n v="8.5670000000000002"/>
  </r>
  <r>
    <x v="44"/>
    <x v="122"/>
    <n v="795133"/>
    <x v="0"/>
    <n v="64.3"/>
    <n v="3.6890000000000001"/>
    <n v="191.01553290000001"/>
    <n v="8.5670000000000002"/>
  </r>
  <r>
    <x v="44"/>
    <x v="123"/>
    <n v="821498.18"/>
    <x v="0"/>
    <n v="71.930000000000007"/>
    <n v="3.62"/>
    <n v="191.02997310000001"/>
    <n v="8.5670000000000002"/>
  </r>
  <r>
    <x v="44"/>
    <x v="124"/>
    <n v="822569.16"/>
    <x v="0"/>
    <n v="74.22"/>
    <n v="3.5640000000000001"/>
    <n v="191.06460960000001"/>
    <n v="8.5670000000000002"/>
  </r>
  <r>
    <x v="44"/>
    <x v="125"/>
    <n v="773367.71"/>
    <x v="0"/>
    <n v="75.22"/>
    <n v="3.5059999999999998"/>
    <n v="191.09924620000001"/>
    <n v="8.5670000000000002"/>
  </r>
  <r>
    <x v="44"/>
    <x v="126"/>
    <n v="843361.1"/>
    <x v="0"/>
    <n v="82.99"/>
    <n v="3.4750000000000001"/>
    <n v="191.13388269999999"/>
    <n v="8.6839999999999993"/>
  </r>
  <r>
    <x v="44"/>
    <x v="127"/>
    <n v="749817.08"/>
    <x v="0"/>
    <n v="79.97"/>
    <n v="3.5230000000000001"/>
    <n v="191.16851919999999"/>
    <n v="8.6839999999999993"/>
  </r>
  <r>
    <x v="44"/>
    <x v="128"/>
    <n v="737613.65"/>
    <x v="0"/>
    <n v="78.89"/>
    <n v="3.5670000000000002"/>
    <n v="191.16704279999999"/>
    <n v="8.6839999999999993"/>
  </r>
  <r>
    <x v="44"/>
    <x v="129"/>
    <n v="711671.58"/>
    <x v="0"/>
    <n v="77.2"/>
    <n v="3.6469999999999998"/>
    <n v="191.16556639999999"/>
    <n v="8.6839999999999993"/>
  </r>
  <r>
    <x v="44"/>
    <x v="130"/>
    <n v="725729.51"/>
    <x v="0"/>
    <n v="76.58"/>
    <n v="3.6539999999999999"/>
    <n v="191.16408999999999"/>
    <n v="8.6839999999999993"/>
  </r>
  <r>
    <x v="44"/>
    <x v="131"/>
    <n v="733037.32"/>
    <x v="0"/>
    <n v="78.650000000000006"/>
    <n v="3.722"/>
    <n v="191.16261349999999"/>
    <n v="8.6839999999999993"/>
  </r>
  <r>
    <x v="44"/>
    <x v="132"/>
    <n v="722496.93"/>
    <x v="0"/>
    <n v="75.709999999999994"/>
    <n v="3.8069999999999999"/>
    <n v="191.22849189999999"/>
    <n v="8.6839999999999993"/>
  </r>
  <r>
    <x v="44"/>
    <x v="133"/>
    <n v="718232.26"/>
    <x v="0"/>
    <n v="72.62"/>
    <n v="3.8340000000000001"/>
    <n v="191.3448865"/>
    <n v="8.6839999999999993"/>
  </r>
  <r>
    <x v="44"/>
    <x v="134"/>
    <n v="734297.87"/>
    <x v="0"/>
    <n v="75.09"/>
    <n v="3.867"/>
    <n v="191.46128100000001"/>
    <n v="8.6839999999999993"/>
  </r>
  <r>
    <x v="44"/>
    <x v="135"/>
    <n v="766512.66"/>
    <x v="1"/>
    <n v="75.7"/>
    <n v="3.911"/>
    <n v="191.57767559999999"/>
    <n v="8.6839999999999993"/>
  </r>
  <r>
    <x v="44"/>
    <x v="136"/>
    <n v="702238.27"/>
    <x v="0"/>
    <n v="67.87"/>
    <n v="3.948"/>
    <n v="191.69985"/>
    <n v="8.6839999999999993"/>
  </r>
  <r>
    <x v="44"/>
    <x v="137"/>
    <n v="723086.2"/>
    <x v="0"/>
    <n v="65.319999999999993"/>
    <n v="4.0380000000000003"/>
    <n v="191.85670379999999"/>
    <n v="8.6839999999999993"/>
  </r>
  <r>
    <x v="44"/>
    <x v="138"/>
    <n v="713173.95"/>
    <x v="0"/>
    <n v="64.88"/>
    <n v="3.9969999999999999"/>
    <n v="192.01355770000001"/>
    <n v="8.6839999999999993"/>
  </r>
  <r>
    <x v="44"/>
    <x v="139"/>
    <n v="733455.07"/>
    <x v="0"/>
    <n v="64.89"/>
    <n v="3.9849999999999999"/>
    <n v="192.1704115"/>
    <n v="8.6669999999999998"/>
  </r>
  <r>
    <x v="44"/>
    <x v="140"/>
    <n v="734464.36"/>
    <x v="0"/>
    <n v="54.47"/>
    <n v="4"/>
    <n v="192.32726539999999"/>
    <n v="8.6669999999999998"/>
  </r>
  <r>
    <x v="44"/>
    <x v="141"/>
    <n v="718125.53"/>
    <x v="0"/>
    <n v="56.47"/>
    <n v="3.9689999999999999"/>
    <n v="192.3308542"/>
    <n v="8.6669999999999998"/>
  </r>
  <r>
    <x v="44"/>
    <x v="142"/>
    <n v="760281.43"/>
    <x v="0"/>
    <n v="58.85"/>
    <n v="3.8820000000000001"/>
    <n v="192.3088989"/>
    <n v="8.6669999999999998"/>
  </r>
  <r>
    <x v="45"/>
    <x v="143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C9921-4435-4904-8463-1105BAF6E8A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42" firstHeaderRow="1" firstDataRow="1" firstDataCol="1"/>
  <pivotFields count="11">
    <pivotField showAll="0" sortType="descending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x="0"/>
        <item x="1"/>
        <item x="2"/>
        <item x="3"/>
        <item sd="0" x="4"/>
        <item t="default"/>
      </items>
    </pivotField>
  </pivotFields>
  <rowFields count="2">
    <field x="10"/>
    <field x="8"/>
  </rowFields>
  <rowItems count="39">
    <i>
      <x/>
    </i>
    <i r="1">
      <x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554E4-C79C-40F8-A048-E630691E8FB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2" firstHeaderRow="1" firstDataRow="1" firstDataCol="1"/>
  <pivotFields count="11">
    <pivotField showAll="0"/>
    <pivotField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x="0"/>
        <item x="1"/>
        <item x="2"/>
        <item x="3"/>
        <item sd="0" x="4"/>
      </items>
    </pivotField>
  </pivotFields>
  <rowFields count="2">
    <field x="10"/>
    <field x="8"/>
  </rowFields>
  <rowItems count="39">
    <i>
      <x/>
    </i>
    <i r="1">
      <x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Average of CPI" fld="6" subtotal="average" baseField="8" baseItem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81196-18C6-4A60-9186-6D7065DDF86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1">
    <pivotField showAll="0"/>
    <pivotField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0"/>
    <field x="9"/>
  </rowFields>
  <rowItems count="18">
    <i>
      <x/>
    </i>
    <i r="1">
      <x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CPI" fld="6" subtotal="average" baseField="1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31544-EF31-43B6-91D1-6393518B240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0" firstHeaderRow="1" firstDataRow="1" firstDataCol="1"/>
  <pivotFields count="11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Unemployment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343A5-FE1D-4910-9D09-1BDA0E2F9D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49" firstHeaderRow="0" firstDataRow="1" firstDataCol="1"/>
  <pivotFields count="8">
    <pivotField axis="axisRow" showAll="0" sortType="de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46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>
      <x v="18"/>
    </i>
    <i>
      <x v="30"/>
    </i>
    <i>
      <x v="22"/>
    </i>
    <i>
      <x v="23"/>
    </i>
    <i>
      <x v="10"/>
    </i>
    <i>
      <x v="27"/>
    </i>
    <i>
      <x v="40"/>
    </i>
    <i>
      <x v="31"/>
    </i>
    <i>
      <x v="17"/>
    </i>
    <i>
      <x v="21"/>
    </i>
    <i>
      <x v="11"/>
    </i>
    <i>
      <x v="25"/>
    </i>
    <i>
      <x v="33"/>
    </i>
    <i>
      <x v="39"/>
    </i>
    <i>
      <x v="34"/>
    </i>
    <i>
      <x v="7"/>
    </i>
    <i>
      <x v="16"/>
    </i>
    <i>
      <x v="44"/>
    </i>
    <i>
      <x v="20"/>
    </i>
    <i>
      <x v="24"/>
    </i>
    <i>
      <x v="42"/>
    </i>
    <i>
      <x v="14"/>
    </i>
    <i>
      <x v="6"/>
    </i>
    <i>
      <x v="41"/>
    </i>
    <i>
      <x v="8"/>
    </i>
    <i>
      <x v="28"/>
    </i>
    <i>
      <x v="15"/>
    </i>
    <i>
      <x v="36"/>
    </i>
    <i>
      <x v="29"/>
    </i>
    <i>
      <x v="2"/>
    </i>
    <i>
      <x v="37"/>
    </i>
    <i>
      <x v="35"/>
    </i>
    <i>
      <x v="4"/>
    </i>
    <i>
      <x v="43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ekly_Sales" fld="2" baseField="0" baseItem="19" numFmtId="164"/>
    <dataField name="Average of Weekly_Sales2" fld="2" subtotal="average" baseField="0" baseItem="19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5A3B9-C605-4C7A-9BB4-AD5F2B37D3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showAll="0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eekly_Sales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63CDA-BA66-49BD-BDE1-E26061B233DA}" name="walmart_sales" displayName="walmart_sales" ref="A1:H6436" totalsRowShown="0">
  <autoFilter ref="A1:H6436" xr:uid="{9C463CDA-BA66-49BD-BDE1-E26061B233DA}"/>
  <tableColumns count="8">
    <tableColumn id="1" xr3:uid="{0DA1351F-4AD0-43BF-B3F6-4FB09FA05DB5}" name="Store"/>
    <tableColumn id="2" xr3:uid="{C0F47BA2-5972-493B-AEF8-EE6DF2ED2E80}" name="Date" dataDxfId="0"/>
    <tableColumn id="3" xr3:uid="{14559A8E-40DB-4ED3-89D6-68FC60BD0236}" name="Weekly_Sales"/>
    <tableColumn id="4" xr3:uid="{A94CD622-E0F0-46A7-912A-0E5B0767DA6B}" name="Holiday_Flag"/>
    <tableColumn id="5" xr3:uid="{2E65EE1B-B2B8-48C8-82C1-01F742747F5A}" name="Temperature"/>
    <tableColumn id="6" xr3:uid="{78913592-A2FA-4851-AC3C-6CE5D47DF3BF}" name="Fuel_Price"/>
    <tableColumn id="7" xr3:uid="{56FB6661-74CD-459A-8A3B-86087573E43D}" name="CPI"/>
    <tableColumn id="8" xr3:uid="{CAC634C8-E0CD-4BD7-9342-8292F8803B00}" name="Unemplo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9C98-8B32-44A0-ABAA-F1E205533642}">
  <dimension ref="A1:T6436"/>
  <sheetViews>
    <sheetView workbookViewId="0">
      <selection activeCell="N22" sqref="N22"/>
    </sheetView>
  </sheetViews>
  <sheetFormatPr defaultRowHeight="15" x14ac:dyDescent="0.25"/>
  <cols>
    <col min="1" max="1" width="5.42578125" bestFit="1" customWidth="1"/>
    <col min="2" max="2" width="10.42578125" bestFit="1" customWidth="1"/>
    <col min="3" max="3" width="12.7109375" bestFit="1" customWidth="1"/>
    <col min="4" max="4" width="12.28515625" bestFit="1" customWidth="1"/>
    <col min="5" max="5" width="12.140625" bestFit="1" customWidth="1"/>
    <col min="6" max="6" width="10" bestFit="1" customWidth="1"/>
    <col min="7" max="7" width="12" bestFit="1" customWidth="1"/>
    <col min="8" max="8" width="14.42578125" bestFit="1" customWidth="1"/>
    <col min="9" max="9" width="10.42578125" bestFit="1" customWidth="1"/>
    <col min="10" max="10" width="12.42578125" bestFit="1" customWidth="1"/>
    <col min="11" max="11" width="10.42578125" customWidth="1"/>
    <col min="13" max="13" width="10.42578125" bestFit="1" customWidth="1"/>
    <col min="14" max="14" width="20.7109375" bestFit="1" customWidth="1"/>
    <col min="15" max="15" width="19.7109375" bestFit="1" customWidth="1"/>
    <col min="16" max="16" width="10.7109375" bestFit="1" customWidth="1"/>
    <col min="17" max="17" width="9.85546875" bestFit="1" customWidth="1"/>
    <col min="18" max="18" width="9.5703125" bestFit="1" customWidth="1"/>
    <col min="20" max="20" width="13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157</v>
      </c>
      <c r="J1" t="s">
        <v>160</v>
      </c>
      <c r="M1" s="1" t="s">
        <v>151</v>
      </c>
      <c r="N1" s="1" t="s">
        <v>152</v>
      </c>
      <c r="O1" s="1" t="s">
        <v>153</v>
      </c>
      <c r="P1" s="3" t="s">
        <v>154</v>
      </c>
      <c r="Q1" s="3" t="s">
        <v>155</v>
      </c>
      <c r="R1" s="3" t="s">
        <v>156</v>
      </c>
      <c r="T1" s="3" t="s">
        <v>160</v>
      </c>
    </row>
    <row r="2" spans="1:20" x14ac:dyDescent="0.25">
      <c r="A2">
        <v>1</v>
      </c>
      <c r="B2" t="s">
        <v>8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 s="4">
        <f>DATE(RIGHT(B2,4),MID(B2,4,2),LEFT(B2,2))</f>
        <v>40214</v>
      </c>
      <c r="J2" s="4" t="str">
        <f>A2 &amp; "|" &amp; B2</f>
        <v>1|05-02-2010</v>
      </c>
      <c r="K2" s="4"/>
      <c r="M2" s="2" cm="1">
        <f t="array" ref="M2">MAX(IF(A:A&lt;&gt;"",ROW(A:A)))</f>
        <v>6436</v>
      </c>
      <c r="N2" s="2">
        <f>COUNTBLANK(A2:H6436)</f>
        <v>0</v>
      </c>
      <c r="O2" s="2">
        <f>COUNTIF(C:C, "&lt;0")</f>
        <v>0</v>
      </c>
      <c r="P2" s="2">
        <f>COUNTIF(C:C, 0)</f>
        <v>0</v>
      </c>
      <c r="Q2" s="2">
        <f>MAX(C:C)</f>
        <v>3818686.45</v>
      </c>
      <c r="R2" s="2">
        <f>MIN(C:C)</f>
        <v>209986.25</v>
      </c>
    </row>
    <row r="3" spans="1:20" x14ac:dyDescent="0.25">
      <c r="A3">
        <v>1</v>
      </c>
      <c r="B3" t="s">
        <v>9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 s="4">
        <f t="shared" ref="I3:I66" si="0">DATE(RIGHT(B3,4),MID(B3,4,2),LEFT(B3,2))</f>
        <v>40221</v>
      </c>
      <c r="J3" s="4" t="str">
        <f t="shared" ref="J3:J66" si="1">A3 &amp; "|" &amp; B3</f>
        <v>1|12-02-2010</v>
      </c>
      <c r="K3" s="4"/>
    </row>
    <row r="4" spans="1:20" x14ac:dyDescent="0.25">
      <c r="A4">
        <v>1</v>
      </c>
      <c r="B4" t="s">
        <v>10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 s="4">
        <f t="shared" si="0"/>
        <v>40228</v>
      </c>
      <c r="J4" s="4" t="str">
        <f t="shared" si="1"/>
        <v>1|19-02-2010</v>
      </c>
      <c r="K4" s="4"/>
      <c r="M4" s="1" t="s">
        <v>158</v>
      </c>
      <c r="N4" s="1" t="s">
        <v>159</v>
      </c>
      <c r="O4" s="1" t="s">
        <v>161</v>
      </c>
    </row>
    <row r="5" spans="1:20" x14ac:dyDescent="0.25">
      <c r="A5">
        <v>1</v>
      </c>
      <c r="B5" t="s">
        <v>11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 s="4">
        <f t="shared" si="0"/>
        <v>40235</v>
      </c>
      <c r="J5" s="4" t="str">
        <f t="shared" si="1"/>
        <v>1|26-02-2010</v>
      </c>
      <c r="K5" s="4"/>
      <c r="M5" s="5">
        <f>MIN(I2:I6436)</f>
        <v>40214</v>
      </c>
      <c r="N5" s="5">
        <f>MAX(I2:I6436)</f>
        <v>41208</v>
      </c>
      <c r="O5" s="2">
        <f>COUNTIF(J:J,J2)</f>
        <v>1</v>
      </c>
    </row>
    <row r="6" spans="1:20" x14ac:dyDescent="0.25">
      <c r="A6">
        <v>1</v>
      </c>
      <c r="B6" t="s">
        <v>12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 s="4">
        <f t="shared" si="0"/>
        <v>40242</v>
      </c>
      <c r="J6" s="4" t="str">
        <f t="shared" si="1"/>
        <v>1|05-03-2010</v>
      </c>
      <c r="K6" s="4"/>
    </row>
    <row r="7" spans="1:20" x14ac:dyDescent="0.25">
      <c r="A7">
        <v>1</v>
      </c>
      <c r="B7" t="s">
        <v>13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 s="4">
        <f t="shared" si="0"/>
        <v>40249</v>
      </c>
      <c r="J7" s="4" t="str">
        <f t="shared" si="1"/>
        <v>1|12-03-2010</v>
      </c>
      <c r="K7" s="4"/>
    </row>
    <row r="8" spans="1:20" x14ac:dyDescent="0.25">
      <c r="A8">
        <v>1</v>
      </c>
      <c r="B8" t="s">
        <v>14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 s="4">
        <f t="shared" si="0"/>
        <v>40256</v>
      </c>
      <c r="J8" s="4" t="str">
        <f t="shared" si="1"/>
        <v>1|19-03-2010</v>
      </c>
      <c r="K8" s="4"/>
    </row>
    <row r="9" spans="1:20" x14ac:dyDescent="0.25">
      <c r="A9">
        <v>1</v>
      </c>
      <c r="B9" t="s">
        <v>15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 s="4">
        <f t="shared" si="0"/>
        <v>40263</v>
      </c>
      <c r="J9" s="4" t="str">
        <f t="shared" si="1"/>
        <v>1|26-03-2010</v>
      </c>
      <c r="K9" s="4"/>
    </row>
    <row r="10" spans="1:20" x14ac:dyDescent="0.25">
      <c r="A10">
        <v>1</v>
      </c>
      <c r="B10" t="s">
        <v>16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 s="4">
        <f t="shared" si="0"/>
        <v>40270</v>
      </c>
      <c r="J10" s="4" t="str">
        <f t="shared" si="1"/>
        <v>1|02-04-2010</v>
      </c>
      <c r="K10" s="4"/>
    </row>
    <row r="11" spans="1:20" x14ac:dyDescent="0.25">
      <c r="A11">
        <v>1</v>
      </c>
      <c r="B11" t="s">
        <v>17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 s="4">
        <f t="shared" si="0"/>
        <v>40277</v>
      </c>
      <c r="J11" s="4" t="str">
        <f t="shared" si="1"/>
        <v>1|09-04-2010</v>
      </c>
      <c r="K11" s="4"/>
    </row>
    <row r="12" spans="1:20" x14ac:dyDescent="0.25">
      <c r="A12">
        <v>1</v>
      </c>
      <c r="B12" t="s">
        <v>18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 s="4">
        <f t="shared" si="0"/>
        <v>40284</v>
      </c>
      <c r="J12" s="4" t="str">
        <f t="shared" si="1"/>
        <v>1|16-04-2010</v>
      </c>
      <c r="K12" s="4"/>
    </row>
    <row r="13" spans="1:20" x14ac:dyDescent="0.25">
      <c r="A13">
        <v>1</v>
      </c>
      <c r="B13" t="s">
        <v>19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 s="4">
        <f t="shared" si="0"/>
        <v>40291</v>
      </c>
      <c r="J13" s="4" t="str">
        <f t="shared" si="1"/>
        <v>1|23-04-2010</v>
      </c>
      <c r="K13" s="4"/>
    </row>
    <row r="14" spans="1:20" x14ac:dyDescent="0.25">
      <c r="A14">
        <v>1</v>
      </c>
      <c r="B14" t="s">
        <v>20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 s="4">
        <f t="shared" si="0"/>
        <v>40298</v>
      </c>
      <c r="J14" s="4" t="str">
        <f t="shared" si="1"/>
        <v>1|30-04-2010</v>
      </c>
      <c r="K14" s="4"/>
    </row>
    <row r="15" spans="1:20" x14ac:dyDescent="0.25">
      <c r="A15">
        <v>1</v>
      </c>
      <c r="B15" t="s">
        <v>21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 s="4">
        <f t="shared" si="0"/>
        <v>40305</v>
      </c>
      <c r="J15" s="4" t="str">
        <f t="shared" si="1"/>
        <v>1|07-05-2010</v>
      </c>
      <c r="K15" s="4"/>
    </row>
    <row r="16" spans="1:20" x14ac:dyDescent="0.25">
      <c r="A16">
        <v>1</v>
      </c>
      <c r="B16" t="s">
        <v>22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 s="4">
        <f t="shared" si="0"/>
        <v>40312</v>
      </c>
      <c r="J16" s="4" t="str">
        <f t="shared" si="1"/>
        <v>1|14-05-2010</v>
      </c>
      <c r="K16" s="4"/>
    </row>
    <row r="17" spans="1:11" x14ac:dyDescent="0.25">
      <c r="A17">
        <v>1</v>
      </c>
      <c r="B17" t="s">
        <v>23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 s="4">
        <f t="shared" si="0"/>
        <v>40319</v>
      </c>
      <c r="J17" s="4" t="str">
        <f t="shared" si="1"/>
        <v>1|21-05-2010</v>
      </c>
      <c r="K17" s="4"/>
    </row>
    <row r="18" spans="1:11" x14ac:dyDescent="0.25">
      <c r="A18">
        <v>1</v>
      </c>
      <c r="B18" t="s">
        <v>24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 s="4">
        <f t="shared" si="0"/>
        <v>40326</v>
      </c>
      <c r="J18" s="4" t="str">
        <f t="shared" si="1"/>
        <v>1|28-05-2010</v>
      </c>
      <c r="K18" s="4"/>
    </row>
    <row r="19" spans="1:11" x14ac:dyDescent="0.25">
      <c r="A19">
        <v>1</v>
      </c>
      <c r="B19" t="s">
        <v>25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 s="4">
        <f t="shared" si="0"/>
        <v>40333</v>
      </c>
      <c r="J19" s="4" t="str">
        <f t="shared" si="1"/>
        <v>1|04-06-2010</v>
      </c>
      <c r="K19" s="4"/>
    </row>
    <row r="20" spans="1:11" x14ac:dyDescent="0.25">
      <c r="A20">
        <v>1</v>
      </c>
      <c r="B20" t="s">
        <v>26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 s="4">
        <f t="shared" si="0"/>
        <v>40340</v>
      </c>
      <c r="J20" s="4" t="str">
        <f t="shared" si="1"/>
        <v>1|11-06-2010</v>
      </c>
      <c r="K20" s="4"/>
    </row>
    <row r="21" spans="1:11" x14ac:dyDescent="0.25">
      <c r="A21">
        <v>1</v>
      </c>
      <c r="B21" t="s">
        <v>27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 s="4">
        <f t="shared" si="0"/>
        <v>40347</v>
      </c>
      <c r="J21" s="4" t="str">
        <f t="shared" si="1"/>
        <v>1|18-06-2010</v>
      </c>
      <c r="K21" s="4"/>
    </row>
    <row r="22" spans="1:11" x14ac:dyDescent="0.25">
      <c r="A22">
        <v>1</v>
      </c>
      <c r="B22" t="s">
        <v>28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 s="4">
        <f t="shared" si="0"/>
        <v>40354</v>
      </c>
      <c r="J22" s="4" t="str">
        <f t="shared" si="1"/>
        <v>1|25-06-2010</v>
      </c>
      <c r="K22" s="4"/>
    </row>
    <row r="23" spans="1:11" x14ac:dyDescent="0.25">
      <c r="A23">
        <v>1</v>
      </c>
      <c r="B23" t="s">
        <v>29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 s="4">
        <f t="shared" si="0"/>
        <v>40361</v>
      </c>
      <c r="J23" s="4" t="str">
        <f t="shared" si="1"/>
        <v>1|02-07-2010</v>
      </c>
      <c r="K23" s="4"/>
    </row>
    <row r="24" spans="1:11" x14ac:dyDescent="0.25">
      <c r="A24">
        <v>1</v>
      </c>
      <c r="B24" t="s">
        <v>30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 s="4">
        <f t="shared" si="0"/>
        <v>40368</v>
      </c>
      <c r="J24" s="4" t="str">
        <f t="shared" si="1"/>
        <v>1|09-07-2010</v>
      </c>
      <c r="K24" s="4"/>
    </row>
    <row r="25" spans="1:11" x14ac:dyDescent="0.25">
      <c r="A25">
        <v>1</v>
      </c>
      <c r="B25" t="s">
        <v>31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 s="4">
        <f t="shared" si="0"/>
        <v>40375</v>
      </c>
      <c r="J25" s="4" t="str">
        <f t="shared" si="1"/>
        <v>1|16-07-2010</v>
      </c>
      <c r="K25" s="4"/>
    </row>
    <row r="26" spans="1:11" x14ac:dyDescent="0.25">
      <c r="A26">
        <v>1</v>
      </c>
      <c r="B26" t="s">
        <v>32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 s="4">
        <f t="shared" si="0"/>
        <v>40382</v>
      </c>
      <c r="J26" s="4" t="str">
        <f t="shared" si="1"/>
        <v>1|23-07-2010</v>
      </c>
      <c r="K26" s="4"/>
    </row>
    <row r="27" spans="1:11" x14ac:dyDescent="0.25">
      <c r="A27">
        <v>1</v>
      </c>
      <c r="B27" t="s">
        <v>33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 s="4">
        <f t="shared" si="0"/>
        <v>40389</v>
      </c>
      <c r="J27" s="4" t="str">
        <f t="shared" si="1"/>
        <v>1|30-07-2010</v>
      </c>
      <c r="K27" s="4"/>
    </row>
    <row r="28" spans="1:11" x14ac:dyDescent="0.25">
      <c r="A28">
        <v>1</v>
      </c>
      <c r="B28" t="s">
        <v>34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 s="4">
        <f t="shared" si="0"/>
        <v>40396</v>
      </c>
      <c r="J28" s="4" t="str">
        <f t="shared" si="1"/>
        <v>1|06-08-2010</v>
      </c>
      <c r="K28" s="4"/>
    </row>
    <row r="29" spans="1:11" x14ac:dyDescent="0.25">
      <c r="A29">
        <v>1</v>
      </c>
      <c r="B29" t="s">
        <v>35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 s="4">
        <f t="shared" si="0"/>
        <v>40403</v>
      </c>
      <c r="J29" s="4" t="str">
        <f t="shared" si="1"/>
        <v>1|13-08-2010</v>
      </c>
      <c r="K29" s="4"/>
    </row>
    <row r="30" spans="1:11" x14ac:dyDescent="0.25">
      <c r="A30">
        <v>1</v>
      </c>
      <c r="B30" t="s">
        <v>36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 s="4">
        <f t="shared" si="0"/>
        <v>40410</v>
      </c>
      <c r="J30" s="4" t="str">
        <f t="shared" si="1"/>
        <v>1|20-08-2010</v>
      </c>
      <c r="K30" s="4"/>
    </row>
    <row r="31" spans="1:11" x14ac:dyDescent="0.25">
      <c r="A31">
        <v>1</v>
      </c>
      <c r="B31" t="s">
        <v>37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 s="4">
        <f t="shared" si="0"/>
        <v>40417</v>
      </c>
      <c r="J31" s="4" t="str">
        <f t="shared" si="1"/>
        <v>1|27-08-2010</v>
      </c>
      <c r="K31" s="4"/>
    </row>
    <row r="32" spans="1:11" x14ac:dyDescent="0.25">
      <c r="A32">
        <v>1</v>
      </c>
      <c r="B32" t="s">
        <v>38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 s="4">
        <f t="shared" si="0"/>
        <v>40424</v>
      </c>
      <c r="J32" s="4" t="str">
        <f t="shared" si="1"/>
        <v>1|03-09-2010</v>
      </c>
      <c r="K32" s="4"/>
    </row>
    <row r="33" spans="1:11" x14ac:dyDescent="0.25">
      <c r="A33">
        <v>1</v>
      </c>
      <c r="B33" t="s">
        <v>39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 s="4">
        <f t="shared" si="0"/>
        <v>40431</v>
      </c>
      <c r="J33" s="4" t="str">
        <f t="shared" si="1"/>
        <v>1|10-09-2010</v>
      </c>
      <c r="K33" s="4"/>
    </row>
    <row r="34" spans="1:11" x14ac:dyDescent="0.25">
      <c r="A34">
        <v>1</v>
      </c>
      <c r="B34" t="s">
        <v>40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 s="4">
        <f t="shared" si="0"/>
        <v>40438</v>
      </c>
      <c r="J34" s="4" t="str">
        <f t="shared" si="1"/>
        <v>1|17-09-2010</v>
      </c>
      <c r="K34" s="4"/>
    </row>
    <row r="35" spans="1:11" x14ac:dyDescent="0.25">
      <c r="A35">
        <v>1</v>
      </c>
      <c r="B35" t="s">
        <v>41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 s="4">
        <f t="shared" si="0"/>
        <v>40445</v>
      </c>
      <c r="J35" s="4" t="str">
        <f t="shared" si="1"/>
        <v>1|24-09-2010</v>
      </c>
      <c r="K35" s="4"/>
    </row>
    <row r="36" spans="1:11" x14ac:dyDescent="0.25">
      <c r="A36">
        <v>1</v>
      </c>
      <c r="B36" t="s">
        <v>42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 s="4">
        <f t="shared" si="0"/>
        <v>40452</v>
      </c>
      <c r="J36" s="4" t="str">
        <f t="shared" si="1"/>
        <v>1|01-10-2010</v>
      </c>
      <c r="K36" s="4"/>
    </row>
    <row r="37" spans="1:11" x14ac:dyDescent="0.25">
      <c r="A37">
        <v>1</v>
      </c>
      <c r="B37" t="s">
        <v>43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 s="4">
        <f t="shared" si="0"/>
        <v>40459</v>
      </c>
      <c r="J37" s="4" t="str">
        <f t="shared" si="1"/>
        <v>1|08-10-2010</v>
      </c>
      <c r="K37" s="4"/>
    </row>
    <row r="38" spans="1:11" x14ac:dyDescent="0.25">
      <c r="A38">
        <v>1</v>
      </c>
      <c r="B38" t="s">
        <v>44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 s="4">
        <f t="shared" si="0"/>
        <v>40466</v>
      </c>
      <c r="J38" s="4" t="str">
        <f t="shared" si="1"/>
        <v>1|15-10-2010</v>
      </c>
      <c r="K38" s="4"/>
    </row>
    <row r="39" spans="1:11" x14ac:dyDescent="0.25">
      <c r="A39">
        <v>1</v>
      </c>
      <c r="B39" t="s">
        <v>45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 s="4">
        <f t="shared" si="0"/>
        <v>40473</v>
      </c>
      <c r="J39" s="4" t="str">
        <f t="shared" si="1"/>
        <v>1|22-10-2010</v>
      </c>
      <c r="K39" s="4"/>
    </row>
    <row r="40" spans="1:11" x14ac:dyDescent="0.25">
      <c r="A40">
        <v>1</v>
      </c>
      <c r="B40" t="s">
        <v>46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 s="4">
        <f t="shared" si="0"/>
        <v>40480</v>
      </c>
      <c r="J40" s="4" t="str">
        <f t="shared" si="1"/>
        <v>1|29-10-2010</v>
      </c>
      <c r="K40" s="4"/>
    </row>
    <row r="41" spans="1:11" x14ac:dyDescent="0.25">
      <c r="A41">
        <v>1</v>
      </c>
      <c r="B41" t="s">
        <v>47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 s="4">
        <f t="shared" si="0"/>
        <v>40487</v>
      </c>
      <c r="J41" s="4" t="str">
        <f t="shared" si="1"/>
        <v>1|05-11-2010</v>
      </c>
      <c r="K41" s="4"/>
    </row>
    <row r="42" spans="1:11" x14ac:dyDescent="0.25">
      <c r="A42">
        <v>1</v>
      </c>
      <c r="B42" t="s">
        <v>48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 s="4">
        <f t="shared" si="0"/>
        <v>40494</v>
      </c>
      <c r="J42" s="4" t="str">
        <f t="shared" si="1"/>
        <v>1|12-11-2010</v>
      </c>
      <c r="K42" s="4"/>
    </row>
    <row r="43" spans="1:11" x14ac:dyDescent="0.25">
      <c r="A43">
        <v>1</v>
      </c>
      <c r="B43" t="s">
        <v>49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 s="4">
        <f t="shared" si="0"/>
        <v>40501</v>
      </c>
      <c r="J43" s="4" t="str">
        <f t="shared" si="1"/>
        <v>1|19-11-2010</v>
      </c>
      <c r="K43" s="4"/>
    </row>
    <row r="44" spans="1:11" x14ac:dyDescent="0.25">
      <c r="A44">
        <v>1</v>
      </c>
      <c r="B44" t="s">
        <v>50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 s="4">
        <f t="shared" si="0"/>
        <v>40508</v>
      </c>
      <c r="J44" s="4" t="str">
        <f t="shared" si="1"/>
        <v>1|26-11-2010</v>
      </c>
      <c r="K44" s="4"/>
    </row>
    <row r="45" spans="1:11" x14ac:dyDescent="0.25">
      <c r="A45">
        <v>1</v>
      </c>
      <c r="B45" t="s">
        <v>51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 s="4">
        <f t="shared" si="0"/>
        <v>40515</v>
      </c>
      <c r="J45" s="4" t="str">
        <f t="shared" si="1"/>
        <v>1|03-12-2010</v>
      </c>
      <c r="K45" s="4"/>
    </row>
    <row r="46" spans="1:11" x14ac:dyDescent="0.25">
      <c r="A46">
        <v>1</v>
      </c>
      <c r="B46" t="s">
        <v>52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 s="4">
        <f t="shared" si="0"/>
        <v>40522</v>
      </c>
      <c r="J46" s="4" t="str">
        <f t="shared" si="1"/>
        <v>1|10-12-2010</v>
      </c>
      <c r="K46" s="4"/>
    </row>
    <row r="47" spans="1:11" x14ac:dyDescent="0.25">
      <c r="A47">
        <v>1</v>
      </c>
      <c r="B47" t="s">
        <v>53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 s="4">
        <f t="shared" si="0"/>
        <v>40529</v>
      </c>
      <c r="J47" s="4" t="str">
        <f t="shared" si="1"/>
        <v>1|17-12-2010</v>
      </c>
      <c r="K47" s="4"/>
    </row>
    <row r="48" spans="1:11" x14ac:dyDescent="0.25">
      <c r="A48">
        <v>1</v>
      </c>
      <c r="B48" t="s">
        <v>54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 s="4">
        <f t="shared" si="0"/>
        <v>40536</v>
      </c>
      <c r="J48" s="4" t="str">
        <f t="shared" si="1"/>
        <v>1|24-12-2010</v>
      </c>
      <c r="K48" s="4"/>
    </row>
    <row r="49" spans="1:11" x14ac:dyDescent="0.25">
      <c r="A49">
        <v>1</v>
      </c>
      <c r="B49" t="s">
        <v>55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 s="4">
        <f t="shared" si="0"/>
        <v>40543</v>
      </c>
      <c r="J49" s="4" t="str">
        <f t="shared" si="1"/>
        <v>1|31-12-2010</v>
      </c>
      <c r="K49" s="4"/>
    </row>
    <row r="50" spans="1:11" x14ac:dyDescent="0.25">
      <c r="A50">
        <v>1</v>
      </c>
      <c r="B50" t="s">
        <v>56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 s="4">
        <f t="shared" si="0"/>
        <v>40550</v>
      </c>
      <c r="J50" s="4" t="str">
        <f t="shared" si="1"/>
        <v>1|07-01-2011</v>
      </c>
      <c r="K50" s="4"/>
    </row>
    <row r="51" spans="1:11" x14ac:dyDescent="0.25">
      <c r="A51">
        <v>1</v>
      </c>
      <c r="B51" t="s">
        <v>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 s="4">
        <f t="shared" si="0"/>
        <v>40557</v>
      </c>
      <c r="J51" s="4" t="str">
        <f t="shared" si="1"/>
        <v>1|14-01-2011</v>
      </c>
      <c r="K51" s="4"/>
    </row>
    <row r="52" spans="1:11" x14ac:dyDescent="0.25">
      <c r="A52">
        <v>1</v>
      </c>
      <c r="B52" t="s">
        <v>58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 s="4">
        <f t="shared" si="0"/>
        <v>40564</v>
      </c>
      <c r="J52" s="4" t="str">
        <f t="shared" si="1"/>
        <v>1|21-01-2011</v>
      </c>
      <c r="K52" s="4"/>
    </row>
    <row r="53" spans="1:11" x14ac:dyDescent="0.25">
      <c r="A53">
        <v>1</v>
      </c>
      <c r="B53" t="s">
        <v>59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 s="4">
        <f t="shared" si="0"/>
        <v>40571</v>
      </c>
      <c r="J53" s="4" t="str">
        <f t="shared" si="1"/>
        <v>1|28-01-2011</v>
      </c>
      <c r="K53" s="4"/>
    </row>
    <row r="54" spans="1:11" x14ac:dyDescent="0.25">
      <c r="A54">
        <v>1</v>
      </c>
      <c r="B54" t="s">
        <v>60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 s="4">
        <f t="shared" si="0"/>
        <v>40578</v>
      </c>
      <c r="J54" s="4" t="str">
        <f t="shared" si="1"/>
        <v>1|04-02-2011</v>
      </c>
      <c r="K54" s="4"/>
    </row>
    <row r="55" spans="1:11" x14ac:dyDescent="0.25">
      <c r="A55">
        <v>1</v>
      </c>
      <c r="B55" t="s">
        <v>61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 s="4">
        <f t="shared" si="0"/>
        <v>40585</v>
      </c>
      <c r="J55" s="4" t="str">
        <f t="shared" si="1"/>
        <v>1|11-02-2011</v>
      </c>
      <c r="K55" s="4"/>
    </row>
    <row r="56" spans="1:11" x14ac:dyDescent="0.25">
      <c r="A56">
        <v>1</v>
      </c>
      <c r="B56" t="s">
        <v>62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 s="4">
        <f t="shared" si="0"/>
        <v>40592</v>
      </c>
      <c r="J56" s="4" t="str">
        <f t="shared" si="1"/>
        <v>1|18-02-2011</v>
      </c>
      <c r="K56" s="4"/>
    </row>
    <row r="57" spans="1:11" x14ac:dyDescent="0.25">
      <c r="A57">
        <v>1</v>
      </c>
      <c r="B57" t="s">
        <v>63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 s="4">
        <f t="shared" si="0"/>
        <v>40599</v>
      </c>
      <c r="J57" s="4" t="str">
        <f t="shared" si="1"/>
        <v>1|25-02-2011</v>
      </c>
      <c r="K57" s="4"/>
    </row>
    <row r="58" spans="1:11" x14ac:dyDescent="0.25">
      <c r="A58">
        <v>1</v>
      </c>
      <c r="B58" t="s">
        <v>64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 s="4">
        <f t="shared" si="0"/>
        <v>40606</v>
      </c>
      <c r="J58" s="4" t="str">
        <f t="shared" si="1"/>
        <v>1|04-03-2011</v>
      </c>
      <c r="K58" s="4"/>
    </row>
    <row r="59" spans="1:11" x14ac:dyDescent="0.25">
      <c r="A59">
        <v>1</v>
      </c>
      <c r="B59" t="s">
        <v>65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 s="4">
        <f t="shared" si="0"/>
        <v>40613</v>
      </c>
      <c r="J59" s="4" t="str">
        <f t="shared" si="1"/>
        <v>1|11-03-2011</v>
      </c>
      <c r="K59" s="4"/>
    </row>
    <row r="60" spans="1:11" x14ac:dyDescent="0.25">
      <c r="A60">
        <v>1</v>
      </c>
      <c r="B60" t="s">
        <v>66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 s="4">
        <f t="shared" si="0"/>
        <v>40620</v>
      </c>
      <c r="J60" s="4" t="str">
        <f t="shared" si="1"/>
        <v>1|18-03-2011</v>
      </c>
      <c r="K60" s="4"/>
    </row>
    <row r="61" spans="1:11" x14ac:dyDescent="0.25">
      <c r="A61">
        <v>1</v>
      </c>
      <c r="B61" t="s">
        <v>67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 s="4">
        <f t="shared" si="0"/>
        <v>40627</v>
      </c>
      <c r="J61" s="4" t="str">
        <f t="shared" si="1"/>
        <v>1|25-03-2011</v>
      </c>
      <c r="K61" s="4"/>
    </row>
    <row r="62" spans="1:11" x14ac:dyDescent="0.25">
      <c r="A62">
        <v>1</v>
      </c>
      <c r="B62" t="s">
        <v>68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 s="4">
        <f t="shared" si="0"/>
        <v>40634</v>
      </c>
      <c r="J62" s="4" t="str">
        <f t="shared" si="1"/>
        <v>1|01-04-2011</v>
      </c>
      <c r="K62" s="4"/>
    </row>
    <row r="63" spans="1:11" x14ac:dyDescent="0.25">
      <c r="A63">
        <v>1</v>
      </c>
      <c r="B63" t="s">
        <v>69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 s="4">
        <f t="shared" si="0"/>
        <v>40641</v>
      </c>
      <c r="J63" s="4" t="str">
        <f t="shared" si="1"/>
        <v>1|08-04-2011</v>
      </c>
      <c r="K63" s="4"/>
    </row>
    <row r="64" spans="1:11" x14ac:dyDescent="0.25">
      <c r="A64">
        <v>1</v>
      </c>
      <c r="B64" t="s">
        <v>70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 s="4">
        <f t="shared" si="0"/>
        <v>40648</v>
      </c>
      <c r="J64" s="4" t="str">
        <f t="shared" si="1"/>
        <v>1|15-04-2011</v>
      </c>
      <c r="K64" s="4"/>
    </row>
    <row r="65" spans="1:11" x14ac:dyDescent="0.25">
      <c r="A65">
        <v>1</v>
      </c>
      <c r="B65" t="s">
        <v>71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 s="4">
        <f t="shared" si="0"/>
        <v>40655</v>
      </c>
      <c r="J65" s="4" t="str">
        <f t="shared" si="1"/>
        <v>1|22-04-2011</v>
      </c>
      <c r="K65" s="4"/>
    </row>
    <row r="66" spans="1:11" x14ac:dyDescent="0.25">
      <c r="A66">
        <v>1</v>
      </c>
      <c r="B66" t="s">
        <v>72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 s="4">
        <f t="shared" si="0"/>
        <v>40662</v>
      </c>
      <c r="J66" s="4" t="str">
        <f t="shared" si="1"/>
        <v>1|29-04-2011</v>
      </c>
      <c r="K66" s="4"/>
    </row>
    <row r="67" spans="1:11" x14ac:dyDescent="0.25">
      <c r="A67">
        <v>1</v>
      </c>
      <c r="B67" t="s">
        <v>73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 s="4">
        <f t="shared" ref="I67:I130" si="2">DATE(RIGHT(B67,4),MID(B67,4,2),LEFT(B67,2))</f>
        <v>40669</v>
      </c>
      <c r="J67" s="4" t="str">
        <f t="shared" ref="J67:J130" si="3">A67 &amp; "|" &amp; B67</f>
        <v>1|06-05-2011</v>
      </c>
      <c r="K67" s="4"/>
    </row>
    <row r="68" spans="1:11" x14ac:dyDescent="0.25">
      <c r="A68">
        <v>1</v>
      </c>
      <c r="B68" t="s">
        <v>74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 s="4">
        <f t="shared" si="2"/>
        <v>40676</v>
      </c>
      <c r="J68" s="4" t="str">
        <f t="shared" si="3"/>
        <v>1|13-05-2011</v>
      </c>
      <c r="K68" s="4"/>
    </row>
    <row r="69" spans="1:11" x14ac:dyDescent="0.25">
      <c r="A69">
        <v>1</v>
      </c>
      <c r="B69" t="s">
        <v>75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 s="4">
        <f t="shared" si="2"/>
        <v>40683</v>
      </c>
      <c r="J69" s="4" t="str">
        <f t="shared" si="3"/>
        <v>1|20-05-2011</v>
      </c>
      <c r="K69" s="4"/>
    </row>
    <row r="70" spans="1:11" x14ac:dyDescent="0.25">
      <c r="A70">
        <v>1</v>
      </c>
      <c r="B70" t="s">
        <v>76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 s="4">
        <f t="shared" si="2"/>
        <v>40690</v>
      </c>
      <c r="J70" s="4" t="str">
        <f t="shared" si="3"/>
        <v>1|27-05-2011</v>
      </c>
      <c r="K70" s="4"/>
    </row>
    <row r="71" spans="1:11" x14ac:dyDescent="0.25">
      <c r="A71">
        <v>1</v>
      </c>
      <c r="B71" t="s">
        <v>77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 s="4">
        <f t="shared" si="2"/>
        <v>40697</v>
      </c>
      <c r="J71" s="4" t="str">
        <f t="shared" si="3"/>
        <v>1|03-06-2011</v>
      </c>
      <c r="K71" s="4"/>
    </row>
    <row r="72" spans="1:11" x14ac:dyDescent="0.25">
      <c r="A72">
        <v>1</v>
      </c>
      <c r="B72" t="s">
        <v>78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 s="4">
        <f t="shared" si="2"/>
        <v>40704</v>
      </c>
      <c r="J72" s="4" t="str">
        <f t="shared" si="3"/>
        <v>1|10-06-2011</v>
      </c>
      <c r="K72" s="4"/>
    </row>
    <row r="73" spans="1:11" x14ac:dyDescent="0.25">
      <c r="A73">
        <v>1</v>
      </c>
      <c r="B73" t="s">
        <v>79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 s="4">
        <f t="shared" si="2"/>
        <v>40711</v>
      </c>
      <c r="J73" s="4" t="str">
        <f t="shared" si="3"/>
        <v>1|17-06-2011</v>
      </c>
      <c r="K73" s="4"/>
    </row>
    <row r="74" spans="1:11" x14ac:dyDescent="0.25">
      <c r="A74">
        <v>1</v>
      </c>
      <c r="B74" t="s">
        <v>80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 s="4">
        <f t="shared" si="2"/>
        <v>40718</v>
      </c>
      <c r="J74" s="4" t="str">
        <f t="shared" si="3"/>
        <v>1|24-06-2011</v>
      </c>
      <c r="K74" s="4"/>
    </row>
    <row r="75" spans="1:11" x14ac:dyDescent="0.25">
      <c r="A75">
        <v>1</v>
      </c>
      <c r="B75" t="s">
        <v>81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 s="4">
        <f t="shared" si="2"/>
        <v>40725</v>
      </c>
      <c r="J75" s="4" t="str">
        <f t="shared" si="3"/>
        <v>1|01-07-2011</v>
      </c>
      <c r="K75" s="4"/>
    </row>
    <row r="76" spans="1:11" x14ac:dyDescent="0.25">
      <c r="A76">
        <v>1</v>
      </c>
      <c r="B76" t="s">
        <v>82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 s="4">
        <f t="shared" si="2"/>
        <v>40732</v>
      </c>
      <c r="J76" s="4" t="str">
        <f t="shared" si="3"/>
        <v>1|08-07-2011</v>
      </c>
      <c r="K76" s="4"/>
    </row>
    <row r="77" spans="1:11" x14ac:dyDescent="0.25">
      <c r="A77">
        <v>1</v>
      </c>
      <c r="B77" t="s">
        <v>83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 s="4">
        <f t="shared" si="2"/>
        <v>40739</v>
      </c>
      <c r="J77" s="4" t="str">
        <f t="shared" si="3"/>
        <v>1|15-07-2011</v>
      </c>
      <c r="K77" s="4"/>
    </row>
    <row r="78" spans="1:11" x14ac:dyDescent="0.25">
      <c r="A78">
        <v>1</v>
      </c>
      <c r="B78" t="s">
        <v>84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 s="4">
        <f t="shared" si="2"/>
        <v>40746</v>
      </c>
      <c r="J78" s="4" t="str">
        <f t="shared" si="3"/>
        <v>1|22-07-2011</v>
      </c>
      <c r="K78" s="4"/>
    </row>
    <row r="79" spans="1:11" x14ac:dyDescent="0.25">
      <c r="A79">
        <v>1</v>
      </c>
      <c r="B79" t="s">
        <v>85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 s="4">
        <f t="shared" si="2"/>
        <v>40753</v>
      </c>
      <c r="J79" s="4" t="str">
        <f t="shared" si="3"/>
        <v>1|29-07-2011</v>
      </c>
      <c r="K79" s="4"/>
    </row>
    <row r="80" spans="1:11" x14ac:dyDescent="0.25">
      <c r="A80">
        <v>1</v>
      </c>
      <c r="B80" t="s">
        <v>86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 s="4">
        <f t="shared" si="2"/>
        <v>40760</v>
      </c>
      <c r="J80" s="4" t="str">
        <f t="shared" si="3"/>
        <v>1|05-08-2011</v>
      </c>
      <c r="K80" s="4"/>
    </row>
    <row r="81" spans="1:11" x14ac:dyDescent="0.25">
      <c r="A81">
        <v>1</v>
      </c>
      <c r="B81" t="s">
        <v>87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 s="4">
        <f t="shared" si="2"/>
        <v>40767</v>
      </c>
      <c r="J81" s="4" t="str">
        <f t="shared" si="3"/>
        <v>1|12-08-2011</v>
      </c>
      <c r="K81" s="4"/>
    </row>
    <row r="82" spans="1:11" x14ac:dyDescent="0.25">
      <c r="A82">
        <v>1</v>
      </c>
      <c r="B82" t="s">
        <v>88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 s="4">
        <f t="shared" si="2"/>
        <v>40774</v>
      </c>
      <c r="J82" s="4" t="str">
        <f t="shared" si="3"/>
        <v>1|19-08-2011</v>
      </c>
      <c r="K82" s="4"/>
    </row>
    <row r="83" spans="1:11" x14ac:dyDescent="0.25">
      <c r="A83">
        <v>1</v>
      </c>
      <c r="B83" t="s">
        <v>89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 s="4">
        <f t="shared" si="2"/>
        <v>40781</v>
      </c>
      <c r="J83" s="4" t="str">
        <f t="shared" si="3"/>
        <v>1|26-08-2011</v>
      </c>
      <c r="K83" s="4"/>
    </row>
    <row r="84" spans="1:11" x14ac:dyDescent="0.25">
      <c r="A84">
        <v>1</v>
      </c>
      <c r="B84" t="s">
        <v>90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 s="4">
        <f t="shared" si="2"/>
        <v>40788</v>
      </c>
      <c r="J84" s="4" t="str">
        <f t="shared" si="3"/>
        <v>1|02-09-2011</v>
      </c>
      <c r="K84" s="4"/>
    </row>
    <row r="85" spans="1:11" x14ac:dyDescent="0.25">
      <c r="A85">
        <v>1</v>
      </c>
      <c r="B85" t="s">
        <v>91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 s="4">
        <f t="shared" si="2"/>
        <v>40795</v>
      </c>
      <c r="J85" s="4" t="str">
        <f t="shared" si="3"/>
        <v>1|09-09-2011</v>
      </c>
      <c r="K85" s="4"/>
    </row>
    <row r="86" spans="1:11" x14ac:dyDescent="0.25">
      <c r="A86">
        <v>1</v>
      </c>
      <c r="B86" t="s">
        <v>92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 s="4">
        <f t="shared" si="2"/>
        <v>40802</v>
      </c>
      <c r="J86" s="4" t="str">
        <f t="shared" si="3"/>
        <v>1|16-09-2011</v>
      </c>
      <c r="K86" s="4"/>
    </row>
    <row r="87" spans="1:11" x14ac:dyDescent="0.25">
      <c r="A87">
        <v>1</v>
      </c>
      <c r="B87" t="s">
        <v>93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 s="4">
        <f t="shared" si="2"/>
        <v>40809</v>
      </c>
      <c r="J87" s="4" t="str">
        <f t="shared" si="3"/>
        <v>1|23-09-2011</v>
      </c>
      <c r="K87" s="4"/>
    </row>
    <row r="88" spans="1:11" x14ac:dyDescent="0.25">
      <c r="A88">
        <v>1</v>
      </c>
      <c r="B88" t="s">
        <v>94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 s="4">
        <f t="shared" si="2"/>
        <v>40816</v>
      </c>
      <c r="J88" s="4" t="str">
        <f t="shared" si="3"/>
        <v>1|30-09-2011</v>
      </c>
      <c r="K88" s="4"/>
    </row>
    <row r="89" spans="1:11" x14ac:dyDescent="0.25">
      <c r="A89">
        <v>1</v>
      </c>
      <c r="B89" t="s">
        <v>95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 s="4">
        <f t="shared" si="2"/>
        <v>40823</v>
      </c>
      <c r="J89" s="4" t="str">
        <f t="shared" si="3"/>
        <v>1|07-10-2011</v>
      </c>
      <c r="K89" s="4"/>
    </row>
    <row r="90" spans="1:11" x14ac:dyDescent="0.25">
      <c r="A90">
        <v>1</v>
      </c>
      <c r="B90" t="s">
        <v>96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 s="4">
        <f t="shared" si="2"/>
        <v>40830</v>
      </c>
      <c r="J90" s="4" t="str">
        <f t="shared" si="3"/>
        <v>1|14-10-2011</v>
      </c>
      <c r="K90" s="4"/>
    </row>
    <row r="91" spans="1:11" x14ac:dyDescent="0.25">
      <c r="A91">
        <v>1</v>
      </c>
      <c r="B91" t="s">
        <v>97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 s="4">
        <f t="shared" si="2"/>
        <v>40837</v>
      </c>
      <c r="J91" s="4" t="str">
        <f t="shared" si="3"/>
        <v>1|21-10-2011</v>
      </c>
      <c r="K91" s="4"/>
    </row>
    <row r="92" spans="1:11" x14ac:dyDescent="0.25">
      <c r="A92">
        <v>1</v>
      </c>
      <c r="B92" t="s">
        <v>98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 s="4">
        <f t="shared" si="2"/>
        <v>40844</v>
      </c>
      <c r="J92" s="4" t="str">
        <f t="shared" si="3"/>
        <v>1|28-10-2011</v>
      </c>
      <c r="K92" s="4"/>
    </row>
    <row r="93" spans="1:11" x14ac:dyDescent="0.25">
      <c r="A93">
        <v>1</v>
      </c>
      <c r="B93" t="s">
        <v>99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 s="4">
        <f t="shared" si="2"/>
        <v>40851</v>
      </c>
      <c r="J93" s="4" t="str">
        <f t="shared" si="3"/>
        <v>1|04-11-2011</v>
      </c>
      <c r="K93" s="4"/>
    </row>
    <row r="94" spans="1:11" x14ac:dyDescent="0.25">
      <c r="A94">
        <v>1</v>
      </c>
      <c r="B94" t="s">
        <v>100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 s="4">
        <f t="shared" si="2"/>
        <v>40858</v>
      </c>
      <c r="J94" s="4" t="str">
        <f t="shared" si="3"/>
        <v>1|11-11-2011</v>
      </c>
      <c r="K94" s="4"/>
    </row>
    <row r="95" spans="1:11" x14ac:dyDescent="0.25">
      <c r="A95">
        <v>1</v>
      </c>
      <c r="B95" t="s">
        <v>101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 s="4">
        <f t="shared" si="2"/>
        <v>40865</v>
      </c>
      <c r="J95" s="4" t="str">
        <f t="shared" si="3"/>
        <v>1|18-11-2011</v>
      </c>
      <c r="K95" s="4"/>
    </row>
    <row r="96" spans="1:11" x14ac:dyDescent="0.25">
      <c r="A96">
        <v>1</v>
      </c>
      <c r="B96" t="s">
        <v>102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 s="4">
        <f t="shared" si="2"/>
        <v>40872</v>
      </c>
      <c r="J96" s="4" t="str">
        <f t="shared" si="3"/>
        <v>1|25-11-2011</v>
      </c>
      <c r="K96" s="4"/>
    </row>
    <row r="97" spans="1:11" x14ac:dyDescent="0.25">
      <c r="A97">
        <v>1</v>
      </c>
      <c r="B97" t="s">
        <v>103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 s="4">
        <f t="shared" si="2"/>
        <v>40879</v>
      </c>
      <c r="J97" s="4" t="str">
        <f t="shared" si="3"/>
        <v>1|02-12-2011</v>
      </c>
      <c r="K97" s="4"/>
    </row>
    <row r="98" spans="1:11" x14ac:dyDescent="0.25">
      <c r="A98">
        <v>1</v>
      </c>
      <c r="B98" t="s">
        <v>104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 s="4">
        <f t="shared" si="2"/>
        <v>40886</v>
      </c>
      <c r="J98" s="4" t="str">
        <f t="shared" si="3"/>
        <v>1|09-12-2011</v>
      </c>
      <c r="K98" s="4"/>
    </row>
    <row r="99" spans="1:11" x14ac:dyDescent="0.25">
      <c r="A99">
        <v>1</v>
      </c>
      <c r="B99" t="s">
        <v>105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 s="4">
        <f t="shared" si="2"/>
        <v>40893</v>
      </c>
      <c r="J99" s="4" t="str">
        <f t="shared" si="3"/>
        <v>1|16-12-2011</v>
      </c>
      <c r="K99" s="4"/>
    </row>
    <row r="100" spans="1:11" x14ac:dyDescent="0.25">
      <c r="A100">
        <v>1</v>
      </c>
      <c r="B100" t="s">
        <v>106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 s="4">
        <f t="shared" si="2"/>
        <v>40900</v>
      </c>
      <c r="J100" s="4" t="str">
        <f t="shared" si="3"/>
        <v>1|23-12-2011</v>
      </c>
      <c r="K100" s="4"/>
    </row>
    <row r="101" spans="1:11" x14ac:dyDescent="0.25">
      <c r="A101">
        <v>1</v>
      </c>
      <c r="B101" t="s">
        <v>107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 s="4">
        <f t="shared" si="2"/>
        <v>40907</v>
      </c>
      <c r="J101" s="4" t="str">
        <f t="shared" si="3"/>
        <v>1|30-12-2011</v>
      </c>
      <c r="K101" s="4"/>
    </row>
    <row r="102" spans="1:11" x14ac:dyDescent="0.25">
      <c r="A102">
        <v>1</v>
      </c>
      <c r="B102" t="s">
        <v>108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 s="4">
        <f t="shared" si="2"/>
        <v>40914</v>
      </c>
      <c r="J102" s="4" t="str">
        <f t="shared" si="3"/>
        <v>1|06-01-2012</v>
      </c>
      <c r="K102" s="4"/>
    </row>
    <row r="103" spans="1:11" x14ac:dyDescent="0.25">
      <c r="A103">
        <v>1</v>
      </c>
      <c r="B103" t="s">
        <v>109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 s="4">
        <f t="shared" si="2"/>
        <v>40921</v>
      </c>
      <c r="J103" s="4" t="str">
        <f t="shared" si="3"/>
        <v>1|13-01-2012</v>
      </c>
      <c r="K103" s="4"/>
    </row>
    <row r="104" spans="1:11" x14ac:dyDescent="0.25">
      <c r="A104">
        <v>1</v>
      </c>
      <c r="B104" t="s">
        <v>110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 s="4">
        <f t="shared" si="2"/>
        <v>40928</v>
      </c>
      <c r="J104" s="4" t="str">
        <f t="shared" si="3"/>
        <v>1|20-01-2012</v>
      </c>
      <c r="K104" s="4"/>
    </row>
    <row r="105" spans="1:11" x14ac:dyDescent="0.25">
      <c r="A105">
        <v>1</v>
      </c>
      <c r="B105" t="s">
        <v>111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 s="4">
        <f t="shared" si="2"/>
        <v>40935</v>
      </c>
      <c r="J105" s="4" t="str">
        <f t="shared" si="3"/>
        <v>1|27-01-2012</v>
      </c>
      <c r="K105" s="4"/>
    </row>
    <row r="106" spans="1:11" x14ac:dyDescent="0.25">
      <c r="A106">
        <v>1</v>
      </c>
      <c r="B106" t="s">
        <v>112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 s="4">
        <f t="shared" si="2"/>
        <v>40942</v>
      </c>
      <c r="J106" s="4" t="str">
        <f t="shared" si="3"/>
        <v>1|03-02-2012</v>
      </c>
      <c r="K106" s="4"/>
    </row>
    <row r="107" spans="1:11" x14ac:dyDescent="0.25">
      <c r="A107">
        <v>1</v>
      </c>
      <c r="B107" t="s">
        <v>113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 s="4">
        <f t="shared" si="2"/>
        <v>40949</v>
      </c>
      <c r="J107" s="4" t="str">
        <f t="shared" si="3"/>
        <v>1|10-02-2012</v>
      </c>
      <c r="K107" s="4"/>
    </row>
    <row r="108" spans="1:11" x14ac:dyDescent="0.25">
      <c r="A108">
        <v>1</v>
      </c>
      <c r="B108" t="s">
        <v>114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 s="4">
        <f t="shared" si="2"/>
        <v>40956</v>
      </c>
      <c r="J108" s="4" t="str">
        <f t="shared" si="3"/>
        <v>1|17-02-2012</v>
      </c>
      <c r="K108" s="4"/>
    </row>
    <row r="109" spans="1:11" x14ac:dyDescent="0.25">
      <c r="A109">
        <v>1</v>
      </c>
      <c r="B109" t="s">
        <v>115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 s="4">
        <f t="shared" si="2"/>
        <v>40963</v>
      </c>
      <c r="J109" s="4" t="str">
        <f t="shared" si="3"/>
        <v>1|24-02-2012</v>
      </c>
      <c r="K109" s="4"/>
    </row>
    <row r="110" spans="1:11" x14ac:dyDescent="0.25">
      <c r="A110">
        <v>1</v>
      </c>
      <c r="B110" t="s">
        <v>116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 s="4">
        <f t="shared" si="2"/>
        <v>40970</v>
      </c>
      <c r="J110" s="4" t="str">
        <f t="shared" si="3"/>
        <v>1|02-03-2012</v>
      </c>
      <c r="K110" s="4"/>
    </row>
    <row r="111" spans="1:11" x14ac:dyDescent="0.25">
      <c r="A111">
        <v>1</v>
      </c>
      <c r="B111" t="s">
        <v>117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 s="4">
        <f t="shared" si="2"/>
        <v>40977</v>
      </c>
      <c r="J111" s="4" t="str">
        <f t="shared" si="3"/>
        <v>1|09-03-2012</v>
      </c>
      <c r="K111" s="4"/>
    </row>
    <row r="112" spans="1:11" x14ac:dyDescent="0.25">
      <c r="A112">
        <v>1</v>
      </c>
      <c r="B112" t="s">
        <v>118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 s="4">
        <f t="shared" si="2"/>
        <v>40984</v>
      </c>
      <c r="J112" s="4" t="str">
        <f t="shared" si="3"/>
        <v>1|16-03-2012</v>
      </c>
      <c r="K112" s="4"/>
    </row>
    <row r="113" spans="1:11" x14ac:dyDescent="0.25">
      <c r="A113">
        <v>1</v>
      </c>
      <c r="B113" t="s">
        <v>119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 s="4">
        <f t="shared" si="2"/>
        <v>40991</v>
      </c>
      <c r="J113" s="4" t="str">
        <f t="shared" si="3"/>
        <v>1|23-03-2012</v>
      </c>
      <c r="K113" s="4"/>
    </row>
    <row r="114" spans="1:11" x14ac:dyDescent="0.25">
      <c r="A114">
        <v>1</v>
      </c>
      <c r="B114" t="s">
        <v>120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 s="4">
        <f t="shared" si="2"/>
        <v>40998</v>
      </c>
      <c r="J114" s="4" t="str">
        <f t="shared" si="3"/>
        <v>1|30-03-2012</v>
      </c>
      <c r="K114" s="4"/>
    </row>
    <row r="115" spans="1:11" x14ac:dyDescent="0.25">
      <c r="A115">
        <v>1</v>
      </c>
      <c r="B115" t="s">
        <v>121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 s="4">
        <f t="shared" si="2"/>
        <v>41005</v>
      </c>
      <c r="J115" s="4" t="str">
        <f t="shared" si="3"/>
        <v>1|06-04-2012</v>
      </c>
      <c r="K115" s="4"/>
    </row>
    <row r="116" spans="1:11" x14ac:dyDescent="0.25">
      <c r="A116">
        <v>1</v>
      </c>
      <c r="B116" t="s">
        <v>122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 s="4">
        <f t="shared" si="2"/>
        <v>41012</v>
      </c>
      <c r="J116" s="4" t="str">
        <f t="shared" si="3"/>
        <v>1|13-04-2012</v>
      </c>
      <c r="K116" s="4"/>
    </row>
    <row r="117" spans="1:11" x14ac:dyDescent="0.25">
      <c r="A117">
        <v>1</v>
      </c>
      <c r="B117" t="s">
        <v>123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 s="4">
        <f t="shared" si="2"/>
        <v>41019</v>
      </c>
      <c r="J117" s="4" t="str">
        <f t="shared" si="3"/>
        <v>1|20-04-2012</v>
      </c>
      <c r="K117" s="4"/>
    </row>
    <row r="118" spans="1:11" x14ac:dyDescent="0.25">
      <c r="A118">
        <v>1</v>
      </c>
      <c r="B118" t="s">
        <v>124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 s="4">
        <f t="shared" si="2"/>
        <v>41026</v>
      </c>
      <c r="J118" s="4" t="str">
        <f t="shared" si="3"/>
        <v>1|27-04-2012</v>
      </c>
      <c r="K118" s="4"/>
    </row>
    <row r="119" spans="1:11" x14ac:dyDescent="0.25">
      <c r="A119">
        <v>1</v>
      </c>
      <c r="B119" t="s">
        <v>125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 s="4">
        <f t="shared" si="2"/>
        <v>41033</v>
      </c>
      <c r="J119" s="4" t="str">
        <f t="shared" si="3"/>
        <v>1|04-05-2012</v>
      </c>
      <c r="K119" s="4"/>
    </row>
    <row r="120" spans="1:11" x14ac:dyDescent="0.25">
      <c r="A120">
        <v>1</v>
      </c>
      <c r="B120" t="s">
        <v>126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 s="4">
        <f t="shared" si="2"/>
        <v>41040</v>
      </c>
      <c r="J120" s="4" t="str">
        <f t="shared" si="3"/>
        <v>1|11-05-2012</v>
      </c>
      <c r="K120" s="4"/>
    </row>
    <row r="121" spans="1:11" x14ac:dyDescent="0.25">
      <c r="A121">
        <v>1</v>
      </c>
      <c r="B121" t="s">
        <v>127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 s="4">
        <f t="shared" si="2"/>
        <v>41047</v>
      </c>
      <c r="J121" s="4" t="str">
        <f t="shared" si="3"/>
        <v>1|18-05-2012</v>
      </c>
      <c r="K121" s="4"/>
    </row>
    <row r="122" spans="1:11" x14ac:dyDescent="0.25">
      <c r="A122">
        <v>1</v>
      </c>
      <c r="B122" t="s">
        <v>128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 s="4">
        <f t="shared" si="2"/>
        <v>41054</v>
      </c>
      <c r="J122" s="4" t="str">
        <f t="shared" si="3"/>
        <v>1|25-05-2012</v>
      </c>
      <c r="K122" s="4"/>
    </row>
    <row r="123" spans="1:11" x14ac:dyDescent="0.25">
      <c r="A123">
        <v>1</v>
      </c>
      <c r="B123" t="s">
        <v>129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 s="4">
        <f t="shared" si="2"/>
        <v>41061</v>
      </c>
      <c r="J123" s="4" t="str">
        <f t="shared" si="3"/>
        <v>1|01-06-2012</v>
      </c>
      <c r="K123" s="4"/>
    </row>
    <row r="124" spans="1:11" x14ac:dyDescent="0.25">
      <c r="A124">
        <v>1</v>
      </c>
      <c r="B124" t="s">
        <v>130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 s="4">
        <f t="shared" si="2"/>
        <v>41068</v>
      </c>
      <c r="J124" s="4" t="str">
        <f t="shared" si="3"/>
        <v>1|08-06-2012</v>
      </c>
      <c r="K124" s="4"/>
    </row>
    <row r="125" spans="1:11" x14ac:dyDescent="0.25">
      <c r="A125">
        <v>1</v>
      </c>
      <c r="B125" t="s">
        <v>131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 s="4">
        <f t="shared" si="2"/>
        <v>41075</v>
      </c>
      <c r="J125" s="4" t="str">
        <f t="shared" si="3"/>
        <v>1|15-06-2012</v>
      </c>
      <c r="K125" s="4"/>
    </row>
    <row r="126" spans="1:11" x14ac:dyDescent="0.25">
      <c r="A126">
        <v>1</v>
      </c>
      <c r="B126" t="s">
        <v>132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 s="4">
        <f t="shared" si="2"/>
        <v>41082</v>
      </c>
      <c r="J126" s="4" t="str">
        <f t="shared" si="3"/>
        <v>1|22-06-2012</v>
      </c>
      <c r="K126" s="4"/>
    </row>
    <row r="127" spans="1:11" x14ac:dyDescent="0.25">
      <c r="A127">
        <v>1</v>
      </c>
      <c r="B127" t="s">
        <v>133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 s="4">
        <f t="shared" si="2"/>
        <v>41089</v>
      </c>
      <c r="J127" s="4" t="str">
        <f t="shared" si="3"/>
        <v>1|29-06-2012</v>
      </c>
      <c r="K127" s="4"/>
    </row>
    <row r="128" spans="1:11" x14ac:dyDescent="0.25">
      <c r="A128">
        <v>1</v>
      </c>
      <c r="B128" t="s">
        <v>134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 s="4">
        <f t="shared" si="2"/>
        <v>41096</v>
      </c>
      <c r="J128" s="4" t="str">
        <f t="shared" si="3"/>
        <v>1|06-07-2012</v>
      </c>
      <c r="K128" s="4"/>
    </row>
    <row r="129" spans="1:11" x14ac:dyDescent="0.25">
      <c r="A129">
        <v>1</v>
      </c>
      <c r="B129" t="s">
        <v>135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 s="4">
        <f t="shared" si="2"/>
        <v>41103</v>
      </c>
      <c r="J129" s="4" t="str">
        <f t="shared" si="3"/>
        <v>1|13-07-2012</v>
      </c>
      <c r="K129" s="4"/>
    </row>
    <row r="130" spans="1:11" x14ac:dyDescent="0.25">
      <c r="A130">
        <v>1</v>
      </c>
      <c r="B130" t="s">
        <v>136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 s="4">
        <f t="shared" si="2"/>
        <v>41110</v>
      </c>
      <c r="J130" s="4" t="str">
        <f t="shared" si="3"/>
        <v>1|20-07-2012</v>
      </c>
      <c r="K130" s="4"/>
    </row>
    <row r="131" spans="1:11" x14ac:dyDescent="0.25">
      <c r="A131">
        <v>1</v>
      </c>
      <c r="B131" t="s">
        <v>137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 s="4">
        <f t="shared" ref="I131:I194" si="4">DATE(RIGHT(B131,4),MID(B131,4,2),LEFT(B131,2))</f>
        <v>41117</v>
      </c>
      <c r="J131" s="4" t="str">
        <f t="shared" ref="J131:J194" si="5">A131 &amp; "|" &amp; B131</f>
        <v>1|27-07-2012</v>
      </c>
      <c r="K131" s="4"/>
    </row>
    <row r="132" spans="1:11" x14ac:dyDescent="0.25">
      <c r="A132">
        <v>1</v>
      </c>
      <c r="B132" t="s">
        <v>138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 s="4">
        <f t="shared" si="4"/>
        <v>41124</v>
      </c>
      <c r="J132" s="4" t="str">
        <f t="shared" si="5"/>
        <v>1|03-08-2012</v>
      </c>
      <c r="K132" s="4"/>
    </row>
    <row r="133" spans="1:11" x14ac:dyDescent="0.25">
      <c r="A133">
        <v>1</v>
      </c>
      <c r="B133" t="s">
        <v>139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 s="4">
        <f t="shared" si="4"/>
        <v>41131</v>
      </c>
      <c r="J133" s="4" t="str">
        <f t="shared" si="5"/>
        <v>1|10-08-2012</v>
      </c>
      <c r="K133" s="4"/>
    </row>
    <row r="134" spans="1:11" x14ac:dyDescent="0.25">
      <c r="A134">
        <v>1</v>
      </c>
      <c r="B134" t="s">
        <v>140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 s="4">
        <f t="shared" si="4"/>
        <v>41138</v>
      </c>
      <c r="J134" s="4" t="str">
        <f t="shared" si="5"/>
        <v>1|17-08-2012</v>
      </c>
      <c r="K134" s="4"/>
    </row>
    <row r="135" spans="1:11" x14ac:dyDescent="0.25">
      <c r="A135">
        <v>1</v>
      </c>
      <c r="B135" t="s">
        <v>141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 s="4">
        <f t="shared" si="4"/>
        <v>41145</v>
      </c>
      <c r="J135" s="4" t="str">
        <f t="shared" si="5"/>
        <v>1|24-08-2012</v>
      </c>
      <c r="K135" s="4"/>
    </row>
    <row r="136" spans="1:11" x14ac:dyDescent="0.25">
      <c r="A136">
        <v>1</v>
      </c>
      <c r="B136" t="s">
        <v>142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 s="4">
        <f t="shared" si="4"/>
        <v>41152</v>
      </c>
      <c r="J136" s="4" t="str">
        <f t="shared" si="5"/>
        <v>1|31-08-2012</v>
      </c>
      <c r="K136" s="4"/>
    </row>
    <row r="137" spans="1:11" x14ac:dyDescent="0.25">
      <c r="A137">
        <v>1</v>
      </c>
      <c r="B137" t="s">
        <v>143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 s="4">
        <f t="shared" si="4"/>
        <v>41159</v>
      </c>
      <c r="J137" s="4" t="str">
        <f t="shared" si="5"/>
        <v>1|07-09-2012</v>
      </c>
      <c r="K137" s="4"/>
    </row>
    <row r="138" spans="1:11" x14ac:dyDescent="0.25">
      <c r="A138">
        <v>1</v>
      </c>
      <c r="B138" t="s">
        <v>144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 s="4">
        <f t="shared" si="4"/>
        <v>41166</v>
      </c>
      <c r="J138" s="4" t="str">
        <f t="shared" si="5"/>
        <v>1|14-09-2012</v>
      </c>
      <c r="K138" s="4"/>
    </row>
    <row r="139" spans="1:11" x14ac:dyDescent="0.25">
      <c r="A139">
        <v>1</v>
      </c>
      <c r="B139" t="s">
        <v>145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 s="4">
        <f t="shared" si="4"/>
        <v>41173</v>
      </c>
      <c r="J139" s="4" t="str">
        <f t="shared" si="5"/>
        <v>1|21-09-2012</v>
      </c>
      <c r="K139" s="4"/>
    </row>
    <row r="140" spans="1:11" x14ac:dyDescent="0.25">
      <c r="A140">
        <v>1</v>
      </c>
      <c r="B140" t="s">
        <v>146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 s="4">
        <f t="shared" si="4"/>
        <v>41180</v>
      </c>
      <c r="J140" s="4" t="str">
        <f t="shared" si="5"/>
        <v>1|28-09-2012</v>
      </c>
      <c r="K140" s="4"/>
    </row>
    <row r="141" spans="1:11" x14ac:dyDescent="0.25">
      <c r="A141">
        <v>1</v>
      </c>
      <c r="B141" t="s">
        <v>147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 s="4">
        <f t="shared" si="4"/>
        <v>41187</v>
      </c>
      <c r="J141" s="4" t="str">
        <f t="shared" si="5"/>
        <v>1|05-10-2012</v>
      </c>
      <c r="K141" s="4"/>
    </row>
    <row r="142" spans="1:11" x14ac:dyDescent="0.25">
      <c r="A142">
        <v>1</v>
      </c>
      <c r="B142" t="s">
        <v>148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 s="4">
        <f t="shared" si="4"/>
        <v>41194</v>
      </c>
      <c r="J142" s="4" t="str">
        <f t="shared" si="5"/>
        <v>1|12-10-2012</v>
      </c>
      <c r="K142" s="4"/>
    </row>
    <row r="143" spans="1:11" x14ac:dyDescent="0.25">
      <c r="A143">
        <v>1</v>
      </c>
      <c r="B143" t="s">
        <v>149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 s="4">
        <f t="shared" si="4"/>
        <v>41201</v>
      </c>
      <c r="J143" s="4" t="str">
        <f t="shared" si="5"/>
        <v>1|19-10-2012</v>
      </c>
      <c r="K143" s="4"/>
    </row>
    <row r="144" spans="1:11" x14ac:dyDescent="0.25">
      <c r="A144">
        <v>1</v>
      </c>
      <c r="B144" t="s">
        <v>150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 s="4">
        <f t="shared" si="4"/>
        <v>41208</v>
      </c>
      <c r="J144" s="4" t="str">
        <f t="shared" si="5"/>
        <v>1|26-10-2012</v>
      </c>
      <c r="K144" s="4"/>
    </row>
    <row r="145" spans="1:11" x14ac:dyDescent="0.25">
      <c r="A145">
        <v>2</v>
      </c>
      <c r="B145" t="s">
        <v>8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 s="4">
        <f t="shared" si="4"/>
        <v>40214</v>
      </c>
      <c r="J145" s="4" t="str">
        <f t="shared" si="5"/>
        <v>2|05-02-2010</v>
      </c>
      <c r="K145" s="4"/>
    </row>
    <row r="146" spans="1:11" x14ac:dyDescent="0.25">
      <c r="A146">
        <v>2</v>
      </c>
      <c r="B146" t="s">
        <v>9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 s="4">
        <f t="shared" si="4"/>
        <v>40221</v>
      </c>
      <c r="J146" s="4" t="str">
        <f t="shared" si="5"/>
        <v>2|12-02-2010</v>
      </c>
      <c r="K146" s="4"/>
    </row>
    <row r="147" spans="1:11" x14ac:dyDescent="0.25">
      <c r="A147">
        <v>2</v>
      </c>
      <c r="B147" t="s">
        <v>10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 s="4">
        <f t="shared" si="4"/>
        <v>40228</v>
      </c>
      <c r="J147" s="4" t="str">
        <f t="shared" si="5"/>
        <v>2|19-02-2010</v>
      </c>
      <c r="K147" s="4"/>
    </row>
    <row r="148" spans="1:11" x14ac:dyDescent="0.25">
      <c r="A148">
        <v>2</v>
      </c>
      <c r="B148" t="s">
        <v>11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 s="4">
        <f t="shared" si="4"/>
        <v>40235</v>
      </c>
      <c r="J148" s="4" t="str">
        <f t="shared" si="5"/>
        <v>2|26-02-2010</v>
      </c>
      <c r="K148" s="4"/>
    </row>
    <row r="149" spans="1:11" x14ac:dyDescent="0.25">
      <c r="A149">
        <v>2</v>
      </c>
      <c r="B149" t="s">
        <v>12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 s="4">
        <f t="shared" si="4"/>
        <v>40242</v>
      </c>
      <c r="J149" s="4" t="str">
        <f t="shared" si="5"/>
        <v>2|05-03-2010</v>
      </c>
      <c r="K149" s="4"/>
    </row>
    <row r="150" spans="1:11" x14ac:dyDescent="0.25">
      <c r="A150">
        <v>2</v>
      </c>
      <c r="B150" t="s">
        <v>13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 s="4">
        <f t="shared" si="4"/>
        <v>40249</v>
      </c>
      <c r="J150" s="4" t="str">
        <f t="shared" si="5"/>
        <v>2|12-03-2010</v>
      </c>
      <c r="K150" s="4"/>
    </row>
    <row r="151" spans="1:11" x14ac:dyDescent="0.25">
      <c r="A151">
        <v>2</v>
      </c>
      <c r="B151" t="s">
        <v>14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 s="4">
        <f t="shared" si="4"/>
        <v>40256</v>
      </c>
      <c r="J151" s="4" t="str">
        <f t="shared" si="5"/>
        <v>2|19-03-2010</v>
      </c>
      <c r="K151" s="4"/>
    </row>
    <row r="152" spans="1:11" x14ac:dyDescent="0.25">
      <c r="A152">
        <v>2</v>
      </c>
      <c r="B152" t="s">
        <v>15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 s="4">
        <f t="shared" si="4"/>
        <v>40263</v>
      </c>
      <c r="J152" s="4" t="str">
        <f t="shared" si="5"/>
        <v>2|26-03-2010</v>
      </c>
      <c r="K152" s="4"/>
    </row>
    <row r="153" spans="1:11" x14ac:dyDescent="0.25">
      <c r="A153">
        <v>2</v>
      </c>
      <c r="B153" t="s">
        <v>16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 s="4">
        <f t="shared" si="4"/>
        <v>40270</v>
      </c>
      <c r="J153" s="4" t="str">
        <f t="shared" si="5"/>
        <v>2|02-04-2010</v>
      </c>
      <c r="K153" s="4"/>
    </row>
    <row r="154" spans="1:11" x14ac:dyDescent="0.25">
      <c r="A154">
        <v>2</v>
      </c>
      <c r="B154" t="s">
        <v>17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 s="4">
        <f t="shared" si="4"/>
        <v>40277</v>
      </c>
      <c r="J154" s="4" t="str">
        <f t="shared" si="5"/>
        <v>2|09-04-2010</v>
      </c>
      <c r="K154" s="4"/>
    </row>
    <row r="155" spans="1:11" x14ac:dyDescent="0.25">
      <c r="A155">
        <v>2</v>
      </c>
      <c r="B155" t="s">
        <v>18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 s="4">
        <f t="shared" si="4"/>
        <v>40284</v>
      </c>
      <c r="J155" s="4" t="str">
        <f t="shared" si="5"/>
        <v>2|16-04-2010</v>
      </c>
      <c r="K155" s="4"/>
    </row>
    <row r="156" spans="1:11" x14ac:dyDescent="0.25">
      <c r="A156">
        <v>2</v>
      </c>
      <c r="B156" t="s">
        <v>19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 s="4">
        <f t="shared" si="4"/>
        <v>40291</v>
      </c>
      <c r="J156" s="4" t="str">
        <f t="shared" si="5"/>
        <v>2|23-04-2010</v>
      </c>
      <c r="K156" s="4"/>
    </row>
    <row r="157" spans="1:11" x14ac:dyDescent="0.25">
      <c r="A157">
        <v>2</v>
      </c>
      <c r="B157" t="s">
        <v>20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 s="4">
        <f t="shared" si="4"/>
        <v>40298</v>
      </c>
      <c r="J157" s="4" t="str">
        <f t="shared" si="5"/>
        <v>2|30-04-2010</v>
      </c>
      <c r="K157" s="4"/>
    </row>
    <row r="158" spans="1:11" x14ac:dyDescent="0.25">
      <c r="A158">
        <v>2</v>
      </c>
      <c r="B158" t="s">
        <v>21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 s="4">
        <f t="shared" si="4"/>
        <v>40305</v>
      </c>
      <c r="J158" s="4" t="str">
        <f t="shared" si="5"/>
        <v>2|07-05-2010</v>
      </c>
      <c r="K158" s="4"/>
    </row>
    <row r="159" spans="1:11" x14ac:dyDescent="0.25">
      <c r="A159">
        <v>2</v>
      </c>
      <c r="B159" t="s">
        <v>22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 s="4">
        <f t="shared" si="4"/>
        <v>40312</v>
      </c>
      <c r="J159" s="4" t="str">
        <f t="shared" si="5"/>
        <v>2|14-05-2010</v>
      </c>
      <c r="K159" s="4"/>
    </row>
    <row r="160" spans="1:11" x14ac:dyDescent="0.25">
      <c r="A160">
        <v>2</v>
      </c>
      <c r="B160" t="s">
        <v>23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 s="4">
        <f t="shared" si="4"/>
        <v>40319</v>
      </c>
      <c r="J160" s="4" t="str">
        <f t="shared" si="5"/>
        <v>2|21-05-2010</v>
      </c>
      <c r="K160" s="4"/>
    </row>
    <row r="161" spans="1:11" x14ac:dyDescent="0.25">
      <c r="A161">
        <v>2</v>
      </c>
      <c r="B161" t="s">
        <v>24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 s="4">
        <f t="shared" si="4"/>
        <v>40326</v>
      </c>
      <c r="J161" s="4" t="str">
        <f t="shared" si="5"/>
        <v>2|28-05-2010</v>
      </c>
      <c r="K161" s="4"/>
    </row>
    <row r="162" spans="1:11" x14ac:dyDescent="0.25">
      <c r="A162">
        <v>2</v>
      </c>
      <c r="B162" t="s">
        <v>25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 s="4">
        <f t="shared" si="4"/>
        <v>40333</v>
      </c>
      <c r="J162" s="4" t="str">
        <f t="shared" si="5"/>
        <v>2|04-06-2010</v>
      </c>
      <c r="K162" s="4"/>
    </row>
    <row r="163" spans="1:11" x14ac:dyDescent="0.25">
      <c r="A163">
        <v>2</v>
      </c>
      <c r="B163" t="s">
        <v>26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 s="4">
        <f t="shared" si="4"/>
        <v>40340</v>
      </c>
      <c r="J163" s="4" t="str">
        <f t="shared" si="5"/>
        <v>2|11-06-2010</v>
      </c>
      <c r="K163" s="4"/>
    </row>
    <row r="164" spans="1:11" x14ac:dyDescent="0.25">
      <c r="A164">
        <v>2</v>
      </c>
      <c r="B164" t="s">
        <v>27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 s="4">
        <f t="shared" si="4"/>
        <v>40347</v>
      </c>
      <c r="J164" s="4" t="str">
        <f t="shared" si="5"/>
        <v>2|18-06-2010</v>
      </c>
      <c r="K164" s="4"/>
    </row>
    <row r="165" spans="1:11" x14ac:dyDescent="0.25">
      <c r="A165">
        <v>2</v>
      </c>
      <c r="B165" t="s">
        <v>28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 s="4">
        <f t="shared" si="4"/>
        <v>40354</v>
      </c>
      <c r="J165" s="4" t="str">
        <f t="shared" si="5"/>
        <v>2|25-06-2010</v>
      </c>
      <c r="K165" s="4"/>
    </row>
    <row r="166" spans="1:11" x14ac:dyDescent="0.25">
      <c r="A166">
        <v>2</v>
      </c>
      <c r="B166" t="s">
        <v>29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 s="4">
        <f t="shared" si="4"/>
        <v>40361</v>
      </c>
      <c r="J166" s="4" t="str">
        <f t="shared" si="5"/>
        <v>2|02-07-2010</v>
      </c>
      <c r="K166" s="4"/>
    </row>
    <row r="167" spans="1:11" x14ac:dyDescent="0.25">
      <c r="A167">
        <v>2</v>
      </c>
      <c r="B167" t="s">
        <v>30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 s="4">
        <f t="shared" si="4"/>
        <v>40368</v>
      </c>
      <c r="J167" s="4" t="str">
        <f t="shared" si="5"/>
        <v>2|09-07-2010</v>
      </c>
      <c r="K167" s="4"/>
    </row>
    <row r="168" spans="1:11" x14ac:dyDescent="0.25">
      <c r="A168">
        <v>2</v>
      </c>
      <c r="B168" t="s">
        <v>31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 s="4">
        <f t="shared" si="4"/>
        <v>40375</v>
      </c>
      <c r="J168" s="4" t="str">
        <f t="shared" si="5"/>
        <v>2|16-07-2010</v>
      </c>
      <c r="K168" s="4"/>
    </row>
    <row r="169" spans="1:11" x14ac:dyDescent="0.25">
      <c r="A169">
        <v>2</v>
      </c>
      <c r="B169" t="s">
        <v>32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 s="4">
        <f t="shared" si="4"/>
        <v>40382</v>
      </c>
      <c r="J169" s="4" t="str">
        <f t="shared" si="5"/>
        <v>2|23-07-2010</v>
      </c>
      <c r="K169" s="4"/>
    </row>
    <row r="170" spans="1:11" x14ac:dyDescent="0.25">
      <c r="A170">
        <v>2</v>
      </c>
      <c r="B170" t="s">
        <v>33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 s="4">
        <f t="shared" si="4"/>
        <v>40389</v>
      </c>
      <c r="J170" s="4" t="str">
        <f t="shared" si="5"/>
        <v>2|30-07-2010</v>
      </c>
      <c r="K170" s="4"/>
    </row>
    <row r="171" spans="1:11" x14ac:dyDescent="0.25">
      <c r="A171">
        <v>2</v>
      </c>
      <c r="B171" t="s">
        <v>34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 s="4">
        <f t="shared" si="4"/>
        <v>40396</v>
      </c>
      <c r="J171" s="4" t="str">
        <f t="shared" si="5"/>
        <v>2|06-08-2010</v>
      </c>
      <c r="K171" s="4"/>
    </row>
    <row r="172" spans="1:11" x14ac:dyDescent="0.25">
      <c r="A172">
        <v>2</v>
      </c>
      <c r="B172" t="s">
        <v>35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 s="4">
        <f t="shared" si="4"/>
        <v>40403</v>
      </c>
      <c r="J172" s="4" t="str">
        <f t="shared" si="5"/>
        <v>2|13-08-2010</v>
      </c>
      <c r="K172" s="4"/>
    </row>
    <row r="173" spans="1:11" x14ac:dyDescent="0.25">
      <c r="A173">
        <v>2</v>
      </c>
      <c r="B173" t="s">
        <v>36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 s="4">
        <f t="shared" si="4"/>
        <v>40410</v>
      </c>
      <c r="J173" s="4" t="str">
        <f t="shared" si="5"/>
        <v>2|20-08-2010</v>
      </c>
      <c r="K173" s="4"/>
    </row>
    <row r="174" spans="1:11" x14ac:dyDescent="0.25">
      <c r="A174">
        <v>2</v>
      </c>
      <c r="B174" t="s">
        <v>37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 s="4">
        <f t="shared" si="4"/>
        <v>40417</v>
      </c>
      <c r="J174" s="4" t="str">
        <f t="shared" si="5"/>
        <v>2|27-08-2010</v>
      </c>
      <c r="K174" s="4"/>
    </row>
    <row r="175" spans="1:11" x14ac:dyDescent="0.25">
      <c r="A175">
        <v>2</v>
      </c>
      <c r="B175" t="s">
        <v>38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 s="4">
        <f t="shared" si="4"/>
        <v>40424</v>
      </c>
      <c r="J175" s="4" t="str">
        <f t="shared" si="5"/>
        <v>2|03-09-2010</v>
      </c>
      <c r="K175" s="4"/>
    </row>
    <row r="176" spans="1:11" x14ac:dyDescent="0.25">
      <c r="A176">
        <v>2</v>
      </c>
      <c r="B176" t="s">
        <v>39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 s="4">
        <f t="shared" si="4"/>
        <v>40431</v>
      </c>
      <c r="J176" s="4" t="str">
        <f t="shared" si="5"/>
        <v>2|10-09-2010</v>
      </c>
      <c r="K176" s="4"/>
    </row>
    <row r="177" spans="1:11" x14ac:dyDescent="0.25">
      <c r="A177">
        <v>2</v>
      </c>
      <c r="B177" t="s">
        <v>40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 s="4">
        <f t="shared" si="4"/>
        <v>40438</v>
      </c>
      <c r="J177" s="4" t="str">
        <f t="shared" si="5"/>
        <v>2|17-09-2010</v>
      </c>
      <c r="K177" s="4"/>
    </row>
    <row r="178" spans="1:11" x14ac:dyDescent="0.25">
      <c r="A178">
        <v>2</v>
      </c>
      <c r="B178" t="s">
        <v>41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 s="4">
        <f t="shared" si="4"/>
        <v>40445</v>
      </c>
      <c r="J178" s="4" t="str">
        <f t="shared" si="5"/>
        <v>2|24-09-2010</v>
      </c>
      <c r="K178" s="4"/>
    </row>
    <row r="179" spans="1:11" x14ac:dyDescent="0.25">
      <c r="A179">
        <v>2</v>
      </c>
      <c r="B179" t="s">
        <v>42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 s="4">
        <f t="shared" si="4"/>
        <v>40452</v>
      </c>
      <c r="J179" s="4" t="str">
        <f t="shared" si="5"/>
        <v>2|01-10-2010</v>
      </c>
      <c r="K179" s="4"/>
    </row>
    <row r="180" spans="1:11" x14ac:dyDescent="0.25">
      <c r="A180">
        <v>2</v>
      </c>
      <c r="B180" t="s">
        <v>43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 s="4">
        <f t="shared" si="4"/>
        <v>40459</v>
      </c>
      <c r="J180" s="4" t="str">
        <f t="shared" si="5"/>
        <v>2|08-10-2010</v>
      </c>
      <c r="K180" s="4"/>
    </row>
    <row r="181" spans="1:11" x14ac:dyDescent="0.25">
      <c r="A181">
        <v>2</v>
      </c>
      <c r="B181" t="s">
        <v>44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 s="4">
        <f t="shared" si="4"/>
        <v>40466</v>
      </c>
      <c r="J181" s="4" t="str">
        <f t="shared" si="5"/>
        <v>2|15-10-2010</v>
      </c>
      <c r="K181" s="4"/>
    </row>
    <row r="182" spans="1:11" x14ac:dyDescent="0.25">
      <c r="A182">
        <v>2</v>
      </c>
      <c r="B182" t="s">
        <v>45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 s="4">
        <f t="shared" si="4"/>
        <v>40473</v>
      </c>
      <c r="J182" s="4" t="str">
        <f t="shared" si="5"/>
        <v>2|22-10-2010</v>
      </c>
      <c r="K182" s="4"/>
    </row>
    <row r="183" spans="1:11" x14ac:dyDescent="0.25">
      <c r="A183">
        <v>2</v>
      </c>
      <c r="B183" t="s">
        <v>46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 s="4">
        <f t="shared" si="4"/>
        <v>40480</v>
      </c>
      <c r="J183" s="4" t="str">
        <f t="shared" si="5"/>
        <v>2|29-10-2010</v>
      </c>
      <c r="K183" s="4"/>
    </row>
    <row r="184" spans="1:11" x14ac:dyDescent="0.25">
      <c r="A184">
        <v>2</v>
      </c>
      <c r="B184" t="s">
        <v>47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 s="4">
        <f t="shared" si="4"/>
        <v>40487</v>
      </c>
      <c r="J184" s="4" t="str">
        <f t="shared" si="5"/>
        <v>2|05-11-2010</v>
      </c>
      <c r="K184" s="4"/>
    </row>
    <row r="185" spans="1:11" x14ac:dyDescent="0.25">
      <c r="A185">
        <v>2</v>
      </c>
      <c r="B185" t="s">
        <v>48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 s="4">
        <f t="shared" si="4"/>
        <v>40494</v>
      </c>
      <c r="J185" s="4" t="str">
        <f t="shared" si="5"/>
        <v>2|12-11-2010</v>
      </c>
      <c r="K185" s="4"/>
    </row>
    <row r="186" spans="1:11" x14ac:dyDescent="0.25">
      <c r="A186">
        <v>2</v>
      </c>
      <c r="B186" t="s">
        <v>49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 s="4">
        <f t="shared" si="4"/>
        <v>40501</v>
      </c>
      <c r="J186" s="4" t="str">
        <f t="shared" si="5"/>
        <v>2|19-11-2010</v>
      </c>
      <c r="K186" s="4"/>
    </row>
    <row r="187" spans="1:11" x14ac:dyDescent="0.25">
      <c r="A187">
        <v>2</v>
      </c>
      <c r="B187" t="s">
        <v>50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 s="4">
        <f t="shared" si="4"/>
        <v>40508</v>
      </c>
      <c r="J187" s="4" t="str">
        <f t="shared" si="5"/>
        <v>2|26-11-2010</v>
      </c>
      <c r="K187" s="4"/>
    </row>
    <row r="188" spans="1:11" x14ac:dyDescent="0.25">
      <c r="A188">
        <v>2</v>
      </c>
      <c r="B188" t="s">
        <v>51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 s="4">
        <f t="shared" si="4"/>
        <v>40515</v>
      </c>
      <c r="J188" s="4" t="str">
        <f t="shared" si="5"/>
        <v>2|03-12-2010</v>
      </c>
      <c r="K188" s="4"/>
    </row>
    <row r="189" spans="1:11" x14ac:dyDescent="0.25">
      <c r="A189">
        <v>2</v>
      </c>
      <c r="B189" t="s">
        <v>52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 s="4">
        <f t="shared" si="4"/>
        <v>40522</v>
      </c>
      <c r="J189" s="4" t="str">
        <f t="shared" si="5"/>
        <v>2|10-12-2010</v>
      </c>
      <c r="K189" s="4"/>
    </row>
    <row r="190" spans="1:11" x14ac:dyDescent="0.25">
      <c r="A190">
        <v>2</v>
      </c>
      <c r="B190" t="s">
        <v>53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 s="4">
        <f t="shared" si="4"/>
        <v>40529</v>
      </c>
      <c r="J190" s="4" t="str">
        <f t="shared" si="5"/>
        <v>2|17-12-2010</v>
      </c>
      <c r="K190" s="4"/>
    </row>
    <row r="191" spans="1:11" x14ac:dyDescent="0.25">
      <c r="A191">
        <v>2</v>
      </c>
      <c r="B191" t="s">
        <v>54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 s="4">
        <f t="shared" si="4"/>
        <v>40536</v>
      </c>
      <c r="J191" s="4" t="str">
        <f t="shared" si="5"/>
        <v>2|24-12-2010</v>
      </c>
      <c r="K191" s="4"/>
    </row>
    <row r="192" spans="1:11" x14ac:dyDescent="0.25">
      <c r="A192">
        <v>2</v>
      </c>
      <c r="B192" t="s">
        <v>55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 s="4">
        <f t="shared" si="4"/>
        <v>40543</v>
      </c>
      <c r="J192" s="4" t="str">
        <f t="shared" si="5"/>
        <v>2|31-12-2010</v>
      </c>
      <c r="K192" s="4"/>
    </row>
    <row r="193" spans="1:11" x14ac:dyDescent="0.25">
      <c r="A193">
        <v>2</v>
      </c>
      <c r="B193" t="s">
        <v>56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 s="4">
        <f t="shared" si="4"/>
        <v>40550</v>
      </c>
      <c r="J193" s="4" t="str">
        <f t="shared" si="5"/>
        <v>2|07-01-2011</v>
      </c>
      <c r="K193" s="4"/>
    </row>
    <row r="194" spans="1:11" x14ac:dyDescent="0.25">
      <c r="A194">
        <v>2</v>
      </c>
      <c r="B194" t="s">
        <v>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 s="4">
        <f t="shared" si="4"/>
        <v>40557</v>
      </c>
      <c r="J194" s="4" t="str">
        <f t="shared" si="5"/>
        <v>2|14-01-2011</v>
      </c>
      <c r="K194" s="4"/>
    </row>
    <row r="195" spans="1:11" x14ac:dyDescent="0.25">
      <c r="A195">
        <v>2</v>
      </c>
      <c r="B195" t="s">
        <v>58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 s="4">
        <f t="shared" ref="I195:I258" si="6">DATE(RIGHT(B195,4),MID(B195,4,2),LEFT(B195,2))</f>
        <v>40564</v>
      </c>
      <c r="J195" s="4" t="str">
        <f t="shared" ref="J195:J258" si="7">A195 &amp; "|" &amp; B195</f>
        <v>2|21-01-2011</v>
      </c>
      <c r="K195" s="4"/>
    </row>
    <row r="196" spans="1:11" x14ac:dyDescent="0.25">
      <c r="A196">
        <v>2</v>
      </c>
      <c r="B196" t="s">
        <v>59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 s="4">
        <f t="shared" si="6"/>
        <v>40571</v>
      </c>
      <c r="J196" s="4" t="str">
        <f t="shared" si="7"/>
        <v>2|28-01-2011</v>
      </c>
      <c r="K196" s="4"/>
    </row>
    <row r="197" spans="1:11" x14ac:dyDescent="0.25">
      <c r="A197">
        <v>2</v>
      </c>
      <c r="B197" t="s">
        <v>60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 s="4">
        <f t="shared" si="6"/>
        <v>40578</v>
      </c>
      <c r="J197" s="4" t="str">
        <f t="shared" si="7"/>
        <v>2|04-02-2011</v>
      </c>
      <c r="K197" s="4"/>
    </row>
    <row r="198" spans="1:11" x14ac:dyDescent="0.25">
      <c r="A198">
        <v>2</v>
      </c>
      <c r="B198" t="s">
        <v>61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 s="4">
        <f t="shared" si="6"/>
        <v>40585</v>
      </c>
      <c r="J198" s="4" t="str">
        <f t="shared" si="7"/>
        <v>2|11-02-2011</v>
      </c>
      <c r="K198" s="4"/>
    </row>
    <row r="199" spans="1:11" x14ac:dyDescent="0.25">
      <c r="A199">
        <v>2</v>
      </c>
      <c r="B199" t="s">
        <v>62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 s="4">
        <f t="shared" si="6"/>
        <v>40592</v>
      </c>
      <c r="J199" s="4" t="str">
        <f t="shared" si="7"/>
        <v>2|18-02-2011</v>
      </c>
      <c r="K199" s="4"/>
    </row>
    <row r="200" spans="1:11" x14ac:dyDescent="0.25">
      <c r="A200">
        <v>2</v>
      </c>
      <c r="B200" t="s">
        <v>63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 s="4">
        <f t="shared" si="6"/>
        <v>40599</v>
      </c>
      <c r="J200" s="4" t="str">
        <f t="shared" si="7"/>
        <v>2|25-02-2011</v>
      </c>
      <c r="K200" s="4"/>
    </row>
    <row r="201" spans="1:11" x14ac:dyDescent="0.25">
      <c r="A201">
        <v>2</v>
      </c>
      <c r="B201" t="s">
        <v>64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 s="4">
        <f t="shared" si="6"/>
        <v>40606</v>
      </c>
      <c r="J201" s="4" t="str">
        <f t="shared" si="7"/>
        <v>2|04-03-2011</v>
      </c>
      <c r="K201" s="4"/>
    </row>
    <row r="202" spans="1:11" x14ac:dyDescent="0.25">
      <c r="A202">
        <v>2</v>
      </c>
      <c r="B202" t="s">
        <v>65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 s="4">
        <f t="shared" si="6"/>
        <v>40613</v>
      </c>
      <c r="J202" s="4" t="str">
        <f t="shared" si="7"/>
        <v>2|11-03-2011</v>
      </c>
      <c r="K202" s="4"/>
    </row>
    <row r="203" spans="1:11" x14ac:dyDescent="0.25">
      <c r="A203">
        <v>2</v>
      </c>
      <c r="B203" t="s">
        <v>66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 s="4">
        <f t="shared" si="6"/>
        <v>40620</v>
      </c>
      <c r="J203" s="4" t="str">
        <f t="shared" si="7"/>
        <v>2|18-03-2011</v>
      </c>
      <c r="K203" s="4"/>
    </row>
    <row r="204" spans="1:11" x14ac:dyDescent="0.25">
      <c r="A204">
        <v>2</v>
      </c>
      <c r="B204" t="s">
        <v>67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 s="4">
        <f t="shared" si="6"/>
        <v>40627</v>
      </c>
      <c r="J204" s="4" t="str">
        <f t="shared" si="7"/>
        <v>2|25-03-2011</v>
      </c>
      <c r="K204" s="4"/>
    </row>
    <row r="205" spans="1:11" x14ac:dyDescent="0.25">
      <c r="A205">
        <v>2</v>
      </c>
      <c r="B205" t="s">
        <v>68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 s="4">
        <f t="shared" si="6"/>
        <v>40634</v>
      </c>
      <c r="J205" s="4" t="str">
        <f t="shared" si="7"/>
        <v>2|01-04-2011</v>
      </c>
      <c r="K205" s="4"/>
    </row>
    <row r="206" spans="1:11" x14ac:dyDescent="0.25">
      <c r="A206">
        <v>2</v>
      </c>
      <c r="B206" t="s">
        <v>69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 s="4">
        <f t="shared" si="6"/>
        <v>40641</v>
      </c>
      <c r="J206" s="4" t="str">
        <f t="shared" si="7"/>
        <v>2|08-04-2011</v>
      </c>
      <c r="K206" s="4"/>
    </row>
    <row r="207" spans="1:11" x14ac:dyDescent="0.25">
      <c r="A207">
        <v>2</v>
      </c>
      <c r="B207" t="s">
        <v>70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 s="4">
        <f t="shared" si="6"/>
        <v>40648</v>
      </c>
      <c r="J207" s="4" t="str">
        <f t="shared" si="7"/>
        <v>2|15-04-2011</v>
      </c>
      <c r="K207" s="4"/>
    </row>
    <row r="208" spans="1:11" x14ac:dyDescent="0.25">
      <c r="A208">
        <v>2</v>
      </c>
      <c r="B208" t="s">
        <v>71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 s="4">
        <f t="shared" si="6"/>
        <v>40655</v>
      </c>
      <c r="J208" s="4" t="str">
        <f t="shared" si="7"/>
        <v>2|22-04-2011</v>
      </c>
      <c r="K208" s="4"/>
    </row>
    <row r="209" spans="1:11" x14ac:dyDescent="0.25">
      <c r="A209">
        <v>2</v>
      </c>
      <c r="B209" t="s">
        <v>72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 s="4">
        <f t="shared" si="6"/>
        <v>40662</v>
      </c>
      <c r="J209" s="4" t="str">
        <f t="shared" si="7"/>
        <v>2|29-04-2011</v>
      </c>
      <c r="K209" s="4"/>
    </row>
    <row r="210" spans="1:11" x14ac:dyDescent="0.25">
      <c r="A210">
        <v>2</v>
      </c>
      <c r="B210" t="s">
        <v>73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 s="4">
        <f t="shared" si="6"/>
        <v>40669</v>
      </c>
      <c r="J210" s="4" t="str">
        <f t="shared" si="7"/>
        <v>2|06-05-2011</v>
      </c>
      <c r="K210" s="4"/>
    </row>
    <row r="211" spans="1:11" x14ac:dyDescent="0.25">
      <c r="A211">
        <v>2</v>
      </c>
      <c r="B211" t="s">
        <v>74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 s="4">
        <f t="shared" si="6"/>
        <v>40676</v>
      </c>
      <c r="J211" s="4" t="str">
        <f t="shared" si="7"/>
        <v>2|13-05-2011</v>
      </c>
      <c r="K211" s="4"/>
    </row>
    <row r="212" spans="1:11" x14ac:dyDescent="0.25">
      <c r="A212">
        <v>2</v>
      </c>
      <c r="B212" t="s">
        <v>75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 s="4">
        <f t="shared" si="6"/>
        <v>40683</v>
      </c>
      <c r="J212" s="4" t="str">
        <f t="shared" si="7"/>
        <v>2|20-05-2011</v>
      </c>
      <c r="K212" s="4"/>
    </row>
    <row r="213" spans="1:11" x14ac:dyDescent="0.25">
      <c r="A213">
        <v>2</v>
      </c>
      <c r="B213" t="s">
        <v>76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 s="4">
        <f t="shared" si="6"/>
        <v>40690</v>
      </c>
      <c r="J213" s="4" t="str">
        <f t="shared" si="7"/>
        <v>2|27-05-2011</v>
      </c>
      <c r="K213" s="4"/>
    </row>
    <row r="214" spans="1:11" x14ac:dyDescent="0.25">
      <c r="A214">
        <v>2</v>
      </c>
      <c r="B214" t="s">
        <v>77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 s="4">
        <f t="shared" si="6"/>
        <v>40697</v>
      </c>
      <c r="J214" s="4" t="str">
        <f t="shared" si="7"/>
        <v>2|03-06-2011</v>
      </c>
      <c r="K214" s="4"/>
    </row>
    <row r="215" spans="1:11" x14ac:dyDescent="0.25">
      <c r="A215">
        <v>2</v>
      </c>
      <c r="B215" t="s">
        <v>78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 s="4">
        <f t="shared" si="6"/>
        <v>40704</v>
      </c>
      <c r="J215" s="4" t="str">
        <f t="shared" si="7"/>
        <v>2|10-06-2011</v>
      </c>
      <c r="K215" s="4"/>
    </row>
    <row r="216" spans="1:11" x14ac:dyDescent="0.25">
      <c r="A216">
        <v>2</v>
      </c>
      <c r="B216" t="s">
        <v>79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 s="4">
        <f t="shared" si="6"/>
        <v>40711</v>
      </c>
      <c r="J216" s="4" t="str">
        <f t="shared" si="7"/>
        <v>2|17-06-2011</v>
      </c>
      <c r="K216" s="4"/>
    </row>
    <row r="217" spans="1:11" x14ac:dyDescent="0.25">
      <c r="A217">
        <v>2</v>
      </c>
      <c r="B217" t="s">
        <v>80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 s="4">
        <f t="shared" si="6"/>
        <v>40718</v>
      </c>
      <c r="J217" s="4" t="str">
        <f t="shared" si="7"/>
        <v>2|24-06-2011</v>
      </c>
      <c r="K217" s="4"/>
    </row>
    <row r="218" spans="1:11" x14ac:dyDescent="0.25">
      <c r="A218">
        <v>2</v>
      </c>
      <c r="B218" t="s">
        <v>81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 s="4">
        <f t="shared" si="6"/>
        <v>40725</v>
      </c>
      <c r="J218" s="4" t="str">
        <f t="shared" si="7"/>
        <v>2|01-07-2011</v>
      </c>
      <c r="K218" s="4"/>
    </row>
    <row r="219" spans="1:11" x14ac:dyDescent="0.25">
      <c r="A219">
        <v>2</v>
      </c>
      <c r="B219" t="s">
        <v>82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 s="4">
        <f t="shared" si="6"/>
        <v>40732</v>
      </c>
      <c r="J219" s="4" t="str">
        <f t="shared" si="7"/>
        <v>2|08-07-2011</v>
      </c>
      <c r="K219" s="4"/>
    </row>
    <row r="220" spans="1:11" x14ac:dyDescent="0.25">
      <c r="A220">
        <v>2</v>
      </c>
      <c r="B220" t="s">
        <v>83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 s="4">
        <f t="shared" si="6"/>
        <v>40739</v>
      </c>
      <c r="J220" s="4" t="str">
        <f t="shared" si="7"/>
        <v>2|15-07-2011</v>
      </c>
      <c r="K220" s="4"/>
    </row>
    <row r="221" spans="1:11" x14ac:dyDescent="0.25">
      <c r="A221">
        <v>2</v>
      </c>
      <c r="B221" t="s">
        <v>84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 s="4">
        <f t="shared" si="6"/>
        <v>40746</v>
      </c>
      <c r="J221" s="4" t="str">
        <f t="shared" si="7"/>
        <v>2|22-07-2011</v>
      </c>
      <c r="K221" s="4"/>
    </row>
    <row r="222" spans="1:11" x14ac:dyDescent="0.25">
      <c r="A222">
        <v>2</v>
      </c>
      <c r="B222" t="s">
        <v>85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 s="4">
        <f t="shared" si="6"/>
        <v>40753</v>
      </c>
      <c r="J222" s="4" t="str">
        <f t="shared" si="7"/>
        <v>2|29-07-2011</v>
      </c>
      <c r="K222" s="4"/>
    </row>
    <row r="223" spans="1:11" x14ac:dyDescent="0.25">
      <c r="A223">
        <v>2</v>
      </c>
      <c r="B223" t="s">
        <v>86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 s="4">
        <f t="shared" si="6"/>
        <v>40760</v>
      </c>
      <c r="J223" s="4" t="str">
        <f t="shared" si="7"/>
        <v>2|05-08-2011</v>
      </c>
      <c r="K223" s="4"/>
    </row>
    <row r="224" spans="1:11" x14ac:dyDescent="0.25">
      <c r="A224">
        <v>2</v>
      </c>
      <c r="B224" t="s">
        <v>87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 s="4">
        <f t="shared" si="6"/>
        <v>40767</v>
      </c>
      <c r="J224" s="4" t="str">
        <f t="shared" si="7"/>
        <v>2|12-08-2011</v>
      </c>
      <c r="K224" s="4"/>
    </row>
    <row r="225" spans="1:11" x14ac:dyDescent="0.25">
      <c r="A225">
        <v>2</v>
      </c>
      <c r="B225" t="s">
        <v>88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 s="4">
        <f t="shared" si="6"/>
        <v>40774</v>
      </c>
      <c r="J225" s="4" t="str">
        <f t="shared" si="7"/>
        <v>2|19-08-2011</v>
      </c>
      <c r="K225" s="4"/>
    </row>
    <row r="226" spans="1:11" x14ac:dyDescent="0.25">
      <c r="A226">
        <v>2</v>
      </c>
      <c r="B226" t="s">
        <v>89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 s="4">
        <f t="shared" si="6"/>
        <v>40781</v>
      </c>
      <c r="J226" s="4" t="str">
        <f t="shared" si="7"/>
        <v>2|26-08-2011</v>
      </c>
      <c r="K226" s="4"/>
    </row>
    <row r="227" spans="1:11" x14ac:dyDescent="0.25">
      <c r="A227">
        <v>2</v>
      </c>
      <c r="B227" t="s">
        <v>90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 s="4">
        <f t="shared" si="6"/>
        <v>40788</v>
      </c>
      <c r="J227" s="4" t="str">
        <f t="shared" si="7"/>
        <v>2|02-09-2011</v>
      </c>
      <c r="K227" s="4"/>
    </row>
    <row r="228" spans="1:11" x14ac:dyDescent="0.25">
      <c r="A228">
        <v>2</v>
      </c>
      <c r="B228" t="s">
        <v>91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 s="4">
        <f t="shared" si="6"/>
        <v>40795</v>
      </c>
      <c r="J228" s="4" t="str">
        <f t="shared" si="7"/>
        <v>2|09-09-2011</v>
      </c>
      <c r="K228" s="4"/>
    </row>
    <row r="229" spans="1:11" x14ac:dyDescent="0.25">
      <c r="A229">
        <v>2</v>
      </c>
      <c r="B229" t="s">
        <v>92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 s="4">
        <f t="shared" si="6"/>
        <v>40802</v>
      </c>
      <c r="J229" s="4" t="str">
        <f t="shared" si="7"/>
        <v>2|16-09-2011</v>
      </c>
      <c r="K229" s="4"/>
    </row>
    <row r="230" spans="1:11" x14ac:dyDescent="0.25">
      <c r="A230">
        <v>2</v>
      </c>
      <c r="B230" t="s">
        <v>93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 s="4">
        <f t="shared" si="6"/>
        <v>40809</v>
      </c>
      <c r="J230" s="4" t="str">
        <f t="shared" si="7"/>
        <v>2|23-09-2011</v>
      </c>
      <c r="K230" s="4"/>
    </row>
    <row r="231" spans="1:11" x14ac:dyDescent="0.25">
      <c r="A231">
        <v>2</v>
      </c>
      <c r="B231" t="s">
        <v>94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 s="4">
        <f t="shared" si="6"/>
        <v>40816</v>
      </c>
      <c r="J231" s="4" t="str">
        <f t="shared" si="7"/>
        <v>2|30-09-2011</v>
      </c>
      <c r="K231" s="4"/>
    </row>
    <row r="232" spans="1:11" x14ac:dyDescent="0.25">
      <c r="A232">
        <v>2</v>
      </c>
      <c r="B232" t="s">
        <v>95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 s="4">
        <f t="shared" si="6"/>
        <v>40823</v>
      </c>
      <c r="J232" s="4" t="str">
        <f t="shared" si="7"/>
        <v>2|07-10-2011</v>
      </c>
      <c r="K232" s="4"/>
    </row>
    <row r="233" spans="1:11" x14ac:dyDescent="0.25">
      <c r="A233">
        <v>2</v>
      </c>
      <c r="B233" t="s">
        <v>96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 s="4">
        <f t="shared" si="6"/>
        <v>40830</v>
      </c>
      <c r="J233" s="4" t="str">
        <f t="shared" si="7"/>
        <v>2|14-10-2011</v>
      </c>
      <c r="K233" s="4"/>
    </row>
    <row r="234" spans="1:11" x14ac:dyDescent="0.25">
      <c r="A234">
        <v>2</v>
      </c>
      <c r="B234" t="s">
        <v>97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 s="4">
        <f t="shared" si="6"/>
        <v>40837</v>
      </c>
      <c r="J234" s="4" t="str">
        <f t="shared" si="7"/>
        <v>2|21-10-2011</v>
      </c>
      <c r="K234" s="4"/>
    </row>
    <row r="235" spans="1:11" x14ac:dyDescent="0.25">
      <c r="A235">
        <v>2</v>
      </c>
      <c r="B235" t="s">
        <v>98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 s="4">
        <f t="shared" si="6"/>
        <v>40844</v>
      </c>
      <c r="J235" s="4" t="str">
        <f t="shared" si="7"/>
        <v>2|28-10-2011</v>
      </c>
      <c r="K235" s="4"/>
    </row>
    <row r="236" spans="1:11" x14ac:dyDescent="0.25">
      <c r="A236">
        <v>2</v>
      </c>
      <c r="B236" t="s">
        <v>99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 s="4">
        <f t="shared" si="6"/>
        <v>40851</v>
      </c>
      <c r="J236" s="4" t="str">
        <f t="shared" si="7"/>
        <v>2|04-11-2011</v>
      </c>
      <c r="K236" s="4"/>
    </row>
    <row r="237" spans="1:11" x14ac:dyDescent="0.25">
      <c r="A237">
        <v>2</v>
      </c>
      <c r="B237" t="s">
        <v>100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 s="4">
        <f t="shared" si="6"/>
        <v>40858</v>
      </c>
      <c r="J237" s="4" t="str">
        <f t="shared" si="7"/>
        <v>2|11-11-2011</v>
      </c>
      <c r="K237" s="4"/>
    </row>
    <row r="238" spans="1:11" x14ac:dyDescent="0.25">
      <c r="A238">
        <v>2</v>
      </c>
      <c r="B238" t="s">
        <v>101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 s="4">
        <f t="shared" si="6"/>
        <v>40865</v>
      </c>
      <c r="J238" s="4" t="str">
        <f t="shared" si="7"/>
        <v>2|18-11-2011</v>
      </c>
      <c r="K238" s="4"/>
    </row>
    <row r="239" spans="1:11" x14ac:dyDescent="0.25">
      <c r="A239">
        <v>2</v>
      </c>
      <c r="B239" t="s">
        <v>102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 s="4">
        <f t="shared" si="6"/>
        <v>40872</v>
      </c>
      <c r="J239" s="4" t="str">
        <f t="shared" si="7"/>
        <v>2|25-11-2011</v>
      </c>
      <c r="K239" s="4"/>
    </row>
    <row r="240" spans="1:11" x14ac:dyDescent="0.25">
      <c r="A240">
        <v>2</v>
      </c>
      <c r="B240" t="s">
        <v>103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 s="4">
        <f t="shared" si="6"/>
        <v>40879</v>
      </c>
      <c r="J240" s="4" t="str">
        <f t="shared" si="7"/>
        <v>2|02-12-2011</v>
      </c>
      <c r="K240" s="4"/>
    </row>
    <row r="241" spans="1:11" x14ac:dyDescent="0.25">
      <c r="A241">
        <v>2</v>
      </c>
      <c r="B241" t="s">
        <v>104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 s="4">
        <f t="shared" si="6"/>
        <v>40886</v>
      </c>
      <c r="J241" s="4" t="str">
        <f t="shared" si="7"/>
        <v>2|09-12-2011</v>
      </c>
      <c r="K241" s="4"/>
    </row>
    <row r="242" spans="1:11" x14ac:dyDescent="0.25">
      <c r="A242">
        <v>2</v>
      </c>
      <c r="B242" t="s">
        <v>105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 s="4">
        <f t="shared" si="6"/>
        <v>40893</v>
      </c>
      <c r="J242" s="4" t="str">
        <f t="shared" si="7"/>
        <v>2|16-12-2011</v>
      </c>
      <c r="K242" s="4"/>
    </row>
    <row r="243" spans="1:11" x14ac:dyDescent="0.25">
      <c r="A243">
        <v>2</v>
      </c>
      <c r="B243" t="s">
        <v>106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 s="4">
        <f t="shared" si="6"/>
        <v>40900</v>
      </c>
      <c r="J243" s="4" t="str">
        <f t="shared" si="7"/>
        <v>2|23-12-2011</v>
      </c>
      <c r="K243" s="4"/>
    </row>
    <row r="244" spans="1:11" x14ac:dyDescent="0.25">
      <c r="A244">
        <v>2</v>
      </c>
      <c r="B244" t="s">
        <v>107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 s="4">
        <f t="shared" si="6"/>
        <v>40907</v>
      </c>
      <c r="J244" s="4" t="str">
        <f t="shared" si="7"/>
        <v>2|30-12-2011</v>
      </c>
      <c r="K244" s="4"/>
    </row>
    <row r="245" spans="1:11" x14ac:dyDescent="0.25">
      <c r="A245">
        <v>2</v>
      </c>
      <c r="B245" t="s">
        <v>108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 s="4">
        <f t="shared" si="6"/>
        <v>40914</v>
      </c>
      <c r="J245" s="4" t="str">
        <f t="shared" si="7"/>
        <v>2|06-01-2012</v>
      </c>
      <c r="K245" s="4"/>
    </row>
    <row r="246" spans="1:11" x14ac:dyDescent="0.25">
      <c r="A246">
        <v>2</v>
      </c>
      <c r="B246" t="s">
        <v>109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 s="4">
        <f t="shared" si="6"/>
        <v>40921</v>
      </c>
      <c r="J246" s="4" t="str">
        <f t="shared" si="7"/>
        <v>2|13-01-2012</v>
      </c>
      <c r="K246" s="4"/>
    </row>
    <row r="247" spans="1:11" x14ac:dyDescent="0.25">
      <c r="A247">
        <v>2</v>
      </c>
      <c r="B247" t="s">
        <v>110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 s="4">
        <f t="shared" si="6"/>
        <v>40928</v>
      </c>
      <c r="J247" s="4" t="str">
        <f t="shared" si="7"/>
        <v>2|20-01-2012</v>
      </c>
      <c r="K247" s="4"/>
    </row>
    <row r="248" spans="1:11" x14ac:dyDescent="0.25">
      <c r="A248">
        <v>2</v>
      </c>
      <c r="B248" t="s">
        <v>111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 s="4">
        <f t="shared" si="6"/>
        <v>40935</v>
      </c>
      <c r="J248" s="4" t="str">
        <f t="shared" si="7"/>
        <v>2|27-01-2012</v>
      </c>
      <c r="K248" s="4"/>
    </row>
    <row r="249" spans="1:11" x14ac:dyDescent="0.25">
      <c r="A249">
        <v>2</v>
      </c>
      <c r="B249" t="s">
        <v>112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 s="4">
        <f t="shared" si="6"/>
        <v>40942</v>
      </c>
      <c r="J249" s="4" t="str">
        <f t="shared" si="7"/>
        <v>2|03-02-2012</v>
      </c>
      <c r="K249" s="4"/>
    </row>
    <row r="250" spans="1:11" x14ac:dyDescent="0.25">
      <c r="A250">
        <v>2</v>
      </c>
      <c r="B250" t="s">
        <v>113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 s="4">
        <f t="shared" si="6"/>
        <v>40949</v>
      </c>
      <c r="J250" s="4" t="str">
        <f t="shared" si="7"/>
        <v>2|10-02-2012</v>
      </c>
      <c r="K250" s="4"/>
    </row>
    <row r="251" spans="1:11" x14ac:dyDescent="0.25">
      <c r="A251">
        <v>2</v>
      </c>
      <c r="B251" t="s">
        <v>114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 s="4">
        <f t="shared" si="6"/>
        <v>40956</v>
      </c>
      <c r="J251" s="4" t="str">
        <f t="shared" si="7"/>
        <v>2|17-02-2012</v>
      </c>
      <c r="K251" s="4"/>
    </row>
    <row r="252" spans="1:11" x14ac:dyDescent="0.25">
      <c r="A252">
        <v>2</v>
      </c>
      <c r="B252" t="s">
        <v>115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 s="4">
        <f t="shared" si="6"/>
        <v>40963</v>
      </c>
      <c r="J252" s="4" t="str">
        <f t="shared" si="7"/>
        <v>2|24-02-2012</v>
      </c>
      <c r="K252" s="4"/>
    </row>
    <row r="253" spans="1:11" x14ac:dyDescent="0.25">
      <c r="A253">
        <v>2</v>
      </c>
      <c r="B253" t="s">
        <v>116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 s="4">
        <f t="shared" si="6"/>
        <v>40970</v>
      </c>
      <c r="J253" s="4" t="str">
        <f t="shared" si="7"/>
        <v>2|02-03-2012</v>
      </c>
      <c r="K253" s="4"/>
    </row>
    <row r="254" spans="1:11" x14ac:dyDescent="0.25">
      <c r="A254">
        <v>2</v>
      </c>
      <c r="B254" t="s">
        <v>117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 s="4">
        <f t="shared" si="6"/>
        <v>40977</v>
      </c>
      <c r="J254" s="4" t="str">
        <f t="shared" si="7"/>
        <v>2|09-03-2012</v>
      </c>
      <c r="K254" s="4"/>
    </row>
    <row r="255" spans="1:11" x14ac:dyDescent="0.25">
      <c r="A255">
        <v>2</v>
      </c>
      <c r="B255" t="s">
        <v>118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 s="4">
        <f t="shared" si="6"/>
        <v>40984</v>
      </c>
      <c r="J255" s="4" t="str">
        <f t="shared" si="7"/>
        <v>2|16-03-2012</v>
      </c>
      <c r="K255" s="4"/>
    </row>
    <row r="256" spans="1:11" x14ac:dyDescent="0.25">
      <c r="A256">
        <v>2</v>
      </c>
      <c r="B256" t="s">
        <v>119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 s="4">
        <f t="shared" si="6"/>
        <v>40991</v>
      </c>
      <c r="J256" s="4" t="str">
        <f t="shared" si="7"/>
        <v>2|23-03-2012</v>
      </c>
      <c r="K256" s="4"/>
    </row>
    <row r="257" spans="1:11" x14ac:dyDescent="0.25">
      <c r="A257">
        <v>2</v>
      </c>
      <c r="B257" t="s">
        <v>120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 s="4">
        <f t="shared" si="6"/>
        <v>40998</v>
      </c>
      <c r="J257" s="4" t="str">
        <f t="shared" si="7"/>
        <v>2|30-03-2012</v>
      </c>
      <c r="K257" s="4"/>
    </row>
    <row r="258" spans="1:11" x14ac:dyDescent="0.25">
      <c r="A258">
        <v>2</v>
      </c>
      <c r="B258" t="s">
        <v>121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 s="4">
        <f t="shared" si="6"/>
        <v>41005</v>
      </c>
      <c r="J258" s="4" t="str">
        <f t="shared" si="7"/>
        <v>2|06-04-2012</v>
      </c>
      <c r="K258" s="4"/>
    </row>
    <row r="259" spans="1:11" x14ac:dyDescent="0.25">
      <c r="A259">
        <v>2</v>
      </c>
      <c r="B259" t="s">
        <v>122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 s="4">
        <f t="shared" ref="I259:I322" si="8">DATE(RIGHT(B259,4),MID(B259,4,2),LEFT(B259,2))</f>
        <v>41012</v>
      </c>
      <c r="J259" s="4" t="str">
        <f t="shared" ref="J259:J322" si="9">A259 &amp; "|" &amp; B259</f>
        <v>2|13-04-2012</v>
      </c>
      <c r="K259" s="4"/>
    </row>
    <row r="260" spans="1:11" x14ac:dyDescent="0.25">
      <c r="A260">
        <v>2</v>
      </c>
      <c r="B260" t="s">
        <v>123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 s="4">
        <f t="shared" si="8"/>
        <v>41019</v>
      </c>
      <c r="J260" s="4" t="str">
        <f t="shared" si="9"/>
        <v>2|20-04-2012</v>
      </c>
      <c r="K260" s="4"/>
    </row>
    <row r="261" spans="1:11" x14ac:dyDescent="0.25">
      <c r="A261">
        <v>2</v>
      </c>
      <c r="B261" t="s">
        <v>124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 s="4">
        <f t="shared" si="8"/>
        <v>41026</v>
      </c>
      <c r="J261" s="4" t="str">
        <f t="shared" si="9"/>
        <v>2|27-04-2012</v>
      </c>
      <c r="K261" s="4"/>
    </row>
    <row r="262" spans="1:11" x14ac:dyDescent="0.25">
      <c r="A262">
        <v>2</v>
      </c>
      <c r="B262" t="s">
        <v>125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 s="4">
        <f t="shared" si="8"/>
        <v>41033</v>
      </c>
      <c r="J262" s="4" t="str">
        <f t="shared" si="9"/>
        <v>2|04-05-2012</v>
      </c>
      <c r="K262" s="4"/>
    </row>
    <row r="263" spans="1:11" x14ac:dyDescent="0.25">
      <c r="A263">
        <v>2</v>
      </c>
      <c r="B263" t="s">
        <v>126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 s="4">
        <f t="shared" si="8"/>
        <v>41040</v>
      </c>
      <c r="J263" s="4" t="str">
        <f t="shared" si="9"/>
        <v>2|11-05-2012</v>
      </c>
      <c r="K263" s="4"/>
    </row>
    <row r="264" spans="1:11" x14ac:dyDescent="0.25">
      <c r="A264">
        <v>2</v>
      </c>
      <c r="B264" t="s">
        <v>127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 s="4">
        <f t="shared" si="8"/>
        <v>41047</v>
      </c>
      <c r="J264" s="4" t="str">
        <f t="shared" si="9"/>
        <v>2|18-05-2012</v>
      </c>
      <c r="K264" s="4"/>
    </row>
    <row r="265" spans="1:11" x14ac:dyDescent="0.25">
      <c r="A265">
        <v>2</v>
      </c>
      <c r="B265" t="s">
        <v>128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 s="4">
        <f t="shared" si="8"/>
        <v>41054</v>
      </c>
      <c r="J265" s="4" t="str">
        <f t="shared" si="9"/>
        <v>2|25-05-2012</v>
      </c>
      <c r="K265" s="4"/>
    </row>
    <row r="266" spans="1:11" x14ac:dyDescent="0.25">
      <c r="A266">
        <v>2</v>
      </c>
      <c r="B266" t="s">
        <v>129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 s="4">
        <f t="shared" si="8"/>
        <v>41061</v>
      </c>
      <c r="J266" s="4" t="str">
        <f t="shared" si="9"/>
        <v>2|01-06-2012</v>
      </c>
      <c r="K266" s="4"/>
    </row>
    <row r="267" spans="1:11" x14ac:dyDescent="0.25">
      <c r="A267">
        <v>2</v>
      </c>
      <c r="B267" t="s">
        <v>130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 s="4">
        <f t="shared" si="8"/>
        <v>41068</v>
      </c>
      <c r="J267" s="4" t="str">
        <f t="shared" si="9"/>
        <v>2|08-06-2012</v>
      </c>
      <c r="K267" s="4"/>
    </row>
    <row r="268" spans="1:11" x14ac:dyDescent="0.25">
      <c r="A268">
        <v>2</v>
      </c>
      <c r="B268" t="s">
        <v>131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 s="4">
        <f t="shared" si="8"/>
        <v>41075</v>
      </c>
      <c r="J268" s="4" t="str">
        <f t="shared" si="9"/>
        <v>2|15-06-2012</v>
      </c>
      <c r="K268" s="4"/>
    </row>
    <row r="269" spans="1:11" x14ac:dyDescent="0.25">
      <c r="A269">
        <v>2</v>
      </c>
      <c r="B269" t="s">
        <v>132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 s="4">
        <f t="shared" si="8"/>
        <v>41082</v>
      </c>
      <c r="J269" s="4" t="str">
        <f t="shared" si="9"/>
        <v>2|22-06-2012</v>
      </c>
      <c r="K269" s="4"/>
    </row>
    <row r="270" spans="1:11" x14ac:dyDescent="0.25">
      <c r="A270">
        <v>2</v>
      </c>
      <c r="B270" t="s">
        <v>133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 s="4">
        <f t="shared" si="8"/>
        <v>41089</v>
      </c>
      <c r="J270" s="4" t="str">
        <f t="shared" si="9"/>
        <v>2|29-06-2012</v>
      </c>
      <c r="K270" s="4"/>
    </row>
    <row r="271" spans="1:11" x14ac:dyDescent="0.25">
      <c r="A271">
        <v>2</v>
      </c>
      <c r="B271" t="s">
        <v>134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 s="4">
        <f t="shared" si="8"/>
        <v>41096</v>
      </c>
      <c r="J271" s="4" t="str">
        <f t="shared" si="9"/>
        <v>2|06-07-2012</v>
      </c>
      <c r="K271" s="4"/>
    </row>
    <row r="272" spans="1:11" x14ac:dyDescent="0.25">
      <c r="A272">
        <v>2</v>
      </c>
      <c r="B272" t="s">
        <v>135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 s="4">
        <f t="shared" si="8"/>
        <v>41103</v>
      </c>
      <c r="J272" s="4" t="str">
        <f t="shared" si="9"/>
        <v>2|13-07-2012</v>
      </c>
      <c r="K272" s="4"/>
    </row>
    <row r="273" spans="1:11" x14ac:dyDescent="0.25">
      <c r="A273">
        <v>2</v>
      </c>
      <c r="B273" t="s">
        <v>136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 s="4">
        <f t="shared" si="8"/>
        <v>41110</v>
      </c>
      <c r="J273" s="4" t="str">
        <f t="shared" si="9"/>
        <v>2|20-07-2012</v>
      </c>
      <c r="K273" s="4"/>
    </row>
    <row r="274" spans="1:11" x14ac:dyDescent="0.25">
      <c r="A274">
        <v>2</v>
      </c>
      <c r="B274" t="s">
        <v>137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 s="4">
        <f t="shared" si="8"/>
        <v>41117</v>
      </c>
      <c r="J274" s="4" t="str">
        <f t="shared" si="9"/>
        <v>2|27-07-2012</v>
      </c>
      <c r="K274" s="4"/>
    </row>
    <row r="275" spans="1:11" x14ac:dyDescent="0.25">
      <c r="A275">
        <v>2</v>
      </c>
      <c r="B275" t="s">
        <v>138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 s="4">
        <f t="shared" si="8"/>
        <v>41124</v>
      </c>
      <c r="J275" s="4" t="str">
        <f t="shared" si="9"/>
        <v>2|03-08-2012</v>
      </c>
      <c r="K275" s="4"/>
    </row>
    <row r="276" spans="1:11" x14ac:dyDescent="0.25">
      <c r="A276">
        <v>2</v>
      </c>
      <c r="B276" t="s">
        <v>139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 s="4">
        <f t="shared" si="8"/>
        <v>41131</v>
      </c>
      <c r="J276" s="4" t="str">
        <f t="shared" si="9"/>
        <v>2|10-08-2012</v>
      </c>
      <c r="K276" s="4"/>
    </row>
    <row r="277" spans="1:11" x14ac:dyDescent="0.25">
      <c r="A277">
        <v>2</v>
      </c>
      <c r="B277" t="s">
        <v>140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 s="4">
        <f t="shared" si="8"/>
        <v>41138</v>
      </c>
      <c r="J277" s="4" t="str">
        <f t="shared" si="9"/>
        <v>2|17-08-2012</v>
      </c>
      <c r="K277" s="4"/>
    </row>
    <row r="278" spans="1:11" x14ac:dyDescent="0.25">
      <c r="A278">
        <v>2</v>
      </c>
      <c r="B278" t="s">
        <v>141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 s="4">
        <f t="shared" si="8"/>
        <v>41145</v>
      </c>
      <c r="J278" s="4" t="str">
        <f t="shared" si="9"/>
        <v>2|24-08-2012</v>
      </c>
      <c r="K278" s="4"/>
    </row>
    <row r="279" spans="1:11" x14ac:dyDescent="0.25">
      <c r="A279">
        <v>2</v>
      </c>
      <c r="B279" t="s">
        <v>142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 s="4">
        <f t="shared" si="8"/>
        <v>41152</v>
      </c>
      <c r="J279" s="4" t="str">
        <f t="shared" si="9"/>
        <v>2|31-08-2012</v>
      </c>
      <c r="K279" s="4"/>
    </row>
    <row r="280" spans="1:11" x14ac:dyDescent="0.25">
      <c r="A280">
        <v>2</v>
      </c>
      <c r="B280" t="s">
        <v>143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 s="4">
        <f t="shared" si="8"/>
        <v>41159</v>
      </c>
      <c r="J280" s="4" t="str">
        <f t="shared" si="9"/>
        <v>2|07-09-2012</v>
      </c>
      <c r="K280" s="4"/>
    </row>
    <row r="281" spans="1:11" x14ac:dyDescent="0.25">
      <c r="A281">
        <v>2</v>
      </c>
      <c r="B281" t="s">
        <v>144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 s="4">
        <f t="shared" si="8"/>
        <v>41166</v>
      </c>
      <c r="J281" s="4" t="str">
        <f t="shared" si="9"/>
        <v>2|14-09-2012</v>
      </c>
      <c r="K281" s="4"/>
    </row>
    <row r="282" spans="1:11" x14ac:dyDescent="0.25">
      <c r="A282">
        <v>2</v>
      </c>
      <c r="B282" t="s">
        <v>145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 s="4">
        <f t="shared" si="8"/>
        <v>41173</v>
      </c>
      <c r="J282" s="4" t="str">
        <f t="shared" si="9"/>
        <v>2|21-09-2012</v>
      </c>
      <c r="K282" s="4"/>
    </row>
    <row r="283" spans="1:11" x14ac:dyDescent="0.25">
      <c r="A283">
        <v>2</v>
      </c>
      <c r="B283" t="s">
        <v>146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 s="4">
        <f t="shared" si="8"/>
        <v>41180</v>
      </c>
      <c r="J283" s="4" t="str">
        <f t="shared" si="9"/>
        <v>2|28-09-2012</v>
      </c>
      <c r="K283" s="4"/>
    </row>
    <row r="284" spans="1:11" x14ac:dyDescent="0.25">
      <c r="A284">
        <v>2</v>
      </c>
      <c r="B284" t="s">
        <v>147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 s="4">
        <f t="shared" si="8"/>
        <v>41187</v>
      </c>
      <c r="J284" s="4" t="str">
        <f t="shared" si="9"/>
        <v>2|05-10-2012</v>
      </c>
      <c r="K284" s="4"/>
    </row>
    <row r="285" spans="1:11" x14ac:dyDescent="0.25">
      <c r="A285">
        <v>2</v>
      </c>
      <c r="B285" t="s">
        <v>148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 s="4">
        <f t="shared" si="8"/>
        <v>41194</v>
      </c>
      <c r="J285" s="4" t="str">
        <f t="shared" si="9"/>
        <v>2|12-10-2012</v>
      </c>
      <c r="K285" s="4"/>
    </row>
    <row r="286" spans="1:11" x14ac:dyDescent="0.25">
      <c r="A286">
        <v>2</v>
      </c>
      <c r="B286" t="s">
        <v>149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 s="4">
        <f t="shared" si="8"/>
        <v>41201</v>
      </c>
      <c r="J286" s="4" t="str">
        <f t="shared" si="9"/>
        <v>2|19-10-2012</v>
      </c>
      <c r="K286" s="4"/>
    </row>
    <row r="287" spans="1:11" x14ac:dyDescent="0.25">
      <c r="A287">
        <v>2</v>
      </c>
      <c r="B287" t="s">
        <v>150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 s="4">
        <f t="shared" si="8"/>
        <v>41208</v>
      </c>
      <c r="J287" s="4" t="str">
        <f t="shared" si="9"/>
        <v>2|26-10-2012</v>
      </c>
      <c r="K287" s="4"/>
    </row>
    <row r="288" spans="1:11" x14ac:dyDescent="0.25">
      <c r="A288">
        <v>3</v>
      </c>
      <c r="B288" t="s">
        <v>8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 s="4">
        <f t="shared" si="8"/>
        <v>40214</v>
      </c>
      <c r="J288" s="4" t="str">
        <f t="shared" si="9"/>
        <v>3|05-02-2010</v>
      </c>
      <c r="K288" s="4"/>
    </row>
    <row r="289" spans="1:11" x14ac:dyDescent="0.25">
      <c r="A289">
        <v>3</v>
      </c>
      <c r="B289" t="s">
        <v>9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 s="4">
        <f t="shared" si="8"/>
        <v>40221</v>
      </c>
      <c r="J289" s="4" t="str">
        <f t="shared" si="9"/>
        <v>3|12-02-2010</v>
      </c>
      <c r="K289" s="4"/>
    </row>
    <row r="290" spans="1:11" x14ac:dyDescent="0.25">
      <c r="A290">
        <v>3</v>
      </c>
      <c r="B290" t="s">
        <v>10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 s="4">
        <f t="shared" si="8"/>
        <v>40228</v>
      </c>
      <c r="J290" s="4" t="str">
        <f t="shared" si="9"/>
        <v>3|19-02-2010</v>
      </c>
      <c r="K290" s="4"/>
    </row>
    <row r="291" spans="1:11" x14ac:dyDescent="0.25">
      <c r="A291">
        <v>3</v>
      </c>
      <c r="B291" t="s">
        <v>11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 s="4">
        <f t="shared" si="8"/>
        <v>40235</v>
      </c>
      <c r="J291" s="4" t="str">
        <f t="shared" si="9"/>
        <v>3|26-02-2010</v>
      </c>
      <c r="K291" s="4"/>
    </row>
    <row r="292" spans="1:11" x14ac:dyDescent="0.25">
      <c r="A292">
        <v>3</v>
      </c>
      <c r="B292" t="s">
        <v>12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 s="4">
        <f t="shared" si="8"/>
        <v>40242</v>
      </c>
      <c r="J292" s="4" t="str">
        <f t="shared" si="9"/>
        <v>3|05-03-2010</v>
      </c>
      <c r="K292" s="4"/>
    </row>
    <row r="293" spans="1:11" x14ac:dyDescent="0.25">
      <c r="A293">
        <v>3</v>
      </c>
      <c r="B293" t="s">
        <v>13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 s="4">
        <f t="shared" si="8"/>
        <v>40249</v>
      </c>
      <c r="J293" s="4" t="str">
        <f t="shared" si="9"/>
        <v>3|12-03-2010</v>
      </c>
      <c r="K293" s="4"/>
    </row>
    <row r="294" spans="1:11" x14ac:dyDescent="0.25">
      <c r="A294">
        <v>3</v>
      </c>
      <c r="B294" t="s">
        <v>14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 s="4">
        <f t="shared" si="8"/>
        <v>40256</v>
      </c>
      <c r="J294" s="4" t="str">
        <f t="shared" si="9"/>
        <v>3|19-03-2010</v>
      </c>
      <c r="K294" s="4"/>
    </row>
    <row r="295" spans="1:11" x14ac:dyDescent="0.25">
      <c r="A295">
        <v>3</v>
      </c>
      <c r="B295" t="s">
        <v>15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 s="4">
        <f t="shared" si="8"/>
        <v>40263</v>
      </c>
      <c r="J295" s="4" t="str">
        <f t="shared" si="9"/>
        <v>3|26-03-2010</v>
      </c>
      <c r="K295" s="4"/>
    </row>
    <row r="296" spans="1:11" x14ac:dyDescent="0.25">
      <c r="A296">
        <v>3</v>
      </c>
      <c r="B296" t="s">
        <v>16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 s="4">
        <f t="shared" si="8"/>
        <v>40270</v>
      </c>
      <c r="J296" s="4" t="str">
        <f t="shared" si="9"/>
        <v>3|02-04-2010</v>
      </c>
      <c r="K296" s="4"/>
    </row>
    <row r="297" spans="1:11" x14ac:dyDescent="0.25">
      <c r="A297">
        <v>3</v>
      </c>
      <c r="B297" t="s">
        <v>17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 s="4">
        <f t="shared" si="8"/>
        <v>40277</v>
      </c>
      <c r="J297" s="4" t="str">
        <f t="shared" si="9"/>
        <v>3|09-04-2010</v>
      </c>
      <c r="K297" s="4"/>
    </row>
    <row r="298" spans="1:11" x14ac:dyDescent="0.25">
      <c r="A298">
        <v>3</v>
      </c>
      <c r="B298" t="s">
        <v>18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 s="4">
        <f t="shared" si="8"/>
        <v>40284</v>
      </c>
      <c r="J298" s="4" t="str">
        <f t="shared" si="9"/>
        <v>3|16-04-2010</v>
      </c>
      <c r="K298" s="4"/>
    </row>
    <row r="299" spans="1:11" x14ac:dyDescent="0.25">
      <c r="A299">
        <v>3</v>
      </c>
      <c r="B299" t="s">
        <v>19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 s="4">
        <f t="shared" si="8"/>
        <v>40291</v>
      </c>
      <c r="J299" s="4" t="str">
        <f t="shared" si="9"/>
        <v>3|23-04-2010</v>
      </c>
      <c r="K299" s="4"/>
    </row>
    <row r="300" spans="1:11" x14ac:dyDescent="0.25">
      <c r="A300">
        <v>3</v>
      </c>
      <c r="B300" t="s">
        <v>20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 s="4">
        <f t="shared" si="8"/>
        <v>40298</v>
      </c>
      <c r="J300" s="4" t="str">
        <f t="shared" si="9"/>
        <v>3|30-04-2010</v>
      </c>
      <c r="K300" s="4"/>
    </row>
    <row r="301" spans="1:11" x14ac:dyDescent="0.25">
      <c r="A301">
        <v>3</v>
      </c>
      <c r="B301" t="s">
        <v>21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 s="4">
        <f t="shared" si="8"/>
        <v>40305</v>
      </c>
      <c r="J301" s="4" t="str">
        <f t="shared" si="9"/>
        <v>3|07-05-2010</v>
      </c>
      <c r="K301" s="4"/>
    </row>
    <row r="302" spans="1:11" x14ac:dyDescent="0.25">
      <c r="A302">
        <v>3</v>
      </c>
      <c r="B302" t="s">
        <v>22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 s="4">
        <f t="shared" si="8"/>
        <v>40312</v>
      </c>
      <c r="J302" s="4" t="str">
        <f t="shared" si="9"/>
        <v>3|14-05-2010</v>
      </c>
      <c r="K302" s="4"/>
    </row>
    <row r="303" spans="1:11" x14ac:dyDescent="0.25">
      <c r="A303">
        <v>3</v>
      </c>
      <c r="B303" t="s">
        <v>23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 s="4">
        <f t="shared" si="8"/>
        <v>40319</v>
      </c>
      <c r="J303" s="4" t="str">
        <f t="shared" si="9"/>
        <v>3|21-05-2010</v>
      </c>
      <c r="K303" s="4"/>
    </row>
    <row r="304" spans="1:11" x14ac:dyDescent="0.25">
      <c r="A304">
        <v>3</v>
      </c>
      <c r="B304" t="s">
        <v>24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 s="4">
        <f t="shared" si="8"/>
        <v>40326</v>
      </c>
      <c r="J304" s="4" t="str">
        <f t="shared" si="9"/>
        <v>3|28-05-2010</v>
      </c>
      <c r="K304" s="4"/>
    </row>
    <row r="305" spans="1:11" x14ac:dyDescent="0.25">
      <c r="A305">
        <v>3</v>
      </c>
      <c r="B305" t="s">
        <v>25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 s="4">
        <f t="shared" si="8"/>
        <v>40333</v>
      </c>
      <c r="J305" s="4" t="str">
        <f t="shared" si="9"/>
        <v>3|04-06-2010</v>
      </c>
      <c r="K305" s="4"/>
    </row>
    <row r="306" spans="1:11" x14ac:dyDescent="0.25">
      <c r="A306">
        <v>3</v>
      </c>
      <c r="B306" t="s">
        <v>26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 s="4">
        <f t="shared" si="8"/>
        <v>40340</v>
      </c>
      <c r="J306" s="4" t="str">
        <f t="shared" si="9"/>
        <v>3|11-06-2010</v>
      </c>
      <c r="K306" s="4"/>
    </row>
    <row r="307" spans="1:11" x14ac:dyDescent="0.25">
      <c r="A307">
        <v>3</v>
      </c>
      <c r="B307" t="s">
        <v>27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 s="4">
        <f t="shared" si="8"/>
        <v>40347</v>
      </c>
      <c r="J307" s="4" t="str">
        <f t="shared" si="9"/>
        <v>3|18-06-2010</v>
      </c>
      <c r="K307" s="4"/>
    </row>
    <row r="308" spans="1:11" x14ac:dyDescent="0.25">
      <c r="A308">
        <v>3</v>
      </c>
      <c r="B308" t="s">
        <v>28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 s="4">
        <f t="shared" si="8"/>
        <v>40354</v>
      </c>
      <c r="J308" s="4" t="str">
        <f t="shared" si="9"/>
        <v>3|25-06-2010</v>
      </c>
      <c r="K308" s="4"/>
    </row>
    <row r="309" spans="1:11" x14ac:dyDescent="0.25">
      <c r="A309">
        <v>3</v>
      </c>
      <c r="B309" t="s">
        <v>29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 s="4">
        <f t="shared" si="8"/>
        <v>40361</v>
      </c>
      <c r="J309" s="4" t="str">
        <f t="shared" si="9"/>
        <v>3|02-07-2010</v>
      </c>
      <c r="K309" s="4"/>
    </row>
    <row r="310" spans="1:11" x14ac:dyDescent="0.25">
      <c r="A310">
        <v>3</v>
      </c>
      <c r="B310" t="s">
        <v>30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 s="4">
        <f t="shared" si="8"/>
        <v>40368</v>
      </c>
      <c r="J310" s="4" t="str">
        <f t="shared" si="9"/>
        <v>3|09-07-2010</v>
      </c>
      <c r="K310" s="4"/>
    </row>
    <row r="311" spans="1:11" x14ac:dyDescent="0.25">
      <c r="A311">
        <v>3</v>
      </c>
      <c r="B311" t="s">
        <v>31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 s="4">
        <f t="shared" si="8"/>
        <v>40375</v>
      </c>
      <c r="J311" s="4" t="str">
        <f t="shared" si="9"/>
        <v>3|16-07-2010</v>
      </c>
      <c r="K311" s="4"/>
    </row>
    <row r="312" spans="1:11" x14ac:dyDescent="0.25">
      <c r="A312">
        <v>3</v>
      </c>
      <c r="B312" t="s">
        <v>32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 s="4">
        <f t="shared" si="8"/>
        <v>40382</v>
      </c>
      <c r="J312" s="4" t="str">
        <f t="shared" si="9"/>
        <v>3|23-07-2010</v>
      </c>
      <c r="K312" s="4"/>
    </row>
    <row r="313" spans="1:11" x14ac:dyDescent="0.25">
      <c r="A313">
        <v>3</v>
      </c>
      <c r="B313" t="s">
        <v>33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 s="4">
        <f t="shared" si="8"/>
        <v>40389</v>
      </c>
      <c r="J313" s="4" t="str">
        <f t="shared" si="9"/>
        <v>3|30-07-2010</v>
      </c>
      <c r="K313" s="4"/>
    </row>
    <row r="314" spans="1:11" x14ac:dyDescent="0.25">
      <c r="A314">
        <v>3</v>
      </c>
      <c r="B314" t="s">
        <v>34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 s="4">
        <f t="shared" si="8"/>
        <v>40396</v>
      </c>
      <c r="J314" s="4" t="str">
        <f t="shared" si="9"/>
        <v>3|06-08-2010</v>
      </c>
      <c r="K314" s="4"/>
    </row>
    <row r="315" spans="1:11" x14ac:dyDescent="0.25">
      <c r="A315">
        <v>3</v>
      </c>
      <c r="B315" t="s">
        <v>35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 s="4">
        <f t="shared" si="8"/>
        <v>40403</v>
      </c>
      <c r="J315" s="4" t="str">
        <f t="shared" si="9"/>
        <v>3|13-08-2010</v>
      </c>
      <c r="K315" s="4"/>
    </row>
    <row r="316" spans="1:11" x14ac:dyDescent="0.25">
      <c r="A316">
        <v>3</v>
      </c>
      <c r="B316" t="s">
        <v>36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 s="4">
        <f t="shared" si="8"/>
        <v>40410</v>
      </c>
      <c r="J316" s="4" t="str">
        <f t="shared" si="9"/>
        <v>3|20-08-2010</v>
      </c>
      <c r="K316" s="4"/>
    </row>
    <row r="317" spans="1:11" x14ac:dyDescent="0.25">
      <c r="A317">
        <v>3</v>
      </c>
      <c r="B317" t="s">
        <v>37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 s="4">
        <f t="shared" si="8"/>
        <v>40417</v>
      </c>
      <c r="J317" s="4" t="str">
        <f t="shared" si="9"/>
        <v>3|27-08-2010</v>
      </c>
      <c r="K317" s="4"/>
    </row>
    <row r="318" spans="1:11" x14ac:dyDescent="0.25">
      <c r="A318">
        <v>3</v>
      </c>
      <c r="B318" t="s">
        <v>38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 s="4">
        <f t="shared" si="8"/>
        <v>40424</v>
      </c>
      <c r="J318" s="4" t="str">
        <f t="shared" si="9"/>
        <v>3|03-09-2010</v>
      </c>
      <c r="K318" s="4"/>
    </row>
    <row r="319" spans="1:11" x14ac:dyDescent="0.25">
      <c r="A319">
        <v>3</v>
      </c>
      <c r="B319" t="s">
        <v>39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 s="4">
        <f t="shared" si="8"/>
        <v>40431</v>
      </c>
      <c r="J319" s="4" t="str">
        <f t="shared" si="9"/>
        <v>3|10-09-2010</v>
      </c>
      <c r="K319" s="4"/>
    </row>
    <row r="320" spans="1:11" x14ac:dyDescent="0.25">
      <c r="A320">
        <v>3</v>
      </c>
      <c r="B320" t="s">
        <v>40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 s="4">
        <f t="shared" si="8"/>
        <v>40438</v>
      </c>
      <c r="J320" s="4" t="str">
        <f t="shared" si="9"/>
        <v>3|17-09-2010</v>
      </c>
      <c r="K320" s="4"/>
    </row>
    <row r="321" spans="1:11" x14ac:dyDescent="0.25">
      <c r="A321">
        <v>3</v>
      </c>
      <c r="B321" t="s">
        <v>41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 s="4">
        <f t="shared" si="8"/>
        <v>40445</v>
      </c>
      <c r="J321" s="4" t="str">
        <f t="shared" si="9"/>
        <v>3|24-09-2010</v>
      </c>
      <c r="K321" s="4"/>
    </row>
    <row r="322" spans="1:11" x14ac:dyDescent="0.25">
      <c r="A322">
        <v>3</v>
      </c>
      <c r="B322" t="s">
        <v>42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 s="4">
        <f t="shared" si="8"/>
        <v>40452</v>
      </c>
      <c r="J322" s="4" t="str">
        <f t="shared" si="9"/>
        <v>3|01-10-2010</v>
      </c>
      <c r="K322" s="4"/>
    </row>
    <row r="323" spans="1:11" x14ac:dyDescent="0.25">
      <c r="A323">
        <v>3</v>
      </c>
      <c r="B323" t="s">
        <v>43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 s="4">
        <f t="shared" ref="I323:I386" si="10">DATE(RIGHT(B323,4),MID(B323,4,2),LEFT(B323,2))</f>
        <v>40459</v>
      </c>
      <c r="J323" s="4" t="str">
        <f t="shared" ref="J323:J386" si="11">A323 &amp; "|" &amp; B323</f>
        <v>3|08-10-2010</v>
      </c>
      <c r="K323" s="4"/>
    </row>
    <row r="324" spans="1:11" x14ac:dyDescent="0.25">
      <c r="A324">
        <v>3</v>
      </c>
      <c r="B324" t="s">
        <v>44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 s="4">
        <f t="shared" si="10"/>
        <v>40466</v>
      </c>
      <c r="J324" s="4" t="str">
        <f t="shared" si="11"/>
        <v>3|15-10-2010</v>
      </c>
      <c r="K324" s="4"/>
    </row>
    <row r="325" spans="1:11" x14ac:dyDescent="0.25">
      <c r="A325">
        <v>3</v>
      </c>
      <c r="B325" t="s">
        <v>45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 s="4">
        <f t="shared" si="10"/>
        <v>40473</v>
      </c>
      <c r="J325" s="4" t="str">
        <f t="shared" si="11"/>
        <v>3|22-10-2010</v>
      </c>
      <c r="K325" s="4"/>
    </row>
    <row r="326" spans="1:11" x14ac:dyDescent="0.25">
      <c r="A326">
        <v>3</v>
      </c>
      <c r="B326" t="s">
        <v>46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 s="4">
        <f t="shared" si="10"/>
        <v>40480</v>
      </c>
      <c r="J326" s="4" t="str">
        <f t="shared" si="11"/>
        <v>3|29-10-2010</v>
      </c>
      <c r="K326" s="4"/>
    </row>
    <row r="327" spans="1:11" x14ac:dyDescent="0.25">
      <c r="A327">
        <v>3</v>
      </c>
      <c r="B327" t="s">
        <v>47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 s="4">
        <f t="shared" si="10"/>
        <v>40487</v>
      </c>
      <c r="J327" s="4" t="str">
        <f t="shared" si="11"/>
        <v>3|05-11-2010</v>
      </c>
      <c r="K327" s="4"/>
    </row>
    <row r="328" spans="1:11" x14ac:dyDescent="0.25">
      <c r="A328">
        <v>3</v>
      </c>
      <c r="B328" t="s">
        <v>48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 s="4">
        <f t="shared" si="10"/>
        <v>40494</v>
      </c>
      <c r="J328" s="4" t="str">
        <f t="shared" si="11"/>
        <v>3|12-11-2010</v>
      </c>
      <c r="K328" s="4"/>
    </row>
    <row r="329" spans="1:11" x14ac:dyDescent="0.25">
      <c r="A329">
        <v>3</v>
      </c>
      <c r="B329" t="s">
        <v>49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 s="4">
        <f t="shared" si="10"/>
        <v>40501</v>
      </c>
      <c r="J329" s="4" t="str">
        <f t="shared" si="11"/>
        <v>3|19-11-2010</v>
      </c>
      <c r="K329" s="4"/>
    </row>
    <row r="330" spans="1:11" x14ac:dyDescent="0.25">
      <c r="A330">
        <v>3</v>
      </c>
      <c r="B330" t="s">
        <v>50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 s="4">
        <f t="shared" si="10"/>
        <v>40508</v>
      </c>
      <c r="J330" s="4" t="str">
        <f t="shared" si="11"/>
        <v>3|26-11-2010</v>
      </c>
      <c r="K330" s="4"/>
    </row>
    <row r="331" spans="1:11" x14ac:dyDescent="0.25">
      <c r="A331">
        <v>3</v>
      </c>
      <c r="B331" t="s">
        <v>51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 s="4">
        <f t="shared" si="10"/>
        <v>40515</v>
      </c>
      <c r="J331" s="4" t="str">
        <f t="shared" si="11"/>
        <v>3|03-12-2010</v>
      </c>
      <c r="K331" s="4"/>
    </row>
    <row r="332" spans="1:11" x14ac:dyDescent="0.25">
      <c r="A332">
        <v>3</v>
      </c>
      <c r="B332" t="s">
        <v>52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 s="4">
        <f t="shared" si="10"/>
        <v>40522</v>
      </c>
      <c r="J332" s="4" t="str">
        <f t="shared" si="11"/>
        <v>3|10-12-2010</v>
      </c>
      <c r="K332" s="4"/>
    </row>
    <row r="333" spans="1:11" x14ac:dyDescent="0.25">
      <c r="A333">
        <v>3</v>
      </c>
      <c r="B333" t="s">
        <v>53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 s="4">
        <f t="shared" si="10"/>
        <v>40529</v>
      </c>
      <c r="J333" s="4" t="str">
        <f t="shared" si="11"/>
        <v>3|17-12-2010</v>
      </c>
      <c r="K333" s="4"/>
    </row>
    <row r="334" spans="1:11" x14ac:dyDescent="0.25">
      <c r="A334">
        <v>3</v>
      </c>
      <c r="B334" t="s">
        <v>54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 s="4">
        <f t="shared" si="10"/>
        <v>40536</v>
      </c>
      <c r="J334" s="4" t="str">
        <f t="shared" si="11"/>
        <v>3|24-12-2010</v>
      </c>
      <c r="K334" s="4"/>
    </row>
    <row r="335" spans="1:11" x14ac:dyDescent="0.25">
      <c r="A335">
        <v>3</v>
      </c>
      <c r="B335" t="s">
        <v>55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 s="4">
        <f t="shared" si="10"/>
        <v>40543</v>
      </c>
      <c r="J335" s="4" t="str">
        <f t="shared" si="11"/>
        <v>3|31-12-2010</v>
      </c>
      <c r="K335" s="4"/>
    </row>
    <row r="336" spans="1:11" x14ac:dyDescent="0.25">
      <c r="A336">
        <v>3</v>
      </c>
      <c r="B336" t="s">
        <v>56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 s="4">
        <f t="shared" si="10"/>
        <v>40550</v>
      </c>
      <c r="J336" s="4" t="str">
        <f t="shared" si="11"/>
        <v>3|07-01-2011</v>
      </c>
      <c r="K336" s="4"/>
    </row>
    <row r="337" spans="1:11" x14ac:dyDescent="0.25">
      <c r="A337">
        <v>3</v>
      </c>
      <c r="B337" t="s">
        <v>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 s="4">
        <f t="shared" si="10"/>
        <v>40557</v>
      </c>
      <c r="J337" s="4" t="str">
        <f t="shared" si="11"/>
        <v>3|14-01-2011</v>
      </c>
      <c r="K337" s="4"/>
    </row>
    <row r="338" spans="1:11" x14ac:dyDescent="0.25">
      <c r="A338">
        <v>3</v>
      </c>
      <c r="B338" t="s">
        <v>58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 s="4">
        <f t="shared" si="10"/>
        <v>40564</v>
      </c>
      <c r="J338" s="4" t="str">
        <f t="shared" si="11"/>
        <v>3|21-01-2011</v>
      </c>
      <c r="K338" s="4"/>
    </row>
    <row r="339" spans="1:11" x14ac:dyDescent="0.25">
      <c r="A339">
        <v>3</v>
      </c>
      <c r="B339" t="s">
        <v>59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 s="4">
        <f t="shared" si="10"/>
        <v>40571</v>
      </c>
      <c r="J339" s="4" t="str">
        <f t="shared" si="11"/>
        <v>3|28-01-2011</v>
      </c>
      <c r="K339" s="4"/>
    </row>
    <row r="340" spans="1:11" x14ac:dyDescent="0.25">
      <c r="A340">
        <v>3</v>
      </c>
      <c r="B340" t="s">
        <v>60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 s="4">
        <f t="shared" si="10"/>
        <v>40578</v>
      </c>
      <c r="J340" s="4" t="str">
        <f t="shared" si="11"/>
        <v>3|04-02-2011</v>
      </c>
      <c r="K340" s="4"/>
    </row>
    <row r="341" spans="1:11" x14ac:dyDescent="0.25">
      <c r="A341">
        <v>3</v>
      </c>
      <c r="B341" t="s">
        <v>61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 s="4">
        <f t="shared" si="10"/>
        <v>40585</v>
      </c>
      <c r="J341" s="4" t="str">
        <f t="shared" si="11"/>
        <v>3|11-02-2011</v>
      </c>
      <c r="K341" s="4"/>
    </row>
    <row r="342" spans="1:11" x14ac:dyDescent="0.25">
      <c r="A342">
        <v>3</v>
      </c>
      <c r="B342" t="s">
        <v>62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 s="4">
        <f t="shared" si="10"/>
        <v>40592</v>
      </c>
      <c r="J342" s="4" t="str">
        <f t="shared" si="11"/>
        <v>3|18-02-2011</v>
      </c>
      <c r="K342" s="4"/>
    </row>
    <row r="343" spans="1:11" x14ac:dyDescent="0.25">
      <c r="A343">
        <v>3</v>
      </c>
      <c r="B343" t="s">
        <v>63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 s="4">
        <f t="shared" si="10"/>
        <v>40599</v>
      </c>
      <c r="J343" s="4" t="str">
        <f t="shared" si="11"/>
        <v>3|25-02-2011</v>
      </c>
      <c r="K343" s="4"/>
    </row>
    <row r="344" spans="1:11" x14ac:dyDescent="0.25">
      <c r="A344">
        <v>3</v>
      </c>
      <c r="B344" t="s">
        <v>64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 s="4">
        <f t="shared" si="10"/>
        <v>40606</v>
      </c>
      <c r="J344" s="4" t="str">
        <f t="shared" si="11"/>
        <v>3|04-03-2011</v>
      </c>
      <c r="K344" s="4"/>
    </row>
    <row r="345" spans="1:11" x14ac:dyDescent="0.25">
      <c r="A345">
        <v>3</v>
      </c>
      <c r="B345" t="s">
        <v>65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 s="4">
        <f t="shared" si="10"/>
        <v>40613</v>
      </c>
      <c r="J345" s="4" t="str">
        <f t="shared" si="11"/>
        <v>3|11-03-2011</v>
      </c>
      <c r="K345" s="4"/>
    </row>
    <row r="346" spans="1:11" x14ac:dyDescent="0.25">
      <c r="A346">
        <v>3</v>
      </c>
      <c r="B346" t="s">
        <v>66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 s="4">
        <f t="shared" si="10"/>
        <v>40620</v>
      </c>
      <c r="J346" s="4" t="str">
        <f t="shared" si="11"/>
        <v>3|18-03-2011</v>
      </c>
      <c r="K346" s="4"/>
    </row>
    <row r="347" spans="1:11" x14ac:dyDescent="0.25">
      <c r="A347">
        <v>3</v>
      </c>
      <c r="B347" t="s">
        <v>67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 s="4">
        <f t="shared" si="10"/>
        <v>40627</v>
      </c>
      <c r="J347" s="4" t="str">
        <f t="shared" si="11"/>
        <v>3|25-03-2011</v>
      </c>
      <c r="K347" s="4"/>
    </row>
    <row r="348" spans="1:11" x14ac:dyDescent="0.25">
      <c r="A348">
        <v>3</v>
      </c>
      <c r="B348" t="s">
        <v>68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 s="4">
        <f t="shared" si="10"/>
        <v>40634</v>
      </c>
      <c r="J348" s="4" t="str">
        <f t="shared" si="11"/>
        <v>3|01-04-2011</v>
      </c>
      <c r="K348" s="4"/>
    </row>
    <row r="349" spans="1:11" x14ac:dyDescent="0.25">
      <c r="A349">
        <v>3</v>
      </c>
      <c r="B349" t="s">
        <v>69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 s="4">
        <f t="shared" si="10"/>
        <v>40641</v>
      </c>
      <c r="J349" s="4" t="str">
        <f t="shared" si="11"/>
        <v>3|08-04-2011</v>
      </c>
      <c r="K349" s="4"/>
    </row>
    <row r="350" spans="1:11" x14ac:dyDescent="0.25">
      <c r="A350">
        <v>3</v>
      </c>
      <c r="B350" t="s">
        <v>70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 s="4">
        <f t="shared" si="10"/>
        <v>40648</v>
      </c>
      <c r="J350" s="4" t="str">
        <f t="shared" si="11"/>
        <v>3|15-04-2011</v>
      </c>
      <c r="K350" s="4"/>
    </row>
    <row r="351" spans="1:11" x14ac:dyDescent="0.25">
      <c r="A351">
        <v>3</v>
      </c>
      <c r="B351" t="s">
        <v>71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 s="4">
        <f t="shared" si="10"/>
        <v>40655</v>
      </c>
      <c r="J351" s="4" t="str">
        <f t="shared" si="11"/>
        <v>3|22-04-2011</v>
      </c>
      <c r="K351" s="4"/>
    </row>
    <row r="352" spans="1:11" x14ac:dyDescent="0.25">
      <c r="A352">
        <v>3</v>
      </c>
      <c r="B352" t="s">
        <v>72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 s="4">
        <f t="shared" si="10"/>
        <v>40662</v>
      </c>
      <c r="J352" s="4" t="str">
        <f t="shared" si="11"/>
        <v>3|29-04-2011</v>
      </c>
      <c r="K352" s="4"/>
    </row>
    <row r="353" spans="1:11" x14ac:dyDescent="0.25">
      <c r="A353">
        <v>3</v>
      </c>
      <c r="B353" t="s">
        <v>73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 s="4">
        <f t="shared" si="10"/>
        <v>40669</v>
      </c>
      <c r="J353" s="4" t="str">
        <f t="shared" si="11"/>
        <v>3|06-05-2011</v>
      </c>
      <c r="K353" s="4"/>
    </row>
    <row r="354" spans="1:11" x14ac:dyDescent="0.25">
      <c r="A354">
        <v>3</v>
      </c>
      <c r="B354" t="s">
        <v>74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 s="4">
        <f t="shared" si="10"/>
        <v>40676</v>
      </c>
      <c r="J354" s="4" t="str">
        <f t="shared" si="11"/>
        <v>3|13-05-2011</v>
      </c>
      <c r="K354" s="4"/>
    </row>
    <row r="355" spans="1:11" x14ac:dyDescent="0.25">
      <c r="A355">
        <v>3</v>
      </c>
      <c r="B355" t="s">
        <v>75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 s="4">
        <f t="shared" si="10"/>
        <v>40683</v>
      </c>
      <c r="J355" s="4" t="str">
        <f t="shared" si="11"/>
        <v>3|20-05-2011</v>
      </c>
      <c r="K355" s="4"/>
    </row>
    <row r="356" spans="1:11" x14ac:dyDescent="0.25">
      <c r="A356">
        <v>3</v>
      </c>
      <c r="B356" t="s">
        <v>76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 s="4">
        <f t="shared" si="10"/>
        <v>40690</v>
      </c>
      <c r="J356" s="4" t="str">
        <f t="shared" si="11"/>
        <v>3|27-05-2011</v>
      </c>
      <c r="K356" s="4"/>
    </row>
    <row r="357" spans="1:11" x14ac:dyDescent="0.25">
      <c r="A357">
        <v>3</v>
      </c>
      <c r="B357" t="s">
        <v>77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 s="4">
        <f t="shared" si="10"/>
        <v>40697</v>
      </c>
      <c r="J357" s="4" t="str">
        <f t="shared" si="11"/>
        <v>3|03-06-2011</v>
      </c>
      <c r="K357" s="4"/>
    </row>
    <row r="358" spans="1:11" x14ac:dyDescent="0.25">
      <c r="A358">
        <v>3</v>
      </c>
      <c r="B358" t="s">
        <v>78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 s="4">
        <f t="shared" si="10"/>
        <v>40704</v>
      </c>
      <c r="J358" s="4" t="str">
        <f t="shared" si="11"/>
        <v>3|10-06-2011</v>
      </c>
      <c r="K358" s="4"/>
    </row>
    <row r="359" spans="1:11" x14ac:dyDescent="0.25">
      <c r="A359">
        <v>3</v>
      </c>
      <c r="B359" t="s">
        <v>79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 s="4">
        <f t="shared" si="10"/>
        <v>40711</v>
      </c>
      <c r="J359" s="4" t="str">
        <f t="shared" si="11"/>
        <v>3|17-06-2011</v>
      </c>
      <c r="K359" s="4"/>
    </row>
    <row r="360" spans="1:11" x14ac:dyDescent="0.25">
      <c r="A360">
        <v>3</v>
      </c>
      <c r="B360" t="s">
        <v>80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 s="4">
        <f t="shared" si="10"/>
        <v>40718</v>
      </c>
      <c r="J360" s="4" t="str">
        <f t="shared" si="11"/>
        <v>3|24-06-2011</v>
      </c>
      <c r="K360" s="4"/>
    </row>
    <row r="361" spans="1:11" x14ac:dyDescent="0.25">
      <c r="A361">
        <v>3</v>
      </c>
      <c r="B361" t="s">
        <v>81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 s="4">
        <f t="shared" si="10"/>
        <v>40725</v>
      </c>
      <c r="J361" s="4" t="str">
        <f t="shared" si="11"/>
        <v>3|01-07-2011</v>
      </c>
      <c r="K361" s="4"/>
    </row>
    <row r="362" spans="1:11" x14ac:dyDescent="0.25">
      <c r="A362">
        <v>3</v>
      </c>
      <c r="B362" t="s">
        <v>82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 s="4">
        <f t="shared" si="10"/>
        <v>40732</v>
      </c>
      <c r="J362" s="4" t="str">
        <f t="shared" si="11"/>
        <v>3|08-07-2011</v>
      </c>
      <c r="K362" s="4"/>
    </row>
    <row r="363" spans="1:11" x14ac:dyDescent="0.25">
      <c r="A363">
        <v>3</v>
      </c>
      <c r="B363" t="s">
        <v>83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 s="4">
        <f t="shared" si="10"/>
        <v>40739</v>
      </c>
      <c r="J363" s="4" t="str">
        <f t="shared" si="11"/>
        <v>3|15-07-2011</v>
      </c>
      <c r="K363" s="4"/>
    </row>
    <row r="364" spans="1:11" x14ac:dyDescent="0.25">
      <c r="A364">
        <v>3</v>
      </c>
      <c r="B364" t="s">
        <v>84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 s="4">
        <f t="shared" si="10"/>
        <v>40746</v>
      </c>
      <c r="J364" s="4" t="str">
        <f t="shared" si="11"/>
        <v>3|22-07-2011</v>
      </c>
      <c r="K364" s="4"/>
    </row>
    <row r="365" spans="1:11" x14ac:dyDescent="0.25">
      <c r="A365">
        <v>3</v>
      </c>
      <c r="B365" t="s">
        <v>85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 s="4">
        <f t="shared" si="10"/>
        <v>40753</v>
      </c>
      <c r="J365" s="4" t="str">
        <f t="shared" si="11"/>
        <v>3|29-07-2011</v>
      </c>
      <c r="K365" s="4"/>
    </row>
    <row r="366" spans="1:11" x14ac:dyDescent="0.25">
      <c r="A366">
        <v>3</v>
      </c>
      <c r="B366" t="s">
        <v>86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 s="4">
        <f t="shared" si="10"/>
        <v>40760</v>
      </c>
      <c r="J366" s="4" t="str">
        <f t="shared" si="11"/>
        <v>3|05-08-2011</v>
      </c>
      <c r="K366" s="4"/>
    </row>
    <row r="367" spans="1:11" x14ac:dyDescent="0.25">
      <c r="A367">
        <v>3</v>
      </c>
      <c r="B367" t="s">
        <v>87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 s="4">
        <f t="shared" si="10"/>
        <v>40767</v>
      </c>
      <c r="J367" s="4" t="str">
        <f t="shared" si="11"/>
        <v>3|12-08-2011</v>
      </c>
      <c r="K367" s="4"/>
    </row>
    <row r="368" spans="1:11" x14ac:dyDescent="0.25">
      <c r="A368">
        <v>3</v>
      </c>
      <c r="B368" t="s">
        <v>88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 s="4">
        <f t="shared" si="10"/>
        <v>40774</v>
      </c>
      <c r="J368" s="4" t="str">
        <f t="shared" si="11"/>
        <v>3|19-08-2011</v>
      </c>
      <c r="K368" s="4"/>
    </row>
    <row r="369" spans="1:11" x14ac:dyDescent="0.25">
      <c r="A369">
        <v>3</v>
      </c>
      <c r="B369" t="s">
        <v>89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 s="4">
        <f t="shared" si="10"/>
        <v>40781</v>
      </c>
      <c r="J369" s="4" t="str">
        <f t="shared" si="11"/>
        <v>3|26-08-2011</v>
      </c>
      <c r="K369" s="4"/>
    </row>
    <row r="370" spans="1:11" x14ac:dyDescent="0.25">
      <c r="A370">
        <v>3</v>
      </c>
      <c r="B370" t="s">
        <v>90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 s="4">
        <f t="shared" si="10"/>
        <v>40788</v>
      </c>
      <c r="J370" s="4" t="str">
        <f t="shared" si="11"/>
        <v>3|02-09-2011</v>
      </c>
      <c r="K370" s="4"/>
    </row>
    <row r="371" spans="1:11" x14ac:dyDescent="0.25">
      <c r="A371">
        <v>3</v>
      </c>
      <c r="B371" t="s">
        <v>91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 s="4">
        <f t="shared" si="10"/>
        <v>40795</v>
      </c>
      <c r="J371" s="4" t="str">
        <f t="shared" si="11"/>
        <v>3|09-09-2011</v>
      </c>
      <c r="K371" s="4"/>
    </row>
    <row r="372" spans="1:11" x14ac:dyDescent="0.25">
      <c r="A372">
        <v>3</v>
      </c>
      <c r="B372" t="s">
        <v>92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 s="4">
        <f t="shared" si="10"/>
        <v>40802</v>
      </c>
      <c r="J372" s="4" t="str">
        <f t="shared" si="11"/>
        <v>3|16-09-2011</v>
      </c>
      <c r="K372" s="4"/>
    </row>
    <row r="373" spans="1:11" x14ac:dyDescent="0.25">
      <c r="A373">
        <v>3</v>
      </c>
      <c r="B373" t="s">
        <v>93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 s="4">
        <f t="shared" si="10"/>
        <v>40809</v>
      </c>
      <c r="J373" s="4" t="str">
        <f t="shared" si="11"/>
        <v>3|23-09-2011</v>
      </c>
      <c r="K373" s="4"/>
    </row>
    <row r="374" spans="1:11" x14ac:dyDescent="0.25">
      <c r="A374">
        <v>3</v>
      </c>
      <c r="B374" t="s">
        <v>94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 s="4">
        <f t="shared" si="10"/>
        <v>40816</v>
      </c>
      <c r="J374" s="4" t="str">
        <f t="shared" si="11"/>
        <v>3|30-09-2011</v>
      </c>
      <c r="K374" s="4"/>
    </row>
    <row r="375" spans="1:11" x14ac:dyDescent="0.25">
      <c r="A375">
        <v>3</v>
      </c>
      <c r="B375" t="s">
        <v>95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 s="4">
        <f t="shared" si="10"/>
        <v>40823</v>
      </c>
      <c r="J375" s="4" t="str">
        <f t="shared" si="11"/>
        <v>3|07-10-2011</v>
      </c>
      <c r="K375" s="4"/>
    </row>
    <row r="376" spans="1:11" x14ac:dyDescent="0.25">
      <c r="A376">
        <v>3</v>
      </c>
      <c r="B376" t="s">
        <v>96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 s="4">
        <f t="shared" si="10"/>
        <v>40830</v>
      </c>
      <c r="J376" s="4" t="str">
        <f t="shared" si="11"/>
        <v>3|14-10-2011</v>
      </c>
      <c r="K376" s="4"/>
    </row>
    <row r="377" spans="1:11" x14ac:dyDescent="0.25">
      <c r="A377">
        <v>3</v>
      </c>
      <c r="B377" t="s">
        <v>97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 s="4">
        <f t="shared" si="10"/>
        <v>40837</v>
      </c>
      <c r="J377" s="4" t="str">
        <f t="shared" si="11"/>
        <v>3|21-10-2011</v>
      </c>
      <c r="K377" s="4"/>
    </row>
    <row r="378" spans="1:11" x14ac:dyDescent="0.25">
      <c r="A378">
        <v>3</v>
      </c>
      <c r="B378" t="s">
        <v>98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 s="4">
        <f t="shared" si="10"/>
        <v>40844</v>
      </c>
      <c r="J378" s="4" t="str">
        <f t="shared" si="11"/>
        <v>3|28-10-2011</v>
      </c>
      <c r="K378" s="4"/>
    </row>
    <row r="379" spans="1:11" x14ac:dyDescent="0.25">
      <c r="A379">
        <v>3</v>
      </c>
      <c r="B379" t="s">
        <v>99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 s="4">
        <f t="shared" si="10"/>
        <v>40851</v>
      </c>
      <c r="J379" s="4" t="str">
        <f t="shared" si="11"/>
        <v>3|04-11-2011</v>
      </c>
      <c r="K379" s="4"/>
    </row>
    <row r="380" spans="1:11" x14ac:dyDescent="0.25">
      <c r="A380">
        <v>3</v>
      </c>
      <c r="B380" t="s">
        <v>100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 s="4">
        <f t="shared" si="10"/>
        <v>40858</v>
      </c>
      <c r="J380" s="4" t="str">
        <f t="shared" si="11"/>
        <v>3|11-11-2011</v>
      </c>
      <c r="K380" s="4"/>
    </row>
    <row r="381" spans="1:11" x14ac:dyDescent="0.25">
      <c r="A381">
        <v>3</v>
      </c>
      <c r="B381" t="s">
        <v>101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 s="4">
        <f t="shared" si="10"/>
        <v>40865</v>
      </c>
      <c r="J381" s="4" t="str">
        <f t="shared" si="11"/>
        <v>3|18-11-2011</v>
      </c>
      <c r="K381" s="4"/>
    </row>
    <row r="382" spans="1:11" x14ac:dyDescent="0.25">
      <c r="A382">
        <v>3</v>
      </c>
      <c r="B382" t="s">
        <v>102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 s="4">
        <f t="shared" si="10"/>
        <v>40872</v>
      </c>
      <c r="J382" s="4" t="str">
        <f t="shared" si="11"/>
        <v>3|25-11-2011</v>
      </c>
      <c r="K382" s="4"/>
    </row>
    <row r="383" spans="1:11" x14ac:dyDescent="0.25">
      <c r="A383">
        <v>3</v>
      </c>
      <c r="B383" t="s">
        <v>103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 s="4">
        <f t="shared" si="10"/>
        <v>40879</v>
      </c>
      <c r="J383" s="4" t="str">
        <f t="shared" si="11"/>
        <v>3|02-12-2011</v>
      </c>
      <c r="K383" s="4"/>
    </row>
    <row r="384" spans="1:11" x14ac:dyDescent="0.25">
      <c r="A384">
        <v>3</v>
      </c>
      <c r="B384" t="s">
        <v>104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 s="4">
        <f t="shared" si="10"/>
        <v>40886</v>
      </c>
      <c r="J384" s="4" t="str">
        <f t="shared" si="11"/>
        <v>3|09-12-2011</v>
      </c>
      <c r="K384" s="4"/>
    </row>
    <row r="385" spans="1:11" x14ac:dyDescent="0.25">
      <c r="A385">
        <v>3</v>
      </c>
      <c r="B385" t="s">
        <v>105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 s="4">
        <f t="shared" si="10"/>
        <v>40893</v>
      </c>
      <c r="J385" s="4" t="str">
        <f t="shared" si="11"/>
        <v>3|16-12-2011</v>
      </c>
      <c r="K385" s="4"/>
    </row>
    <row r="386" spans="1:11" x14ac:dyDescent="0.25">
      <c r="A386">
        <v>3</v>
      </c>
      <c r="B386" t="s">
        <v>106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 s="4">
        <f t="shared" si="10"/>
        <v>40900</v>
      </c>
      <c r="J386" s="4" t="str">
        <f t="shared" si="11"/>
        <v>3|23-12-2011</v>
      </c>
      <c r="K386" s="4"/>
    </row>
    <row r="387" spans="1:11" x14ac:dyDescent="0.25">
      <c r="A387">
        <v>3</v>
      </c>
      <c r="B387" t="s">
        <v>107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 s="4">
        <f t="shared" ref="I387:I450" si="12">DATE(RIGHT(B387,4),MID(B387,4,2),LEFT(B387,2))</f>
        <v>40907</v>
      </c>
      <c r="J387" s="4" t="str">
        <f t="shared" ref="J387:J450" si="13">A387 &amp; "|" &amp; B387</f>
        <v>3|30-12-2011</v>
      </c>
      <c r="K387" s="4"/>
    </row>
    <row r="388" spans="1:11" x14ac:dyDescent="0.25">
      <c r="A388">
        <v>3</v>
      </c>
      <c r="B388" t="s">
        <v>108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 s="4">
        <f t="shared" si="12"/>
        <v>40914</v>
      </c>
      <c r="J388" s="4" t="str">
        <f t="shared" si="13"/>
        <v>3|06-01-2012</v>
      </c>
      <c r="K388" s="4"/>
    </row>
    <row r="389" spans="1:11" x14ac:dyDescent="0.25">
      <c r="A389">
        <v>3</v>
      </c>
      <c r="B389" t="s">
        <v>109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 s="4">
        <f t="shared" si="12"/>
        <v>40921</v>
      </c>
      <c r="J389" s="4" t="str">
        <f t="shared" si="13"/>
        <v>3|13-01-2012</v>
      </c>
      <c r="K389" s="4"/>
    </row>
    <row r="390" spans="1:11" x14ac:dyDescent="0.25">
      <c r="A390">
        <v>3</v>
      </c>
      <c r="B390" t="s">
        <v>110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 s="4">
        <f t="shared" si="12"/>
        <v>40928</v>
      </c>
      <c r="J390" s="4" t="str">
        <f t="shared" si="13"/>
        <v>3|20-01-2012</v>
      </c>
      <c r="K390" s="4"/>
    </row>
    <row r="391" spans="1:11" x14ac:dyDescent="0.25">
      <c r="A391">
        <v>3</v>
      </c>
      <c r="B391" t="s">
        <v>111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 s="4">
        <f t="shared" si="12"/>
        <v>40935</v>
      </c>
      <c r="J391" s="4" t="str">
        <f t="shared" si="13"/>
        <v>3|27-01-2012</v>
      </c>
      <c r="K391" s="4"/>
    </row>
    <row r="392" spans="1:11" x14ac:dyDescent="0.25">
      <c r="A392">
        <v>3</v>
      </c>
      <c r="B392" t="s">
        <v>112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 s="4">
        <f t="shared" si="12"/>
        <v>40942</v>
      </c>
      <c r="J392" s="4" t="str">
        <f t="shared" si="13"/>
        <v>3|03-02-2012</v>
      </c>
      <c r="K392" s="4"/>
    </row>
    <row r="393" spans="1:11" x14ac:dyDescent="0.25">
      <c r="A393">
        <v>3</v>
      </c>
      <c r="B393" t="s">
        <v>113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 s="4">
        <f t="shared" si="12"/>
        <v>40949</v>
      </c>
      <c r="J393" s="4" t="str">
        <f t="shared" si="13"/>
        <v>3|10-02-2012</v>
      </c>
      <c r="K393" s="4"/>
    </row>
    <row r="394" spans="1:11" x14ac:dyDescent="0.25">
      <c r="A394">
        <v>3</v>
      </c>
      <c r="B394" t="s">
        <v>114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 s="4">
        <f t="shared" si="12"/>
        <v>40956</v>
      </c>
      <c r="J394" s="4" t="str">
        <f t="shared" si="13"/>
        <v>3|17-02-2012</v>
      </c>
      <c r="K394" s="4"/>
    </row>
    <row r="395" spans="1:11" x14ac:dyDescent="0.25">
      <c r="A395">
        <v>3</v>
      </c>
      <c r="B395" t="s">
        <v>115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 s="4">
        <f t="shared" si="12"/>
        <v>40963</v>
      </c>
      <c r="J395" s="4" t="str">
        <f t="shared" si="13"/>
        <v>3|24-02-2012</v>
      </c>
      <c r="K395" s="4"/>
    </row>
    <row r="396" spans="1:11" x14ac:dyDescent="0.25">
      <c r="A396">
        <v>3</v>
      </c>
      <c r="B396" t="s">
        <v>116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 s="4">
        <f t="shared" si="12"/>
        <v>40970</v>
      </c>
      <c r="J396" s="4" t="str">
        <f t="shared" si="13"/>
        <v>3|02-03-2012</v>
      </c>
      <c r="K396" s="4"/>
    </row>
    <row r="397" spans="1:11" x14ac:dyDescent="0.25">
      <c r="A397">
        <v>3</v>
      </c>
      <c r="B397" t="s">
        <v>117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 s="4">
        <f t="shared" si="12"/>
        <v>40977</v>
      </c>
      <c r="J397" s="4" t="str">
        <f t="shared" si="13"/>
        <v>3|09-03-2012</v>
      </c>
      <c r="K397" s="4"/>
    </row>
    <row r="398" spans="1:11" x14ac:dyDescent="0.25">
      <c r="A398">
        <v>3</v>
      </c>
      <c r="B398" t="s">
        <v>118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 s="4">
        <f t="shared" si="12"/>
        <v>40984</v>
      </c>
      <c r="J398" s="4" t="str">
        <f t="shared" si="13"/>
        <v>3|16-03-2012</v>
      </c>
      <c r="K398" s="4"/>
    </row>
    <row r="399" spans="1:11" x14ac:dyDescent="0.25">
      <c r="A399">
        <v>3</v>
      </c>
      <c r="B399" t="s">
        <v>119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 s="4">
        <f t="shared" si="12"/>
        <v>40991</v>
      </c>
      <c r="J399" s="4" t="str">
        <f t="shared" si="13"/>
        <v>3|23-03-2012</v>
      </c>
      <c r="K399" s="4"/>
    </row>
    <row r="400" spans="1:11" x14ac:dyDescent="0.25">
      <c r="A400">
        <v>3</v>
      </c>
      <c r="B400" t="s">
        <v>120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 s="4">
        <f t="shared" si="12"/>
        <v>40998</v>
      </c>
      <c r="J400" s="4" t="str">
        <f t="shared" si="13"/>
        <v>3|30-03-2012</v>
      </c>
      <c r="K400" s="4"/>
    </row>
    <row r="401" spans="1:11" x14ac:dyDescent="0.25">
      <c r="A401">
        <v>3</v>
      </c>
      <c r="B401" t="s">
        <v>121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 s="4">
        <f t="shared" si="12"/>
        <v>41005</v>
      </c>
      <c r="J401" s="4" t="str">
        <f t="shared" si="13"/>
        <v>3|06-04-2012</v>
      </c>
      <c r="K401" s="4"/>
    </row>
    <row r="402" spans="1:11" x14ac:dyDescent="0.25">
      <c r="A402">
        <v>3</v>
      </c>
      <c r="B402" t="s">
        <v>122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 s="4">
        <f t="shared" si="12"/>
        <v>41012</v>
      </c>
      <c r="J402" s="4" t="str">
        <f t="shared" si="13"/>
        <v>3|13-04-2012</v>
      </c>
      <c r="K402" s="4"/>
    </row>
    <row r="403" spans="1:11" x14ac:dyDescent="0.25">
      <c r="A403">
        <v>3</v>
      </c>
      <c r="B403" t="s">
        <v>123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 s="4">
        <f t="shared" si="12"/>
        <v>41019</v>
      </c>
      <c r="J403" s="4" t="str">
        <f t="shared" si="13"/>
        <v>3|20-04-2012</v>
      </c>
      <c r="K403" s="4"/>
    </row>
    <row r="404" spans="1:11" x14ac:dyDescent="0.25">
      <c r="A404">
        <v>3</v>
      </c>
      <c r="B404" t="s">
        <v>124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 s="4">
        <f t="shared" si="12"/>
        <v>41026</v>
      </c>
      <c r="J404" s="4" t="str">
        <f t="shared" si="13"/>
        <v>3|27-04-2012</v>
      </c>
      <c r="K404" s="4"/>
    </row>
    <row r="405" spans="1:11" x14ac:dyDescent="0.25">
      <c r="A405">
        <v>3</v>
      </c>
      <c r="B405" t="s">
        <v>125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 s="4">
        <f t="shared" si="12"/>
        <v>41033</v>
      </c>
      <c r="J405" s="4" t="str">
        <f t="shared" si="13"/>
        <v>3|04-05-2012</v>
      </c>
      <c r="K405" s="4"/>
    </row>
    <row r="406" spans="1:11" x14ac:dyDescent="0.25">
      <c r="A406">
        <v>3</v>
      </c>
      <c r="B406" t="s">
        <v>126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 s="4">
        <f t="shared" si="12"/>
        <v>41040</v>
      </c>
      <c r="J406" s="4" t="str">
        <f t="shared" si="13"/>
        <v>3|11-05-2012</v>
      </c>
      <c r="K406" s="4"/>
    </row>
    <row r="407" spans="1:11" x14ac:dyDescent="0.25">
      <c r="A407">
        <v>3</v>
      </c>
      <c r="B407" t="s">
        <v>127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 s="4">
        <f t="shared" si="12"/>
        <v>41047</v>
      </c>
      <c r="J407" s="4" t="str">
        <f t="shared" si="13"/>
        <v>3|18-05-2012</v>
      </c>
      <c r="K407" s="4"/>
    </row>
    <row r="408" spans="1:11" x14ac:dyDescent="0.25">
      <c r="A408">
        <v>3</v>
      </c>
      <c r="B408" t="s">
        <v>128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 s="4">
        <f t="shared" si="12"/>
        <v>41054</v>
      </c>
      <c r="J408" s="4" t="str">
        <f t="shared" si="13"/>
        <v>3|25-05-2012</v>
      </c>
      <c r="K408" s="4"/>
    </row>
    <row r="409" spans="1:11" x14ac:dyDescent="0.25">
      <c r="A409">
        <v>3</v>
      </c>
      <c r="B409" t="s">
        <v>129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 s="4">
        <f t="shared" si="12"/>
        <v>41061</v>
      </c>
      <c r="J409" s="4" t="str">
        <f t="shared" si="13"/>
        <v>3|01-06-2012</v>
      </c>
      <c r="K409" s="4"/>
    </row>
    <row r="410" spans="1:11" x14ac:dyDescent="0.25">
      <c r="A410">
        <v>3</v>
      </c>
      <c r="B410" t="s">
        <v>130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 s="4">
        <f t="shared" si="12"/>
        <v>41068</v>
      </c>
      <c r="J410" s="4" t="str">
        <f t="shared" si="13"/>
        <v>3|08-06-2012</v>
      </c>
      <c r="K410" s="4"/>
    </row>
    <row r="411" spans="1:11" x14ac:dyDescent="0.25">
      <c r="A411">
        <v>3</v>
      </c>
      <c r="B411" t="s">
        <v>131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 s="4">
        <f t="shared" si="12"/>
        <v>41075</v>
      </c>
      <c r="J411" s="4" t="str">
        <f t="shared" si="13"/>
        <v>3|15-06-2012</v>
      </c>
      <c r="K411" s="4"/>
    </row>
    <row r="412" spans="1:11" x14ac:dyDescent="0.25">
      <c r="A412">
        <v>3</v>
      </c>
      <c r="B412" t="s">
        <v>132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 s="4">
        <f t="shared" si="12"/>
        <v>41082</v>
      </c>
      <c r="J412" s="4" t="str">
        <f t="shared" si="13"/>
        <v>3|22-06-2012</v>
      </c>
      <c r="K412" s="4"/>
    </row>
    <row r="413" spans="1:11" x14ac:dyDescent="0.25">
      <c r="A413">
        <v>3</v>
      </c>
      <c r="B413" t="s">
        <v>133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 s="4">
        <f t="shared" si="12"/>
        <v>41089</v>
      </c>
      <c r="J413" s="4" t="str">
        <f t="shared" si="13"/>
        <v>3|29-06-2012</v>
      </c>
      <c r="K413" s="4"/>
    </row>
    <row r="414" spans="1:11" x14ac:dyDescent="0.25">
      <c r="A414">
        <v>3</v>
      </c>
      <c r="B414" t="s">
        <v>134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 s="4">
        <f t="shared" si="12"/>
        <v>41096</v>
      </c>
      <c r="J414" s="4" t="str">
        <f t="shared" si="13"/>
        <v>3|06-07-2012</v>
      </c>
      <c r="K414" s="4"/>
    </row>
    <row r="415" spans="1:11" x14ac:dyDescent="0.25">
      <c r="A415">
        <v>3</v>
      </c>
      <c r="B415" t="s">
        <v>135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 s="4">
        <f t="shared" si="12"/>
        <v>41103</v>
      </c>
      <c r="J415" s="4" t="str">
        <f t="shared" si="13"/>
        <v>3|13-07-2012</v>
      </c>
      <c r="K415" s="4"/>
    </row>
    <row r="416" spans="1:11" x14ac:dyDescent="0.25">
      <c r="A416">
        <v>3</v>
      </c>
      <c r="B416" t="s">
        <v>136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 s="4">
        <f t="shared" si="12"/>
        <v>41110</v>
      </c>
      <c r="J416" s="4" t="str">
        <f t="shared" si="13"/>
        <v>3|20-07-2012</v>
      </c>
      <c r="K416" s="4"/>
    </row>
    <row r="417" spans="1:11" x14ac:dyDescent="0.25">
      <c r="A417">
        <v>3</v>
      </c>
      <c r="B417" t="s">
        <v>137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 s="4">
        <f t="shared" si="12"/>
        <v>41117</v>
      </c>
      <c r="J417" s="4" t="str">
        <f t="shared" si="13"/>
        <v>3|27-07-2012</v>
      </c>
      <c r="K417" s="4"/>
    </row>
    <row r="418" spans="1:11" x14ac:dyDescent="0.25">
      <c r="A418">
        <v>3</v>
      </c>
      <c r="B418" t="s">
        <v>138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 s="4">
        <f t="shared" si="12"/>
        <v>41124</v>
      </c>
      <c r="J418" s="4" t="str">
        <f t="shared" si="13"/>
        <v>3|03-08-2012</v>
      </c>
      <c r="K418" s="4"/>
    </row>
    <row r="419" spans="1:11" x14ac:dyDescent="0.25">
      <c r="A419">
        <v>3</v>
      </c>
      <c r="B419" t="s">
        <v>139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 s="4">
        <f t="shared" si="12"/>
        <v>41131</v>
      </c>
      <c r="J419" s="4" t="str">
        <f t="shared" si="13"/>
        <v>3|10-08-2012</v>
      </c>
      <c r="K419" s="4"/>
    </row>
    <row r="420" spans="1:11" x14ac:dyDescent="0.25">
      <c r="A420">
        <v>3</v>
      </c>
      <c r="B420" t="s">
        <v>140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 s="4">
        <f t="shared" si="12"/>
        <v>41138</v>
      </c>
      <c r="J420" s="4" t="str">
        <f t="shared" si="13"/>
        <v>3|17-08-2012</v>
      </c>
      <c r="K420" s="4"/>
    </row>
    <row r="421" spans="1:11" x14ac:dyDescent="0.25">
      <c r="A421">
        <v>3</v>
      </c>
      <c r="B421" t="s">
        <v>141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 s="4">
        <f t="shared" si="12"/>
        <v>41145</v>
      </c>
      <c r="J421" s="4" t="str">
        <f t="shared" si="13"/>
        <v>3|24-08-2012</v>
      </c>
      <c r="K421" s="4"/>
    </row>
    <row r="422" spans="1:11" x14ac:dyDescent="0.25">
      <c r="A422">
        <v>3</v>
      </c>
      <c r="B422" t="s">
        <v>142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 s="4">
        <f t="shared" si="12"/>
        <v>41152</v>
      </c>
      <c r="J422" s="4" t="str">
        <f t="shared" si="13"/>
        <v>3|31-08-2012</v>
      </c>
      <c r="K422" s="4"/>
    </row>
    <row r="423" spans="1:11" x14ac:dyDescent="0.25">
      <c r="A423">
        <v>3</v>
      </c>
      <c r="B423" t="s">
        <v>143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 s="4">
        <f t="shared" si="12"/>
        <v>41159</v>
      </c>
      <c r="J423" s="4" t="str">
        <f t="shared" si="13"/>
        <v>3|07-09-2012</v>
      </c>
      <c r="K423" s="4"/>
    </row>
    <row r="424" spans="1:11" x14ac:dyDescent="0.25">
      <c r="A424">
        <v>3</v>
      </c>
      <c r="B424" t="s">
        <v>144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 s="4">
        <f t="shared" si="12"/>
        <v>41166</v>
      </c>
      <c r="J424" s="4" t="str">
        <f t="shared" si="13"/>
        <v>3|14-09-2012</v>
      </c>
      <c r="K424" s="4"/>
    </row>
    <row r="425" spans="1:11" x14ac:dyDescent="0.25">
      <c r="A425">
        <v>3</v>
      </c>
      <c r="B425" t="s">
        <v>145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 s="4">
        <f t="shared" si="12"/>
        <v>41173</v>
      </c>
      <c r="J425" s="4" t="str">
        <f t="shared" si="13"/>
        <v>3|21-09-2012</v>
      </c>
      <c r="K425" s="4"/>
    </row>
    <row r="426" spans="1:11" x14ac:dyDescent="0.25">
      <c r="A426">
        <v>3</v>
      </c>
      <c r="B426" t="s">
        <v>146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 s="4">
        <f t="shared" si="12"/>
        <v>41180</v>
      </c>
      <c r="J426" s="4" t="str">
        <f t="shared" si="13"/>
        <v>3|28-09-2012</v>
      </c>
      <c r="K426" s="4"/>
    </row>
    <row r="427" spans="1:11" x14ac:dyDescent="0.25">
      <c r="A427">
        <v>3</v>
      </c>
      <c r="B427" t="s">
        <v>147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 s="4">
        <f t="shared" si="12"/>
        <v>41187</v>
      </c>
      <c r="J427" s="4" t="str">
        <f t="shared" si="13"/>
        <v>3|05-10-2012</v>
      </c>
      <c r="K427" s="4"/>
    </row>
    <row r="428" spans="1:11" x14ac:dyDescent="0.25">
      <c r="A428">
        <v>3</v>
      </c>
      <c r="B428" t="s">
        <v>148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 s="4">
        <f t="shared" si="12"/>
        <v>41194</v>
      </c>
      <c r="J428" s="4" t="str">
        <f t="shared" si="13"/>
        <v>3|12-10-2012</v>
      </c>
      <c r="K428" s="4"/>
    </row>
    <row r="429" spans="1:11" x14ac:dyDescent="0.25">
      <c r="A429">
        <v>3</v>
      </c>
      <c r="B429" t="s">
        <v>149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 s="4">
        <f t="shared" si="12"/>
        <v>41201</v>
      </c>
      <c r="J429" s="4" t="str">
        <f t="shared" si="13"/>
        <v>3|19-10-2012</v>
      </c>
      <c r="K429" s="4"/>
    </row>
    <row r="430" spans="1:11" x14ac:dyDescent="0.25">
      <c r="A430">
        <v>3</v>
      </c>
      <c r="B430" t="s">
        <v>150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 s="4">
        <f t="shared" si="12"/>
        <v>41208</v>
      </c>
      <c r="J430" s="4" t="str">
        <f t="shared" si="13"/>
        <v>3|26-10-2012</v>
      </c>
      <c r="K430" s="4"/>
    </row>
    <row r="431" spans="1:11" x14ac:dyDescent="0.25">
      <c r="A431">
        <v>4</v>
      </c>
      <c r="B431" t="s">
        <v>8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 s="4">
        <f t="shared" si="12"/>
        <v>40214</v>
      </c>
      <c r="J431" s="4" t="str">
        <f t="shared" si="13"/>
        <v>4|05-02-2010</v>
      </c>
      <c r="K431" s="4"/>
    </row>
    <row r="432" spans="1:11" x14ac:dyDescent="0.25">
      <c r="A432">
        <v>4</v>
      </c>
      <c r="B432" t="s">
        <v>9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 s="4">
        <f t="shared" si="12"/>
        <v>40221</v>
      </c>
      <c r="J432" s="4" t="str">
        <f t="shared" si="13"/>
        <v>4|12-02-2010</v>
      </c>
      <c r="K432" s="4"/>
    </row>
    <row r="433" spans="1:11" x14ac:dyDescent="0.25">
      <c r="A433">
        <v>4</v>
      </c>
      <c r="B433" t="s">
        <v>10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 s="4">
        <f t="shared" si="12"/>
        <v>40228</v>
      </c>
      <c r="J433" s="4" t="str">
        <f t="shared" si="13"/>
        <v>4|19-02-2010</v>
      </c>
      <c r="K433" s="4"/>
    </row>
    <row r="434" spans="1:11" x14ac:dyDescent="0.25">
      <c r="A434">
        <v>4</v>
      </c>
      <c r="B434" t="s">
        <v>11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 s="4">
        <f t="shared" si="12"/>
        <v>40235</v>
      </c>
      <c r="J434" s="4" t="str">
        <f t="shared" si="13"/>
        <v>4|26-02-2010</v>
      </c>
      <c r="K434" s="4"/>
    </row>
    <row r="435" spans="1:11" x14ac:dyDescent="0.25">
      <c r="A435">
        <v>4</v>
      </c>
      <c r="B435" t="s">
        <v>12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 s="4">
        <f t="shared" si="12"/>
        <v>40242</v>
      </c>
      <c r="J435" s="4" t="str">
        <f t="shared" si="13"/>
        <v>4|05-03-2010</v>
      </c>
      <c r="K435" s="4"/>
    </row>
    <row r="436" spans="1:11" x14ac:dyDescent="0.25">
      <c r="A436">
        <v>4</v>
      </c>
      <c r="B436" t="s">
        <v>13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 s="4">
        <f t="shared" si="12"/>
        <v>40249</v>
      </c>
      <c r="J436" s="4" t="str">
        <f t="shared" si="13"/>
        <v>4|12-03-2010</v>
      </c>
      <c r="K436" s="4"/>
    </row>
    <row r="437" spans="1:11" x14ac:dyDescent="0.25">
      <c r="A437">
        <v>4</v>
      </c>
      <c r="B437" t="s">
        <v>14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 s="4">
        <f t="shared" si="12"/>
        <v>40256</v>
      </c>
      <c r="J437" s="4" t="str">
        <f t="shared" si="13"/>
        <v>4|19-03-2010</v>
      </c>
      <c r="K437" s="4"/>
    </row>
    <row r="438" spans="1:11" x14ac:dyDescent="0.25">
      <c r="A438">
        <v>4</v>
      </c>
      <c r="B438" t="s">
        <v>15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 s="4">
        <f t="shared" si="12"/>
        <v>40263</v>
      </c>
      <c r="J438" s="4" t="str">
        <f t="shared" si="13"/>
        <v>4|26-03-2010</v>
      </c>
      <c r="K438" s="4"/>
    </row>
    <row r="439" spans="1:11" x14ac:dyDescent="0.25">
      <c r="A439">
        <v>4</v>
      </c>
      <c r="B439" t="s">
        <v>16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 s="4">
        <f t="shared" si="12"/>
        <v>40270</v>
      </c>
      <c r="J439" s="4" t="str">
        <f t="shared" si="13"/>
        <v>4|02-04-2010</v>
      </c>
      <c r="K439" s="4"/>
    </row>
    <row r="440" spans="1:11" x14ac:dyDescent="0.25">
      <c r="A440">
        <v>4</v>
      </c>
      <c r="B440" t="s">
        <v>17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 s="4">
        <f t="shared" si="12"/>
        <v>40277</v>
      </c>
      <c r="J440" s="4" t="str">
        <f t="shared" si="13"/>
        <v>4|09-04-2010</v>
      </c>
      <c r="K440" s="4"/>
    </row>
    <row r="441" spans="1:11" x14ac:dyDescent="0.25">
      <c r="A441">
        <v>4</v>
      </c>
      <c r="B441" t="s">
        <v>18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 s="4">
        <f t="shared" si="12"/>
        <v>40284</v>
      </c>
      <c r="J441" s="4" t="str">
        <f t="shared" si="13"/>
        <v>4|16-04-2010</v>
      </c>
      <c r="K441" s="4"/>
    </row>
    <row r="442" spans="1:11" x14ac:dyDescent="0.25">
      <c r="A442">
        <v>4</v>
      </c>
      <c r="B442" t="s">
        <v>19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 s="4">
        <f t="shared" si="12"/>
        <v>40291</v>
      </c>
      <c r="J442" s="4" t="str">
        <f t="shared" si="13"/>
        <v>4|23-04-2010</v>
      </c>
      <c r="K442" s="4"/>
    </row>
    <row r="443" spans="1:11" x14ac:dyDescent="0.25">
      <c r="A443">
        <v>4</v>
      </c>
      <c r="B443" t="s">
        <v>20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 s="4">
        <f t="shared" si="12"/>
        <v>40298</v>
      </c>
      <c r="J443" s="4" t="str">
        <f t="shared" si="13"/>
        <v>4|30-04-2010</v>
      </c>
      <c r="K443" s="4"/>
    </row>
    <row r="444" spans="1:11" x14ac:dyDescent="0.25">
      <c r="A444">
        <v>4</v>
      </c>
      <c r="B444" t="s">
        <v>21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 s="4">
        <f t="shared" si="12"/>
        <v>40305</v>
      </c>
      <c r="J444" s="4" t="str">
        <f t="shared" si="13"/>
        <v>4|07-05-2010</v>
      </c>
      <c r="K444" s="4"/>
    </row>
    <row r="445" spans="1:11" x14ac:dyDescent="0.25">
      <c r="A445">
        <v>4</v>
      </c>
      <c r="B445" t="s">
        <v>22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 s="4">
        <f t="shared" si="12"/>
        <v>40312</v>
      </c>
      <c r="J445" s="4" t="str">
        <f t="shared" si="13"/>
        <v>4|14-05-2010</v>
      </c>
      <c r="K445" s="4"/>
    </row>
    <row r="446" spans="1:11" x14ac:dyDescent="0.25">
      <c r="A446">
        <v>4</v>
      </c>
      <c r="B446" t="s">
        <v>23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 s="4">
        <f t="shared" si="12"/>
        <v>40319</v>
      </c>
      <c r="J446" s="4" t="str">
        <f t="shared" si="13"/>
        <v>4|21-05-2010</v>
      </c>
      <c r="K446" s="4"/>
    </row>
    <row r="447" spans="1:11" x14ac:dyDescent="0.25">
      <c r="A447">
        <v>4</v>
      </c>
      <c r="B447" t="s">
        <v>24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 s="4">
        <f t="shared" si="12"/>
        <v>40326</v>
      </c>
      <c r="J447" s="4" t="str">
        <f t="shared" si="13"/>
        <v>4|28-05-2010</v>
      </c>
      <c r="K447" s="4"/>
    </row>
    <row r="448" spans="1:11" x14ac:dyDescent="0.25">
      <c r="A448">
        <v>4</v>
      </c>
      <c r="B448" t="s">
        <v>25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 s="4">
        <f t="shared" si="12"/>
        <v>40333</v>
      </c>
      <c r="J448" s="4" t="str">
        <f t="shared" si="13"/>
        <v>4|04-06-2010</v>
      </c>
      <c r="K448" s="4"/>
    </row>
    <row r="449" spans="1:11" x14ac:dyDescent="0.25">
      <c r="A449">
        <v>4</v>
      </c>
      <c r="B449" t="s">
        <v>26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 s="4">
        <f t="shared" si="12"/>
        <v>40340</v>
      </c>
      <c r="J449" s="4" t="str">
        <f t="shared" si="13"/>
        <v>4|11-06-2010</v>
      </c>
      <c r="K449" s="4"/>
    </row>
    <row r="450" spans="1:11" x14ac:dyDescent="0.25">
      <c r="A450">
        <v>4</v>
      </c>
      <c r="B450" t="s">
        <v>27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 s="4">
        <f t="shared" si="12"/>
        <v>40347</v>
      </c>
      <c r="J450" s="4" t="str">
        <f t="shared" si="13"/>
        <v>4|18-06-2010</v>
      </c>
      <c r="K450" s="4"/>
    </row>
    <row r="451" spans="1:11" x14ac:dyDescent="0.25">
      <c r="A451">
        <v>4</v>
      </c>
      <c r="B451" t="s">
        <v>28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 s="4">
        <f t="shared" ref="I451:I514" si="14">DATE(RIGHT(B451,4),MID(B451,4,2),LEFT(B451,2))</f>
        <v>40354</v>
      </c>
      <c r="J451" s="4" t="str">
        <f t="shared" ref="J451:J514" si="15">A451 &amp; "|" &amp; B451</f>
        <v>4|25-06-2010</v>
      </c>
      <c r="K451" s="4"/>
    </row>
    <row r="452" spans="1:11" x14ac:dyDescent="0.25">
      <c r="A452">
        <v>4</v>
      </c>
      <c r="B452" t="s">
        <v>29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 s="4">
        <f t="shared" si="14"/>
        <v>40361</v>
      </c>
      <c r="J452" s="4" t="str">
        <f t="shared" si="15"/>
        <v>4|02-07-2010</v>
      </c>
      <c r="K452" s="4"/>
    </row>
    <row r="453" spans="1:11" x14ac:dyDescent="0.25">
      <c r="A453">
        <v>4</v>
      </c>
      <c r="B453" t="s">
        <v>30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 s="4">
        <f t="shared" si="14"/>
        <v>40368</v>
      </c>
      <c r="J453" s="4" t="str">
        <f t="shared" si="15"/>
        <v>4|09-07-2010</v>
      </c>
      <c r="K453" s="4"/>
    </row>
    <row r="454" spans="1:11" x14ac:dyDescent="0.25">
      <c r="A454">
        <v>4</v>
      </c>
      <c r="B454" t="s">
        <v>31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 s="4">
        <f t="shared" si="14"/>
        <v>40375</v>
      </c>
      <c r="J454" s="4" t="str">
        <f t="shared" si="15"/>
        <v>4|16-07-2010</v>
      </c>
      <c r="K454" s="4"/>
    </row>
    <row r="455" spans="1:11" x14ac:dyDescent="0.25">
      <c r="A455">
        <v>4</v>
      </c>
      <c r="B455" t="s">
        <v>32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 s="4">
        <f t="shared" si="14"/>
        <v>40382</v>
      </c>
      <c r="J455" s="4" t="str">
        <f t="shared" si="15"/>
        <v>4|23-07-2010</v>
      </c>
      <c r="K455" s="4"/>
    </row>
    <row r="456" spans="1:11" x14ac:dyDescent="0.25">
      <c r="A456">
        <v>4</v>
      </c>
      <c r="B456" t="s">
        <v>33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 s="4">
        <f t="shared" si="14"/>
        <v>40389</v>
      </c>
      <c r="J456" s="4" t="str">
        <f t="shared" si="15"/>
        <v>4|30-07-2010</v>
      </c>
      <c r="K456" s="4"/>
    </row>
    <row r="457" spans="1:11" x14ac:dyDescent="0.25">
      <c r="A457">
        <v>4</v>
      </c>
      <c r="B457" t="s">
        <v>34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 s="4">
        <f t="shared" si="14"/>
        <v>40396</v>
      </c>
      <c r="J457" s="4" t="str">
        <f t="shared" si="15"/>
        <v>4|06-08-2010</v>
      </c>
      <c r="K457" s="4"/>
    </row>
    <row r="458" spans="1:11" x14ac:dyDescent="0.25">
      <c r="A458">
        <v>4</v>
      </c>
      <c r="B458" t="s">
        <v>35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 s="4">
        <f t="shared" si="14"/>
        <v>40403</v>
      </c>
      <c r="J458" s="4" t="str">
        <f t="shared" si="15"/>
        <v>4|13-08-2010</v>
      </c>
      <c r="K458" s="4"/>
    </row>
    <row r="459" spans="1:11" x14ac:dyDescent="0.25">
      <c r="A459">
        <v>4</v>
      </c>
      <c r="B459" t="s">
        <v>36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 s="4">
        <f t="shared" si="14"/>
        <v>40410</v>
      </c>
      <c r="J459" s="4" t="str">
        <f t="shared" si="15"/>
        <v>4|20-08-2010</v>
      </c>
      <c r="K459" s="4"/>
    </row>
    <row r="460" spans="1:11" x14ac:dyDescent="0.25">
      <c r="A460">
        <v>4</v>
      </c>
      <c r="B460" t="s">
        <v>37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 s="4">
        <f t="shared" si="14"/>
        <v>40417</v>
      </c>
      <c r="J460" s="4" t="str">
        <f t="shared" si="15"/>
        <v>4|27-08-2010</v>
      </c>
      <c r="K460" s="4"/>
    </row>
    <row r="461" spans="1:11" x14ac:dyDescent="0.25">
      <c r="A461">
        <v>4</v>
      </c>
      <c r="B461" t="s">
        <v>38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 s="4">
        <f t="shared" si="14"/>
        <v>40424</v>
      </c>
      <c r="J461" s="4" t="str">
        <f t="shared" si="15"/>
        <v>4|03-09-2010</v>
      </c>
      <c r="K461" s="4"/>
    </row>
    <row r="462" spans="1:11" x14ac:dyDescent="0.25">
      <c r="A462">
        <v>4</v>
      </c>
      <c r="B462" t="s">
        <v>39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 s="4">
        <f t="shared" si="14"/>
        <v>40431</v>
      </c>
      <c r="J462" s="4" t="str">
        <f t="shared" si="15"/>
        <v>4|10-09-2010</v>
      </c>
      <c r="K462" s="4"/>
    </row>
    <row r="463" spans="1:11" x14ac:dyDescent="0.25">
      <c r="A463">
        <v>4</v>
      </c>
      <c r="B463" t="s">
        <v>40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 s="4">
        <f t="shared" si="14"/>
        <v>40438</v>
      </c>
      <c r="J463" s="4" t="str">
        <f t="shared" si="15"/>
        <v>4|17-09-2010</v>
      </c>
      <c r="K463" s="4"/>
    </row>
    <row r="464" spans="1:11" x14ac:dyDescent="0.25">
      <c r="A464">
        <v>4</v>
      </c>
      <c r="B464" t="s">
        <v>41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 s="4">
        <f t="shared" si="14"/>
        <v>40445</v>
      </c>
      <c r="J464" s="4" t="str">
        <f t="shared" si="15"/>
        <v>4|24-09-2010</v>
      </c>
      <c r="K464" s="4"/>
    </row>
    <row r="465" spans="1:11" x14ac:dyDescent="0.25">
      <c r="A465">
        <v>4</v>
      </c>
      <c r="B465" t="s">
        <v>42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 s="4">
        <f t="shared" si="14"/>
        <v>40452</v>
      </c>
      <c r="J465" s="4" t="str">
        <f t="shared" si="15"/>
        <v>4|01-10-2010</v>
      </c>
      <c r="K465" s="4"/>
    </row>
    <row r="466" spans="1:11" x14ac:dyDescent="0.25">
      <c r="A466">
        <v>4</v>
      </c>
      <c r="B466" t="s">
        <v>43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 s="4">
        <f t="shared" si="14"/>
        <v>40459</v>
      </c>
      <c r="J466" s="4" t="str">
        <f t="shared" si="15"/>
        <v>4|08-10-2010</v>
      </c>
      <c r="K466" s="4"/>
    </row>
    <row r="467" spans="1:11" x14ac:dyDescent="0.25">
      <c r="A467">
        <v>4</v>
      </c>
      <c r="B467" t="s">
        <v>44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 s="4">
        <f t="shared" si="14"/>
        <v>40466</v>
      </c>
      <c r="J467" s="4" t="str">
        <f t="shared" si="15"/>
        <v>4|15-10-2010</v>
      </c>
      <c r="K467" s="4"/>
    </row>
    <row r="468" spans="1:11" x14ac:dyDescent="0.25">
      <c r="A468">
        <v>4</v>
      </c>
      <c r="B468" t="s">
        <v>45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 s="4">
        <f t="shared" si="14"/>
        <v>40473</v>
      </c>
      <c r="J468" s="4" t="str">
        <f t="shared" si="15"/>
        <v>4|22-10-2010</v>
      </c>
      <c r="K468" s="4"/>
    </row>
    <row r="469" spans="1:11" x14ac:dyDescent="0.25">
      <c r="A469">
        <v>4</v>
      </c>
      <c r="B469" t="s">
        <v>46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 s="4">
        <f t="shared" si="14"/>
        <v>40480</v>
      </c>
      <c r="J469" s="4" t="str">
        <f t="shared" si="15"/>
        <v>4|29-10-2010</v>
      </c>
      <c r="K469" s="4"/>
    </row>
    <row r="470" spans="1:11" x14ac:dyDescent="0.25">
      <c r="A470">
        <v>4</v>
      </c>
      <c r="B470" t="s">
        <v>47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 s="4">
        <f t="shared" si="14"/>
        <v>40487</v>
      </c>
      <c r="J470" s="4" t="str">
        <f t="shared" si="15"/>
        <v>4|05-11-2010</v>
      </c>
      <c r="K470" s="4"/>
    </row>
    <row r="471" spans="1:11" x14ac:dyDescent="0.25">
      <c r="A471">
        <v>4</v>
      </c>
      <c r="B471" t="s">
        <v>48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 s="4">
        <f t="shared" si="14"/>
        <v>40494</v>
      </c>
      <c r="J471" s="4" t="str">
        <f t="shared" si="15"/>
        <v>4|12-11-2010</v>
      </c>
      <c r="K471" s="4"/>
    </row>
    <row r="472" spans="1:11" x14ac:dyDescent="0.25">
      <c r="A472">
        <v>4</v>
      </c>
      <c r="B472" t="s">
        <v>49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 s="4">
        <f t="shared" si="14"/>
        <v>40501</v>
      </c>
      <c r="J472" s="4" t="str">
        <f t="shared" si="15"/>
        <v>4|19-11-2010</v>
      </c>
      <c r="K472" s="4"/>
    </row>
    <row r="473" spans="1:11" x14ac:dyDescent="0.25">
      <c r="A473">
        <v>4</v>
      </c>
      <c r="B473" t="s">
        <v>50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 s="4">
        <f t="shared" si="14"/>
        <v>40508</v>
      </c>
      <c r="J473" s="4" t="str">
        <f t="shared" si="15"/>
        <v>4|26-11-2010</v>
      </c>
      <c r="K473" s="4"/>
    </row>
    <row r="474" spans="1:11" x14ac:dyDescent="0.25">
      <c r="A474">
        <v>4</v>
      </c>
      <c r="B474" t="s">
        <v>51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 s="4">
        <f t="shared" si="14"/>
        <v>40515</v>
      </c>
      <c r="J474" s="4" t="str">
        <f t="shared" si="15"/>
        <v>4|03-12-2010</v>
      </c>
      <c r="K474" s="4"/>
    </row>
    <row r="475" spans="1:11" x14ac:dyDescent="0.25">
      <c r="A475">
        <v>4</v>
      </c>
      <c r="B475" t="s">
        <v>52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 s="4">
        <f t="shared" si="14"/>
        <v>40522</v>
      </c>
      <c r="J475" s="4" t="str">
        <f t="shared" si="15"/>
        <v>4|10-12-2010</v>
      </c>
      <c r="K475" s="4"/>
    </row>
    <row r="476" spans="1:11" x14ac:dyDescent="0.25">
      <c r="A476">
        <v>4</v>
      </c>
      <c r="B476" t="s">
        <v>53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 s="4">
        <f t="shared" si="14"/>
        <v>40529</v>
      </c>
      <c r="J476" s="4" t="str">
        <f t="shared" si="15"/>
        <v>4|17-12-2010</v>
      </c>
      <c r="K476" s="4"/>
    </row>
    <row r="477" spans="1:11" x14ac:dyDescent="0.25">
      <c r="A477">
        <v>4</v>
      </c>
      <c r="B477" t="s">
        <v>54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 s="4">
        <f t="shared" si="14"/>
        <v>40536</v>
      </c>
      <c r="J477" s="4" t="str">
        <f t="shared" si="15"/>
        <v>4|24-12-2010</v>
      </c>
      <c r="K477" s="4"/>
    </row>
    <row r="478" spans="1:11" x14ac:dyDescent="0.25">
      <c r="A478">
        <v>4</v>
      </c>
      <c r="B478" t="s">
        <v>55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 s="4">
        <f t="shared" si="14"/>
        <v>40543</v>
      </c>
      <c r="J478" s="4" t="str">
        <f t="shared" si="15"/>
        <v>4|31-12-2010</v>
      </c>
      <c r="K478" s="4"/>
    </row>
    <row r="479" spans="1:11" x14ac:dyDescent="0.25">
      <c r="A479">
        <v>4</v>
      </c>
      <c r="B479" t="s">
        <v>56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 s="4">
        <f t="shared" si="14"/>
        <v>40550</v>
      </c>
      <c r="J479" s="4" t="str">
        <f t="shared" si="15"/>
        <v>4|07-01-2011</v>
      </c>
      <c r="K479" s="4"/>
    </row>
    <row r="480" spans="1:11" x14ac:dyDescent="0.25">
      <c r="A480">
        <v>4</v>
      </c>
      <c r="B480" t="s">
        <v>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 s="4">
        <f t="shared" si="14"/>
        <v>40557</v>
      </c>
      <c r="J480" s="4" t="str">
        <f t="shared" si="15"/>
        <v>4|14-01-2011</v>
      </c>
      <c r="K480" s="4"/>
    </row>
    <row r="481" spans="1:11" x14ac:dyDescent="0.25">
      <c r="A481">
        <v>4</v>
      </c>
      <c r="B481" t="s">
        <v>58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 s="4">
        <f t="shared" si="14"/>
        <v>40564</v>
      </c>
      <c r="J481" s="4" t="str">
        <f t="shared" si="15"/>
        <v>4|21-01-2011</v>
      </c>
      <c r="K481" s="4"/>
    </row>
    <row r="482" spans="1:11" x14ac:dyDescent="0.25">
      <c r="A482">
        <v>4</v>
      </c>
      <c r="B482" t="s">
        <v>59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 s="4">
        <f t="shared" si="14"/>
        <v>40571</v>
      </c>
      <c r="J482" s="4" t="str">
        <f t="shared" si="15"/>
        <v>4|28-01-2011</v>
      </c>
      <c r="K482" s="4"/>
    </row>
    <row r="483" spans="1:11" x14ac:dyDescent="0.25">
      <c r="A483">
        <v>4</v>
      </c>
      <c r="B483" t="s">
        <v>60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 s="4">
        <f t="shared" si="14"/>
        <v>40578</v>
      </c>
      <c r="J483" s="4" t="str">
        <f t="shared" si="15"/>
        <v>4|04-02-2011</v>
      </c>
      <c r="K483" s="4"/>
    </row>
    <row r="484" spans="1:11" x14ac:dyDescent="0.25">
      <c r="A484">
        <v>4</v>
      </c>
      <c r="B484" t="s">
        <v>61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 s="4">
        <f t="shared" si="14"/>
        <v>40585</v>
      </c>
      <c r="J484" s="4" t="str">
        <f t="shared" si="15"/>
        <v>4|11-02-2011</v>
      </c>
      <c r="K484" s="4"/>
    </row>
    <row r="485" spans="1:11" x14ac:dyDescent="0.25">
      <c r="A485">
        <v>4</v>
      </c>
      <c r="B485" t="s">
        <v>62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 s="4">
        <f t="shared" si="14"/>
        <v>40592</v>
      </c>
      <c r="J485" s="4" t="str">
        <f t="shared" si="15"/>
        <v>4|18-02-2011</v>
      </c>
      <c r="K485" s="4"/>
    </row>
    <row r="486" spans="1:11" x14ac:dyDescent="0.25">
      <c r="A486">
        <v>4</v>
      </c>
      <c r="B486" t="s">
        <v>63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 s="4">
        <f t="shared" si="14"/>
        <v>40599</v>
      </c>
      <c r="J486" s="4" t="str">
        <f t="shared" si="15"/>
        <v>4|25-02-2011</v>
      </c>
      <c r="K486" s="4"/>
    </row>
    <row r="487" spans="1:11" x14ac:dyDescent="0.25">
      <c r="A487">
        <v>4</v>
      </c>
      <c r="B487" t="s">
        <v>64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 s="4">
        <f t="shared" si="14"/>
        <v>40606</v>
      </c>
      <c r="J487" s="4" t="str">
        <f t="shared" si="15"/>
        <v>4|04-03-2011</v>
      </c>
      <c r="K487" s="4"/>
    </row>
    <row r="488" spans="1:11" x14ac:dyDescent="0.25">
      <c r="A488">
        <v>4</v>
      </c>
      <c r="B488" t="s">
        <v>65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 s="4">
        <f t="shared" si="14"/>
        <v>40613</v>
      </c>
      <c r="J488" s="4" t="str">
        <f t="shared" si="15"/>
        <v>4|11-03-2011</v>
      </c>
      <c r="K488" s="4"/>
    </row>
    <row r="489" spans="1:11" x14ac:dyDescent="0.25">
      <c r="A489">
        <v>4</v>
      </c>
      <c r="B489" t="s">
        <v>66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 s="4">
        <f t="shared" si="14"/>
        <v>40620</v>
      </c>
      <c r="J489" s="4" t="str">
        <f t="shared" si="15"/>
        <v>4|18-03-2011</v>
      </c>
      <c r="K489" s="4"/>
    </row>
    <row r="490" spans="1:11" x14ac:dyDescent="0.25">
      <c r="A490">
        <v>4</v>
      </c>
      <c r="B490" t="s">
        <v>67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 s="4">
        <f t="shared" si="14"/>
        <v>40627</v>
      </c>
      <c r="J490" s="4" t="str">
        <f t="shared" si="15"/>
        <v>4|25-03-2011</v>
      </c>
      <c r="K490" s="4"/>
    </row>
    <row r="491" spans="1:11" x14ac:dyDescent="0.25">
      <c r="A491">
        <v>4</v>
      </c>
      <c r="B491" t="s">
        <v>68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 s="4">
        <f t="shared" si="14"/>
        <v>40634</v>
      </c>
      <c r="J491" s="4" t="str">
        <f t="shared" si="15"/>
        <v>4|01-04-2011</v>
      </c>
      <c r="K491" s="4"/>
    </row>
    <row r="492" spans="1:11" x14ac:dyDescent="0.25">
      <c r="A492">
        <v>4</v>
      </c>
      <c r="B492" t="s">
        <v>69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 s="4">
        <f t="shared" si="14"/>
        <v>40641</v>
      </c>
      <c r="J492" s="4" t="str">
        <f t="shared" si="15"/>
        <v>4|08-04-2011</v>
      </c>
      <c r="K492" s="4"/>
    </row>
    <row r="493" spans="1:11" x14ac:dyDescent="0.25">
      <c r="A493">
        <v>4</v>
      </c>
      <c r="B493" t="s">
        <v>70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 s="4">
        <f t="shared" si="14"/>
        <v>40648</v>
      </c>
      <c r="J493" s="4" t="str">
        <f t="shared" si="15"/>
        <v>4|15-04-2011</v>
      </c>
      <c r="K493" s="4"/>
    </row>
    <row r="494" spans="1:11" x14ac:dyDescent="0.25">
      <c r="A494">
        <v>4</v>
      </c>
      <c r="B494" t="s">
        <v>71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 s="4">
        <f t="shared" si="14"/>
        <v>40655</v>
      </c>
      <c r="J494" s="4" t="str">
        <f t="shared" si="15"/>
        <v>4|22-04-2011</v>
      </c>
      <c r="K494" s="4"/>
    </row>
    <row r="495" spans="1:11" x14ac:dyDescent="0.25">
      <c r="A495">
        <v>4</v>
      </c>
      <c r="B495" t="s">
        <v>72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 s="4">
        <f t="shared" si="14"/>
        <v>40662</v>
      </c>
      <c r="J495" s="4" t="str">
        <f t="shared" si="15"/>
        <v>4|29-04-2011</v>
      </c>
      <c r="K495" s="4"/>
    </row>
    <row r="496" spans="1:11" x14ac:dyDescent="0.25">
      <c r="A496">
        <v>4</v>
      </c>
      <c r="B496" t="s">
        <v>73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 s="4">
        <f t="shared" si="14"/>
        <v>40669</v>
      </c>
      <c r="J496" s="4" t="str">
        <f t="shared" si="15"/>
        <v>4|06-05-2011</v>
      </c>
      <c r="K496" s="4"/>
    </row>
    <row r="497" spans="1:11" x14ac:dyDescent="0.25">
      <c r="A497">
        <v>4</v>
      </c>
      <c r="B497" t="s">
        <v>74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 s="4">
        <f t="shared" si="14"/>
        <v>40676</v>
      </c>
      <c r="J497" s="4" t="str">
        <f t="shared" si="15"/>
        <v>4|13-05-2011</v>
      </c>
      <c r="K497" s="4"/>
    </row>
    <row r="498" spans="1:11" x14ac:dyDescent="0.25">
      <c r="A498">
        <v>4</v>
      </c>
      <c r="B498" t="s">
        <v>75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 s="4">
        <f t="shared" si="14"/>
        <v>40683</v>
      </c>
      <c r="J498" s="4" t="str">
        <f t="shared" si="15"/>
        <v>4|20-05-2011</v>
      </c>
      <c r="K498" s="4"/>
    </row>
    <row r="499" spans="1:11" x14ac:dyDescent="0.25">
      <c r="A499">
        <v>4</v>
      </c>
      <c r="B499" t="s">
        <v>76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 s="4">
        <f t="shared" si="14"/>
        <v>40690</v>
      </c>
      <c r="J499" s="4" t="str">
        <f t="shared" si="15"/>
        <v>4|27-05-2011</v>
      </c>
      <c r="K499" s="4"/>
    </row>
    <row r="500" spans="1:11" x14ac:dyDescent="0.25">
      <c r="A500">
        <v>4</v>
      </c>
      <c r="B500" t="s">
        <v>77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 s="4">
        <f t="shared" si="14"/>
        <v>40697</v>
      </c>
      <c r="J500" s="4" t="str">
        <f t="shared" si="15"/>
        <v>4|03-06-2011</v>
      </c>
      <c r="K500" s="4"/>
    </row>
    <row r="501" spans="1:11" x14ac:dyDescent="0.25">
      <c r="A501">
        <v>4</v>
      </c>
      <c r="B501" t="s">
        <v>78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 s="4">
        <f t="shared" si="14"/>
        <v>40704</v>
      </c>
      <c r="J501" s="4" t="str">
        <f t="shared" si="15"/>
        <v>4|10-06-2011</v>
      </c>
      <c r="K501" s="4"/>
    </row>
    <row r="502" spans="1:11" x14ac:dyDescent="0.25">
      <c r="A502">
        <v>4</v>
      </c>
      <c r="B502" t="s">
        <v>79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 s="4">
        <f t="shared" si="14"/>
        <v>40711</v>
      </c>
      <c r="J502" s="4" t="str">
        <f t="shared" si="15"/>
        <v>4|17-06-2011</v>
      </c>
      <c r="K502" s="4"/>
    </row>
    <row r="503" spans="1:11" x14ac:dyDescent="0.25">
      <c r="A503">
        <v>4</v>
      </c>
      <c r="B503" t="s">
        <v>80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 s="4">
        <f t="shared" si="14"/>
        <v>40718</v>
      </c>
      <c r="J503" s="4" t="str">
        <f t="shared" si="15"/>
        <v>4|24-06-2011</v>
      </c>
      <c r="K503" s="4"/>
    </row>
    <row r="504" spans="1:11" x14ac:dyDescent="0.25">
      <c r="A504">
        <v>4</v>
      </c>
      <c r="B504" t="s">
        <v>81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 s="4">
        <f t="shared" si="14"/>
        <v>40725</v>
      </c>
      <c r="J504" s="4" t="str">
        <f t="shared" si="15"/>
        <v>4|01-07-2011</v>
      </c>
      <c r="K504" s="4"/>
    </row>
    <row r="505" spans="1:11" x14ac:dyDescent="0.25">
      <c r="A505">
        <v>4</v>
      </c>
      <c r="B505" t="s">
        <v>82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 s="4">
        <f t="shared" si="14"/>
        <v>40732</v>
      </c>
      <c r="J505" s="4" t="str">
        <f t="shared" si="15"/>
        <v>4|08-07-2011</v>
      </c>
      <c r="K505" s="4"/>
    </row>
    <row r="506" spans="1:11" x14ac:dyDescent="0.25">
      <c r="A506">
        <v>4</v>
      </c>
      <c r="B506" t="s">
        <v>83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 s="4">
        <f t="shared" si="14"/>
        <v>40739</v>
      </c>
      <c r="J506" s="4" t="str">
        <f t="shared" si="15"/>
        <v>4|15-07-2011</v>
      </c>
      <c r="K506" s="4"/>
    </row>
    <row r="507" spans="1:11" x14ac:dyDescent="0.25">
      <c r="A507">
        <v>4</v>
      </c>
      <c r="B507" t="s">
        <v>84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 s="4">
        <f t="shared" si="14"/>
        <v>40746</v>
      </c>
      <c r="J507" s="4" t="str">
        <f t="shared" si="15"/>
        <v>4|22-07-2011</v>
      </c>
      <c r="K507" s="4"/>
    </row>
    <row r="508" spans="1:11" x14ac:dyDescent="0.25">
      <c r="A508">
        <v>4</v>
      </c>
      <c r="B508" t="s">
        <v>85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 s="4">
        <f t="shared" si="14"/>
        <v>40753</v>
      </c>
      <c r="J508" s="4" t="str">
        <f t="shared" si="15"/>
        <v>4|29-07-2011</v>
      </c>
      <c r="K508" s="4"/>
    </row>
    <row r="509" spans="1:11" x14ac:dyDescent="0.25">
      <c r="A509">
        <v>4</v>
      </c>
      <c r="B509" t="s">
        <v>86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 s="4">
        <f t="shared" si="14"/>
        <v>40760</v>
      </c>
      <c r="J509" s="4" t="str">
        <f t="shared" si="15"/>
        <v>4|05-08-2011</v>
      </c>
      <c r="K509" s="4"/>
    </row>
    <row r="510" spans="1:11" x14ac:dyDescent="0.25">
      <c r="A510">
        <v>4</v>
      </c>
      <c r="B510" t="s">
        <v>87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 s="4">
        <f t="shared" si="14"/>
        <v>40767</v>
      </c>
      <c r="J510" s="4" t="str">
        <f t="shared" si="15"/>
        <v>4|12-08-2011</v>
      </c>
      <c r="K510" s="4"/>
    </row>
    <row r="511" spans="1:11" x14ac:dyDescent="0.25">
      <c r="A511">
        <v>4</v>
      </c>
      <c r="B511" t="s">
        <v>88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 s="4">
        <f t="shared" si="14"/>
        <v>40774</v>
      </c>
      <c r="J511" s="4" t="str">
        <f t="shared" si="15"/>
        <v>4|19-08-2011</v>
      </c>
      <c r="K511" s="4"/>
    </row>
    <row r="512" spans="1:11" x14ac:dyDescent="0.25">
      <c r="A512">
        <v>4</v>
      </c>
      <c r="B512" t="s">
        <v>89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 s="4">
        <f t="shared" si="14"/>
        <v>40781</v>
      </c>
      <c r="J512" s="4" t="str">
        <f t="shared" si="15"/>
        <v>4|26-08-2011</v>
      </c>
      <c r="K512" s="4"/>
    </row>
    <row r="513" spans="1:11" x14ac:dyDescent="0.25">
      <c r="A513">
        <v>4</v>
      </c>
      <c r="B513" t="s">
        <v>90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 s="4">
        <f t="shared" si="14"/>
        <v>40788</v>
      </c>
      <c r="J513" s="4" t="str">
        <f t="shared" si="15"/>
        <v>4|02-09-2011</v>
      </c>
      <c r="K513" s="4"/>
    </row>
    <row r="514" spans="1:11" x14ac:dyDescent="0.25">
      <c r="A514">
        <v>4</v>
      </c>
      <c r="B514" t="s">
        <v>91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 s="4">
        <f t="shared" si="14"/>
        <v>40795</v>
      </c>
      <c r="J514" s="4" t="str">
        <f t="shared" si="15"/>
        <v>4|09-09-2011</v>
      </c>
      <c r="K514" s="4"/>
    </row>
    <row r="515" spans="1:11" x14ac:dyDescent="0.25">
      <c r="A515">
        <v>4</v>
      </c>
      <c r="B515" t="s">
        <v>92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 s="4">
        <f t="shared" ref="I515:I578" si="16">DATE(RIGHT(B515,4),MID(B515,4,2),LEFT(B515,2))</f>
        <v>40802</v>
      </c>
      <c r="J515" s="4" t="str">
        <f t="shared" ref="J515:J578" si="17">A515 &amp; "|" &amp; B515</f>
        <v>4|16-09-2011</v>
      </c>
      <c r="K515" s="4"/>
    </row>
    <row r="516" spans="1:11" x14ac:dyDescent="0.25">
      <c r="A516">
        <v>4</v>
      </c>
      <c r="B516" t="s">
        <v>93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 s="4">
        <f t="shared" si="16"/>
        <v>40809</v>
      </c>
      <c r="J516" s="4" t="str">
        <f t="shared" si="17"/>
        <v>4|23-09-2011</v>
      </c>
      <c r="K516" s="4"/>
    </row>
    <row r="517" spans="1:11" x14ac:dyDescent="0.25">
      <c r="A517">
        <v>4</v>
      </c>
      <c r="B517" t="s">
        <v>94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 s="4">
        <f t="shared" si="16"/>
        <v>40816</v>
      </c>
      <c r="J517" s="4" t="str">
        <f t="shared" si="17"/>
        <v>4|30-09-2011</v>
      </c>
      <c r="K517" s="4"/>
    </row>
    <row r="518" spans="1:11" x14ac:dyDescent="0.25">
      <c r="A518">
        <v>4</v>
      </c>
      <c r="B518" t="s">
        <v>95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 s="4">
        <f t="shared" si="16"/>
        <v>40823</v>
      </c>
      <c r="J518" s="4" t="str">
        <f t="shared" si="17"/>
        <v>4|07-10-2011</v>
      </c>
      <c r="K518" s="4"/>
    </row>
    <row r="519" spans="1:11" x14ac:dyDescent="0.25">
      <c r="A519">
        <v>4</v>
      </c>
      <c r="B519" t="s">
        <v>96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 s="4">
        <f t="shared" si="16"/>
        <v>40830</v>
      </c>
      <c r="J519" s="4" t="str">
        <f t="shared" si="17"/>
        <v>4|14-10-2011</v>
      </c>
      <c r="K519" s="4"/>
    </row>
    <row r="520" spans="1:11" x14ac:dyDescent="0.25">
      <c r="A520">
        <v>4</v>
      </c>
      <c r="B520" t="s">
        <v>97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 s="4">
        <f t="shared" si="16"/>
        <v>40837</v>
      </c>
      <c r="J520" s="4" t="str">
        <f t="shared" si="17"/>
        <v>4|21-10-2011</v>
      </c>
      <c r="K520" s="4"/>
    </row>
    <row r="521" spans="1:11" x14ac:dyDescent="0.25">
      <c r="A521">
        <v>4</v>
      </c>
      <c r="B521" t="s">
        <v>98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 s="4">
        <f t="shared" si="16"/>
        <v>40844</v>
      </c>
      <c r="J521" s="4" t="str">
        <f t="shared" si="17"/>
        <v>4|28-10-2011</v>
      </c>
      <c r="K521" s="4"/>
    </row>
    <row r="522" spans="1:11" x14ac:dyDescent="0.25">
      <c r="A522">
        <v>4</v>
      </c>
      <c r="B522" t="s">
        <v>99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 s="4">
        <f t="shared" si="16"/>
        <v>40851</v>
      </c>
      <c r="J522" s="4" t="str">
        <f t="shared" si="17"/>
        <v>4|04-11-2011</v>
      </c>
      <c r="K522" s="4"/>
    </row>
    <row r="523" spans="1:11" x14ac:dyDescent="0.25">
      <c r="A523">
        <v>4</v>
      </c>
      <c r="B523" t="s">
        <v>100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 s="4">
        <f t="shared" si="16"/>
        <v>40858</v>
      </c>
      <c r="J523" s="4" t="str">
        <f t="shared" si="17"/>
        <v>4|11-11-2011</v>
      </c>
      <c r="K523" s="4"/>
    </row>
    <row r="524" spans="1:11" x14ac:dyDescent="0.25">
      <c r="A524">
        <v>4</v>
      </c>
      <c r="B524" t="s">
        <v>101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 s="4">
        <f t="shared" si="16"/>
        <v>40865</v>
      </c>
      <c r="J524" s="4" t="str">
        <f t="shared" si="17"/>
        <v>4|18-11-2011</v>
      </c>
      <c r="K524" s="4"/>
    </row>
    <row r="525" spans="1:11" x14ac:dyDescent="0.25">
      <c r="A525">
        <v>4</v>
      </c>
      <c r="B525" t="s">
        <v>102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 s="4">
        <f t="shared" si="16"/>
        <v>40872</v>
      </c>
      <c r="J525" s="4" t="str">
        <f t="shared" si="17"/>
        <v>4|25-11-2011</v>
      </c>
      <c r="K525" s="4"/>
    </row>
    <row r="526" spans="1:11" x14ac:dyDescent="0.25">
      <c r="A526">
        <v>4</v>
      </c>
      <c r="B526" t="s">
        <v>103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 s="4">
        <f t="shared" si="16"/>
        <v>40879</v>
      </c>
      <c r="J526" s="4" t="str">
        <f t="shared" si="17"/>
        <v>4|02-12-2011</v>
      </c>
      <c r="K526" s="4"/>
    </row>
    <row r="527" spans="1:11" x14ac:dyDescent="0.25">
      <c r="A527">
        <v>4</v>
      </c>
      <c r="B527" t="s">
        <v>104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 s="4">
        <f t="shared" si="16"/>
        <v>40886</v>
      </c>
      <c r="J527" s="4" t="str">
        <f t="shared" si="17"/>
        <v>4|09-12-2011</v>
      </c>
      <c r="K527" s="4"/>
    </row>
    <row r="528" spans="1:11" x14ac:dyDescent="0.25">
      <c r="A528">
        <v>4</v>
      </c>
      <c r="B528" t="s">
        <v>105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 s="4">
        <f t="shared" si="16"/>
        <v>40893</v>
      </c>
      <c r="J528" s="4" t="str">
        <f t="shared" si="17"/>
        <v>4|16-12-2011</v>
      </c>
      <c r="K528" s="4"/>
    </row>
    <row r="529" spans="1:11" x14ac:dyDescent="0.25">
      <c r="A529">
        <v>4</v>
      </c>
      <c r="B529" t="s">
        <v>106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 s="4">
        <f t="shared" si="16"/>
        <v>40900</v>
      </c>
      <c r="J529" s="4" t="str">
        <f t="shared" si="17"/>
        <v>4|23-12-2011</v>
      </c>
      <c r="K529" s="4"/>
    </row>
    <row r="530" spans="1:11" x14ac:dyDescent="0.25">
      <c r="A530">
        <v>4</v>
      </c>
      <c r="B530" t="s">
        <v>107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 s="4">
        <f t="shared" si="16"/>
        <v>40907</v>
      </c>
      <c r="J530" s="4" t="str">
        <f t="shared" si="17"/>
        <v>4|30-12-2011</v>
      </c>
      <c r="K530" s="4"/>
    </row>
    <row r="531" spans="1:11" x14ac:dyDescent="0.25">
      <c r="A531">
        <v>4</v>
      </c>
      <c r="B531" t="s">
        <v>108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 s="4">
        <f t="shared" si="16"/>
        <v>40914</v>
      </c>
      <c r="J531" s="4" t="str">
        <f t="shared" si="17"/>
        <v>4|06-01-2012</v>
      </c>
      <c r="K531" s="4"/>
    </row>
    <row r="532" spans="1:11" x14ac:dyDescent="0.25">
      <c r="A532">
        <v>4</v>
      </c>
      <c r="B532" t="s">
        <v>109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 s="4">
        <f t="shared" si="16"/>
        <v>40921</v>
      </c>
      <c r="J532" s="4" t="str">
        <f t="shared" si="17"/>
        <v>4|13-01-2012</v>
      </c>
      <c r="K532" s="4"/>
    </row>
    <row r="533" spans="1:11" x14ac:dyDescent="0.25">
      <c r="A533">
        <v>4</v>
      </c>
      <c r="B533" t="s">
        <v>110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 s="4">
        <f t="shared" si="16"/>
        <v>40928</v>
      </c>
      <c r="J533" s="4" t="str">
        <f t="shared" si="17"/>
        <v>4|20-01-2012</v>
      </c>
      <c r="K533" s="4"/>
    </row>
    <row r="534" spans="1:11" x14ac:dyDescent="0.25">
      <c r="A534">
        <v>4</v>
      </c>
      <c r="B534" t="s">
        <v>111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 s="4">
        <f t="shared" si="16"/>
        <v>40935</v>
      </c>
      <c r="J534" s="4" t="str">
        <f t="shared" si="17"/>
        <v>4|27-01-2012</v>
      </c>
      <c r="K534" s="4"/>
    </row>
    <row r="535" spans="1:11" x14ac:dyDescent="0.25">
      <c r="A535">
        <v>4</v>
      </c>
      <c r="B535" t="s">
        <v>112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 s="4">
        <f t="shared" si="16"/>
        <v>40942</v>
      </c>
      <c r="J535" s="4" t="str">
        <f t="shared" si="17"/>
        <v>4|03-02-2012</v>
      </c>
      <c r="K535" s="4"/>
    </row>
    <row r="536" spans="1:11" x14ac:dyDescent="0.25">
      <c r="A536">
        <v>4</v>
      </c>
      <c r="B536" t="s">
        <v>113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 s="4">
        <f t="shared" si="16"/>
        <v>40949</v>
      </c>
      <c r="J536" s="4" t="str">
        <f t="shared" si="17"/>
        <v>4|10-02-2012</v>
      </c>
      <c r="K536" s="4"/>
    </row>
    <row r="537" spans="1:11" x14ac:dyDescent="0.25">
      <c r="A537">
        <v>4</v>
      </c>
      <c r="B537" t="s">
        <v>114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 s="4">
        <f t="shared" si="16"/>
        <v>40956</v>
      </c>
      <c r="J537" s="4" t="str">
        <f t="shared" si="17"/>
        <v>4|17-02-2012</v>
      </c>
      <c r="K537" s="4"/>
    </row>
    <row r="538" spans="1:11" x14ac:dyDescent="0.25">
      <c r="A538">
        <v>4</v>
      </c>
      <c r="B538" t="s">
        <v>115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 s="4">
        <f t="shared" si="16"/>
        <v>40963</v>
      </c>
      <c r="J538" s="4" t="str">
        <f t="shared" si="17"/>
        <v>4|24-02-2012</v>
      </c>
      <c r="K538" s="4"/>
    </row>
    <row r="539" spans="1:11" x14ac:dyDescent="0.25">
      <c r="A539">
        <v>4</v>
      </c>
      <c r="B539" t="s">
        <v>116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 s="4">
        <f t="shared" si="16"/>
        <v>40970</v>
      </c>
      <c r="J539" s="4" t="str">
        <f t="shared" si="17"/>
        <v>4|02-03-2012</v>
      </c>
      <c r="K539" s="4"/>
    </row>
    <row r="540" spans="1:11" x14ac:dyDescent="0.25">
      <c r="A540">
        <v>4</v>
      </c>
      <c r="B540" t="s">
        <v>117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 s="4">
        <f t="shared" si="16"/>
        <v>40977</v>
      </c>
      <c r="J540" s="4" t="str">
        <f t="shared" si="17"/>
        <v>4|09-03-2012</v>
      </c>
      <c r="K540" s="4"/>
    </row>
    <row r="541" spans="1:11" x14ac:dyDescent="0.25">
      <c r="A541">
        <v>4</v>
      </c>
      <c r="B541" t="s">
        <v>118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 s="4">
        <f t="shared" si="16"/>
        <v>40984</v>
      </c>
      <c r="J541" s="4" t="str">
        <f t="shared" si="17"/>
        <v>4|16-03-2012</v>
      </c>
      <c r="K541" s="4"/>
    </row>
    <row r="542" spans="1:11" x14ac:dyDescent="0.25">
      <c r="A542">
        <v>4</v>
      </c>
      <c r="B542" t="s">
        <v>119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 s="4">
        <f t="shared" si="16"/>
        <v>40991</v>
      </c>
      <c r="J542" s="4" t="str">
        <f t="shared" si="17"/>
        <v>4|23-03-2012</v>
      </c>
      <c r="K542" s="4"/>
    </row>
    <row r="543" spans="1:11" x14ac:dyDescent="0.25">
      <c r="A543">
        <v>4</v>
      </c>
      <c r="B543" t="s">
        <v>120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 s="4">
        <f t="shared" si="16"/>
        <v>40998</v>
      </c>
      <c r="J543" s="4" t="str">
        <f t="shared" si="17"/>
        <v>4|30-03-2012</v>
      </c>
      <c r="K543" s="4"/>
    </row>
    <row r="544" spans="1:11" x14ac:dyDescent="0.25">
      <c r="A544">
        <v>4</v>
      </c>
      <c r="B544" t="s">
        <v>121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 s="4">
        <f t="shared" si="16"/>
        <v>41005</v>
      </c>
      <c r="J544" s="4" t="str">
        <f t="shared" si="17"/>
        <v>4|06-04-2012</v>
      </c>
      <c r="K544" s="4"/>
    </row>
    <row r="545" spans="1:11" x14ac:dyDescent="0.25">
      <c r="A545">
        <v>4</v>
      </c>
      <c r="B545" t="s">
        <v>122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 s="4">
        <f t="shared" si="16"/>
        <v>41012</v>
      </c>
      <c r="J545" s="4" t="str">
        <f t="shared" si="17"/>
        <v>4|13-04-2012</v>
      </c>
      <c r="K545" s="4"/>
    </row>
    <row r="546" spans="1:11" x14ac:dyDescent="0.25">
      <c r="A546">
        <v>4</v>
      </c>
      <c r="B546" t="s">
        <v>123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 s="4">
        <f t="shared" si="16"/>
        <v>41019</v>
      </c>
      <c r="J546" s="4" t="str">
        <f t="shared" si="17"/>
        <v>4|20-04-2012</v>
      </c>
      <c r="K546" s="4"/>
    </row>
    <row r="547" spans="1:11" x14ac:dyDescent="0.25">
      <c r="A547">
        <v>4</v>
      </c>
      <c r="B547" t="s">
        <v>124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 s="4">
        <f t="shared" si="16"/>
        <v>41026</v>
      </c>
      <c r="J547" s="4" t="str">
        <f t="shared" si="17"/>
        <v>4|27-04-2012</v>
      </c>
      <c r="K547" s="4"/>
    </row>
    <row r="548" spans="1:11" x14ac:dyDescent="0.25">
      <c r="A548">
        <v>4</v>
      </c>
      <c r="B548" t="s">
        <v>125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 s="4">
        <f t="shared" si="16"/>
        <v>41033</v>
      </c>
      <c r="J548" s="4" t="str">
        <f t="shared" si="17"/>
        <v>4|04-05-2012</v>
      </c>
      <c r="K548" s="4"/>
    </row>
    <row r="549" spans="1:11" x14ac:dyDescent="0.25">
      <c r="A549">
        <v>4</v>
      </c>
      <c r="B549" t="s">
        <v>126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 s="4">
        <f t="shared" si="16"/>
        <v>41040</v>
      </c>
      <c r="J549" s="4" t="str">
        <f t="shared" si="17"/>
        <v>4|11-05-2012</v>
      </c>
      <c r="K549" s="4"/>
    </row>
    <row r="550" spans="1:11" x14ac:dyDescent="0.25">
      <c r="A550">
        <v>4</v>
      </c>
      <c r="B550" t="s">
        <v>127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 s="4">
        <f t="shared" si="16"/>
        <v>41047</v>
      </c>
      <c r="J550" s="4" t="str">
        <f t="shared" si="17"/>
        <v>4|18-05-2012</v>
      </c>
      <c r="K550" s="4"/>
    </row>
    <row r="551" spans="1:11" x14ac:dyDescent="0.25">
      <c r="A551">
        <v>4</v>
      </c>
      <c r="B551" t="s">
        <v>128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 s="4">
        <f t="shared" si="16"/>
        <v>41054</v>
      </c>
      <c r="J551" s="4" t="str">
        <f t="shared" si="17"/>
        <v>4|25-05-2012</v>
      </c>
      <c r="K551" s="4"/>
    </row>
    <row r="552" spans="1:11" x14ac:dyDescent="0.25">
      <c r="A552">
        <v>4</v>
      </c>
      <c r="B552" t="s">
        <v>129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 s="4">
        <f t="shared" si="16"/>
        <v>41061</v>
      </c>
      <c r="J552" s="4" t="str">
        <f t="shared" si="17"/>
        <v>4|01-06-2012</v>
      </c>
      <c r="K552" s="4"/>
    </row>
    <row r="553" spans="1:11" x14ac:dyDescent="0.25">
      <c r="A553">
        <v>4</v>
      </c>
      <c r="B553" t="s">
        <v>130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 s="4">
        <f t="shared" si="16"/>
        <v>41068</v>
      </c>
      <c r="J553" s="4" t="str">
        <f t="shared" si="17"/>
        <v>4|08-06-2012</v>
      </c>
      <c r="K553" s="4"/>
    </row>
    <row r="554" spans="1:11" x14ac:dyDescent="0.25">
      <c r="A554">
        <v>4</v>
      </c>
      <c r="B554" t="s">
        <v>131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 s="4">
        <f t="shared" si="16"/>
        <v>41075</v>
      </c>
      <c r="J554" s="4" t="str">
        <f t="shared" si="17"/>
        <v>4|15-06-2012</v>
      </c>
      <c r="K554" s="4"/>
    </row>
    <row r="555" spans="1:11" x14ac:dyDescent="0.25">
      <c r="A555">
        <v>4</v>
      </c>
      <c r="B555" t="s">
        <v>132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 s="4">
        <f t="shared" si="16"/>
        <v>41082</v>
      </c>
      <c r="J555" s="4" t="str">
        <f t="shared" si="17"/>
        <v>4|22-06-2012</v>
      </c>
      <c r="K555" s="4"/>
    </row>
    <row r="556" spans="1:11" x14ac:dyDescent="0.25">
      <c r="A556">
        <v>4</v>
      </c>
      <c r="B556" t="s">
        <v>133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 s="4">
        <f t="shared" si="16"/>
        <v>41089</v>
      </c>
      <c r="J556" s="4" t="str">
        <f t="shared" si="17"/>
        <v>4|29-06-2012</v>
      </c>
      <c r="K556" s="4"/>
    </row>
    <row r="557" spans="1:11" x14ac:dyDescent="0.25">
      <c r="A557">
        <v>4</v>
      </c>
      <c r="B557" t="s">
        <v>134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 s="4">
        <f t="shared" si="16"/>
        <v>41096</v>
      </c>
      <c r="J557" s="4" t="str">
        <f t="shared" si="17"/>
        <v>4|06-07-2012</v>
      </c>
      <c r="K557" s="4"/>
    </row>
    <row r="558" spans="1:11" x14ac:dyDescent="0.25">
      <c r="A558">
        <v>4</v>
      </c>
      <c r="B558" t="s">
        <v>135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 s="4">
        <f t="shared" si="16"/>
        <v>41103</v>
      </c>
      <c r="J558" s="4" t="str">
        <f t="shared" si="17"/>
        <v>4|13-07-2012</v>
      </c>
      <c r="K558" s="4"/>
    </row>
    <row r="559" spans="1:11" x14ac:dyDescent="0.25">
      <c r="A559">
        <v>4</v>
      </c>
      <c r="B559" t="s">
        <v>136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 s="4">
        <f t="shared" si="16"/>
        <v>41110</v>
      </c>
      <c r="J559" s="4" t="str">
        <f t="shared" si="17"/>
        <v>4|20-07-2012</v>
      </c>
      <c r="K559" s="4"/>
    </row>
    <row r="560" spans="1:11" x14ac:dyDescent="0.25">
      <c r="A560">
        <v>4</v>
      </c>
      <c r="B560" t="s">
        <v>137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 s="4">
        <f t="shared" si="16"/>
        <v>41117</v>
      </c>
      <c r="J560" s="4" t="str">
        <f t="shared" si="17"/>
        <v>4|27-07-2012</v>
      </c>
      <c r="K560" s="4"/>
    </row>
    <row r="561" spans="1:11" x14ac:dyDescent="0.25">
      <c r="A561">
        <v>4</v>
      </c>
      <c r="B561" t="s">
        <v>138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 s="4">
        <f t="shared" si="16"/>
        <v>41124</v>
      </c>
      <c r="J561" s="4" t="str">
        <f t="shared" si="17"/>
        <v>4|03-08-2012</v>
      </c>
      <c r="K561" s="4"/>
    </row>
    <row r="562" spans="1:11" x14ac:dyDescent="0.25">
      <c r="A562">
        <v>4</v>
      </c>
      <c r="B562" t="s">
        <v>139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 s="4">
        <f t="shared" si="16"/>
        <v>41131</v>
      </c>
      <c r="J562" s="4" t="str">
        <f t="shared" si="17"/>
        <v>4|10-08-2012</v>
      </c>
      <c r="K562" s="4"/>
    </row>
    <row r="563" spans="1:11" x14ac:dyDescent="0.25">
      <c r="A563">
        <v>4</v>
      </c>
      <c r="B563" t="s">
        <v>140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 s="4">
        <f t="shared" si="16"/>
        <v>41138</v>
      </c>
      <c r="J563" s="4" t="str">
        <f t="shared" si="17"/>
        <v>4|17-08-2012</v>
      </c>
      <c r="K563" s="4"/>
    </row>
    <row r="564" spans="1:11" x14ac:dyDescent="0.25">
      <c r="A564">
        <v>4</v>
      </c>
      <c r="B564" t="s">
        <v>141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 s="4">
        <f t="shared" si="16"/>
        <v>41145</v>
      </c>
      <c r="J564" s="4" t="str">
        <f t="shared" si="17"/>
        <v>4|24-08-2012</v>
      </c>
      <c r="K564" s="4"/>
    </row>
    <row r="565" spans="1:11" x14ac:dyDescent="0.25">
      <c r="A565">
        <v>4</v>
      </c>
      <c r="B565" t="s">
        <v>142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 s="4">
        <f t="shared" si="16"/>
        <v>41152</v>
      </c>
      <c r="J565" s="4" t="str">
        <f t="shared" si="17"/>
        <v>4|31-08-2012</v>
      </c>
      <c r="K565" s="4"/>
    </row>
    <row r="566" spans="1:11" x14ac:dyDescent="0.25">
      <c r="A566">
        <v>4</v>
      </c>
      <c r="B566" t="s">
        <v>143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 s="4">
        <f t="shared" si="16"/>
        <v>41159</v>
      </c>
      <c r="J566" s="4" t="str">
        <f t="shared" si="17"/>
        <v>4|07-09-2012</v>
      </c>
      <c r="K566" s="4"/>
    </row>
    <row r="567" spans="1:11" x14ac:dyDescent="0.25">
      <c r="A567">
        <v>4</v>
      </c>
      <c r="B567" t="s">
        <v>144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 s="4">
        <f t="shared" si="16"/>
        <v>41166</v>
      </c>
      <c r="J567" s="4" t="str">
        <f t="shared" si="17"/>
        <v>4|14-09-2012</v>
      </c>
      <c r="K567" s="4"/>
    </row>
    <row r="568" spans="1:11" x14ac:dyDescent="0.25">
      <c r="A568">
        <v>4</v>
      </c>
      <c r="B568" t="s">
        <v>145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 s="4">
        <f t="shared" si="16"/>
        <v>41173</v>
      </c>
      <c r="J568" s="4" t="str">
        <f t="shared" si="17"/>
        <v>4|21-09-2012</v>
      </c>
      <c r="K568" s="4"/>
    </row>
    <row r="569" spans="1:11" x14ac:dyDescent="0.25">
      <c r="A569">
        <v>4</v>
      </c>
      <c r="B569" t="s">
        <v>146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 s="4">
        <f t="shared" si="16"/>
        <v>41180</v>
      </c>
      <c r="J569" s="4" t="str">
        <f t="shared" si="17"/>
        <v>4|28-09-2012</v>
      </c>
      <c r="K569" s="4"/>
    </row>
    <row r="570" spans="1:11" x14ac:dyDescent="0.25">
      <c r="A570">
        <v>4</v>
      </c>
      <c r="B570" t="s">
        <v>147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 s="4">
        <f t="shared" si="16"/>
        <v>41187</v>
      </c>
      <c r="J570" s="4" t="str">
        <f t="shared" si="17"/>
        <v>4|05-10-2012</v>
      </c>
      <c r="K570" s="4"/>
    </row>
    <row r="571" spans="1:11" x14ac:dyDescent="0.25">
      <c r="A571">
        <v>4</v>
      </c>
      <c r="B571" t="s">
        <v>148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 s="4">
        <f t="shared" si="16"/>
        <v>41194</v>
      </c>
      <c r="J571" s="4" t="str">
        <f t="shared" si="17"/>
        <v>4|12-10-2012</v>
      </c>
      <c r="K571" s="4"/>
    </row>
    <row r="572" spans="1:11" x14ac:dyDescent="0.25">
      <c r="A572">
        <v>4</v>
      </c>
      <c r="B572" t="s">
        <v>149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 s="4">
        <f t="shared" si="16"/>
        <v>41201</v>
      </c>
      <c r="J572" s="4" t="str">
        <f t="shared" si="17"/>
        <v>4|19-10-2012</v>
      </c>
      <c r="K572" s="4"/>
    </row>
    <row r="573" spans="1:11" x14ac:dyDescent="0.25">
      <c r="A573">
        <v>4</v>
      </c>
      <c r="B573" t="s">
        <v>150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 s="4">
        <f t="shared" si="16"/>
        <v>41208</v>
      </c>
      <c r="J573" s="4" t="str">
        <f t="shared" si="17"/>
        <v>4|26-10-2012</v>
      </c>
      <c r="K573" s="4"/>
    </row>
    <row r="574" spans="1:11" x14ac:dyDescent="0.25">
      <c r="A574">
        <v>5</v>
      </c>
      <c r="B574" t="s">
        <v>8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 s="4">
        <f t="shared" si="16"/>
        <v>40214</v>
      </c>
      <c r="J574" s="4" t="str">
        <f t="shared" si="17"/>
        <v>5|05-02-2010</v>
      </c>
      <c r="K574" s="4"/>
    </row>
    <row r="575" spans="1:11" x14ac:dyDescent="0.25">
      <c r="A575">
        <v>5</v>
      </c>
      <c r="B575" t="s">
        <v>9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 s="4">
        <f t="shared" si="16"/>
        <v>40221</v>
      </c>
      <c r="J575" s="4" t="str">
        <f t="shared" si="17"/>
        <v>5|12-02-2010</v>
      </c>
      <c r="K575" s="4"/>
    </row>
    <row r="576" spans="1:11" x14ac:dyDescent="0.25">
      <c r="A576">
        <v>5</v>
      </c>
      <c r="B576" t="s">
        <v>10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 s="4">
        <f t="shared" si="16"/>
        <v>40228</v>
      </c>
      <c r="J576" s="4" t="str">
        <f t="shared" si="17"/>
        <v>5|19-02-2010</v>
      </c>
      <c r="K576" s="4"/>
    </row>
    <row r="577" spans="1:11" x14ac:dyDescent="0.25">
      <c r="A577">
        <v>5</v>
      </c>
      <c r="B577" t="s">
        <v>11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 s="4">
        <f t="shared" si="16"/>
        <v>40235</v>
      </c>
      <c r="J577" s="4" t="str">
        <f t="shared" si="17"/>
        <v>5|26-02-2010</v>
      </c>
      <c r="K577" s="4"/>
    </row>
    <row r="578" spans="1:11" x14ac:dyDescent="0.25">
      <c r="A578">
        <v>5</v>
      </c>
      <c r="B578" t="s">
        <v>12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 s="4">
        <f t="shared" si="16"/>
        <v>40242</v>
      </c>
      <c r="J578" s="4" t="str">
        <f t="shared" si="17"/>
        <v>5|05-03-2010</v>
      </c>
      <c r="K578" s="4"/>
    </row>
    <row r="579" spans="1:11" x14ac:dyDescent="0.25">
      <c r="A579">
        <v>5</v>
      </c>
      <c r="B579" t="s">
        <v>13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 s="4">
        <f t="shared" ref="I579:I642" si="18">DATE(RIGHT(B579,4),MID(B579,4,2),LEFT(B579,2))</f>
        <v>40249</v>
      </c>
      <c r="J579" s="4" t="str">
        <f t="shared" ref="J579:J642" si="19">A579 &amp; "|" &amp; B579</f>
        <v>5|12-03-2010</v>
      </c>
      <c r="K579" s="4"/>
    </row>
    <row r="580" spans="1:11" x14ac:dyDescent="0.25">
      <c r="A580">
        <v>5</v>
      </c>
      <c r="B580" t="s">
        <v>14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 s="4">
        <f t="shared" si="18"/>
        <v>40256</v>
      </c>
      <c r="J580" s="4" t="str">
        <f t="shared" si="19"/>
        <v>5|19-03-2010</v>
      </c>
      <c r="K580" s="4"/>
    </row>
    <row r="581" spans="1:11" x14ac:dyDescent="0.25">
      <c r="A581">
        <v>5</v>
      </c>
      <c r="B581" t="s">
        <v>15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 s="4">
        <f t="shared" si="18"/>
        <v>40263</v>
      </c>
      <c r="J581" s="4" t="str">
        <f t="shared" si="19"/>
        <v>5|26-03-2010</v>
      </c>
      <c r="K581" s="4"/>
    </row>
    <row r="582" spans="1:11" x14ac:dyDescent="0.25">
      <c r="A582">
        <v>5</v>
      </c>
      <c r="B582" t="s">
        <v>16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 s="4">
        <f t="shared" si="18"/>
        <v>40270</v>
      </c>
      <c r="J582" s="4" t="str">
        <f t="shared" si="19"/>
        <v>5|02-04-2010</v>
      </c>
      <c r="K582" s="4"/>
    </row>
    <row r="583" spans="1:11" x14ac:dyDescent="0.25">
      <c r="A583">
        <v>5</v>
      </c>
      <c r="B583" t="s">
        <v>17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 s="4">
        <f t="shared" si="18"/>
        <v>40277</v>
      </c>
      <c r="J583" s="4" t="str">
        <f t="shared" si="19"/>
        <v>5|09-04-2010</v>
      </c>
      <c r="K583" s="4"/>
    </row>
    <row r="584" spans="1:11" x14ac:dyDescent="0.25">
      <c r="A584">
        <v>5</v>
      </c>
      <c r="B584" t="s">
        <v>18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 s="4">
        <f t="shared" si="18"/>
        <v>40284</v>
      </c>
      <c r="J584" s="4" t="str">
        <f t="shared" si="19"/>
        <v>5|16-04-2010</v>
      </c>
      <c r="K584" s="4"/>
    </row>
    <row r="585" spans="1:11" x14ac:dyDescent="0.25">
      <c r="A585">
        <v>5</v>
      </c>
      <c r="B585" t="s">
        <v>19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 s="4">
        <f t="shared" si="18"/>
        <v>40291</v>
      </c>
      <c r="J585" s="4" t="str">
        <f t="shared" si="19"/>
        <v>5|23-04-2010</v>
      </c>
      <c r="K585" s="4"/>
    </row>
    <row r="586" spans="1:11" x14ac:dyDescent="0.25">
      <c r="A586">
        <v>5</v>
      </c>
      <c r="B586" t="s">
        <v>20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 s="4">
        <f t="shared" si="18"/>
        <v>40298</v>
      </c>
      <c r="J586" s="4" t="str">
        <f t="shared" si="19"/>
        <v>5|30-04-2010</v>
      </c>
      <c r="K586" s="4"/>
    </row>
    <row r="587" spans="1:11" x14ac:dyDescent="0.25">
      <c r="A587">
        <v>5</v>
      </c>
      <c r="B587" t="s">
        <v>21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 s="4">
        <f t="shared" si="18"/>
        <v>40305</v>
      </c>
      <c r="J587" s="4" t="str">
        <f t="shared" si="19"/>
        <v>5|07-05-2010</v>
      </c>
      <c r="K587" s="4"/>
    </row>
    <row r="588" spans="1:11" x14ac:dyDescent="0.25">
      <c r="A588">
        <v>5</v>
      </c>
      <c r="B588" t="s">
        <v>22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 s="4">
        <f t="shared" si="18"/>
        <v>40312</v>
      </c>
      <c r="J588" s="4" t="str">
        <f t="shared" si="19"/>
        <v>5|14-05-2010</v>
      </c>
      <c r="K588" s="4"/>
    </row>
    <row r="589" spans="1:11" x14ac:dyDescent="0.25">
      <c r="A589">
        <v>5</v>
      </c>
      <c r="B589" t="s">
        <v>23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 s="4">
        <f t="shared" si="18"/>
        <v>40319</v>
      </c>
      <c r="J589" s="4" t="str">
        <f t="shared" si="19"/>
        <v>5|21-05-2010</v>
      </c>
      <c r="K589" s="4"/>
    </row>
    <row r="590" spans="1:11" x14ac:dyDescent="0.25">
      <c r="A590">
        <v>5</v>
      </c>
      <c r="B590" t="s">
        <v>24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 s="4">
        <f t="shared" si="18"/>
        <v>40326</v>
      </c>
      <c r="J590" s="4" t="str">
        <f t="shared" si="19"/>
        <v>5|28-05-2010</v>
      </c>
      <c r="K590" s="4"/>
    </row>
    <row r="591" spans="1:11" x14ac:dyDescent="0.25">
      <c r="A591">
        <v>5</v>
      </c>
      <c r="B591" t="s">
        <v>25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 s="4">
        <f t="shared" si="18"/>
        <v>40333</v>
      </c>
      <c r="J591" s="4" t="str">
        <f t="shared" si="19"/>
        <v>5|04-06-2010</v>
      </c>
      <c r="K591" s="4"/>
    </row>
    <row r="592" spans="1:11" x14ac:dyDescent="0.25">
      <c r="A592">
        <v>5</v>
      </c>
      <c r="B592" t="s">
        <v>26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 s="4">
        <f t="shared" si="18"/>
        <v>40340</v>
      </c>
      <c r="J592" s="4" t="str">
        <f t="shared" si="19"/>
        <v>5|11-06-2010</v>
      </c>
      <c r="K592" s="4"/>
    </row>
    <row r="593" spans="1:11" x14ac:dyDescent="0.25">
      <c r="A593">
        <v>5</v>
      </c>
      <c r="B593" t="s">
        <v>27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 s="4">
        <f t="shared" si="18"/>
        <v>40347</v>
      </c>
      <c r="J593" s="4" t="str">
        <f t="shared" si="19"/>
        <v>5|18-06-2010</v>
      </c>
      <c r="K593" s="4"/>
    </row>
    <row r="594" spans="1:11" x14ac:dyDescent="0.25">
      <c r="A594">
        <v>5</v>
      </c>
      <c r="B594" t="s">
        <v>28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 s="4">
        <f t="shared" si="18"/>
        <v>40354</v>
      </c>
      <c r="J594" s="4" t="str">
        <f t="shared" si="19"/>
        <v>5|25-06-2010</v>
      </c>
      <c r="K594" s="4"/>
    </row>
    <row r="595" spans="1:11" x14ac:dyDescent="0.25">
      <c r="A595">
        <v>5</v>
      </c>
      <c r="B595" t="s">
        <v>29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 s="4">
        <f t="shared" si="18"/>
        <v>40361</v>
      </c>
      <c r="J595" s="4" t="str">
        <f t="shared" si="19"/>
        <v>5|02-07-2010</v>
      </c>
      <c r="K595" s="4"/>
    </row>
    <row r="596" spans="1:11" x14ac:dyDescent="0.25">
      <c r="A596">
        <v>5</v>
      </c>
      <c r="B596" t="s">
        <v>30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 s="4">
        <f t="shared" si="18"/>
        <v>40368</v>
      </c>
      <c r="J596" s="4" t="str">
        <f t="shared" si="19"/>
        <v>5|09-07-2010</v>
      </c>
      <c r="K596" s="4"/>
    </row>
    <row r="597" spans="1:11" x14ac:dyDescent="0.25">
      <c r="A597">
        <v>5</v>
      </c>
      <c r="B597" t="s">
        <v>31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 s="4">
        <f t="shared" si="18"/>
        <v>40375</v>
      </c>
      <c r="J597" s="4" t="str">
        <f t="shared" si="19"/>
        <v>5|16-07-2010</v>
      </c>
      <c r="K597" s="4"/>
    </row>
    <row r="598" spans="1:11" x14ac:dyDescent="0.25">
      <c r="A598">
        <v>5</v>
      </c>
      <c r="B598" t="s">
        <v>32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 s="4">
        <f t="shared" si="18"/>
        <v>40382</v>
      </c>
      <c r="J598" s="4" t="str">
        <f t="shared" si="19"/>
        <v>5|23-07-2010</v>
      </c>
      <c r="K598" s="4"/>
    </row>
    <row r="599" spans="1:11" x14ac:dyDescent="0.25">
      <c r="A599">
        <v>5</v>
      </c>
      <c r="B599" t="s">
        <v>33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 s="4">
        <f t="shared" si="18"/>
        <v>40389</v>
      </c>
      <c r="J599" s="4" t="str">
        <f t="shared" si="19"/>
        <v>5|30-07-2010</v>
      </c>
      <c r="K599" s="4"/>
    </row>
    <row r="600" spans="1:11" x14ac:dyDescent="0.25">
      <c r="A600">
        <v>5</v>
      </c>
      <c r="B600" t="s">
        <v>34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 s="4">
        <f t="shared" si="18"/>
        <v>40396</v>
      </c>
      <c r="J600" s="4" t="str">
        <f t="shared" si="19"/>
        <v>5|06-08-2010</v>
      </c>
      <c r="K600" s="4"/>
    </row>
    <row r="601" spans="1:11" x14ac:dyDescent="0.25">
      <c r="A601">
        <v>5</v>
      </c>
      <c r="B601" t="s">
        <v>35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 s="4">
        <f t="shared" si="18"/>
        <v>40403</v>
      </c>
      <c r="J601" s="4" t="str">
        <f t="shared" si="19"/>
        <v>5|13-08-2010</v>
      </c>
      <c r="K601" s="4"/>
    </row>
    <row r="602" spans="1:11" x14ac:dyDescent="0.25">
      <c r="A602">
        <v>5</v>
      </c>
      <c r="B602" t="s">
        <v>36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 s="4">
        <f t="shared" si="18"/>
        <v>40410</v>
      </c>
      <c r="J602" s="4" t="str">
        <f t="shared" si="19"/>
        <v>5|20-08-2010</v>
      </c>
      <c r="K602" s="4"/>
    </row>
    <row r="603" spans="1:11" x14ac:dyDescent="0.25">
      <c r="A603">
        <v>5</v>
      </c>
      <c r="B603" t="s">
        <v>37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 s="4">
        <f t="shared" si="18"/>
        <v>40417</v>
      </c>
      <c r="J603" s="4" t="str">
        <f t="shared" si="19"/>
        <v>5|27-08-2010</v>
      </c>
      <c r="K603" s="4"/>
    </row>
    <row r="604" spans="1:11" x14ac:dyDescent="0.25">
      <c r="A604">
        <v>5</v>
      </c>
      <c r="B604" t="s">
        <v>38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 s="4">
        <f t="shared" si="18"/>
        <v>40424</v>
      </c>
      <c r="J604" s="4" t="str">
        <f t="shared" si="19"/>
        <v>5|03-09-2010</v>
      </c>
      <c r="K604" s="4"/>
    </row>
    <row r="605" spans="1:11" x14ac:dyDescent="0.25">
      <c r="A605">
        <v>5</v>
      </c>
      <c r="B605" t="s">
        <v>39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 s="4">
        <f t="shared" si="18"/>
        <v>40431</v>
      </c>
      <c r="J605" s="4" t="str">
        <f t="shared" si="19"/>
        <v>5|10-09-2010</v>
      </c>
      <c r="K605" s="4"/>
    </row>
    <row r="606" spans="1:11" x14ac:dyDescent="0.25">
      <c r="A606">
        <v>5</v>
      </c>
      <c r="B606" t="s">
        <v>40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 s="4">
        <f t="shared" si="18"/>
        <v>40438</v>
      </c>
      <c r="J606" s="4" t="str">
        <f t="shared" si="19"/>
        <v>5|17-09-2010</v>
      </c>
      <c r="K606" s="4"/>
    </row>
    <row r="607" spans="1:11" x14ac:dyDescent="0.25">
      <c r="A607">
        <v>5</v>
      </c>
      <c r="B607" t="s">
        <v>41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 s="4">
        <f t="shared" si="18"/>
        <v>40445</v>
      </c>
      <c r="J607" s="4" t="str">
        <f t="shared" si="19"/>
        <v>5|24-09-2010</v>
      </c>
      <c r="K607" s="4"/>
    </row>
    <row r="608" spans="1:11" x14ac:dyDescent="0.25">
      <c r="A608">
        <v>5</v>
      </c>
      <c r="B608" t="s">
        <v>42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 s="4">
        <f t="shared" si="18"/>
        <v>40452</v>
      </c>
      <c r="J608" s="4" t="str">
        <f t="shared" si="19"/>
        <v>5|01-10-2010</v>
      </c>
      <c r="K608" s="4"/>
    </row>
    <row r="609" spans="1:11" x14ac:dyDescent="0.25">
      <c r="A609">
        <v>5</v>
      </c>
      <c r="B609" t="s">
        <v>43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 s="4">
        <f t="shared" si="18"/>
        <v>40459</v>
      </c>
      <c r="J609" s="4" t="str">
        <f t="shared" si="19"/>
        <v>5|08-10-2010</v>
      </c>
      <c r="K609" s="4"/>
    </row>
    <row r="610" spans="1:11" x14ac:dyDescent="0.25">
      <c r="A610">
        <v>5</v>
      </c>
      <c r="B610" t="s">
        <v>44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 s="4">
        <f t="shared" si="18"/>
        <v>40466</v>
      </c>
      <c r="J610" s="4" t="str">
        <f t="shared" si="19"/>
        <v>5|15-10-2010</v>
      </c>
      <c r="K610" s="4"/>
    </row>
    <row r="611" spans="1:11" x14ac:dyDescent="0.25">
      <c r="A611">
        <v>5</v>
      </c>
      <c r="B611" t="s">
        <v>45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 s="4">
        <f t="shared" si="18"/>
        <v>40473</v>
      </c>
      <c r="J611" s="4" t="str">
        <f t="shared" si="19"/>
        <v>5|22-10-2010</v>
      </c>
      <c r="K611" s="4"/>
    </row>
    <row r="612" spans="1:11" x14ac:dyDescent="0.25">
      <c r="A612">
        <v>5</v>
      </c>
      <c r="B612" t="s">
        <v>46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 s="4">
        <f t="shared" si="18"/>
        <v>40480</v>
      </c>
      <c r="J612" s="4" t="str">
        <f t="shared" si="19"/>
        <v>5|29-10-2010</v>
      </c>
      <c r="K612" s="4"/>
    </row>
    <row r="613" spans="1:11" x14ac:dyDescent="0.25">
      <c r="A613">
        <v>5</v>
      </c>
      <c r="B613" t="s">
        <v>47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 s="4">
        <f t="shared" si="18"/>
        <v>40487</v>
      </c>
      <c r="J613" s="4" t="str">
        <f t="shared" si="19"/>
        <v>5|05-11-2010</v>
      </c>
      <c r="K613" s="4"/>
    </row>
    <row r="614" spans="1:11" x14ac:dyDescent="0.25">
      <c r="A614">
        <v>5</v>
      </c>
      <c r="B614" t="s">
        <v>48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 s="4">
        <f t="shared" si="18"/>
        <v>40494</v>
      </c>
      <c r="J614" s="4" t="str">
        <f t="shared" si="19"/>
        <v>5|12-11-2010</v>
      </c>
      <c r="K614" s="4"/>
    </row>
    <row r="615" spans="1:11" x14ac:dyDescent="0.25">
      <c r="A615">
        <v>5</v>
      </c>
      <c r="B615" t="s">
        <v>49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 s="4">
        <f t="shared" si="18"/>
        <v>40501</v>
      </c>
      <c r="J615" s="4" t="str">
        <f t="shared" si="19"/>
        <v>5|19-11-2010</v>
      </c>
      <c r="K615" s="4"/>
    </row>
    <row r="616" spans="1:11" x14ac:dyDescent="0.25">
      <c r="A616">
        <v>5</v>
      </c>
      <c r="B616" t="s">
        <v>50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 s="4">
        <f t="shared" si="18"/>
        <v>40508</v>
      </c>
      <c r="J616" s="4" t="str">
        <f t="shared" si="19"/>
        <v>5|26-11-2010</v>
      </c>
      <c r="K616" s="4"/>
    </row>
    <row r="617" spans="1:11" x14ac:dyDescent="0.25">
      <c r="A617">
        <v>5</v>
      </c>
      <c r="B617" t="s">
        <v>51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 s="4">
        <f t="shared" si="18"/>
        <v>40515</v>
      </c>
      <c r="J617" s="4" t="str">
        <f t="shared" si="19"/>
        <v>5|03-12-2010</v>
      </c>
      <c r="K617" s="4"/>
    </row>
    <row r="618" spans="1:11" x14ac:dyDescent="0.25">
      <c r="A618">
        <v>5</v>
      </c>
      <c r="B618" t="s">
        <v>52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 s="4">
        <f t="shared" si="18"/>
        <v>40522</v>
      </c>
      <c r="J618" s="4" t="str">
        <f t="shared" si="19"/>
        <v>5|10-12-2010</v>
      </c>
      <c r="K618" s="4"/>
    </row>
    <row r="619" spans="1:11" x14ac:dyDescent="0.25">
      <c r="A619">
        <v>5</v>
      </c>
      <c r="B619" t="s">
        <v>53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 s="4">
        <f t="shared" si="18"/>
        <v>40529</v>
      </c>
      <c r="J619" s="4" t="str">
        <f t="shared" si="19"/>
        <v>5|17-12-2010</v>
      </c>
      <c r="K619" s="4"/>
    </row>
    <row r="620" spans="1:11" x14ac:dyDescent="0.25">
      <c r="A620">
        <v>5</v>
      </c>
      <c r="B620" t="s">
        <v>54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 s="4">
        <f t="shared" si="18"/>
        <v>40536</v>
      </c>
      <c r="J620" s="4" t="str">
        <f t="shared" si="19"/>
        <v>5|24-12-2010</v>
      </c>
      <c r="K620" s="4"/>
    </row>
    <row r="621" spans="1:11" x14ac:dyDescent="0.25">
      <c r="A621">
        <v>5</v>
      </c>
      <c r="B621" t="s">
        <v>55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 s="4">
        <f t="shared" si="18"/>
        <v>40543</v>
      </c>
      <c r="J621" s="4" t="str">
        <f t="shared" si="19"/>
        <v>5|31-12-2010</v>
      </c>
      <c r="K621" s="4"/>
    </row>
    <row r="622" spans="1:11" x14ac:dyDescent="0.25">
      <c r="A622">
        <v>5</v>
      </c>
      <c r="B622" t="s">
        <v>56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 s="4">
        <f t="shared" si="18"/>
        <v>40550</v>
      </c>
      <c r="J622" s="4" t="str">
        <f t="shared" si="19"/>
        <v>5|07-01-2011</v>
      </c>
      <c r="K622" s="4"/>
    </row>
    <row r="623" spans="1:11" x14ac:dyDescent="0.25">
      <c r="A623">
        <v>5</v>
      </c>
      <c r="B623" t="s">
        <v>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 s="4">
        <f t="shared" si="18"/>
        <v>40557</v>
      </c>
      <c r="J623" s="4" t="str">
        <f t="shared" si="19"/>
        <v>5|14-01-2011</v>
      </c>
      <c r="K623" s="4"/>
    </row>
    <row r="624" spans="1:11" x14ac:dyDescent="0.25">
      <c r="A624">
        <v>5</v>
      </c>
      <c r="B624" t="s">
        <v>58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 s="4">
        <f t="shared" si="18"/>
        <v>40564</v>
      </c>
      <c r="J624" s="4" t="str">
        <f t="shared" si="19"/>
        <v>5|21-01-2011</v>
      </c>
      <c r="K624" s="4"/>
    </row>
    <row r="625" spans="1:11" x14ac:dyDescent="0.25">
      <c r="A625">
        <v>5</v>
      </c>
      <c r="B625" t="s">
        <v>59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 s="4">
        <f t="shared" si="18"/>
        <v>40571</v>
      </c>
      <c r="J625" s="4" t="str">
        <f t="shared" si="19"/>
        <v>5|28-01-2011</v>
      </c>
      <c r="K625" s="4"/>
    </row>
    <row r="626" spans="1:11" x14ac:dyDescent="0.25">
      <c r="A626">
        <v>5</v>
      </c>
      <c r="B626" t="s">
        <v>60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 s="4">
        <f t="shared" si="18"/>
        <v>40578</v>
      </c>
      <c r="J626" s="4" t="str">
        <f t="shared" si="19"/>
        <v>5|04-02-2011</v>
      </c>
      <c r="K626" s="4"/>
    </row>
    <row r="627" spans="1:11" x14ac:dyDescent="0.25">
      <c r="A627">
        <v>5</v>
      </c>
      <c r="B627" t="s">
        <v>61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 s="4">
        <f t="shared" si="18"/>
        <v>40585</v>
      </c>
      <c r="J627" s="4" t="str">
        <f t="shared" si="19"/>
        <v>5|11-02-2011</v>
      </c>
      <c r="K627" s="4"/>
    </row>
    <row r="628" spans="1:11" x14ac:dyDescent="0.25">
      <c r="A628">
        <v>5</v>
      </c>
      <c r="B628" t="s">
        <v>62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 s="4">
        <f t="shared" si="18"/>
        <v>40592</v>
      </c>
      <c r="J628" s="4" t="str">
        <f t="shared" si="19"/>
        <v>5|18-02-2011</v>
      </c>
      <c r="K628" s="4"/>
    </row>
    <row r="629" spans="1:11" x14ac:dyDescent="0.25">
      <c r="A629">
        <v>5</v>
      </c>
      <c r="B629" t="s">
        <v>63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 s="4">
        <f t="shared" si="18"/>
        <v>40599</v>
      </c>
      <c r="J629" s="4" t="str">
        <f t="shared" si="19"/>
        <v>5|25-02-2011</v>
      </c>
      <c r="K629" s="4"/>
    </row>
    <row r="630" spans="1:11" x14ac:dyDescent="0.25">
      <c r="A630">
        <v>5</v>
      </c>
      <c r="B630" t="s">
        <v>64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 s="4">
        <f t="shared" si="18"/>
        <v>40606</v>
      </c>
      <c r="J630" s="4" t="str">
        <f t="shared" si="19"/>
        <v>5|04-03-2011</v>
      </c>
      <c r="K630" s="4"/>
    </row>
    <row r="631" spans="1:11" x14ac:dyDescent="0.25">
      <c r="A631">
        <v>5</v>
      </c>
      <c r="B631" t="s">
        <v>65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 s="4">
        <f t="shared" si="18"/>
        <v>40613</v>
      </c>
      <c r="J631" s="4" t="str">
        <f t="shared" si="19"/>
        <v>5|11-03-2011</v>
      </c>
      <c r="K631" s="4"/>
    </row>
    <row r="632" spans="1:11" x14ac:dyDescent="0.25">
      <c r="A632">
        <v>5</v>
      </c>
      <c r="B632" t="s">
        <v>66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 s="4">
        <f t="shared" si="18"/>
        <v>40620</v>
      </c>
      <c r="J632" s="4" t="str">
        <f t="shared" si="19"/>
        <v>5|18-03-2011</v>
      </c>
      <c r="K632" s="4"/>
    </row>
    <row r="633" spans="1:11" x14ac:dyDescent="0.25">
      <c r="A633">
        <v>5</v>
      </c>
      <c r="B633" t="s">
        <v>67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 s="4">
        <f t="shared" si="18"/>
        <v>40627</v>
      </c>
      <c r="J633" s="4" t="str">
        <f t="shared" si="19"/>
        <v>5|25-03-2011</v>
      </c>
      <c r="K633" s="4"/>
    </row>
    <row r="634" spans="1:11" x14ac:dyDescent="0.25">
      <c r="A634">
        <v>5</v>
      </c>
      <c r="B634" t="s">
        <v>68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 s="4">
        <f t="shared" si="18"/>
        <v>40634</v>
      </c>
      <c r="J634" s="4" t="str">
        <f t="shared" si="19"/>
        <v>5|01-04-2011</v>
      </c>
      <c r="K634" s="4"/>
    </row>
    <row r="635" spans="1:11" x14ac:dyDescent="0.25">
      <c r="A635">
        <v>5</v>
      </c>
      <c r="B635" t="s">
        <v>69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 s="4">
        <f t="shared" si="18"/>
        <v>40641</v>
      </c>
      <c r="J635" s="4" t="str">
        <f t="shared" si="19"/>
        <v>5|08-04-2011</v>
      </c>
      <c r="K635" s="4"/>
    </row>
    <row r="636" spans="1:11" x14ac:dyDescent="0.25">
      <c r="A636">
        <v>5</v>
      </c>
      <c r="B636" t="s">
        <v>70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 s="4">
        <f t="shared" si="18"/>
        <v>40648</v>
      </c>
      <c r="J636" s="4" t="str">
        <f t="shared" si="19"/>
        <v>5|15-04-2011</v>
      </c>
      <c r="K636" s="4"/>
    </row>
    <row r="637" spans="1:11" x14ac:dyDescent="0.25">
      <c r="A637">
        <v>5</v>
      </c>
      <c r="B637" t="s">
        <v>71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 s="4">
        <f t="shared" si="18"/>
        <v>40655</v>
      </c>
      <c r="J637" s="4" t="str">
        <f t="shared" si="19"/>
        <v>5|22-04-2011</v>
      </c>
      <c r="K637" s="4"/>
    </row>
    <row r="638" spans="1:11" x14ac:dyDescent="0.25">
      <c r="A638">
        <v>5</v>
      </c>
      <c r="B638" t="s">
        <v>72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 s="4">
        <f t="shared" si="18"/>
        <v>40662</v>
      </c>
      <c r="J638" s="4" t="str">
        <f t="shared" si="19"/>
        <v>5|29-04-2011</v>
      </c>
      <c r="K638" s="4"/>
    </row>
    <row r="639" spans="1:11" x14ac:dyDescent="0.25">
      <c r="A639">
        <v>5</v>
      </c>
      <c r="B639" t="s">
        <v>73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 s="4">
        <f t="shared" si="18"/>
        <v>40669</v>
      </c>
      <c r="J639" s="4" t="str">
        <f t="shared" si="19"/>
        <v>5|06-05-2011</v>
      </c>
      <c r="K639" s="4"/>
    </row>
    <row r="640" spans="1:11" x14ac:dyDescent="0.25">
      <c r="A640">
        <v>5</v>
      </c>
      <c r="B640" t="s">
        <v>74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 s="4">
        <f t="shared" si="18"/>
        <v>40676</v>
      </c>
      <c r="J640" s="4" t="str">
        <f t="shared" si="19"/>
        <v>5|13-05-2011</v>
      </c>
      <c r="K640" s="4"/>
    </row>
    <row r="641" spans="1:11" x14ac:dyDescent="0.25">
      <c r="A641">
        <v>5</v>
      </c>
      <c r="B641" t="s">
        <v>75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 s="4">
        <f t="shared" si="18"/>
        <v>40683</v>
      </c>
      <c r="J641" s="4" t="str">
        <f t="shared" si="19"/>
        <v>5|20-05-2011</v>
      </c>
      <c r="K641" s="4"/>
    </row>
    <row r="642" spans="1:11" x14ac:dyDescent="0.25">
      <c r="A642">
        <v>5</v>
      </c>
      <c r="B642" t="s">
        <v>76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 s="4">
        <f t="shared" si="18"/>
        <v>40690</v>
      </c>
      <c r="J642" s="4" t="str">
        <f t="shared" si="19"/>
        <v>5|27-05-2011</v>
      </c>
      <c r="K642" s="4"/>
    </row>
    <row r="643" spans="1:11" x14ac:dyDescent="0.25">
      <c r="A643">
        <v>5</v>
      </c>
      <c r="B643" t="s">
        <v>77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 s="4">
        <f t="shared" ref="I643:I706" si="20">DATE(RIGHT(B643,4),MID(B643,4,2),LEFT(B643,2))</f>
        <v>40697</v>
      </c>
      <c r="J643" s="4" t="str">
        <f t="shared" ref="J643:J706" si="21">A643 &amp; "|" &amp; B643</f>
        <v>5|03-06-2011</v>
      </c>
      <c r="K643" s="4"/>
    </row>
    <row r="644" spans="1:11" x14ac:dyDescent="0.25">
      <c r="A644">
        <v>5</v>
      </c>
      <c r="B644" t="s">
        <v>78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 s="4">
        <f t="shared" si="20"/>
        <v>40704</v>
      </c>
      <c r="J644" s="4" t="str">
        <f t="shared" si="21"/>
        <v>5|10-06-2011</v>
      </c>
      <c r="K644" s="4"/>
    </row>
    <row r="645" spans="1:11" x14ac:dyDescent="0.25">
      <c r="A645">
        <v>5</v>
      </c>
      <c r="B645" t="s">
        <v>79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 s="4">
        <f t="shared" si="20"/>
        <v>40711</v>
      </c>
      <c r="J645" s="4" t="str">
        <f t="shared" si="21"/>
        <v>5|17-06-2011</v>
      </c>
      <c r="K645" s="4"/>
    </row>
    <row r="646" spans="1:11" x14ac:dyDescent="0.25">
      <c r="A646">
        <v>5</v>
      </c>
      <c r="B646" t="s">
        <v>80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 s="4">
        <f t="shared" si="20"/>
        <v>40718</v>
      </c>
      <c r="J646" s="4" t="str">
        <f t="shared" si="21"/>
        <v>5|24-06-2011</v>
      </c>
      <c r="K646" s="4"/>
    </row>
    <row r="647" spans="1:11" x14ac:dyDescent="0.25">
      <c r="A647">
        <v>5</v>
      </c>
      <c r="B647" t="s">
        <v>81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 s="4">
        <f t="shared" si="20"/>
        <v>40725</v>
      </c>
      <c r="J647" s="4" t="str">
        <f t="shared" si="21"/>
        <v>5|01-07-2011</v>
      </c>
      <c r="K647" s="4"/>
    </row>
    <row r="648" spans="1:11" x14ac:dyDescent="0.25">
      <c r="A648">
        <v>5</v>
      </c>
      <c r="B648" t="s">
        <v>82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 s="4">
        <f t="shared" si="20"/>
        <v>40732</v>
      </c>
      <c r="J648" s="4" t="str">
        <f t="shared" si="21"/>
        <v>5|08-07-2011</v>
      </c>
      <c r="K648" s="4"/>
    </row>
    <row r="649" spans="1:11" x14ac:dyDescent="0.25">
      <c r="A649">
        <v>5</v>
      </c>
      <c r="B649" t="s">
        <v>83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 s="4">
        <f t="shared" si="20"/>
        <v>40739</v>
      </c>
      <c r="J649" s="4" t="str">
        <f t="shared" si="21"/>
        <v>5|15-07-2011</v>
      </c>
      <c r="K649" s="4"/>
    </row>
    <row r="650" spans="1:11" x14ac:dyDescent="0.25">
      <c r="A650">
        <v>5</v>
      </c>
      <c r="B650" t="s">
        <v>84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 s="4">
        <f t="shared" si="20"/>
        <v>40746</v>
      </c>
      <c r="J650" s="4" t="str">
        <f t="shared" si="21"/>
        <v>5|22-07-2011</v>
      </c>
      <c r="K650" s="4"/>
    </row>
    <row r="651" spans="1:11" x14ac:dyDescent="0.25">
      <c r="A651">
        <v>5</v>
      </c>
      <c r="B651" t="s">
        <v>85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 s="4">
        <f t="shared" si="20"/>
        <v>40753</v>
      </c>
      <c r="J651" s="4" t="str">
        <f t="shared" si="21"/>
        <v>5|29-07-2011</v>
      </c>
      <c r="K651" s="4"/>
    </row>
    <row r="652" spans="1:11" x14ac:dyDescent="0.25">
      <c r="A652">
        <v>5</v>
      </c>
      <c r="B652" t="s">
        <v>86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 s="4">
        <f t="shared" si="20"/>
        <v>40760</v>
      </c>
      <c r="J652" s="4" t="str">
        <f t="shared" si="21"/>
        <v>5|05-08-2011</v>
      </c>
      <c r="K652" s="4"/>
    </row>
    <row r="653" spans="1:11" x14ac:dyDescent="0.25">
      <c r="A653">
        <v>5</v>
      </c>
      <c r="B653" t="s">
        <v>87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 s="4">
        <f t="shared" si="20"/>
        <v>40767</v>
      </c>
      <c r="J653" s="4" t="str">
        <f t="shared" si="21"/>
        <v>5|12-08-2011</v>
      </c>
      <c r="K653" s="4"/>
    </row>
    <row r="654" spans="1:11" x14ac:dyDescent="0.25">
      <c r="A654">
        <v>5</v>
      </c>
      <c r="B654" t="s">
        <v>88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 s="4">
        <f t="shared" si="20"/>
        <v>40774</v>
      </c>
      <c r="J654" s="4" t="str">
        <f t="shared" si="21"/>
        <v>5|19-08-2011</v>
      </c>
      <c r="K654" s="4"/>
    </row>
    <row r="655" spans="1:11" x14ac:dyDescent="0.25">
      <c r="A655">
        <v>5</v>
      </c>
      <c r="B655" t="s">
        <v>89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 s="4">
        <f t="shared" si="20"/>
        <v>40781</v>
      </c>
      <c r="J655" s="4" t="str">
        <f t="shared" si="21"/>
        <v>5|26-08-2011</v>
      </c>
      <c r="K655" s="4"/>
    </row>
    <row r="656" spans="1:11" x14ac:dyDescent="0.25">
      <c r="A656">
        <v>5</v>
      </c>
      <c r="B656" t="s">
        <v>90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 s="4">
        <f t="shared" si="20"/>
        <v>40788</v>
      </c>
      <c r="J656" s="4" t="str">
        <f t="shared" si="21"/>
        <v>5|02-09-2011</v>
      </c>
      <c r="K656" s="4"/>
    </row>
    <row r="657" spans="1:11" x14ac:dyDescent="0.25">
      <c r="A657">
        <v>5</v>
      </c>
      <c r="B657" t="s">
        <v>91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 s="4">
        <f t="shared" si="20"/>
        <v>40795</v>
      </c>
      <c r="J657" s="4" t="str">
        <f t="shared" si="21"/>
        <v>5|09-09-2011</v>
      </c>
      <c r="K657" s="4"/>
    </row>
    <row r="658" spans="1:11" x14ac:dyDescent="0.25">
      <c r="A658">
        <v>5</v>
      </c>
      <c r="B658" t="s">
        <v>92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 s="4">
        <f t="shared" si="20"/>
        <v>40802</v>
      </c>
      <c r="J658" s="4" t="str">
        <f t="shared" si="21"/>
        <v>5|16-09-2011</v>
      </c>
      <c r="K658" s="4"/>
    </row>
    <row r="659" spans="1:11" x14ac:dyDescent="0.25">
      <c r="A659">
        <v>5</v>
      </c>
      <c r="B659" t="s">
        <v>93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 s="4">
        <f t="shared" si="20"/>
        <v>40809</v>
      </c>
      <c r="J659" s="4" t="str">
        <f t="shared" si="21"/>
        <v>5|23-09-2011</v>
      </c>
      <c r="K659" s="4"/>
    </row>
    <row r="660" spans="1:11" x14ac:dyDescent="0.25">
      <c r="A660">
        <v>5</v>
      </c>
      <c r="B660" t="s">
        <v>94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 s="4">
        <f t="shared" si="20"/>
        <v>40816</v>
      </c>
      <c r="J660" s="4" t="str">
        <f t="shared" si="21"/>
        <v>5|30-09-2011</v>
      </c>
      <c r="K660" s="4"/>
    </row>
    <row r="661" spans="1:11" x14ac:dyDescent="0.25">
      <c r="A661">
        <v>5</v>
      </c>
      <c r="B661" t="s">
        <v>95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 s="4">
        <f t="shared" si="20"/>
        <v>40823</v>
      </c>
      <c r="J661" s="4" t="str">
        <f t="shared" si="21"/>
        <v>5|07-10-2011</v>
      </c>
      <c r="K661" s="4"/>
    </row>
    <row r="662" spans="1:11" x14ac:dyDescent="0.25">
      <c r="A662">
        <v>5</v>
      </c>
      <c r="B662" t="s">
        <v>96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 s="4">
        <f t="shared" si="20"/>
        <v>40830</v>
      </c>
      <c r="J662" s="4" t="str">
        <f t="shared" si="21"/>
        <v>5|14-10-2011</v>
      </c>
      <c r="K662" s="4"/>
    </row>
    <row r="663" spans="1:11" x14ac:dyDescent="0.25">
      <c r="A663">
        <v>5</v>
      </c>
      <c r="B663" t="s">
        <v>97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 s="4">
        <f t="shared" si="20"/>
        <v>40837</v>
      </c>
      <c r="J663" s="4" t="str">
        <f t="shared" si="21"/>
        <v>5|21-10-2011</v>
      </c>
      <c r="K663" s="4"/>
    </row>
    <row r="664" spans="1:11" x14ac:dyDescent="0.25">
      <c r="A664">
        <v>5</v>
      </c>
      <c r="B664" t="s">
        <v>98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 s="4">
        <f t="shared" si="20"/>
        <v>40844</v>
      </c>
      <c r="J664" s="4" t="str">
        <f t="shared" si="21"/>
        <v>5|28-10-2011</v>
      </c>
      <c r="K664" s="4"/>
    </row>
    <row r="665" spans="1:11" x14ac:dyDescent="0.25">
      <c r="A665">
        <v>5</v>
      </c>
      <c r="B665" t="s">
        <v>99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 s="4">
        <f t="shared" si="20"/>
        <v>40851</v>
      </c>
      <c r="J665" s="4" t="str">
        <f t="shared" si="21"/>
        <v>5|04-11-2011</v>
      </c>
      <c r="K665" s="4"/>
    </row>
    <row r="666" spans="1:11" x14ac:dyDescent="0.25">
      <c r="A666">
        <v>5</v>
      </c>
      <c r="B666" t="s">
        <v>100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 s="4">
        <f t="shared" si="20"/>
        <v>40858</v>
      </c>
      <c r="J666" s="4" t="str">
        <f t="shared" si="21"/>
        <v>5|11-11-2011</v>
      </c>
      <c r="K666" s="4"/>
    </row>
    <row r="667" spans="1:11" x14ac:dyDescent="0.25">
      <c r="A667">
        <v>5</v>
      </c>
      <c r="B667" t="s">
        <v>101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 s="4">
        <f t="shared" si="20"/>
        <v>40865</v>
      </c>
      <c r="J667" s="4" t="str">
        <f t="shared" si="21"/>
        <v>5|18-11-2011</v>
      </c>
      <c r="K667" s="4"/>
    </row>
    <row r="668" spans="1:11" x14ac:dyDescent="0.25">
      <c r="A668">
        <v>5</v>
      </c>
      <c r="B668" t="s">
        <v>102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 s="4">
        <f t="shared" si="20"/>
        <v>40872</v>
      </c>
      <c r="J668" s="4" t="str">
        <f t="shared" si="21"/>
        <v>5|25-11-2011</v>
      </c>
      <c r="K668" s="4"/>
    </row>
    <row r="669" spans="1:11" x14ac:dyDescent="0.25">
      <c r="A669">
        <v>5</v>
      </c>
      <c r="B669" t="s">
        <v>103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 s="4">
        <f t="shared" si="20"/>
        <v>40879</v>
      </c>
      <c r="J669" s="4" t="str">
        <f t="shared" si="21"/>
        <v>5|02-12-2011</v>
      </c>
      <c r="K669" s="4"/>
    </row>
    <row r="670" spans="1:11" x14ac:dyDescent="0.25">
      <c r="A670">
        <v>5</v>
      </c>
      <c r="B670" t="s">
        <v>104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 s="4">
        <f t="shared" si="20"/>
        <v>40886</v>
      </c>
      <c r="J670" s="4" t="str">
        <f t="shared" si="21"/>
        <v>5|09-12-2011</v>
      </c>
      <c r="K670" s="4"/>
    </row>
    <row r="671" spans="1:11" x14ac:dyDescent="0.25">
      <c r="A671">
        <v>5</v>
      </c>
      <c r="B671" t="s">
        <v>105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 s="4">
        <f t="shared" si="20"/>
        <v>40893</v>
      </c>
      <c r="J671" s="4" t="str">
        <f t="shared" si="21"/>
        <v>5|16-12-2011</v>
      </c>
      <c r="K671" s="4"/>
    </row>
    <row r="672" spans="1:11" x14ac:dyDescent="0.25">
      <c r="A672">
        <v>5</v>
      </c>
      <c r="B672" t="s">
        <v>106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 s="4">
        <f t="shared" si="20"/>
        <v>40900</v>
      </c>
      <c r="J672" s="4" t="str">
        <f t="shared" si="21"/>
        <v>5|23-12-2011</v>
      </c>
      <c r="K672" s="4"/>
    </row>
    <row r="673" spans="1:11" x14ac:dyDescent="0.25">
      <c r="A673">
        <v>5</v>
      </c>
      <c r="B673" t="s">
        <v>107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 s="4">
        <f t="shared" si="20"/>
        <v>40907</v>
      </c>
      <c r="J673" s="4" t="str">
        <f t="shared" si="21"/>
        <v>5|30-12-2011</v>
      </c>
      <c r="K673" s="4"/>
    </row>
    <row r="674" spans="1:11" x14ac:dyDescent="0.25">
      <c r="A674">
        <v>5</v>
      </c>
      <c r="B674" t="s">
        <v>108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 s="4">
        <f t="shared" si="20"/>
        <v>40914</v>
      </c>
      <c r="J674" s="4" t="str">
        <f t="shared" si="21"/>
        <v>5|06-01-2012</v>
      </c>
      <c r="K674" s="4"/>
    </row>
    <row r="675" spans="1:11" x14ac:dyDescent="0.25">
      <c r="A675">
        <v>5</v>
      </c>
      <c r="B675" t="s">
        <v>109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 s="4">
        <f t="shared" si="20"/>
        <v>40921</v>
      </c>
      <c r="J675" s="4" t="str">
        <f t="shared" si="21"/>
        <v>5|13-01-2012</v>
      </c>
      <c r="K675" s="4"/>
    </row>
    <row r="676" spans="1:11" x14ac:dyDescent="0.25">
      <c r="A676">
        <v>5</v>
      </c>
      <c r="B676" t="s">
        <v>110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 s="4">
        <f t="shared" si="20"/>
        <v>40928</v>
      </c>
      <c r="J676" s="4" t="str">
        <f t="shared" si="21"/>
        <v>5|20-01-2012</v>
      </c>
      <c r="K676" s="4"/>
    </row>
    <row r="677" spans="1:11" x14ac:dyDescent="0.25">
      <c r="A677">
        <v>5</v>
      </c>
      <c r="B677" t="s">
        <v>111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 s="4">
        <f t="shared" si="20"/>
        <v>40935</v>
      </c>
      <c r="J677" s="4" t="str">
        <f t="shared" si="21"/>
        <v>5|27-01-2012</v>
      </c>
      <c r="K677" s="4"/>
    </row>
    <row r="678" spans="1:11" x14ac:dyDescent="0.25">
      <c r="A678">
        <v>5</v>
      </c>
      <c r="B678" t="s">
        <v>112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 s="4">
        <f t="shared" si="20"/>
        <v>40942</v>
      </c>
      <c r="J678" s="4" t="str">
        <f t="shared" si="21"/>
        <v>5|03-02-2012</v>
      </c>
      <c r="K678" s="4"/>
    </row>
    <row r="679" spans="1:11" x14ac:dyDescent="0.25">
      <c r="A679">
        <v>5</v>
      </c>
      <c r="B679" t="s">
        <v>113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 s="4">
        <f t="shared" si="20"/>
        <v>40949</v>
      </c>
      <c r="J679" s="4" t="str">
        <f t="shared" si="21"/>
        <v>5|10-02-2012</v>
      </c>
      <c r="K679" s="4"/>
    </row>
    <row r="680" spans="1:11" x14ac:dyDescent="0.25">
      <c r="A680">
        <v>5</v>
      </c>
      <c r="B680" t="s">
        <v>114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 s="4">
        <f t="shared" si="20"/>
        <v>40956</v>
      </c>
      <c r="J680" s="4" t="str">
        <f t="shared" si="21"/>
        <v>5|17-02-2012</v>
      </c>
      <c r="K680" s="4"/>
    </row>
    <row r="681" spans="1:11" x14ac:dyDescent="0.25">
      <c r="A681">
        <v>5</v>
      </c>
      <c r="B681" t="s">
        <v>115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 s="4">
        <f t="shared" si="20"/>
        <v>40963</v>
      </c>
      <c r="J681" s="4" t="str">
        <f t="shared" si="21"/>
        <v>5|24-02-2012</v>
      </c>
      <c r="K681" s="4"/>
    </row>
    <row r="682" spans="1:11" x14ac:dyDescent="0.25">
      <c r="A682">
        <v>5</v>
      </c>
      <c r="B682" t="s">
        <v>116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 s="4">
        <f t="shared" si="20"/>
        <v>40970</v>
      </c>
      <c r="J682" s="4" t="str">
        <f t="shared" si="21"/>
        <v>5|02-03-2012</v>
      </c>
      <c r="K682" s="4"/>
    </row>
    <row r="683" spans="1:11" x14ac:dyDescent="0.25">
      <c r="A683">
        <v>5</v>
      </c>
      <c r="B683" t="s">
        <v>117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 s="4">
        <f t="shared" si="20"/>
        <v>40977</v>
      </c>
      <c r="J683" s="4" t="str">
        <f t="shared" si="21"/>
        <v>5|09-03-2012</v>
      </c>
      <c r="K683" s="4"/>
    </row>
    <row r="684" spans="1:11" x14ac:dyDescent="0.25">
      <c r="A684">
        <v>5</v>
      </c>
      <c r="B684" t="s">
        <v>118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 s="4">
        <f t="shared" si="20"/>
        <v>40984</v>
      </c>
      <c r="J684" s="4" t="str">
        <f t="shared" si="21"/>
        <v>5|16-03-2012</v>
      </c>
      <c r="K684" s="4"/>
    </row>
    <row r="685" spans="1:11" x14ac:dyDescent="0.25">
      <c r="A685">
        <v>5</v>
      </c>
      <c r="B685" t="s">
        <v>119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 s="4">
        <f t="shared" si="20"/>
        <v>40991</v>
      </c>
      <c r="J685" s="4" t="str">
        <f t="shared" si="21"/>
        <v>5|23-03-2012</v>
      </c>
      <c r="K685" s="4"/>
    </row>
    <row r="686" spans="1:11" x14ac:dyDescent="0.25">
      <c r="A686">
        <v>5</v>
      </c>
      <c r="B686" t="s">
        <v>120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 s="4">
        <f t="shared" si="20"/>
        <v>40998</v>
      </c>
      <c r="J686" s="4" t="str">
        <f t="shared" si="21"/>
        <v>5|30-03-2012</v>
      </c>
      <c r="K686" s="4"/>
    </row>
    <row r="687" spans="1:11" x14ac:dyDescent="0.25">
      <c r="A687">
        <v>5</v>
      </c>
      <c r="B687" t="s">
        <v>121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 s="4">
        <f t="shared" si="20"/>
        <v>41005</v>
      </c>
      <c r="J687" s="4" t="str">
        <f t="shared" si="21"/>
        <v>5|06-04-2012</v>
      </c>
      <c r="K687" s="4"/>
    </row>
    <row r="688" spans="1:11" x14ac:dyDescent="0.25">
      <c r="A688">
        <v>5</v>
      </c>
      <c r="B688" t="s">
        <v>122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 s="4">
        <f t="shared" si="20"/>
        <v>41012</v>
      </c>
      <c r="J688" s="4" t="str">
        <f t="shared" si="21"/>
        <v>5|13-04-2012</v>
      </c>
      <c r="K688" s="4"/>
    </row>
    <row r="689" spans="1:11" x14ac:dyDescent="0.25">
      <c r="A689">
        <v>5</v>
      </c>
      <c r="B689" t="s">
        <v>123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 s="4">
        <f t="shared" si="20"/>
        <v>41019</v>
      </c>
      <c r="J689" s="4" t="str">
        <f t="shared" si="21"/>
        <v>5|20-04-2012</v>
      </c>
      <c r="K689" s="4"/>
    </row>
    <row r="690" spans="1:11" x14ac:dyDescent="0.25">
      <c r="A690">
        <v>5</v>
      </c>
      <c r="B690" t="s">
        <v>124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 s="4">
        <f t="shared" si="20"/>
        <v>41026</v>
      </c>
      <c r="J690" s="4" t="str">
        <f t="shared" si="21"/>
        <v>5|27-04-2012</v>
      </c>
      <c r="K690" s="4"/>
    </row>
    <row r="691" spans="1:11" x14ac:dyDescent="0.25">
      <c r="A691">
        <v>5</v>
      </c>
      <c r="B691" t="s">
        <v>125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 s="4">
        <f t="shared" si="20"/>
        <v>41033</v>
      </c>
      <c r="J691" s="4" t="str">
        <f t="shared" si="21"/>
        <v>5|04-05-2012</v>
      </c>
      <c r="K691" s="4"/>
    </row>
    <row r="692" spans="1:11" x14ac:dyDescent="0.25">
      <c r="A692">
        <v>5</v>
      </c>
      <c r="B692" t="s">
        <v>126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 s="4">
        <f t="shared" si="20"/>
        <v>41040</v>
      </c>
      <c r="J692" s="4" t="str">
        <f t="shared" si="21"/>
        <v>5|11-05-2012</v>
      </c>
      <c r="K692" s="4"/>
    </row>
    <row r="693" spans="1:11" x14ac:dyDescent="0.25">
      <c r="A693">
        <v>5</v>
      </c>
      <c r="B693" t="s">
        <v>127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 s="4">
        <f t="shared" si="20"/>
        <v>41047</v>
      </c>
      <c r="J693" s="4" t="str">
        <f t="shared" si="21"/>
        <v>5|18-05-2012</v>
      </c>
      <c r="K693" s="4"/>
    </row>
    <row r="694" spans="1:11" x14ac:dyDescent="0.25">
      <c r="A694">
        <v>5</v>
      </c>
      <c r="B694" t="s">
        <v>128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 s="4">
        <f t="shared" si="20"/>
        <v>41054</v>
      </c>
      <c r="J694" s="4" t="str">
        <f t="shared" si="21"/>
        <v>5|25-05-2012</v>
      </c>
      <c r="K694" s="4"/>
    </row>
    <row r="695" spans="1:11" x14ac:dyDescent="0.25">
      <c r="A695">
        <v>5</v>
      </c>
      <c r="B695" t="s">
        <v>129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 s="4">
        <f t="shared" si="20"/>
        <v>41061</v>
      </c>
      <c r="J695" s="4" t="str">
        <f t="shared" si="21"/>
        <v>5|01-06-2012</v>
      </c>
      <c r="K695" s="4"/>
    </row>
    <row r="696" spans="1:11" x14ac:dyDescent="0.25">
      <c r="A696">
        <v>5</v>
      </c>
      <c r="B696" t="s">
        <v>130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 s="4">
        <f t="shared" si="20"/>
        <v>41068</v>
      </c>
      <c r="J696" s="4" t="str">
        <f t="shared" si="21"/>
        <v>5|08-06-2012</v>
      </c>
      <c r="K696" s="4"/>
    </row>
    <row r="697" spans="1:11" x14ac:dyDescent="0.25">
      <c r="A697">
        <v>5</v>
      </c>
      <c r="B697" t="s">
        <v>131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 s="4">
        <f t="shared" si="20"/>
        <v>41075</v>
      </c>
      <c r="J697" s="4" t="str">
        <f t="shared" si="21"/>
        <v>5|15-06-2012</v>
      </c>
      <c r="K697" s="4"/>
    </row>
    <row r="698" spans="1:11" x14ac:dyDescent="0.25">
      <c r="A698">
        <v>5</v>
      </c>
      <c r="B698" t="s">
        <v>132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 s="4">
        <f t="shared" si="20"/>
        <v>41082</v>
      </c>
      <c r="J698" s="4" t="str">
        <f t="shared" si="21"/>
        <v>5|22-06-2012</v>
      </c>
      <c r="K698" s="4"/>
    </row>
    <row r="699" spans="1:11" x14ac:dyDescent="0.25">
      <c r="A699">
        <v>5</v>
      </c>
      <c r="B699" t="s">
        <v>133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 s="4">
        <f t="shared" si="20"/>
        <v>41089</v>
      </c>
      <c r="J699" s="4" t="str">
        <f t="shared" si="21"/>
        <v>5|29-06-2012</v>
      </c>
      <c r="K699" s="4"/>
    </row>
    <row r="700" spans="1:11" x14ac:dyDescent="0.25">
      <c r="A700">
        <v>5</v>
      </c>
      <c r="B700" t="s">
        <v>134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 s="4">
        <f t="shared" si="20"/>
        <v>41096</v>
      </c>
      <c r="J700" s="4" t="str">
        <f t="shared" si="21"/>
        <v>5|06-07-2012</v>
      </c>
      <c r="K700" s="4"/>
    </row>
    <row r="701" spans="1:11" x14ac:dyDescent="0.25">
      <c r="A701">
        <v>5</v>
      </c>
      <c r="B701" t="s">
        <v>135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 s="4">
        <f t="shared" si="20"/>
        <v>41103</v>
      </c>
      <c r="J701" s="4" t="str">
        <f t="shared" si="21"/>
        <v>5|13-07-2012</v>
      </c>
      <c r="K701" s="4"/>
    </row>
    <row r="702" spans="1:11" x14ac:dyDescent="0.25">
      <c r="A702">
        <v>5</v>
      </c>
      <c r="B702" t="s">
        <v>136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 s="4">
        <f t="shared" si="20"/>
        <v>41110</v>
      </c>
      <c r="J702" s="4" t="str">
        <f t="shared" si="21"/>
        <v>5|20-07-2012</v>
      </c>
      <c r="K702" s="4"/>
    </row>
    <row r="703" spans="1:11" x14ac:dyDescent="0.25">
      <c r="A703">
        <v>5</v>
      </c>
      <c r="B703" t="s">
        <v>137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 s="4">
        <f t="shared" si="20"/>
        <v>41117</v>
      </c>
      <c r="J703" s="4" t="str">
        <f t="shared" si="21"/>
        <v>5|27-07-2012</v>
      </c>
      <c r="K703" s="4"/>
    </row>
    <row r="704" spans="1:11" x14ac:dyDescent="0.25">
      <c r="A704">
        <v>5</v>
      </c>
      <c r="B704" t="s">
        <v>138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 s="4">
        <f t="shared" si="20"/>
        <v>41124</v>
      </c>
      <c r="J704" s="4" t="str">
        <f t="shared" si="21"/>
        <v>5|03-08-2012</v>
      </c>
      <c r="K704" s="4"/>
    </row>
    <row r="705" spans="1:11" x14ac:dyDescent="0.25">
      <c r="A705">
        <v>5</v>
      </c>
      <c r="B705" t="s">
        <v>139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 s="4">
        <f t="shared" si="20"/>
        <v>41131</v>
      </c>
      <c r="J705" s="4" t="str">
        <f t="shared" si="21"/>
        <v>5|10-08-2012</v>
      </c>
      <c r="K705" s="4"/>
    </row>
    <row r="706" spans="1:11" x14ac:dyDescent="0.25">
      <c r="A706">
        <v>5</v>
      </c>
      <c r="B706" t="s">
        <v>140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 s="4">
        <f t="shared" si="20"/>
        <v>41138</v>
      </c>
      <c r="J706" s="4" t="str">
        <f t="shared" si="21"/>
        <v>5|17-08-2012</v>
      </c>
      <c r="K706" s="4"/>
    </row>
    <row r="707" spans="1:11" x14ac:dyDescent="0.25">
      <c r="A707">
        <v>5</v>
      </c>
      <c r="B707" t="s">
        <v>141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 s="4">
        <f t="shared" ref="I707:I770" si="22">DATE(RIGHT(B707,4),MID(B707,4,2),LEFT(B707,2))</f>
        <v>41145</v>
      </c>
      <c r="J707" s="4" t="str">
        <f t="shared" ref="J707:J770" si="23">A707 &amp; "|" &amp; B707</f>
        <v>5|24-08-2012</v>
      </c>
      <c r="K707" s="4"/>
    </row>
    <row r="708" spans="1:11" x14ac:dyDescent="0.25">
      <c r="A708">
        <v>5</v>
      </c>
      <c r="B708" t="s">
        <v>142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 s="4">
        <f t="shared" si="22"/>
        <v>41152</v>
      </c>
      <c r="J708" s="4" t="str">
        <f t="shared" si="23"/>
        <v>5|31-08-2012</v>
      </c>
      <c r="K708" s="4"/>
    </row>
    <row r="709" spans="1:11" x14ac:dyDescent="0.25">
      <c r="A709">
        <v>5</v>
      </c>
      <c r="B709" t="s">
        <v>143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 s="4">
        <f t="shared" si="22"/>
        <v>41159</v>
      </c>
      <c r="J709" s="4" t="str">
        <f t="shared" si="23"/>
        <v>5|07-09-2012</v>
      </c>
      <c r="K709" s="4"/>
    </row>
    <row r="710" spans="1:11" x14ac:dyDescent="0.25">
      <c r="A710">
        <v>5</v>
      </c>
      <c r="B710" t="s">
        <v>144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 s="4">
        <f t="shared" si="22"/>
        <v>41166</v>
      </c>
      <c r="J710" s="4" t="str">
        <f t="shared" si="23"/>
        <v>5|14-09-2012</v>
      </c>
      <c r="K710" s="4"/>
    </row>
    <row r="711" spans="1:11" x14ac:dyDescent="0.25">
      <c r="A711">
        <v>5</v>
      </c>
      <c r="B711" t="s">
        <v>145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 s="4">
        <f t="shared" si="22"/>
        <v>41173</v>
      </c>
      <c r="J711" s="4" t="str">
        <f t="shared" si="23"/>
        <v>5|21-09-2012</v>
      </c>
      <c r="K711" s="4"/>
    </row>
    <row r="712" spans="1:11" x14ac:dyDescent="0.25">
      <c r="A712">
        <v>5</v>
      </c>
      <c r="B712" t="s">
        <v>146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 s="4">
        <f t="shared" si="22"/>
        <v>41180</v>
      </c>
      <c r="J712" s="4" t="str">
        <f t="shared" si="23"/>
        <v>5|28-09-2012</v>
      </c>
      <c r="K712" s="4"/>
    </row>
    <row r="713" spans="1:11" x14ac:dyDescent="0.25">
      <c r="A713">
        <v>5</v>
      </c>
      <c r="B713" t="s">
        <v>147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 s="4">
        <f t="shared" si="22"/>
        <v>41187</v>
      </c>
      <c r="J713" s="4" t="str">
        <f t="shared" si="23"/>
        <v>5|05-10-2012</v>
      </c>
      <c r="K713" s="4"/>
    </row>
    <row r="714" spans="1:11" x14ac:dyDescent="0.25">
      <c r="A714">
        <v>5</v>
      </c>
      <c r="B714" t="s">
        <v>148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 s="4">
        <f t="shared" si="22"/>
        <v>41194</v>
      </c>
      <c r="J714" s="4" t="str">
        <f t="shared" si="23"/>
        <v>5|12-10-2012</v>
      </c>
      <c r="K714" s="4"/>
    </row>
    <row r="715" spans="1:11" x14ac:dyDescent="0.25">
      <c r="A715">
        <v>5</v>
      </c>
      <c r="B715" t="s">
        <v>149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 s="4">
        <f t="shared" si="22"/>
        <v>41201</v>
      </c>
      <c r="J715" s="4" t="str">
        <f t="shared" si="23"/>
        <v>5|19-10-2012</v>
      </c>
      <c r="K715" s="4"/>
    </row>
    <row r="716" spans="1:11" x14ac:dyDescent="0.25">
      <c r="A716">
        <v>5</v>
      </c>
      <c r="B716" t="s">
        <v>150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 s="4">
        <f t="shared" si="22"/>
        <v>41208</v>
      </c>
      <c r="J716" s="4" t="str">
        <f t="shared" si="23"/>
        <v>5|26-10-2012</v>
      </c>
      <c r="K716" s="4"/>
    </row>
    <row r="717" spans="1:11" x14ac:dyDescent="0.25">
      <c r="A717">
        <v>6</v>
      </c>
      <c r="B717" t="s">
        <v>8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 s="4">
        <f t="shared" si="22"/>
        <v>40214</v>
      </c>
      <c r="J717" s="4" t="str">
        <f t="shared" si="23"/>
        <v>6|05-02-2010</v>
      </c>
      <c r="K717" s="4"/>
    </row>
    <row r="718" spans="1:11" x14ac:dyDescent="0.25">
      <c r="A718">
        <v>6</v>
      </c>
      <c r="B718" t="s">
        <v>9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 s="4">
        <f t="shared" si="22"/>
        <v>40221</v>
      </c>
      <c r="J718" s="4" t="str">
        <f t="shared" si="23"/>
        <v>6|12-02-2010</v>
      </c>
      <c r="K718" s="4"/>
    </row>
    <row r="719" spans="1:11" x14ac:dyDescent="0.25">
      <c r="A719">
        <v>6</v>
      </c>
      <c r="B719" t="s">
        <v>10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 s="4">
        <f t="shared" si="22"/>
        <v>40228</v>
      </c>
      <c r="J719" s="4" t="str">
        <f t="shared" si="23"/>
        <v>6|19-02-2010</v>
      </c>
      <c r="K719" s="4"/>
    </row>
    <row r="720" spans="1:11" x14ac:dyDescent="0.25">
      <c r="A720">
        <v>6</v>
      </c>
      <c r="B720" t="s">
        <v>11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 s="4">
        <f t="shared" si="22"/>
        <v>40235</v>
      </c>
      <c r="J720" s="4" t="str">
        <f t="shared" si="23"/>
        <v>6|26-02-2010</v>
      </c>
      <c r="K720" s="4"/>
    </row>
    <row r="721" spans="1:11" x14ac:dyDescent="0.25">
      <c r="A721">
        <v>6</v>
      </c>
      <c r="B721" t="s">
        <v>12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 s="4">
        <f t="shared" si="22"/>
        <v>40242</v>
      </c>
      <c r="J721" s="4" t="str">
        <f t="shared" si="23"/>
        <v>6|05-03-2010</v>
      </c>
      <c r="K721" s="4"/>
    </row>
    <row r="722" spans="1:11" x14ac:dyDescent="0.25">
      <c r="A722">
        <v>6</v>
      </c>
      <c r="B722" t="s">
        <v>13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 s="4">
        <f t="shared" si="22"/>
        <v>40249</v>
      </c>
      <c r="J722" s="4" t="str">
        <f t="shared" si="23"/>
        <v>6|12-03-2010</v>
      </c>
      <c r="K722" s="4"/>
    </row>
    <row r="723" spans="1:11" x14ac:dyDescent="0.25">
      <c r="A723">
        <v>6</v>
      </c>
      <c r="B723" t="s">
        <v>14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 s="4">
        <f t="shared" si="22"/>
        <v>40256</v>
      </c>
      <c r="J723" s="4" t="str">
        <f t="shared" si="23"/>
        <v>6|19-03-2010</v>
      </c>
      <c r="K723" s="4"/>
    </row>
    <row r="724" spans="1:11" x14ac:dyDescent="0.25">
      <c r="A724">
        <v>6</v>
      </c>
      <c r="B724" t="s">
        <v>15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 s="4">
        <f t="shared" si="22"/>
        <v>40263</v>
      </c>
      <c r="J724" s="4" t="str">
        <f t="shared" si="23"/>
        <v>6|26-03-2010</v>
      </c>
      <c r="K724" s="4"/>
    </row>
    <row r="725" spans="1:11" x14ac:dyDescent="0.25">
      <c r="A725">
        <v>6</v>
      </c>
      <c r="B725" t="s">
        <v>16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 s="4">
        <f t="shared" si="22"/>
        <v>40270</v>
      </c>
      <c r="J725" s="4" t="str">
        <f t="shared" si="23"/>
        <v>6|02-04-2010</v>
      </c>
      <c r="K725" s="4"/>
    </row>
    <row r="726" spans="1:11" x14ac:dyDescent="0.25">
      <c r="A726">
        <v>6</v>
      </c>
      <c r="B726" t="s">
        <v>17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 s="4">
        <f t="shared" si="22"/>
        <v>40277</v>
      </c>
      <c r="J726" s="4" t="str">
        <f t="shared" si="23"/>
        <v>6|09-04-2010</v>
      </c>
      <c r="K726" s="4"/>
    </row>
    <row r="727" spans="1:11" x14ac:dyDescent="0.25">
      <c r="A727">
        <v>6</v>
      </c>
      <c r="B727" t="s">
        <v>18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 s="4">
        <f t="shared" si="22"/>
        <v>40284</v>
      </c>
      <c r="J727" s="4" t="str">
        <f t="shared" si="23"/>
        <v>6|16-04-2010</v>
      </c>
      <c r="K727" s="4"/>
    </row>
    <row r="728" spans="1:11" x14ac:dyDescent="0.25">
      <c r="A728">
        <v>6</v>
      </c>
      <c r="B728" t="s">
        <v>19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 s="4">
        <f t="shared" si="22"/>
        <v>40291</v>
      </c>
      <c r="J728" s="4" t="str">
        <f t="shared" si="23"/>
        <v>6|23-04-2010</v>
      </c>
      <c r="K728" s="4"/>
    </row>
    <row r="729" spans="1:11" x14ac:dyDescent="0.25">
      <c r="A729">
        <v>6</v>
      </c>
      <c r="B729" t="s">
        <v>20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 s="4">
        <f t="shared" si="22"/>
        <v>40298</v>
      </c>
      <c r="J729" s="4" t="str">
        <f t="shared" si="23"/>
        <v>6|30-04-2010</v>
      </c>
      <c r="K729" s="4"/>
    </row>
    <row r="730" spans="1:11" x14ac:dyDescent="0.25">
      <c r="A730">
        <v>6</v>
      </c>
      <c r="B730" t="s">
        <v>21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 s="4">
        <f t="shared" si="22"/>
        <v>40305</v>
      </c>
      <c r="J730" s="4" t="str">
        <f t="shared" si="23"/>
        <v>6|07-05-2010</v>
      </c>
      <c r="K730" s="4"/>
    </row>
    <row r="731" spans="1:11" x14ac:dyDescent="0.25">
      <c r="A731">
        <v>6</v>
      </c>
      <c r="B731" t="s">
        <v>22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 s="4">
        <f t="shared" si="22"/>
        <v>40312</v>
      </c>
      <c r="J731" s="4" t="str">
        <f t="shared" si="23"/>
        <v>6|14-05-2010</v>
      </c>
      <c r="K731" s="4"/>
    </row>
    <row r="732" spans="1:11" x14ac:dyDescent="0.25">
      <c r="A732">
        <v>6</v>
      </c>
      <c r="B732" t="s">
        <v>23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 s="4">
        <f t="shared" si="22"/>
        <v>40319</v>
      </c>
      <c r="J732" s="4" t="str">
        <f t="shared" si="23"/>
        <v>6|21-05-2010</v>
      </c>
      <c r="K732" s="4"/>
    </row>
    <row r="733" spans="1:11" x14ac:dyDescent="0.25">
      <c r="A733">
        <v>6</v>
      </c>
      <c r="B733" t="s">
        <v>24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 s="4">
        <f t="shared" si="22"/>
        <v>40326</v>
      </c>
      <c r="J733" s="4" t="str">
        <f t="shared" si="23"/>
        <v>6|28-05-2010</v>
      </c>
      <c r="K733" s="4"/>
    </row>
    <row r="734" spans="1:11" x14ac:dyDescent="0.25">
      <c r="A734">
        <v>6</v>
      </c>
      <c r="B734" t="s">
        <v>25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 s="4">
        <f t="shared" si="22"/>
        <v>40333</v>
      </c>
      <c r="J734" s="4" t="str">
        <f t="shared" si="23"/>
        <v>6|04-06-2010</v>
      </c>
      <c r="K734" s="4"/>
    </row>
    <row r="735" spans="1:11" x14ac:dyDescent="0.25">
      <c r="A735">
        <v>6</v>
      </c>
      <c r="B735" t="s">
        <v>26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 s="4">
        <f t="shared" si="22"/>
        <v>40340</v>
      </c>
      <c r="J735" s="4" t="str">
        <f t="shared" si="23"/>
        <v>6|11-06-2010</v>
      </c>
      <c r="K735" s="4"/>
    </row>
    <row r="736" spans="1:11" x14ac:dyDescent="0.25">
      <c r="A736">
        <v>6</v>
      </c>
      <c r="B736" t="s">
        <v>27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 s="4">
        <f t="shared" si="22"/>
        <v>40347</v>
      </c>
      <c r="J736" s="4" t="str">
        <f t="shared" si="23"/>
        <v>6|18-06-2010</v>
      </c>
      <c r="K736" s="4"/>
    </row>
    <row r="737" spans="1:11" x14ac:dyDescent="0.25">
      <c r="A737">
        <v>6</v>
      </c>
      <c r="B737" t="s">
        <v>28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 s="4">
        <f t="shared" si="22"/>
        <v>40354</v>
      </c>
      <c r="J737" s="4" t="str">
        <f t="shared" si="23"/>
        <v>6|25-06-2010</v>
      </c>
      <c r="K737" s="4"/>
    </row>
    <row r="738" spans="1:11" x14ac:dyDescent="0.25">
      <c r="A738">
        <v>6</v>
      </c>
      <c r="B738" t="s">
        <v>29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 s="4">
        <f t="shared" si="22"/>
        <v>40361</v>
      </c>
      <c r="J738" s="4" t="str">
        <f t="shared" si="23"/>
        <v>6|02-07-2010</v>
      </c>
      <c r="K738" s="4"/>
    </row>
    <row r="739" spans="1:11" x14ac:dyDescent="0.25">
      <c r="A739">
        <v>6</v>
      </c>
      <c r="B739" t="s">
        <v>30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 s="4">
        <f t="shared" si="22"/>
        <v>40368</v>
      </c>
      <c r="J739" s="4" t="str">
        <f t="shared" si="23"/>
        <v>6|09-07-2010</v>
      </c>
      <c r="K739" s="4"/>
    </row>
    <row r="740" spans="1:11" x14ac:dyDescent="0.25">
      <c r="A740">
        <v>6</v>
      </c>
      <c r="B740" t="s">
        <v>31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 s="4">
        <f t="shared" si="22"/>
        <v>40375</v>
      </c>
      <c r="J740" s="4" t="str">
        <f t="shared" si="23"/>
        <v>6|16-07-2010</v>
      </c>
      <c r="K740" s="4"/>
    </row>
    <row r="741" spans="1:11" x14ac:dyDescent="0.25">
      <c r="A741">
        <v>6</v>
      </c>
      <c r="B741" t="s">
        <v>32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 s="4">
        <f t="shared" si="22"/>
        <v>40382</v>
      </c>
      <c r="J741" s="4" t="str">
        <f t="shared" si="23"/>
        <v>6|23-07-2010</v>
      </c>
      <c r="K741" s="4"/>
    </row>
    <row r="742" spans="1:11" x14ac:dyDescent="0.25">
      <c r="A742">
        <v>6</v>
      </c>
      <c r="B742" t="s">
        <v>33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 s="4">
        <f t="shared" si="22"/>
        <v>40389</v>
      </c>
      <c r="J742" s="4" t="str">
        <f t="shared" si="23"/>
        <v>6|30-07-2010</v>
      </c>
      <c r="K742" s="4"/>
    </row>
    <row r="743" spans="1:11" x14ac:dyDescent="0.25">
      <c r="A743">
        <v>6</v>
      </c>
      <c r="B743" t="s">
        <v>34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 s="4">
        <f t="shared" si="22"/>
        <v>40396</v>
      </c>
      <c r="J743" s="4" t="str">
        <f t="shared" si="23"/>
        <v>6|06-08-2010</v>
      </c>
      <c r="K743" s="4"/>
    </row>
    <row r="744" spans="1:11" x14ac:dyDescent="0.25">
      <c r="A744">
        <v>6</v>
      </c>
      <c r="B744" t="s">
        <v>35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 s="4">
        <f t="shared" si="22"/>
        <v>40403</v>
      </c>
      <c r="J744" s="4" t="str">
        <f t="shared" si="23"/>
        <v>6|13-08-2010</v>
      </c>
      <c r="K744" s="4"/>
    </row>
    <row r="745" spans="1:11" x14ac:dyDescent="0.25">
      <c r="A745">
        <v>6</v>
      </c>
      <c r="B745" t="s">
        <v>36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 s="4">
        <f t="shared" si="22"/>
        <v>40410</v>
      </c>
      <c r="J745" s="4" t="str">
        <f t="shared" si="23"/>
        <v>6|20-08-2010</v>
      </c>
      <c r="K745" s="4"/>
    </row>
    <row r="746" spans="1:11" x14ac:dyDescent="0.25">
      <c r="A746">
        <v>6</v>
      </c>
      <c r="B746" t="s">
        <v>37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 s="4">
        <f t="shared" si="22"/>
        <v>40417</v>
      </c>
      <c r="J746" s="4" t="str">
        <f t="shared" si="23"/>
        <v>6|27-08-2010</v>
      </c>
      <c r="K746" s="4"/>
    </row>
    <row r="747" spans="1:11" x14ac:dyDescent="0.25">
      <c r="A747">
        <v>6</v>
      </c>
      <c r="B747" t="s">
        <v>38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 s="4">
        <f t="shared" si="22"/>
        <v>40424</v>
      </c>
      <c r="J747" s="4" t="str">
        <f t="shared" si="23"/>
        <v>6|03-09-2010</v>
      </c>
      <c r="K747" s="4"/>
    </row>
    <row r="748" spans="1:11" x14ac:dyDescent="0.25">
      <c r="A748">
        <v>6</v>
      </c>
      <c r="B748" t="s">
        <v>39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 s="4">
        <f t="shared" si="22"/>
        <v>40431</v>
      </c>
      <c r="J748" s="4" t="str">
        <f t="shared" si="23"/>
        <v>6|10-09-2010</v>
      </c>
      <c r="K748" s="4"/>
    </row>
    <row r="749" spans="1:11" x14ac:dyDescent="0.25">
      <c r="A749">
        <v>6</v>
      </c>
      <c r="B749" t="s">
        <v>40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 s="4">
        <f t="shared" si="22"/>
        <v>40438</v>
      </c>
      <c r="J749" s="4" t="str">
        <f t="shared" si="23"/>
        <v>6|17-09-2010</v>
      </c>
      <c r="K749" s="4"/>
    </row>
    <row r="750" spans="1:11" x14ac:dyDescent="0.25">
      <c r="A750">
        <v>6</v>
      </c>
      <c r="B750" t="s">
        <v>41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 s="4">
        <f t="shared" si="22"/>
        <v>40445</v>
      </c>
      <c r="J750" s="4" t="str">
        <f t="shared" si="23"/>
        <v>6|24-09-2010</v>
      </c>
      <c r="K750" s="4"/>
    </row>
    <row r="751" spans="1:11" x14ac:dyDescent="0.25">
      <c r="A751">
        <v>6</v>
      </c>
      <c r="B751" t="s">
        <v>42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 s="4">
        <f t="shared" si="22"/>
        <v>40452</v>
      </c>
      <c r="J751" s="4" t="str">
        <f t="shared" si="23"/>
        <v>6|01-10-2010</v>
      </c>
      <c r="K751" s="4"/>
    </row>
    <row r="752" spans="1:11" x14ac:dyDescent="0.25">
      <c r="A752">
        <v>6</v>
      </c>
      <c r="B752" t="s">
        <v>43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 s="4">
        <f t="shared" si="22"/>
        <v>40459</v>
      </c>
      <c r="J752" s="4" t="str">
        <f t="shared" si="23"/>
        <v>6|08-10-2010</v>
      </c>
      <c r="K752" s="4"/>
    </row>
    <row r="753" spans="1:11" x14ac:dyDescent="0.25">
      <c r="A753">
        <v>6</v>
      </c>
      <c r="B753" t="s">
        <v>44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 s="4">
        <f t="shared" si="22"/>
        <v>40466</v>
      </c>
      <c r="J753" s="4" t="str">
        <f t="shared" si="23"/>
        <v>6|15-10-2010</v>
      </c>
      <c r="K753" s="4"/>
    </row>
    <row r="754" spans="1:11" x14ac:dyDescent="0.25">
      <c r="A754">
        <v>6</v>
      </c>
      <c r="B754" t="s">
        <v>45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 s="4">
        <f t="shared" si="22"/>
        <v>40473</v>
      </c>
      <c r="J754" s="4" t="str">
        <f t="shared" si="23"/>
        <v>6|22-10-2010</v>
      </c>
      <c r="K754" s="4"/>
    </row>
    <row r="755" spans="1:11" x14ac:dyDescent="0.25">
      <c r="A755">
        <v>6</v>
      </c>
      <c r="B755" t="s">
        <v>46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 s="4">
        <f t="shared" si="22"/>
        <v>40480</v>
      </c>
      <c r="J755" s="4" t="str">
        <f t="shared" si="23"/>
        <v>6|29-10-2010</v>
      </c>
      <c r="K755" s="4"/>
    </row>
    <row r="756" spans="1:11" x14ac:dyDescent="0.25">
      <c r="A756">
        <v>6</v>
      </c>
      <c r="B756" t="s">
        <v>47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 s="4">
        <f t="shared" si="22"/>
        <v>40487</v>
      </c>
      <c r="J756" s="4" t="str">
        <f t="shared" si="23"/>
        <v>6|05-11-2010</v>
      </c>
      <c r="K756" s="4"/>
    </row>
    <row r="757" spans="1:11" x14ac:dyDescent="0.25">
      <c r="A757">
        <v>6</v>
      </c>
      <c r="B757" t="s">
        <v>48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 s="4">
        <f t="shared" si="22"/>
        <v>40494</v>
      </c>
      <c r="J757" s="4" t="str">
        <f t="shared" si="23"/>
        <v>6|12-11-2010</v>
      </c>
      <c r="K757" s="4"/>
    </row>
    <row r="758" spans="1:11" x14ac:dyDescent="0.25">
      <c r="A758">
        <v>6</v>
      </c>
      <c r="B758" t="s">
        <v>49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 s="4">
        <f t="shared" si="22"/>
        <v>40501</v>
      </c>
      <c r="J758" s="4" t="str">
        <f t="shared" si="23"/>
        <v>6|19-11-2010</v>
      </c>
      <c r="K758" s="4"/>
    </row>
    <row r="759" spans="1:11" x14ac:dyDescent="0.25">
      <c r="A759">
        <v>6</v>
      </c>
      <c r="B759" t="s">
        <v>50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 s="4">
        <f t="shared" si="22"/>
        <v>40508</v>
      </c>
      <c r="J759" s="4" t="str">
        <f t="shared" si="23"/>
        <v>6|26-11-2010</v>
      </c>
      <c r="K759" s="4"/>
    </row>
    <row r="760" spans="1:11" x14ac:dyDescent="0.25">
      <c r="A760">
        <v>6</v>
      </c>
      <c r="B760" t="s">
        <v>51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 s="4">
        <f t="shared" si="22"/>
        <v>40515</v>
      </c>
      <c r="J760" s="4" t="str">
        <f t="shared" si="23"/>
        <v>6|03-12-2010</v>
      </c>
      <c r="K760" s="4"/>
    </row>
    <row r="761" spans="1:11" x14ac:dyDescent="0.25">
      <c r="A761">
        <v>6</v>
      </c>
      <c r="B761" t="s">
        <v>52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 s="4">
        <f t="shared" si="22"/>
        <v>40522</v>
      </c>
      <c r="J761" s="4" t="str">
        <f t="shared" si="23"/>
        <v>6|10-12-2010</v>
      </c>
      <c r="K761" s="4"/>
    </row>
    <row r="762" spans="1:11" x14ac:dyDescent="0.25">
      <c r="A762">
        <v>6</v>
      </c>
      <c r="B762" t="s">
        <v>53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 s="4">
        <f t="shared" si="22"/>
        <v>40529</v>
      </c>
      <c r="J762" s="4" t="str">
        <f t="shared" si="23"/>
        <v>6|17-12-2010</v>
      </c>
      <c r="K762" s="4"/>
    </row>
    <row r="763" spans="1:11" x14ac:dyDescent="0.25">
      <c r="A763">
        <v>6</v>
      </c>
      <c r="B763" t="s">
        <v>54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 s="4">
        <f t="shared" si="22"/>
        <v>40536</v>
      </c>
      <c r="J763" s="4" t="str">
        <f t="shared" si="23"/>
        <v>6|24-12-2010</v>
      </c>
      <c r="K763" s="4"/>
    </row>
    <row r="764" spans="1:11" x14ac:dyDescent="0.25">
      <c r="A764">
        <v>6</v>
      </c>
      <c r="B764" t="s">
        <v>55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 s="4">
        <f t="shared" si="22"/>
        <v>40543</v>
      </c>
      <c r="J764" s="4" t="str">
        <f t="shared" si="23"/>
        <v>6|31-12-2010</v>
      </c>
      <c r="K764" s="4"/>
    </row>
    <row r="765" spans="1:11" x14ac:dyDescent="0.25">
      <c r="A765">
        <v>6</v>
      </c>
      <c r="B765" t="s">
        <v>56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 s="4">
        <f t="shared" si="22"/>
        <v>40550</v>
      </c>
      <c r="J765" s="4" t="str">
        <f t="shared" si="23"/>
        <v>6|07-01-2011</v>
      </c>
      <c r="K765" s="4"/>
    </row>
    <row r="766" spans="1:11" x14ac:dyDescent="0.25">
      <c r="A766">
        <v>6</v>
      </c>
      <c r="B766" t="s">
        <v>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 s="4">
        <f t="shared" si="22"/>
        <v>40557</v>
      </c>
      <c r="J766" s="4" t="str">
        <f t="shared" si="23"/>
        <v>6|14-01-2011</v>
      </c>
      <c r="K766" s="4"/>
    </row>
    <row r="767" spans="1:11" x14ac:dyDescent="0.25">
      <c r="A767">
        <v>6</v>
      </c>
      <c r="B767" t="s">
        <v>58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 s="4">
        <f t="shared" si="22"/>
        <v>40564</v>
      </c>
      <c r="J767" s="4" t="str">
        <f t="shared" si="23"/>
        <v>6|21-01-2011</v>
      </c>
      <c r="K767" s="4"/>
    </row>
    <row r="768" spans="1:11" x14ac:dyDescent="0.25">
      <c r="A768">
        <v>6</v>
      </c>
      <c r="B768" t="s">
        <v>59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 s="4">
        <f t="shared" si="22"/>
        <v>40571</v>
      </c>
      <c r="J768" s="4" t="str">
        <f t="shared" si="23"/>
        <v>6|28-01-2011</v>
      </c>
      <c r="K768" s="4"/>
    </row>
    <row r="769" spans="1:11" x14ac:dyDescent="0.25">
      <c r="A769">
        <v>6</v>
      </c>
      <c r="B769" t="s">
        <v>60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 s="4">
        <f t="shared" si="22"/>
        <v>40578</v>
      </c>
      <c r="J769" s="4" t="str">
        <f t="shared" si="23"/>
        <v>6|04-02-2011</v>
      </c>
      <c r="K769" s="4"/>
    </row>
    <row r="770" spans="1:11" x14ac:dyDescent="0.25">
      <c r="A770">
        <v>6</v>
      </c>
      <c r="B770" t="s">
        <v>61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 s="4">
        <f t="shared" si="22"/>
        <v>40585</v>
      </c>
      <c r="J770" s="4" t="str">
        <f t="shared" si="23"/>
        <v>6|11-02-2011</v>
      </c>
      <c r="K770" s="4"/>
    </row>
    <row r="771" spans="1:11" x14ac:dyDescent="0.25">
      <c r="A771">
        <v>6</v>
      </c>
      <c r="B771" t="s">
        <v>62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 s="4">
        <f t="shared" ref="I771:I834" si="24">DATE(RIGHT(B771,4),MID(B771,4,2),LEFT(B771,2))</f>
        <v>40592</v>
      </c>
      <c r="J771" s="4" t="str">
        <f t="shared" ref="J771:J834" si="25">A771 &amp; "|" &amp; B771</f>
        <v>6|18-02-2011</v>
      </c>
      <c r="K771" s="4"/>
    </row>
    <row r="772" spans="1:11" x14ac:dyDescent="0.25">
      <c r="A772">
        <v>6</v>
      </c>
      <c r="B772" t="s">
        <v>63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 s="4">
        <f t="shared" si="24"/>
        <v>40599</v>
      </c>
      <c r="J772" s="4" t="str">
        <f t="shared" si="25"/>
        <v>6|25-02-2011</v>
      </c>
      <c r="K772" s="4"/>
    </row>
    <row r="773" spans="1:11" x14ac:dyDescent="0.25">
      <c r="A773">
        <v>6</v>
      </c>
      <c r="B773" t="s">
        <v>64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 s="4">
        <f t="shared" si="24"/>
        <v>40606</v>
      </c>
      <c r="J773" s="4" t="str">
        <f t="shared" si="25"/>
        <v>6|04-03-2011</v>
      </c>
      <c r="K773" s="4"/>
    </row>
    <row r="774" spans="1:11" x14ac:dyDescent="0.25">
      <c r="A774">
        <v>6</v>
      </c>
      <c r="B774" t="s">
        <v>65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 s="4">
        <f t="shared" si="24"/>
        <v>40613</v>
      </c>
      <c r="J774" s="4" t="str">
        <f t="shared" si="25"/>
        <v>6|11-03-2011</v>
      </c>
      <c r="K774" s="4"/>
    </row>
    <row r="775" spans="1:11" x14ac:dyDescent="0.25">
      <c r="A775">
        <v>6</v>
      </c>
      <c r="B775" t="s">
        <v>66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 s="4">
        <f t="shared" si="24"/>
        <v>40620</v>
      </c>
      <c r="J775" s="4" t="str">
        <f t="shared" si="25"/>
        <v>6|18-03-2011</v>
      </c>
      <c r="K775" s="4"/>
    </row>
    <row r="776" spans="1:11" x14ac:dyDescent="0.25">
      <c r="A776">
        <v>6</v>
      </c>
      <c r="B776" t="s">
        <v>67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 s="4">
        <f t="shared" si="24"/>
        <v>40627</v>
      </c>
      <c r="J776" s="4" t="str">
        <f t="shared" si="25"/>
        <v>6|25-03-2011</v>
      </c>
      <c r="K776" s="4"/>
    </row>
    <row r="777" spans="1:11" x14ac:dyDescent="0.25">
      <c r="A777">
        <v>6</v>
      </c>
      <c r="B777" t="s">
        <v>68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 s="4">
        <f t="shared" si="24"/>
        <v>40634</v>
      </c>
      <c r="J777" s="4" t="str">
        <f t="shared" si="25"/>
        <v>6|01-04-2011</v>
      </c>
      <c r="K777" s="4"/>
    </row>
    <row r="778" spans="1:11" x14ac:dyDescent="0.25">
      <c r="A778">
        <v>6</v>
      </c>
      <c r="B778" t="s">
        <v>69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 s="4">
        <f t="shared" si="24"/>
        <v>40641</v>
      </c>
      <c r="J778" s="4" t="str">
        <f t="shared" si="25"/>
        <v>6|08-04-2011</v>
      </c>
      <c r="K778" s="4"/>
    </row>
    <row r="779" spans="1:11" x14ac:dyDescent="0.25">
      <c r="A779">
        <v>6</v>
      </c>
      <c r="B779" t="s">
        <v>70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 s="4">
        <f t="shared" si="24"/>
        <v>40648</v>
      </c>
      <c r="J779" s="4" t="str">
        <f t="shared" si="25"/>
        <v>6|15-04-2011</v>
      </c>
      <c r="K779" s="4"/>
    </row>
    <row r="780" spans="1:11" x14ac:dyDescent="0.25">
      <c r="A780">
        <v>6</v>
      </c>
      <c r="B780" t="s">
        <v>71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 s="4">
        <f t="shared" si="24"/>
        <v>40655</v>
      </c>
      <c r="J780" s="4" t="str">
        <f t="shared" si="25"/>
        <v>6|22-04-2011</v>
      </c>
      <c r="K780" s="4"/>
    </row>
    <row r="781" spans="1:11" x14ac:dyDescent="0.25">
      <c r="A781">
        <v>6</v>
      </c>
      <c r="B781" t="s">
        <v>72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 s="4">
        <f t="shared" si="24"/>
        <v>40662</v>
      </c>
      <c r="J781" s="4" t="str">
        <f t="shared" si="25"/>
        <v>6|29-04-2011</v>
      </c>
      <c r="K781" s="4"/>
    </row>
    <row r="782" spans="1:11" x14ac:dyDescent="0.25">
      <c r="A782">
        <v>6</v>
      </c>
      <c r="B782" t="s">
        <v>73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 s="4">
        <f t="shared" si="24"/>
        <v>40669</v>
      </c>
      <c r="J782" s="4" t="str">
        <f t="shared" si="25"/>
        <v>6|06-05-2011</v>
      </c>
      <c r="K782" s="4"/>
    </row>
    <row r="783" spans="1:11" x14ac:dyDescent="0.25">
      <c r="A783">
        <v>6</v>
      </c>
      <c r="B783" t="s">
        <v>74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 s="4">
        <f t="shared" si="24"/>
        <v>40676</v>
      </c>
      <c r="J783" s="4" t="str">
        <f t="shared" si="25"/>
        <v>6|13-05-2011</v>
      </c>
      <c r="K783" s="4"/>
    </row>
    <row r="784" spans="1:11" x14ac:dyDescent="0.25">
      <c r="A784">
        <v>6</v>
      </c>
      <c r="B784" t="s">
        <v>75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 s="4">
        <f t="shared" si="24"/>
        <v>40683</v>
      </c>
      <c r="J784" s="4" t="str">
        <f t="shared" si="25"/>
        <v>6|20-05-2011</v>
      </c>
      <c r="K784" s="4"/>
    </row>
    <row r="785" spans="1:11" x14ac:dyDescent="0.25">
      <c r="A785">
        <v>6</v>
      </c>
      <c r="B785" t="s">
        <v>76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 s="4">
        <f t="shared" si="24"/>
        <v>40690</v>
      </c>
      <c r="J785" s="4" t="str">
        <f t="shared" si="25"/>
        <v>6|27-05-2011</v>
      </c>
      <c r="K785" s="4"/>
    </row>
    <row r="786" spans="1:11" x14ac:dyDescent="0.25">
      <c r="A786">
        <v>6</v>
      </c>
      <c r="B786" t="s">
        <v>77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 s="4">
        <f t="shared" si="24"/>
        <v>40697</v>
      </c>
      <c r="J786" s="4" t="str">
        <f t="shared" si="25"/>
        <v>6|03-06-2011</v>
      </c>
      <c r="K786" s="4"/>
    </row>
    <row r="787" spans="1:11" x14ac:dyDescent="0.25">
      <c r="A787">
        <v>6</v>
      </c>
      <c r="B787" t="s">
        <v>78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 s="4">
        <f t="shared" si="24"/>
        <v>40704</v>
      </c>
      <c r="J787" s="4" t="str">
        <f t="shared" si="25"/>
        <v>6|10-06-2011</v>
      </c>
      <c r="K787" s="4"/>
    </row>
    <row r="788" spans="1:11" x14ac:dyDescent="0.25">
      <c r="A788">
        <v>6</v>
      </c>
      <c r="B788" t="s">
        <v>79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 s="4">
        <f t="shared" si="24"/>
        <v>40711</v>
      </c>
      <c r="J788" s="4" t="str">
        <f t="shared" si="25"/>
        <v>6|17-06-2011</v>
      </c>
      <c r="K788" s="4"/>
    </row>
    <row r="789" spans="1:11" x14ac:dyDescent="0.25">
      <c r="A789">
        <v>6</v>
      </c>
      <c r="B789" t="s">
        <v>80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 s="4">
        <f t="shared" si="24"/>
        <v>40718</v>
      </c>
      <c r="J789" s="4" t="str">
        <f t="shared" si="25"/>
        <v>6|24-06-2011</v>
      </c>
      <c r="K789" s="4"/>
    </row>
    <row r="790" spans="1:11" x14ac:dyDescent="0.25">
      <c r="A790">
        <v>6</v>
      </c>
      <c r="B790" t="s">
        <v>81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 s="4">
        <f t="shared" si="24"/>
        <v>40725</v>
      </c>
      <c r="J790" s="4" t="str">
        <f t="shared" si="25"/>
        <v>6|01-07-2011</v>
      </c>
      <c r="K790" s="4"/>
    </row>
    <row r="791" spans="1:11" x14ac:dyDescent="0.25">
      <c r="A791">
        <v>6</v>
      </c>
      <c r="B791" t="s">
        <v>82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 s="4">
        <f t="shared" si="24"/>
        <v>40732</v>
      </c>
      <c r="J791" s="4" t="str">
        <f t="shared" si="25"/>
        <v>6|08-07-2011</v>
      </c>
      <c r="K791" s="4"/>
    </row>
    <row r="792" spans="1:11" x14ac:dyDescent="0.25">
      <c r="A792">
        <v>6</v>
      </c>
      <c r="B792" t="s">
        <v>83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 s="4">
        <f t="shared" si="24"/>
        <v>40739</v>
      </c>
      <c r="J792" s="4" t="str">
        <f t="shared" si="25"/>
        <v>6|15-07-2011</v>
      </c>
      <c r="K792" s="4"/>
    </row>
    <row r="793" spans="1:11" x14ac:dyDescent="0.25">
      <c r="A793">
        <v>6</v>
      </c>
      <c r="B793" t="s">
        <v>84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 s="4">
        <f t="shared" si="24"/>
        <v>40746</v>
      </c>
      <c r="J793" s="4" t="str">
        <f t="shared" si="25"/>
        <v>6|22-07-2011</v>
      </c>
      <c r="K793" s="4"/>
    </row>
    <row r="794" spans="1:11" x14ac:dyDescent="0.25">
      <c r="A794">
        <v>6</v>
      </c>
      <c r="B794" t="s">
        <v>85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 s="4">
        <f t="shared" si="24"/>
        <v>40753</v>
      </c>
      <c r="J794" s="4" t="str">
        <f t="shared" si="25"/>
        <v>6|29-07-2011</v>
      </c>
      <c r="K794" s="4"/>
    </row>
    <row r="795" spans="1:11" x14ac:dyDescent="0.25">
      <c r="A795">
        <v>6</v>
      </c>
      <c r="B795" t="s">
        <v>86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 s="4">
        <f t="shared" si="24"/>
        <v>40760</v>
      </c>
      <c r="J795" s="4" t="str">
        <f t="shared" si="25"/>
        <v>6|05-08-2011</v>
      </c>
      <c r="K795" s="4"/>
    </row>
    <row r="796" spans="1:11" x14ac:dyDescent="0.25">
      <c r="A796">
        <v>6</v>
      </c>
      <c r="B796" t="s">
        <v>87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 s="4">
        <f t="shared" si="24"/>
        <v>40767</v>
      </c>
      <c r="J796" s="4" t="str">
        <f t="shared" si="25"/>
        <v>6|12-08-2011</v>
      </c>
      <c r="K796" s="4"/>
    </row>
    <row r="797" spans="1:11" x14ac:dyDescent="0.25">
      <c r="A797">
        <v>6</v>
      </c>
      <c r="B797" t="s">
        <v>88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 s="4">
        <f t="shared" si="24"/>
        <v>40774</v>
      </c>
      <c r="J797" s="4" t="str">
        <f t="shared" si="25"/>
        <v>6|19-08-2011</v>
      </c>
      <c r="K797" s="4"/>
    </row>
    <row r="798" spans="1:11" x14ac:dyDescent="0.25">
      <c r="A798">
        <v>6</v>
      </c>
      <c r="B798" t="s">
        <v>89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 s="4">
        <f t="shared" si="24"/>
        <v>40781</v>
      </c>
      <c r="J798" s="4" t="str">
        <f t="shared" si="25"/>
        <v>6|26-08-2011</v>
      </c>
      <c r="K798" s="4"/>
    </row>
    <row r="799" spans="1:11" x14ac:dyDescent="0.25">
      <c r="A799">
        <v>6</v>
      </c>
      <c r="B799" t="s">
        <v>90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 s="4">
        <f t="shared" si="24"/>
        <v>40788</v>
      </c>
      <c r="J799" s="4" t="str">
        <f t="shared" si="25"/>
        <v>6|02-09-2011</v>
      </c>
      <c r="K799" s="4"/>
    </row>
    <row r="800" spans="1:11" x14ac:dyDescent="0.25">
      <c r="A800">
        <v>6</v>
      </c>
      <c r="B800" t="s">
        <v>91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 s="4">
        <f t="shared" si="24"/>
        <v>40795</v>
      </c>
      <c r="J800" s="4" t="str">
        <f t="shared" si="25"/>
        <v>6|09-09-2011</v>
      </c>
      <c r="K800" s="4"/>
    </row>
    <row r="801" spans="1:11" x14ac:dyDescent="0.25">
      <c r="A801">
        <v>6</v>
      </c>
      <c r="B801" t="s">
        <v>92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 s="4">
        <f t="shared" si="24"/>
        <v>40802</v>
      </c>
      <c r="J801" s="4" t="str">
        <f t="shared" si="25"/>
        <v>6|16-09-2011</v>
      </c>
      <c r="K801" s="4"/>
    </row>
    <row r="802" spans="1:11" x14ac:dyDescent="0.25">
      <c r="A802">
        <v>6</v>
      </c>
      <c r="B802" t="s">
        <v>93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 s="4">
        <f t="shared" si="24"/>
        <v>40809</v>
      </c>
      <c r="J802" s="4" t="str">
        <f t="shared" si="25"/>
        <v>6|23-09-2011</v>
      </c>
      <c r="K802" s="4"/>
    </row>
    <row r="803" spans="1:11" x14ac:dyDescent="0.25">
      <c r="A803">
        <v>6</v>
      </c>
      <c r="B803" t="s">
        <v>94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 s="4">
        <f t="shared" si="24"/>
        <v>40816</v>
      </c>
      <c r="J803" s="4" t="str">
        <f t="shared" si="25"/>
        <v>6|30-09-2011</v>
      </c>
      <c r="K803" s="4"/>
    </row>
    <row r="804" spans="1:11" x14ac:dyDescent="0.25">
      <c r="A804">
        <v>6</v>
      </c>
      <c r="B804" t="s">
        <v>95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 s="4">
        <f t="shared" si="24"/>
        <v>40823</v>
      </c>
      <c r="J804" s="4" t="str">
        <f t="shared" si="25"/>
        <v>6|07-10-2011</v>
      </c>
      <c r="K804" s="4"/>
    </row>
    <row r="805" spans="1:11" x14ac:dyDescent="0.25">
      <c r="A805">
        <v>6</v>
      </c>
      <c r="B805" t="s">
        <v>96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 s="4">
        <f t="shared" si="24"/>
        <v>40830</v>
      </c>
      <c r="J805" s="4" t="str">
        <f t="shared" si="25"/>
        <v>6|14-10-2011</v>
      </c>
      <c r="K805" s="4"/>
    </row>
    <row r="806" spans="1:11" x14ac:dyDescent="0.25">
      <c r="A806">
        <v>6</v>
      </c>
      <c r="B806" t="s">
        <v>97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 s="4">
        <f t="shared" si="24"/>
        <v>40837</v>
      </c>
      <c r="J806" s="4" t="str">
        <f t="shared" si="25"/>
        <v>6|21-10-2011</v>
      </c>
      <c r="K806" s="4"/>
    </row>
    <row r="807" spans="1:11" x14ac:dyDescent="0.25">
      <c r="A807">
        <v>6</v>
      </c>
      <c r="B807" t="s">
        <v>98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 s="4">
        <f t="shared" si="24"/>
        <v>40844</v>
      </c>
      <c r="J807" s="4" t="str">
        <f t="shared" si="25"/>
        <v>6|28-10-2011</v>
      </c>
      <c r="K807" s="4"/>
    </row>
    <row r="808" spans="1:11" x14ac:dyDescent="0.25">
      <c r="A808">
        <v>6</v>
      </c>
      <c r="B808" t="s">
        <v>99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 s="4">
        <f t="shared" si="24"/>
        <v>40851</v>
      </c>
      <c r="J808" s="4" t="str">
        <f t="shared" si="25"/>
        <v>6|04-11-2011</v>
      </c>
      <c r="K808" s="4"/>
    </row>
    <row r="809" spans="1:11" x14ac:dyDescent="0.25">
      <c r="A809">
        <v>6</v>
      </c>
      <c r="B809" t="s">
        <v>100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 s="4">
        <f t="shared" si="24"/>
        <v>40858</v>
      </c>
      <c r="J809" s="4" t="str">
        <f t="shared" si="25"/>
        <v>6|11-11-2011</v>
      </c>
      <c r="K809" s="4"/>
    </row>
    <row r="810" spans="1:11" x14ac:dyDescent="0.25">
      <c r="A810">
        <v>6</v>
      </c>
      <c r="B810" t="s">
        <v>101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 s="4">
        <f t="shared" si="24"/>
        <v>40865</v>
      </c>
      <c r="J810" s="4" t="str">
        <f t="shared" si="25"/>
        <v>6|18-11-2011</v>
      </c>
      <c r="K810" s="4"/>
    </row>
    <row r="811" spans="1:11" x14ac:dyDescent="0.25">
      <c r="A811">
        <v>6</v>
      </c>
      <c r="B811" t="s">
        <v>102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 s="4">
        <f t="shared" si="24"/>
        <v>40872</v>
      </c>
      <c r="J811" s="4" t="str">
        <f t="shared" si="25"/>
        <v>6|25-11-2011</v>
      </c>
      <c r="K811" s="4"/>
    </row>
    <row r="812" spans="1:11" x14ac:dyDescent="0.25">
      <c r="A812">
        <v>6</v>
      </c>
      <c r="B812" t="s">
        <v>103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 s="4">
        <f t="shared" si="24"/>
        <v>40879</v>
      </c>
      <c r="J812" s="4" t="str">
        <f t="shared" si="25"/>
        <v>6|02-12-2011</v>
      </c>
      <c r="K812" s="4"/>
    </row>
    <row r="813" spans="1:11" x14ac:dyDescent="0.25">
      <c r="A813">
        <v>6</v>
      </c>
      <c r="B813" t="s">
        <v>104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 s="4">
        <f t="shared" si="24"/>
        <v>40886</v>
      </c>
      <c r="J813" s="4" t="str">
        <f t="shared" si="25"/>
        <v>6|09-12-2011</v>
      </c>
      <c r="K813" s="4"/>
    </row>
    <row r="814" spans="1:11" x14ac:dyDescent="0.25">
      <c r="A814">
        <v>6</v>
      </c>
      <c r="B814" t="s">
        <v>105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 s="4">
        <f t="shared" si="24"/>
        <v>40893</v>
      </c>
      <c r="J814" s="4" t="str">
        <f t="shared" si="25"/>
        <v>6|16-12-2011</v>
      </c>
      <c r="K814" s="4"/>
    </row>
    <row r="815" spans="1:11" x14ac:dyDescent="0.25">
      <c r="A815">
        <v>6</v>
      </c>
      <c r="B815" t="s">
        <v>106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 s="4">
        <f t="shared" si="24"/>
        <v>40900</v>
      </c>
      <c r="J815" s="4" t="str">
        <f t="shared" si="25"/>
        <v>6|23-12-2011</v>
      </c>
      <c r="K815" s="4"/>
    </row>
    <row r="816" spans="1:11" x14ac:dyDescent="0.25">
      <c r="A816">
        <v>6</v>
      </c>
      <c r="B816" t="s">
        <v>107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 s="4">
        <f t="shared" si="24"/>
        <v>40907</v>
      </c>
      <c r="J816" s="4" t="str">
        <f t="shared" si="25"/>
        <v>6|30-12-2011</v>
      </c>
      <c r="K816" s="4"/>
    </row>
    <row r="817" spans="1:11" x14ac:dyDescent="0.25">
      <c r="A817">
        <v>6</v>
      </c>
      <c r="B817" t="s">
        <v>108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 s="4">
        <f t="shared" si="24"/>
        <v>40914</v>
      </c>
      <c r="J817" s="4" t="str">
        <f t="shared" si="25"/>
        <v>6|06-01-2012</v>
      </c>
      <c r="K817" s="4"/>
    </row>
    <row r="818" spans="1:11" x14ac:dyDescent="0.25">
      <c r="A818">
        <v>6</v>
      </c>
      <c r="B818" t="s">
        <v>109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 s="4">
        <f t="shared" si="24"/>
        <v>40921</v>
      </c>
      <c r="J818" s="4" t="str">
        <f t="shared" si="25"/>
        <v>6|13-01-2012</v>
      </c>
      <c r="K818" s="4"/>
    </row>
    <row r="819" spans="1:11" x14ac:dyDescent="0.25">
      <c r="A819">
        <v>6</v>
      </c>
      <c r="B819" t="s">
        <v>110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 s="4">
        <f t="shared" si="24"/>
        <v>40928</v>
      </c>
      <c r="J819" s="4" t="str">
        <f t="shared" si="25"/>
        <v>6|20-01-2012</v>
      </c>
      <c r="K819" s="4"/>
    </row>
    <row r="820" spans="1:11" x14ac:dyDescent="0.25">
      <c r="A820">
        <v>6</v>
      </c>
      <c r="B820" t="s">
        <v>111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 s="4">
        <f t="shared" si="24"/>
        <v>40935</v>
      </c>
      <c r="J820" s="4" t="str">
        <f t="shared" si="25"/>
        <v>6|27-01-2012</v>
      </c>
      <c r="K820" s="4"/>
    </row>
    <row r="821" spans="1:11" x14ac:dyDescent="0.25">
      <c r="A821">
        <v>6</v>
      </c>
      <c r="B821" t="s">
        <v>112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 s="4">
        <f t="shared" si="24"/>
        <v>40942</v>
      </c>
      <c r="J821" s="4" t="str">
        <f t="shared" si="25"/>
        <v>6|03-02-2012</v>
      </c>
      <c r="K821" s="4"/>
    </row>
    <row r="822" spans="1:11" x14ac:dyDescent="0.25">
      <c r="A822">
        <v>6</v>
      </c>
      <c r="B822" t="s">
        <v>113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 s="4">
        <f t="shared" si="24"/>
        <v>40949</v>
      </c>
      <c r="J822" s="4" t="str">
        <f t="shared" si="25"/>
        <v>6|10-02-2012</v>
      </c>
      <c r="K822" s="4"/>
    </row>
    <row r="823" spans="1:11" x14ac:dyDescent="0.25">
      <c r="A823">
        <v>6</v>
      </c>
      <c r="B823" t="s">
        <v>114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 s="4">
        <f t="shared" si="24"/>
        <v>40956</v>
      </c>
      <c r="J823" s="4" t="str">
        <f t="shared" si="25"/>
        <v>6|17-02-2012</v>
      </c>
      <c r="K823" s="4"/>
    </row>
    <row r="824" spans="1:11" x14ac:dyDescent="0.25">
      <c r="A824">
        <v>6</v>
      </c>
      <c r="B824" t="s">
        <v>115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 s="4">
        <f t="shared" si="24"/>
        <v>40963</v>
      </c>
      <c r="J824" s="4" t="str">
        <f t="shared" si="25"/>
        <v>6|24-02-2012</v>
      </c>
      <c r="K824" s="4"/>
    </row>
    <row r="825" spans="1:11" x14ac:dyDescent="0.25">
      <c r="A825">
        <v>6</v>
      </c>
      <c r="B825" t="s">
        <v>116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 s="4">
        <f t="shared" si="24"/>
        <v>40970</v>
      </c>
      <c r="J825" s="4" t="str">
        <f t="shared" si="25"/>
        <v>6|02-03-2012</v>
      </c>
      <c r="K825" s="4"/>
    </row>
    <row r="826" spans="1:11" x14ac:dyDescent="0.25">
      <c r="A826">
        <v>6</v>
      </c>
      <c r="B826" t="s">
        <v>117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 s="4">
        <f t="shared" si="24"/>
        <v>40977</v>
      </c>
      <c r="J826" s="4" t="str">
        <f t="shared" si="25"/>
        <v>6|09-03-2012</v>
      </c>
      <c r="K826" s="4"/>
    </row>
    <row r="827" spans="1:11" x14ac:dyDescent="0.25">
      <c r="A827">
        <v>6</v>
      </c>
      <c r="B827" t="s">
        <v>118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 s="4">
        <f t="shared" si="24"/>
        <v>40984</v>
      </c>
      <c r="J827" s="4" t="str">
        <f t="shared" si="25"/>
        <v>6|16-03-2012</v>
      </c>
      <c r="K827" s="4"/>
    </row>
    <row r="828" spans="1:11" x14ac:dyDescent="0.25">
      <c r="A828">
        <v>6</v>
      </c>
      <c r="B828" t="s">
        <v>119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 s="4">
        <f t="shared" si="24"/>
        <v>40991</v>
      </c>
      <c r="J828" s="4" t="str">
        <f t="shared" si="25"/>
        <v>6|23-03-2012</v>
      </c>
      <c r="K828" s="4"/>
    </row>
    <row r="829" spans="1:11" x14ac:dyDescent="0.25">
      <c r="A829">
        <v>6</v>
      </c>
      <c r="B829" t="s">
        <v>120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 s="4">
        <f t="shared" si="24"/>
        <v>40998</v>
      </c>
      <c r="J829" s="4" t="str">
        <f t="shared" si="25"/>
        <v>6|30-03-2012</v>
      </c>
      <c r="K829" s="4"/>
    </row>
    <row r="830" spans="1:11" x14ac:dyDescent="0.25">
      <c r="A830">
        <v>6</v>
      </c>
      <c r="B830" t="s">
        <v>121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 s="4">
        <f t="shared" si="24"/>
        <v>41005</v>
      </c>
      <c r="J830" s="4" t="str">
        <f t="shared" si="25"/>
        <v>6|06-04-2012</v>
      </c>
      <c r="K830" s="4"/>
    </row>
    <row r="831" spans="1:11" x14ac:dyDescent="0.25">
      <c r="A831">
        <v>6</v>
      </c>
      <c r="B831" t="s">
        <v>122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 s="4">
        <f t="shared" si="24"/>
        <v>41012</v>
      </c>
      <c r="J831" s="4" t="str">
        <f t="shared" si="25"/>
        <v>6|13-04-2012</v>
      </c>
      <c r="K831" s="4"/>
    </row>
    <row r="832" spans="1:11" x14ac:dyDescent="0.25">
      <c r="A832">
        <v>6</v>
      </c>
      <c r="B832" t="s">
        <v>123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 s="4">
        <f t="shared" si="24"/>
        <v>41019</v>
      </c>
      <c r="J832" s="4" t="str">
        <f t="shared" si="25"/>
        <v>6|20-04-2012</v>
      </c>
      <c r="K832" s="4"/>
    </row>
    <row r="833" spans="1:11" x14ac:dyDescent="0.25">
      <c r="A833">
        <v>6</v>
      </c>
      <c r="B833" t="s">
        <v>124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 s="4">
        <f t="shared" si="24"/>
        <v>41026</v>
      </c>
      <c r="J833" s="4" t="str">
        <f t="shared" si="25"/>
        <v>6|27-04-2012</v>
      </c>
      <c r="K833" s="4"/>
    </row>
    <row r="834" spans="1:11" x14ac:dyDescent="0.25">
      <c r="A834">
        <v>6</v>
      </c>
      <c r="B834" t="s">
        <v>125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 s="4">
        <f t="shared" si="24"/>
        <v>41033</v>
      </c>
      <c r="J834" s="4" t="str">
        <f t="shared" si="25"/>
        <v>6|04-05-2012</v>
      </c>
      <c r="K834" s="4"/>
    </row>
    <row r="835" spans="1:11" x14ac:dyDescent="0.25">
      <c r="A835">
        <v>6</v>
      </c>
      <c r="B835" t="s">
        <v>126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 s="4">
        <f t="shared" ref="I835:I898" si="26">DATE(RIGHT(B835,4),MID(B835,4,2),LEFT(B835,2))</f>
        <v>41040</v>
      </c>
      <c r="J835" s="4" t="str">
        <f t="shared" ref="J835:J898" si="27">A835 &amp; "|" &amp; B835</f>
        <v>6|11-05-2012</v>
      </c>
      <c r="K835" s="4"/>
    </row>
    <row r="836" spans="1:11" x14ac:dyDescent="0.25">
      <c r="A836">
        <v>6</v>
      </c>
      <c r="B836" t="s">
        <v>127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 s="4">
        <f t="shared" si="26"/>
        <v>41047</v>
      </c>
      <c r="J836" s="4" t="str">
        <f t="shared" si="27"/>
        <v>6|18-05-2012</v>
      </c>
      <c r="K836" s="4"/>
    </row>
    <row r="837" spans="1:11" x14ac:dyDescent="0.25">
      <c r="A837">
        <v>6</v>
      </c>
      <c r="B837" t="s">
        <v>128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 s="4">
        <f t="shared" si="26"/>
        <v>41054</v>
      </c>
      <c r="J837" s="4" t="str">
        <f t="shared" si="27"/>
        <v>6|25-05-2012</v>
      </c>
      <c r="K837" s="4"/>
    </row>
    <row r="838" spans="1:11" x14ac:dyDescent="0.25">
      <c r="A838">
        <v>6</v>
      </c>
      <c r="B838" t="s">
        <v>129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 s="4">
        <f t="shared" si="26"/>
        <v>41061</v>
      </c>
      <c r="J838" s="4" t="str">
        <f t="shared" si="27"/>
        <v>6|01-06-2012</v>
      </c>
      <c r="K838" s="4"/>
    </row>
    <row r="839" spans="1:11" x14ac:dyDescent="0.25">
      <c r="A839">
        <v>6</v>
      </c>
      <c r="B839" t="s">
        <v>130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 s="4">
        <f t="shared" si="26"/>
        <v>41068</v>
      </c>
      <c r="J839" s="4" t="str">
        <f t="shared" si="27"/>
        <v>6|08-06-2012</v>
      </c>
      <c r="K839" s="4"/>
    </row>
    <row r="840" spans="1:11" x14ac:dyDescent="0.25">
      <c r="A840">
        <v>6</v>
      </c>
      <c r="B840" t="s">
        <v>131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 s="4">
        <f t="shared" si="26"/>
        <v>41075</v>
      </c>
      <c r="J840" s="4" t="str">
        <f t="shared" si="27"/>
        <v>6|15-06-2012</v>
      </c>
      <c r="K840" s="4"/>
    </row>
    <row r="841" spans="1:11" x14ac:dyDescent="0.25">
      <c r="A841">
        <v>6</v>
      </c>
      <c r="B841" t="s">
        <v>132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 s="4">
        <f t="shared" si="26"/>
        <v>41082</v>
      </c>
      <c r="J841" s="4" t="str">
        <f t="shared" si="27"/>
        <v>6|22-06-2012</v>
      </c>
      <c r="K841" s="4"/>
    </row>
    <row r="842" spans="1:11" x14ac:dyDescent="0.25">
      <c r="A842">
        <v>6</v>
      </c>
      <c r="B842" t="s">
        <v>133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 s="4">
        <f t="shared" si="26"/>
        <v>41089</v>
      </c>
      <c r="J842" s="4" t="str">
        <f t="shared" si="27"/>
        <v>6|29-06-2012</v>
      </c>
      <c r="K842" s="4"/>
    </row>
    <row r="843" spans="1:11" x14ac:dyDescent="0.25">
      <c r="A843">
        <v>6</v>
      </c>
      <c r="B843" t="s">
        <v>134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 s="4">
        <f t="shared" si="26"/>
        <v>41096</v>
      </c>
      <c r="J843" s="4" t="str">
        <f t="shared" si="27"/>
        <v>6|06-07-2012</v>
      </c>
      <c r="K843" s="4"/>
    </row>
    <row r="844" spans="1:11" x14ac:dyDescent="0.25">
      <c r="A844">
        <v>6</v>
      </c>
      <c r="B844" t="s">
        <v>135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 s="4">
        <f t="shared" si="26"/>
        <v>41103</v>
      </c>
      <c r="J844" s="4" t="str">
        <f t="shared" si="27"/>
        <v>6|13-07-2012</v>
      </c>
      <c r="K844" s="4"/>
    </row>
    <row r="845" spans="1:11" x14ac:dyDescent="0.25">
      <c r="A845">
        <v>6</v>
      </c>
      <c r="B845" t="s">
        <v>136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 s="4">
        <f t="shared" si="26"/>
        <v>41110</v>
      </c>
      <c r="J845" s="4" t="str">
        <f t="shared" si="27"/>
        <v>6|20-07-2012</v>
      </c>
      <c r="K845" s="4"/>
    </row>
    <row r="846" spans="1:11" x14ac:dyDescent="0.25">
      <c r="A846">
        <v>6</v>
      </c>
      <c r="B846" t="s">
        <v>137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 s="4">
        <f t="shared" si="26"/>
        <v>41117</v>
      </c>
      <c r="J846" s="4" t="str">
        <f t="shared" si="27"/>
        <v>6|27-07-2012</v>
      </c>
      <c r="K846" s="4"/>
    </row>
    <row r="847" spans="1:11" x14ac:dyDescent="0.25">
      <c r="A847">
        <v>6</v>
      </c>
      <c r="B847" t="s">
        <v>138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 s="4">
        <f t="shared" si="26"/>
        <v>41124</v>
      </c>
      <c r="J847" s="4" t="str">
        <f t="shared" si="27"/>
        <v>6|03-08-2012</v>
      </c>
      <c r="K847" s="4"/>
    </row>
    <row r="848" spans="1:11" x14ac:dyDescent="0.25">
      <c r="A848">
        <v>6</v>
      </c>
      <c r="B848" t="s">
        <v>139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 s="4">
        <f t="shared" si="26"/>
        <v>41131</v>
      </c>
      <c r="J848" s="4" t="str">
        <f t="shared" si="27"/>
        <v>6|10-08-2012</v>
      </c>
      <c r="K848" s="4"/>
    </row>
    <row r="849" spans="1:11" x14ac:dyDescent="0.25">
      <c r="A849">
        <v>6</v>
      </c>
      <c r="B849" t="s">
        <v>140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 s="4">
        <f t="shared" si="26"/>
        <v>41138</v>
      </c>
      <c r="J849" s="4" t="str">
        <f t="shared" si="27"/>
        <v>6|17-08-2012</v>
      </c>
      <c r="K849" s="4"/>
    </row>
    <row r="850" spans="1:11" x14ac:dyDescent="0.25">
      <c r="A850">
        <v>6</v>
      </c>
      <c r="B850" t="s">
        <v>141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 s="4">
        <f t="shared" si="26"/>
        <v>41145</v>
      </c>
      <c r="J850" s="4" t="str">
        <f t="shared" si="27"/>
        <v>6|24-08-2012</v>
      </c>
      <c r="K850" s="4"/>
    </row>
    <row r="851" spans="1:11" x14ac:dyDescent="0.25">
      <c r="A851">
        <v>6</v>
      </c>
      <c r="B851" t="s">
        <v>142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 s="4">
        <f t="shared" si="26"/>
        <v>41152</v>
      </c>
      <c r="J851" s="4" t="str">
        <f t="shared" si="27"/>
        <v>6|31-08-2012</v>
      </c>
      <c r="K851" s="4"/>
    </row>
    <row r="852" spans="1:11" x14ac:dyDescent="0.25">
      <c r="A852">
        <v>6</v>
      </c>
      <c r="B852" t="s">
        <v>143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 s="4">
        <f t="shared" si="26"/>
        <v>41159</v>
      </c>
      <c r="J852" s="4" t="str">
        <f t="shared" si="27"/>
        <v>6|07-09-2012</v>
      </c>
      <c r="K852" s="4"/>
    </row>
    <row r="853" spans="1:11" x14ac:dyDescent="0.25">
      <c r="A853">
        <v>6</v>
      </c>
      <c r="B853" t="s">
        <v>144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 s="4">
        <f t="shared" si="26"/>
        <v>41166</v>
      </c>
      <c r="J853" s="4" t="str">
        <f t="shared" si="27"/>
        <v>6|14-09-2012</v>
      </c>
      <c r="K853" s="4"/>
    </row>
    <row r="854" spans="1:11" x14ac:dyDescent="0.25">
      <c r="A854">
        <v>6</v>
      </c>
      <c r="B854" t="s">
        <v>145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 s="4">
        <f t="shared" si="26"/>
        <v>41173</v>
      </c>
      <c r="J854" s="4" t="str">
        <f t="shared" si="27"/>
        <v>6|21-09-2012</v>
      </c>
      <c r="K854" s="4"/>
    </row>
    <row r="855" spans="1:11" x14ac:dyDescent="0.25">
      <c r="A855">
        <v>6</v>
      </c>
      <c r="B855" t="s">
        <v>146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 s="4">
        <f t="shared" si="26"/>
        <v>41180</v>
      </c>
      <c r="J855" s="4" t="str">
        <f t="shared" si="27"/>
        <v>6|28-09-2012</v>
      </c>
      <c r="K855" s="4"/>
    </row>
    <row r="856" spans="1:11" x14ac:dyDescent="0.25">
      <c r="A856">
        <v>6</v>
      </c>
      <c r="B856" t="s">
        <v>147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 s="4">
        <f t="shared" si="26"/>
        <v>41187</v>
      </c>
      <c r="J856" s="4" t="str">
        <f t="shared" si="27"/>
        <v>6|05-10-2012</v>
      </c>
      <c r="K856" s="4"/>
    </row>
    <row r="857" spans="1:11" x14ac:dyDescent="0.25">
      <c r="A857">
        <v>6</v>
      </c>
      <c r="B857" t="s">
        <v>148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 s="4">
        <f t="shared" si="26"/>
        <v>41194</v>
      </c>
      <c r="J857" s="4" t="str">
        <f t="shared" si="27"/>
        <v>6|12-10-2012</v>
      </c>
      <c r="K857" s="4"/>
    </row>
    <row r="858" spans="1:11" x14ac:dyDescent="0.25">
      <c r="A858">
        <v>6</v>
      </c>
      <c r="B858" t="s">
        <v>149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 s="4">
        <f t="shared" si="26"/>
        <v>41201</v>
      </c>
      <c r="J858" s="4" t="str">
        <f t="shared" si="27"/>
        <v>6|19-10-2012</v>
      </c>
      <c r="K858" s="4"/>
    </row>
    <row r="859" spans="1:11" x14ac:dyDescent="0.25">
      <c r="A859">
        <v>6</v>
      </c>
      <c r="B859" t="s">
        <v>150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 s="4">
        <f t="shared" si="26"/>
        <v>41208</v>
      </c>
      <c r="J859" s="4" t="str">
        <f t="shared" si="27"/>
        <v>6|26-10-2012</v>
      </c>
      <c r="K859" s="4"/>
    </row>
    <row r="860" spans="1:11" x14ac:dyDescent="0.25">
      <c r="A860">
        <v>7</v>
      </c>
      <c r="B860" t="s">
        <v>8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 s="4">
        <f t="shared" si="26"/>
        <v>40214</v>
      </c>
      <c r="J860" s="4" t="str">
        <f t="shared" si="27"/>
        <v>7|05-02-2010</v>
      </c>
      <c r="K860" s="4"/>
    </row>
    <row r="861" spans="1:11" x14ac:dyDescent="0.25">
      <c r="A861">
        <v>7</v>
      </c>
      <c r="B861" t="s">
        <v>9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 s="4">
        <f t="shared" si="26"/>
        <v>40221</v>
      </c>
      <c r="J861" s="4" t="str">
        <f t="shared" si="27"/>
        <v>7|12-02-2010</v>
      </c>
      <c r="K861" s="4"/>
    </row>
    <row r="862" spans="1:11" x14ac:dyDescent="0.25">
      <c r="A862">
        <v>7</v>
      </c>
      <c r="B862" t="s">
        <v>10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 s="4">
        <f t="shared" si="26"/>
        <v>40228</v>
      </c>
      <c r="J862" s="4" t="str">
        <f t="shared" si="27"/>
        <v>7|19-02-2010</v>
      </c>
      <c r="K862" s="4"/>
    </row>
    <row r="863" spans="1:11" x14ac:dyDescent="0.25">
      <c r="A863">
        <v>7</v>
      </c>
      <c r="B863" t="s">
        <v>11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 s="4">
        <f t="shared" si="26"/>
        <v>40235</v>
      </c>
      <c r="J863" s="4" t="str">
        <f t="shared" si="27"/>
        <v>7|26-02-2010</v>
      </c>
      <c r="K863" s="4"/>
    </row>
    <row r="864" spans="1:11" x14ac:dyDescent="0.25">
      <c r="A864">
        <v>7</v>
      </c>
      <c r="B864" t="s">
        <v>12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 s="4">
        <f t="shared" si="26"/>
        <v>40242</v>
      </c>
      <c r="J864" s="4" t="str">
        <f t="shared" si="27"/>
        <v>7|05-03-2010</v>
      </c>
      <c r="K864" s="4"/>
    </row>
    <row r="865" spans="1:11" x14ac:dyDescent="0.25">
      <c r="A865">
        <v>7</v>
      </c>
      <c r="B865" t="s">
        <v>13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 s="4">
        <f t="shared" si="26"/>
        <v>40249</v>
      </c>
      <c r="J865" s="4" t="str">
        <f t="shared" si="27"/>
        <v>7|12-03-2010</v>
      </c>
      <c r="K865" s="4"/>
    </row>
    <row r="866" spans="1:11" x14ac:dyDescent="0.25">
      <c r="A866">
        <v>7</v>
      </c>
      <c r="B866" t="s">
        <v>14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 s="4">
        <f t="shared" si="26"/>
        <v>40256</v>
      </c>
      <c r="J866" s="4" t="str">
        <f t="shared" si="27"/>
        <v>7|19-03-2010</v>
      </c>
      <c r="K866" s="4"/>
    </row>
    <row r="867" spans="1:11" x14ac:dyDescent="0.25">
      <c r="A867">
        <v>7</v>
      </c>
      <c r="B867" t="s">
        <v>15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 s="4">
        <f t="shared" si="26"/>
        <v>40263</v>
      </c>
      <c r="J867" s="4" t="str">
        <f t="shared" si="27"/>
        <v>7|26-03-2010</v>
      </c>
      <c r="K867" s="4"/>
    </row>
    <row r="868" spans="1:11" x14ac:dyDescent="0.25">
      <c r="A868">
        <v>7</v>
      </c>
      <c r="B868" t="s">
        <v>16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 s="4">
        <f t="shared" si="26"/>
        <v>40270</v>
      </c>
      <c r="J868" s="4" t="str">
        <f t="shared" si="27"/>
        <v>7|02-04-2010</v>
      </c>
      <c r="K868" s="4"/>
    </row>
    <row r="869" spans="1:11" x14ac:dyDescent="0.25">
      <c r="A869">
        <v>7</v>
      </c>
      <c r="B869" t="s">
        <v>17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 s="4">
        <f t="shared" si="26"/>
        <v>40277</v>
      </c>
      <c r="J869" s="4" t="str">
        <f t="shared" si="27"/>
        <v>7|09-04-2010</v>
      </c>
      <c r="K869" s="4"/>
    </row>
    <row r="870" spans="1:11" x14ac:dyDescent="0.25">
      <c r="A870">
        <v>7</v>
      </c>
      <c r="B870" t="s">
        <v>18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 s="4">
        <f t="shared" si="26"/>
        <v>40284</v>
      </c>
      <c r="J870" s="4" t="str">
        <f t="shared" si="27"/>
        <v>7|16-04-2010</v>
      </c>
      <c r="K870" s="4"/>
    </row>
    <row r="871" spans="1:11" x14ac:dyDescent="0.25">
      <c r="A871">
        <v>7</v>
      </c>
      <c r="B871" t="s">
        <v>19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 s="4">
        <f t="shared" si="26"/>
        <v>40291</v>
      </c>
      <c r="J871" s="4" t="str">
        <f t="shared" si="27"/>
        <v>7|23-04-2010</v>
      </c>
      <c r="K871" s="4"/>
    </row>
    <row r="872" spans="1:11" x14ac:dyDescent="0.25">
      <c r="A872">
        <v>7</v>
      </c>
      <c r="B872" t="s">
        <v>20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 s="4">
        <f t="shared" si="26"/>
        <v>40298</v>
      </c>
      <c r="J872" s="4" t="str">
        <f t="shared" si="27"/>
        <v>7|30-04-2010</v>
      </c>
      <c r="K872" s="4"/>
    </row>
    <row r="873" spans="1:11" x14ac:dyDescent="0.25">
      <c r="A873">
        <v>7</v>
      </c>
      <c r="B873" t="s">
        <v>21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 s="4">
        <f t="shared" si="26"/>
        <v>40305</v>
      </c>
      <c r="J873" s="4" t="str">
        <f t="shared" si="27"/>
        <v>7|07-05-2010</v>
      </c>
      <c r="K873" s="4"/>
    </row>
    <row r="874" spans="1:11" x14ac:dyDescent="0.25">
      <c r="A874">
        <v>7</v>
      </c>
      <c r="B874" t="s">
        <v>22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 s="4">
        <f t="shared" si="26"/>
        <v>40312</v>
      </c>
      <c r="J874" s="4" t="str">
        <f t="shared" si="27"/>
        <v>7|14-05-2010</v>
      </c>
      <c r="K874" s="4"/>
    </row>
    <row r="875" spans="1:11" x14ac:dyDescent="0.25">
      <c r="A875">
        <v>7</v>
      </c>
      <c r="B875" t="s">
        <v>23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 s="4">
        <f t="shared" si="26"/>
        <v>40319</v>
      </c>
      <c r="J875" s="4" t="str">
        <f t="shared" si="27"/>
        <v>7|21-05-2010</v>
      </c>
      <c r="K875" s="4"/>
    </row>
    <row r="876" spans="1:11" x14ac:dyDescent="0.25">
      <c r="A876">
        <v>7</v>
      </c>
      <c r="B876" t="s">
        <v>24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 s="4">
        <f t="shared" si="26"/>
        <v>40326</v>
      </c>
      <c r="J876" s="4" t="str">
        <f t="shared" si="27"/>
        <v>7|28-05-2010</v>
      </c>
      <c r="K876" s="4"/>
    </row>
    <row r="877" spans="1:11" x14ac:dyDescent="0.25">
      <c r="A877">
        <v>7</v>
      </c>
      <c r="B877" t="s">
        <v>25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 s="4">
        <f t="shared" si="26"/>
        <v>40333</v>
      </c>
      <c r="J877" s="4" t="str">
        <f t="shared" si="27"/>
        <v>7|04-06-2010</v>
      </c>
      <c r="K877" s="4"/>
    </row>
    <row r="878" spans="1:11" x14ac:dyDescent="0.25">
      <c r="A878">
        <v>7</v>
      </c>
      <c r="B878" t="s">
        <v>26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 s="4">
        <f t="shared" si="26"/>
        <v>40340</v>
      </c>
      <c r="J878" s="4" t="str">
        <f t="shared" si="27"/>
        <v>7|11-06-2010</v>
      </c>
      <c r="K878" s="4"/>
    </row>
    <row r="879" spans="1:11" x14ac:dyDescent="0.25">
      <c r="A879">
        <v>7</v>
      </c>
      <c r="B879" t="s">
        <v>27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 s="4">
        <f t="shared" si="26"/>
        <v>40347</v>
      </c>
      <c r="J879" s="4" t="str">
        <f t="shared" si="27"/>
        <v>7|18-06-2010</v>
      </c>
      <c r="K879" s="4"/>
    </row>
    <row r="880" spans="1:11" x14ac:dyDescent="0.25">
      <c r="A880">
        <v>7</v>
      </c>
      <c r="B880" t="s">
        <v>28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 s="4">
        <f t="shared" si="26"/>
        <v>40354</v>
      </c>
      <c r="J880" s="4" t="str">
        <f t="shared" si="27"/>
        <v>7|25-06-2010</v>
      </c>
      <c r="K880" s="4"/>
    </row>
    <row r="881" spans="1:11" x14ac:dyDescent="0.25">
      <c r="A881">
        <v>7</v>
      </c>
      <c r="B881" t="s">
        <v>29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 s="4">
        <f t="shared" si="26"/>
        <v>40361</v>
      </c>
      <c r="J881" s="4" t="str">
        <f t="shared" si="27"/>
        <v>7|02-07-2010</v>
      </c>
      <c r="K881" s="4"/>
    </row>
    <row r="882" spans="1:11" x14ac:dyDescent="0.25">
      <c r="A882">
        <v>7</v>
      </c>
      <c r="B882" t="s">
        <v>30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 s="4">
        <f t="shared" si="26"/>
        <v>40368</v>
      </c>
      <c r="J882" s="4" t="str">
        <f t="shared" si="27"/>
        <v>7|09-07-2010</v>
      </c>
      <c r="K882" s="4"/>
    </row>
    <row r="883" spans="1:11" x14ac:dyDescent="0.25">
      <c r="A883">
        <v>7</v>
      </c>
      <c r="B883" t="s">
        <v>31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 s="4">
        <f t="shared" si="26"/>
        <v>40375</v>
      </c>
      <c r="J883" s="4" t="str">
        <f t="shared" si="27"/>
        <v>7|16-07-2010</v>
      </c>
      <c r="K883" s="4"/>
    </row>
    <row r="884" spans="1:11" x14ac:dyDescent="0.25">
      <c r="A884">
        <v>7</v>
      </c>
      <c r="B884" t="s">
        <v>32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 s="4">
        <f t="shared" si="26"/>
        <v>40382</v>
      </c>
      <c r="J884" s="4" t="str">
        <f t="shared" si="27"/>
        <v>7|23-07-2010</v>
      </c>
      <c r="K884" s="4"/>
    </row>
    <row r="885" spans="1:11" x14ac:dyDescent="0.25">
      <c r="A885">
        <v>7</v>
      </c>
      <c r="B885" t="s">
        <v>33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 s="4">
        <f t="shared" si="26"/>
        <v>40389</v>
      </c>
      <c r="J885" s="4" t="str">
        <f t="shared" si="27"/>
        <v>7|30-07-2010</v>
      </c>
      <c r="K885" s="4"/>
    </row>
    <row r="886" spans="1:11" x14ac:dyDescent="0.25">
      <c r="A886">
        <v>7</v>
      </c>
      <c r="B886" t="s">
        <v>34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 s="4">
        <f t="shared" si="26"/>
        <v>40396</v>
      </c>
      <c r="J886" s="4" t="str">
        <f t="shared" si="27"/>
        <v>7|06-08-2010</v>
      </c>
      <c r="K886" s="4"/>
    </row>
    <row r="887" spans="1:11" x14ac:dyDescent="0.25">
      <c r="A887">
        <v>7</v>
      </c>
      <c r="B887" t="s">
        <v>35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 s="4">
        <f t="shared" si="26"/>
        <v>40403</v>
      </c>
      <c r="J887" s="4" t="str">
        <f t="shared" si="27"/>
        <v>7|13-08-2010</v>
      </c>
      <c r="K887" s="4"/>
    </row>
    <row r="888" spans="1:11" x14ac:dyDescent="0.25">
      <c r="A888">
        <v>7</v>
      </c>
      <c r="B888" t="s">
        <v>36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 s="4">
        <f t="shared" si="26"/>
        <v>40410</v>
      </c>
      <c r="J888" s="4" t="str">
        <f t="shared" si="27"/>
        <v>7|20-08-2010</v>
      </c>
      <c r="K888" s="4"/>
    </row>
    <row r="889" spans="1:11" x14ac:dyDescent="0.25">
      <c r="A889">
        <v>7</v>
      </c>
      <c r="B889" t="s">
        <v>37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 s="4">
        <f t="shared" si="26"/>
        <v>40417</v>
      </c>
      <c r="J889" s="4" t="str">
        <f t="shared" si="27"/>
        <v>7|27-08-2010</v>
      </c>
      <c r="K889" s="4"/>
    </row>
    <row r="890" spans="1:11" x14ac:dyDescent="0.25">
      <c r="A890">
        <v>7</v>
      </c>
      <c r="B890" t="s">
        <v>38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 s="4">
        <f t="shared" si="26"/>
        <v>40424</v>
      </c>
      <c r="J890" s="4" t="str">
        <f t="shared" si="27"/>
        <v>7|03-09-2010</v>
      </c>
      <c r="K890" s="4"/>
    </row>
    <row r="891" spans="1:11" x14ac:dyDescent="0.25">
      <c r="A891">
        <v>7</v>
      </c>
      <c r="B891" t="s">
        <v>39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 s="4">
        <f t="shared" si="26"/>
        <v>40431</v>
      </c>
      <c r="J891" s="4" t="str">
        <f t="shared" si="27"/>
        <v>7|10-09-2010</v>
      </c>
      <c r="K891" s="4"/>
    </row>
    <row r="892" spans="1:11" x14ac:dyDescent="0.25">
      <c r="A892">
        <v>7</v>
      </c>
      <c r="B892" t="s">
        <v>40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 s="4">
        <f t="shared" si="26"/>
        <v>40438</v>
      </c>
      <c r="J892" s="4" t="str">
        <f t="shared" si="27"/>
        <v>7|17-09-2010</v>
      </c>
      <c r="K892" s="4"/>
    </row>
    <row r="893" spans="1:11" x14ac:dyDescent="0.25">
      <c r="A893">
        <v>7</v>
      </c>
      <c r="B893" t="s">
        <v>41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 s="4">
        <f t="shared" si="26"/>
        <v>40445</v>
      </c>
      <c r="J893" s="4" t="str">
        <f t="shared" si="27"/>
        <v>7|24-09-2010</v>
      </c>
      <c r="K893" s="4"/>
    </row>
    <row r="894" spans="1:11" x14ac:dyDescent="0.25">
      <c r="A894">
        <v>7</v>
      </c>
      <c r="B894" t="s">
        <v>42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 s="4">
        <f t="shared" si="26"/>
        <v>40452</v>
      </c>
      <c r="J894" s="4" t="str">
        <f t="shared" si="27"/>
        <v>7|01-10-2010</v>
      </c>
      <c r="K894" s="4"/>
    </row>
    <row r="895" spans="1:11" x14ac:dyDescent="0.25">
      <c r="A895">
        <v>7</v>
      </c>
      <c r="B895" t="s">
        <v>43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 s="4">
        <f t="shared" si="26"/>
        <v>40459</v>
      </c>
      <c r="J895" s="4" t="str">
        <f t="shared" si="27"/>
        <v>7|08-10-2010</v>
      </c>
      <c r="K895" s="4"/>
    </row>
    <row r="896" spans="1:11" x14ac:dyDescent="0.25">
      <c r="A896">
        <v>7</v>
      </c>
      <c r="B896" t="s">
        <v>44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 s="4">
        <f t="shared" si="26"/>
        <v>40466</v>
      </c>
      <c r="J896" s="4" t="str">
        <f t="shared" si="27"/>
        <v>7|15-10-2010</v>
      </c>
      <c r="K896" s="4"/>
    </row>
    <row r="897" spans="1:11" x14ac:dyDescent="0.25">
      <c r="A897">
        <v>7</v>
      </c>
      <c r="B897" t="s">
        <v>45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 s="4">
        <f t="shared" si="26"/>
        <v>40473</v>
      </c>
      <c r="J897" s="4" t="str">
        <f t="shared" si="27"/>
        <v>7|22-10-2010</v>
      </c>
      <c r="K897" s="4"/>
    </row>
    <row r="898" spans="1:11" x14ac:dyDescent="0.25">
      <c r="A898">
        <v>7</v>
      </c>
      <c r="B898" t="s">
        <v>46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 s="4">
        <f t="shared" si="26"/>
        <v>40480</v>
      </c>
      <c r="J898" s="4" t="str">
        <f t="shared" si="27"/>
        <v>7|29-10-2010</v>
      </c>
      <c r="K898" s="4"/>
    </row>
    <row r="899" spans="1:11" x14ac:dyDescent="0.25">
      <c r="A899">
        <v>7</v>
      </c>
      <c r="B899" t="s">
        <v>47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 s="4">
        <f t="shared" ref="I899:I962" si="28">DATE(RIGHT(B899,4),MID(B899,4,2),LEFT(B899,2))</f>
        <v>40487</v>
      </c>
      <c r="J899" s="4" t="str">
        <f t="shared" ref="J899:J962" si="29">A899 &amp; "|" &amp; B899</f>
        <v>7|05-11-2010</v>
      </c>
      <c r="K899" s="4"/>
    </row>
    <row r="900" spans="1:11" x14ac:dyDescent="0.25">
      <c r="A900">
        <v>7</v>
      </c>
      <c r="B900" t="s">
        <v>48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 s="4">
        <f t="shared" si="28"/>
        <v>40494</v>
      </c>
      <c r="J900" s="4" t="str">
        <f t="shared" si="29"/>
        <v>7|12-11-2010</v>
      </c>
      <c r="K900" s="4"/>
    </row>
    <row r="901" spans="1:11" x14ac:dyDescent="0.25">
      <c r="A901">
        <v>7</v>
      </c>
      <c r="B901" t="s">
        <v>49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 s="4">
        <f t="shared" si="28"/>
        <v>40501</v>
      </c>
      <c r="J901" s="4" t="str">
        <f t="shared" si="29"/>
        <v>7|19-11-2010</v>
      </c>
      <c r="K901" s="4"/>
    </row>
    <row r="902" spans="1:11" x14ac:dyDescent="0.25">
      <c r="A902">
        <v>7</v>
      </c>
      <c r="B902" t="s">
        <v>50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 s="4">
        <f t="shared" si="28"/>
        <v>40508</v>
      </c>
      <c r="J902" s="4" t="str">
        <f t="shared" si="29"/>
        <v>7|26-11-2010</v>
      </c>
      <c r="K902" s="4"/>
    </row>
    <row r="903" spans="1:11" x14ac:dyDescent="0.25">
      <c r="A903">
        <v>7</v>
      </c>
      <c r="B903" t="s">
        <v>51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 s="4">
        <f t="shared" si="28"/>
        <v>40515</v>
      </c>
      <c r="J903" s="4" t="str">
        <f t="shared" si="29"/>
        <v>7|03-12-2010</v>
      </c>
      <c r="K903" s="4"/>
    </row>
    <row r="904" spans="1:11" x14ac:dyDescent="0.25">
      <c r="A904">
        <v>7</v>
      </c>
      <c r="B904" t="s">
        <v>52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 s="4">
        <f t="shared" si="28"/>
        <v>40522</v>
      </c>
      <c r="J904" s="4" t="str">
        <f t="shared" si="29"/>
        <v>7|10-12-2010</v>
      </c>
      <c r="K904" s="4"/>
    </row>
    <row r="905" spans="1:11" x14ac:dyDescent="0.25">
      <c r="A905">
        <v>7</v>
      </c>
      <c r="B905" t="s">
        <v>53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 s="4">
        <f t="shared" si="28"/>
        <v>40529</v>
      </c>
      <c r="J905" s="4" t="str">
        <f t="shared" si="29"/>
        <v>7|17-12-2010</v>
      </c>
      <c r="K905" s="4"/>
    </row>
    <row r="906" spans="1:11" x14ac:dyDescent="0.25">
      <c r="A906">
        <v>7</v>
      </c>
      <c r="B906" t="s">
        <v>54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 s="4">
        <f t="shared" si="28"/>
        <v>40536</v>
      </c>
      <c r="J906" s="4" t="str">
        <f t="shared" si="29"/>
        <v>7|24-12-2010</v>
      </c>
      <c r="K906" s="4"/>
    </row>
    <row r="907" spans="1:11" x14ac:dyDescent="0.25">
      <c r="A907">
        <v>7</v>
      </c>
      <c r="B907" t="s">
        <v>55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 s="4">
        <f t="shared" si="28"/>
        <v>40543</v>
      </c>
      <c r="J907" s="4" t="str">
        <f t="shared" si="29"/>
        <v>7|31-12-2010</v>
      </c>
      <c r="K907" s="4"/>
    </row>
    <row r="908" spans="1:11" x14ac:dyDescent="0.25">
      <c r="A908">
        <v>7</v>
      </c>
      <c r="B908" t="s">
        <v>56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 s="4">
        <f t="shared" si="28"/>
        <v>40550</v>
      </c>
      <c r="J908" s="4" t="str">
        <f t="shared" si="29"/>
        <v>7|07-01-2011</v>
      </c>
      <c r="K908" s="4"/>
    </row>
    <row r="909" spans="1:11" x14ac:dyDescent="0.25">
      <c r="A909">
        <v>7</v>
      </c>
      <c r="B909" t="s">
        <v>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 s="4">
        <f t="shared" si="28"/>
        <v>40557</v>
      </c>
      <c r="J909" s="4" t="str">
        <f t="shared" si="29"/>
        <v>7|14-01-2011</v>
      </c>
      <c r="K909" s="4"/>
    </row>
    <row r="910" spans="1:11" x14ac:dyDescent="0.25">
      <c r="A910">
        <v>7</v>
      </c>
      <c r="B910" t="s">
        <v>58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 s="4">
        <f t="shared" si="28"/>
        <v>40564</v>
      </c>
      <c r="J910" s="4" t="str">
        <f t="shared" si="29"/>
        <v>7|21-01-2011</v>
      </c>
      <c r="K910" s="4"/>
    </row>
    <row r="911" spans="1:11" x14ac:dyDescent="0.25">
      <c r="A911">
        <v>7</v>
      </c>
      <c r="B911" t="s">
        <v>59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 s="4">
        <f t="shared" si="28"/>
        <v>40571</v>
      </c>
      <c r="J911" s="4" t="str">
        <f t="shared" si="29"/>
        <v>7|28-01-2011</v>
      </c>
      <c r="K911" s="4"/>
    </row>
    <row r="912" spans="1:11" x14ac:dyDescent="0.25">
      <c r="A912">
        <v>7</v>
      </c>
      <c r="B912" t="s">
        <v>60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 s="4">
        <f t="shared" si="28"/>
        <v>40578</v>
      </c>
      <c r="J912" s="4" t="str">
        <f t="shared" si="29"/>
        <v>7|04-02-2011</v>
      </c>
      <c r="K912" s="4"/>
    </row>
    <row r="913" spans="1:11" x14ac:dyDescent="0.25">
      <c r="A913">
        <v>7</v>
      </c>
      <c r="B913" t="s">
        <v>61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 s="4">
        <f t="shared" si="28"/>
        <v>40585</v>
      </c>
      <c r="J913" s="4" t="str">
        <f t="shared" si="29"/>
        <v>7|11-02-2011</v>
      </c>
      <c r="K913" s="4"/>
    </row>
    <row r="914" spans="1:11" x14ac:dyDescent="0.25">
      <c r="A914">
        <v>7</v>
      </c>
      <c r="B914" t="s">
        <v>62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 s="4">
        <f t="shared" si="28"/>
        <v>40592</v>
      </c>
      <c r="J914" s="4" t="str">
        <f t="shared" si="29"/>
        <v>7|18-02-2011</v>
      </c>
      <c r="K914" s="4"/>
    </row>
    <row r="915" spans="1:11" x14ac:dyDescent="0.25">
      <c r="A915">
        <v>7</v>
      </c>
      <c r="B915" t="s">
        <v>63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 s="4">
        <f t="shared" si="28"/>
        <v>40599</v>
      </c>
      <c r="J915" s="4" t="str">
        <f t="shared" si="29"/>
        <v>7|25-02-2011</v>
      </c>
      <c r="K915" s="4"/>
    </row>
    <row r="916" spans="1:11" x14ac:dyDescent="0.25">
      <c r="A916">
        <v>7</v>
      </c>
      <c r="B916" t="s">
        <v>64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 s="4">
        <f t="shared" si="28"/>
        <v>40606</v>
      </c>
      <c r="J916" s="4" t="str">
        <f t="shared" si="29"/>
        <v>7|04-03-2011</v>
      </c>
      <c r="K916" s="4"/>
    </row>
    <row r="917" spans="1:11" x14ac:dyDescent="0.25">
      <c r="A917">
        <v>7</v>
      </c>
      <c r="B917" t="s">
        <v>65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 s="4">
        <f t="shared" si="28"/>
        <v>40613</v>
      </c>
      <c r="J917" s="4" t="str">
        <f t="shared" si="29"/>
        <v>7|11-03-2011</v>
      </c>
      <c r="K917" s="4"/>
    </row>
    <row r="918" spans="1:11" x14ac:dyDescent="0.25">
      <c r="A918">
        <v>7</v>
      </c>
      <c r="B918" t="s">
        <v>66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 s="4">
        <f t="shared" si="28"/>
        <v>40620</v>
      </c>
      <c r="J918" s="4" t="str">
        <f t="shared" si="29"/>
        <v>7|18-03-2011</v>
      </c>
      <c r="K918" s="4"/>
    </row>
    <row r="919" spans="1:11" x14ac:dyDescent="0.25">
      <c r="A919">
        <v>7</v>
      </c>
      <c r="B919" t="s">
        <v>67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 s="4">
        <f t="shared" si="28"/>
        <v>40627</v>
      </c>
      <c r="J919" s="4" t="str">
        <f t="shared" si="29"/>
        <v>7|25-03-2011</v>
      </c>
      <c r="K919" s="4"/>
    </row>
    <row r="920" spans="1:11" x14ac:dyDescent="0.25">
      <c r="A920">
        <v>7</v>
      </c>
      <c r="B920" t="s">
        <v>68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 s="4">
        <f t="shared" si="28"/>
        <v>40634</v>
      </c>
      <c r="J920" s="4" t="str">
        <f t="shared" si="29"/>
        <v>7|01-04-2011</v>
      </c>
      <c r="K920" s="4"/>
    </row>
    <row r="921" spans="1:11" x14ac:dyDescent="0.25">
      <c r="A921">
        <v>7</v>
      </c>
      <c r="B921" t="s">
        <v>69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 s="4">
        <f t="shared" si="28"/>
        <v>40641</v>
      </c>
      <c r="J921" s="4" t="str">
        <f t="shared" si="29"/>
        <v>7|08-04-2011</v>
      </c>
      <c r="K921" s="4"/>
    </row>
    <row r="922" spans="1:11" x14ac:dyDescent="0.25">
      <c r="A922">
        <v>7</v>
      </c>
      <c r="B922" t="s">
        <v>70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 s="4">
        <f t="shared" si="28"/>
        <v>40648</v>
      </c>
      <c r="J922" s="4" t="str">
        <f t="shared" si="29"/>
        <v>7|15-04-2011</v>
      </c>
      <c r="K922" s="4"/>
    </row>
    <row r="923" spans="1:11" x14ac:dyDescent="0.25">
      <c r="A923">
        <v>7</v>
      </c>
      <c r="B923" t="s">
        <v>71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 s="4">
        <f t="shared" si="28"/>
        <v>40655</v>
      </c>
      <c r="J923" s="4" t="str">
        <f t="shared" si="29"/>
        <v>7|22-04-2011</v>
      </c>
      <c r="K923" s="4"/>
    </row>
    <row r="924" spans="1:11" x14ac:dyDescent="0.25">
      <c r="A924">
        <v>7</v>
      </c>
      <c r="B924" t="s">
        <v>72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 s="4">
        <f t="shared" si="28"/>
        <v>40662</v>
      </c>
      <c r="J924" s="4" t="str">
        <f t="shared" si="29"/>
        <v>7|29-04-2011</v>
      </c>
      <c r="K924" s="4"/>
    </row>
    <row r="925" spans="1:11" x14ac:dyDescent="0.25">
      <c r="A925">
        <v>7</v>
      </c>
      <c r="B925" t="s">
        <v>73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 s="4">
        <f t="shared" si="28"/>
        <v>40669</v>
      </c>
      <c r="J925" s="4" t="str">
        <f t="shared" si="29"/>
        <v>7|06-05-2011</v>
      </c>
      <c r="K925" s="4"/>
    </row>
    <row r="926" spans="1:11" x14ac:dyDescent="0.25">
      <c r="A926">
        <v>7</v>
      </c>
      <c r="B926" t="s">
        <v>74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 s="4">
        <f t="shared" si="28"/>
        <v>40676</v>
      </c>
      <c r="J926" s="4" t="str">
        <f t="shared" si="29"/>
        <v>7|13-05-2011</v>
      </c>
      <c r="K926" s="4"/>
    </row>
    <row r="927" spans="1:11" x14ac:dyDescent="0.25">
      <c r="A927">
        <v>7</v>
      </c>
      <c r="B927" t="s">
        <v>75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 s="4">
        <f t="shared" si="28"/>
        <v>40683</v>
      </c>
      <c r="J927" s="4" t="str">
        <f t="shared" si="29"/>
        <v>7|20-05-2011</v>
      </c>
      <c r="K927" s="4"/>
    </row>
    <row r="928" spans="1:11" x14ac:dyDescent="0.25">
      <c r="A928">
        <v>7</v>
      </c>
      <c r="B928" t="s">
        <v>76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 s="4">
        <f t="shared" si="28"/>
        <v>40690</v>
      </c>
      <c r="J928" s="4" t="str">
        <f t="shared" si="29"/>
        <v>7|27-05-2011</v>
      </c>
      <c r="K928" s="4"/>
    </row>
    <row r="929" spans="1:11" x14ac:dyDescent="0.25">
      <c r="A929">
        <v>7</v>
      </c>
      <c r="B929" t="s">
        <v>77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 s="4">
        <f t="shared" si="28"/>
        <v>40697</v>
      </c>
      <c r="J929" s="4" t="str">
        <f t="shared" si="29"/>
        <v>7|03-06-2011</v>
      </c>
      <c r="K929" s="4"/>
    </row>
    <row r="930" spans="1:11" x14ac:dyDescent="0.25">
      <c r="A930">
        <v>7</v>
      </c>
      <c r="B930" t="s">
        <v>78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 s="4">
        <f t="shared" si="28"/>
        <v>40704</v>
      </c>
      <c r="J930" s="4" t="str">
        <f t="shared" si="29"/>
        <v>7|10-06-2011</v>
      </c>
      <c r="K930" s="4"/>
    </row>
    <row r="931" spans="1:11" x14ac:dyDescent="0.25">
      <c r="A931">
        <v>7</v>
      </c>
      <c r="B931" t="s">
        <v>79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 s="4">
        <f t="shared" si="28"/>
        <v>40711</v>
      </c>
      <c r="J931" s="4" t="str">
        <f t="shared" si="29"/>
        <v>7|17-06-2011</v>
      </c>
      <c r="K931" s="4"/>
    </row>
    <row r="932" spans="1:11" x14ac:dyDescent="0.25">
      <c r="A932">
        <v>7</v>
      </c>
      <c r="B932" t="s">
        <v>80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 s="4">
        <f t="shared" si="28"/>
        <v>40718</v>
      </c>
      <c r="J932" s="4" t="str">
        <f t="shared" si="29"/>
        <v>7|24-06-2011</v>
      </c>
      <c r="K932" s="4"/>
    </row>
    <row r="933" spans="1:11" x14ac:dyDescent="0.25">
      <c r="A933">
        <v>7</v>
      </c>
      <c r="B933" t="s">
        <v>81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 s="4">
        <f t="shared" si="28"/>
        <v>40725</v>
      </c>
      <c r="J933" s="4" t="str">
        <f t="shared" si="29"/>
        <v>7|01-07-2011</v>
      </c>
      <c r="K933" s="4"/>
    </row>
    <row r="934" spans="1:11" x14ac:dyDescent="0.25">
      <c r="A934">
        <v>7</v>
      </c>
      <c r="B934" t="s">
        <v>82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 s="4">
        <f t="shared" si="28"/>
        <v>40732</v>
      </c>
      <c r="J934" s="4" t="str">
        <f t="shared" si="29"/>
        <v>7|08-07-2011</v>
      </c>
      <c r="K934" s="4"/>
    </row>
    <row r="935" spans="1:11" x14ac:dyDescent="0.25">
      <c r="A935">
        <v>7</v>
      </c>
      <c r="B935" t="s">
        <v>83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 s="4">
        <f t="shared" si="28"/>
        <v>40739</v>
      </c>
      <c r="J935" s="4" t="str">
        <f t="shared" si="29"/>
        <v>7|15-07-2011</v>
      </c>
      <c r="K935" s="4"/>
    </row>
    <row r="936" spans="1:11" x14ac:dyDescent="0.25">
      <c r="A936">
        <v>7</v>
      </c>
      <c r="B936" t="s">
        <v>84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 s="4">
        <f t="shared" si="28"/>
        <v>40746</v>
      </c>
      <c r="J936" s="4" t="str">
        <f t="shared" si="29"/>
        <v>7|22-07-2011</v>
      </c>
      <c r="K936" s="4"/>
    </row>
    <row r="937" spans="1:11" x14ac:dyDescent="0.25">
      <c r="A937">
        <v>7</v>
      </c>
      <c r="B937" t="s">
        <v>85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 s="4">
        <f t="shared" si="28"/>
        <v>40753</v>
      </c>
      <c r="J937" s="4" t="str">
        <f t="shared" si="29"/>
        <v>7|29-07-2011</v>
      </c>
      <c r="K937" s="4"/>
    </row>
    <row r="938" spans="1:11" x14ac:dyDescent="0.25">
      <c r="A938">
        <v>7</v>
      </c>
      <c r="B938" t="s">
        <v>86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 s="4">
        <f t="shared" si="28"/>
        <v>40760</v>
      </c>
      <c r="J938" s="4" t="str">
        <f t="shared" si="29"/>
        <v>7|05-08-2011</v>
      </c>
      <c r="K938" s="4"/>
    </row>
    <row r="939" spans="1:11" x14ac:dyDescent="0.25">
      <c r="A939">
        <v>7</v>
      </c>
      <c r="B939" t="s">
        <v>87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 s="4">
        <f t="shared" si="28"/>
        <v>40767</v>
      </c>
      <c r="J939" s="4" t="str">
        <f t="shared" si="29"/>
        <v>7|12-08-2011</v>
      </c>
      <c r="K939" s="4"/>
    </row>
    <row r="940" spans="1:11" x14ac:dyDescent="0.25">
      <c r="A940">
        <v>7</v>
      </c>
      <c r="B940" t="s">
        <v>88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 s="4">
        <f t="shared" si="28"/>
        <v>40774</v>
      </c>
      <c r="J940" s="4" t="str">
        <f t="shared" si="29"/>
        <v>7|19-08-2011</v>
      </c>
      <c r="K940" s="4"/>
    </row>
    <row r="941" spans="1:11" x14ac:dyDescent="0.25">
      <c r="A941">
        <v>7</v>
      </c>
      <c r="B941" t="s">
        <v>89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 s="4">
        <f t="shared" si="28"/>
        <v>40781</v>
      </c>
      <c r="J941" s="4" t="str">
        <f t="shared" si="29"/>
        <v>7|26-08-2011</v>
      </c>
      <c r="K941" s="4"/>
    </row>
    <row r="942" spans="1:11" x14ac:dyDescent="0.25">
      <c r="A942">
        <v>7</v>
      </c>
      <c r="B942" t="s">
        <v>90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 s="4">
        <f t="shared" si="28"/>
        <v>40788</v>
      </c>
      <c r="J942" s="4" t="str">
        <f t="shared" si="29"/>
        <v>7|02-09-2011</v>
      </c>
      <c r="K942" s="4"/>
    </row>
    <row r="943" spans="1:11" x14ac:dyDescent="0.25">
      <c r="A943">
        <v>7</v>
      </c>
      <c r="B943" t="s">
        <v>91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 s="4">
        <f t="shared" si="28"/>
        <v>40795</v>
      </c>
      <c r="J943" s="4" t="str">
        <f t="shared" si="29"/>
        <v>7|09-09-2011</v>
      </c>
      <c r="K943" s="4"/>
    </row>
    <row r="944" spans="1:11" x14ac:dyDescent="0.25">
      <c r="A944">
        <v>7</v>
      </c>
      <c r="B944" t="s">
        <v>92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 s="4">
        <f t="shared" si="28"/>
        <v>40802</v>
      </c>
      <c r="J944" s="4" t="str">
        <f t="shared" si="29"/>
        <v>7|16-09-2011</v>
      </c>
      <c r="K944" s="4"/>
    </row>
    <row r="945" spans="1:11" x14ac:dyDescent="0.25">
      <c r="A945">
        <v>7</v>
      </c>
      <c r="B945" t="s">
        <v>93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 s="4">
        <f t="shared" si="28"/>
        <v>40809</v>
      </c>
      <c r="J945" s="4" t="str">
        <f t="shared" si="29"/>
        <v>7|23-09-2011</v>
      </c>
      <c r="K945" s="4"/>
    </row>
    <row r="946" spans="1:11" x14ac:dyDescent="0.25">
      <c r="A946">
        <v>7</v>
      </c>
      <c r="B946" t="s">
        <v>94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 s="4">
        <f t="shared" si="28"/>
        <v>40816</v>
      </c>
      <c r="J946" s="4" t="str">
        <f t="shared" si="29"/>
        <v>7|30-09-2011</v>
      </c>
      <c r="K946" s="4"/>
    </row>
    <row r="947" spans="1:11" x14ac:dyDescent="0.25">
      <c r="A947">
        <v>7</v>
      </c>
      <c r="B947" t="s">
        <v>95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 s="4">
        <f t="shared" si="28"/>
        <v>40823</v>
      </c>
      <c r="J947" s="4" t="str">
        <f t="shared" si="29"/>
        <v>7|07-10-2011</v>
      </c>
      <c r="K947" s="4"/>
    </row>
    <row r="948" spans="1:11" x14ac:dyDescent="0.25">
      <c r="A948">
        <v>7</v>
      </c>
      <c r="B948" t="s">
        <v>96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 s="4">
        <f t="shared" si="28"/>
        <v>40830</v>
      </c>
      <c r="J948" s="4" t="str">
        <f t="shared" si="29"/>
        <v>7|14-10-2011</v>
      </c>
      <c r="K948" s="4"/>
    </row>
    <row r="949" spans="1:11" x14ac:dyDescent="0.25">
      <c r="A949">
        <v>7</v>
      </c>
      <c r="B949" t="s">
        <v>97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 s="4">
        <f t="shared" si="28"/>
        <v>40837</v>
      </c>
      <c r="J949" s="4" t="str">
        <f t="shared" si="29"/>
        <v>7|21-10-2011</v>
      </c>
      <c r="K949" s="4"/>
    </row>
    <row r="950" spans="1:11" x14ac:dyDescent="0.25">
      <c r="A950">
        <v>7</v>
      </c>
      <c r="B950" t="s">
        <v>98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 s="4">
        <f t="shared" si="28"/>
        <v>40844</v>
      </c>
      <c r="J950" s="4" t="str">
        <f t="shared" si="29"/>
        <v>7|28-10-2011</v>
      </c>
      <c r="K950" s="4"/>
    </row>
    <row r="951" spans="1:11" x14ac:dyDescent="0.25">
      <c r="A951">
        <v>7</v>
      </c>
      <c r="B951" t="s">
        <v>99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 s="4">
        <f t="shared" si="28"/>
        <v>40851</v>
      </c>
      <c r="J951" s="4" t="str">
        <f t="shared" si="29"/>
        <v>7|04-11-2011</v>
      </c>
      <c r="K951" s="4"/>
    </row>
    <row r="952" spans="1:11" x14ac:dyDescent="0.25">
      <c r="A952">
        <v>7</v>
      </c>
      <c r="B952" t="s">
        <v>100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 s="4">
        <f t="shared" si="28"/>
        <v>40858</v>
      </c>
      <c r="J952" s="4" t="str">
        <f t="shared" si="29"/>
        <v>7|11-11-2011</v>
      </c>
      <c r="K952" s="4"/>
    </row>
    <row r="953" spans="1:11" x14ac:dyDescent="0.25">
      <c r="A953">
        <v>7</v>
      </c>
      <c r="B953" t="s">
        <v>101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 s="4">
        <f t="shared" si="28"/>
        <v>40865</v>
      </c>
      <c r="J953" s="4" t="str">
        <f t="shared" si="29"/>
        <v>7|18-11-2011</v>
      </c>
      <c r="K953" s="4"/>
    </row>
    <row r="954" spans="1:11" x14ac:dyDescent="0.25">
      <c r="A954">
        <v>7</v>
      </c>
      <c r="B954" t="s">
        <v>102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 s="4">
        <f t="shared" si="28"/>
        <v>40872</v>
      </c>
      <c r="J954" s="4" t="str">
        <f t="shared" si="29"/>
        <v>7|25-11-2011</v>
      </c>
      <c r="K954" s="4"/>
    </row>
    <row r="955" spans="1:11" x14ac:dyDescent="0.25">
      <c r="A955">
        <v>7</v>
      </c>
      <c r="B955" t="s">
        <v>103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 s="4">
        <f t="shared" si="28"/>
        <v>40879</v>
      </c>
      <c r="J955" s="4" t="str">
        <f t="shared" si="29"/>
        <v>7|02-12-2011</v>
      </c>
      <c r="K955" s="4"/>
    </row>
    <row r="956" spans="1:11" x14ac:dyDescent="0.25">
      <c r="A956">
        <v>7</v>
      </c>
      <c r="B956" t="s">
        <v>104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 s="4">
        <f t="shared" si="28"/>
        <v>40886</v>
      </c>
      <c r="J956" s="4" t="str">
        <f t="shared" si="29"/>
        <v>7|09-12-2011</v>
      </c>
      <c r="K956" s="4"/>
    </row>
    <row r="957" spans="1:11" x14ac:dyDescent="0.25">
      <c r="A957">
        <v>7</v>
      </c>
      <c r="B957" t="s">
        <v>105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 s="4">
        <f t="shared" si="28"/>
        <v>40893</v>
      </c>
      <c r="J957" s="4" t="str">
        <f t="shared" si="29"/>
        <v>7|16-12-2011</v>
      </c>
      <c r="K957" s="4"/>
    </row>
    <row r="958" spans="1:11" x14ac:dyDescent="0.25">
      <c r="A958">
        <v>7</v>
      </c>
      <c r="B958" t="s">
        <v>106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 s="4">
        <f t="shared" si="28"/>
        <v>40900</v>
      </c>
      <c r="J958" s="4" t="str">
        <f t="shared" si="29"/>
        <v>7|23-12-2011</v>
      </c>
      <c r="K958" s="4"/>
    </row>
    <row r="959" spans="1:11" x14ac:dyDescent="0.25">
      <c r="A959">
        <v>7</v>
      </c>
      <c r="B959" t="s">
        <v>107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 s="4">
        <f t="shared" si="28"/>
        <v>40907</v>
      </c>
      <c r="J959" s="4" t="str">
        <f t="shared" si="29"/>
        <v>7|30-12-2011</v>
      </c>
      <c r="K959" s="4"/>
    </row>
    <row r="960" spans="1:11" x14ac:dyDescent="0.25">
      <c r="A960">
        <v>7</v>
      </c>
      <c r="B960" t="s">
        <v>108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 s="4">
        <f t="shared" si="28"/>
        <v>40914</v>
      </c>
      <c r="J960" s="4" t="str">
        <f t="shared" si="29"/>
        <v>7|06-01-2012</v>
      </c>
      <c r="K960" s="4"/>
    </row>
    <row r="961" spans="1:11" x14ac:dyDescent="0.25">
      <c r="A961">
        <v>7</v>
      </c>
      <c r="B961" t="s">
        <v>109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 s="4">
        <f t="shared" si="28"/>
        <v>40921</v>
      </c>
      <c r="J961" s="4" t="str">
        <f t="shared" si="29"/>
        <v>7|13-01-2012</v>
      </c>
      <c r="K961" s="4"/>
    </row>
    <row r="962" spans="1:11" x14ac:dyDescent="0.25">
      <c r="A962">
        <v>7</v>
      </c>
      <c r="B962" t="s">
        <v>110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 s="4">
        <f t="shared" si="28"/>
        <v>40928</v>
      </c>
      <c r="J962" s="4" t="str">
        <f t="shared" si="29"/>
        <v>7|20-01-2012</v>
      </c>
      <c r="K962" s="4"/>
    </row>
    <row r="963" spans="1:11" x14ac:dyDescent="0.25">
      <c r="A963">
        <v>7</v>
      </c>
      <c r="B963" t="s">
        <v>111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 s="4">
        <f t="shared" ref="I963:I1026" si="30">DATE(RIGHT(B963,4),MID(B963,4,2),LEFT(B963,2))</f>
        <v>40935</v>
      </c>
      <c r="J963" s="4" t="str">
        <f t="shared" ref="J963:J1026" si="31">A963 &amp; "|" &amp; B963</f>
        <v>7|27-01-2012</v>
      </c>
      <c r="K963" s="4"/>
    </row>
    <row r="964" spans="1:11" x14ac:dyDescent="0.25">
      <c r="A964">
        <v>7</v>
      </c>
      <c r="B964" t="s">
        <v>112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 s="4">
        <f t="shared" si="30"/>
        <v>40942</v>
      </c>
      <c r="J964" s="4" t="str">
        <f t="shared" si="31"/>
        <v>7|03-02-2012</v>
      </c>
      <c r="K964" s="4"/>
    </row>
    <row r="965" spans="1:11" x14ac:dyDescent="0.25">
      <c r="A965">
        <v>7</v>
      </c>
      <c r="B965" t="s">
        <v>113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 s="4">
        <f t="shared" si="30"/>
        <v>40949</v>
      </c>
      <c r="J965" s="4" t="str">
        <f t="shared" si="31"/>
        <v>7|10-02-2012</v>
      </c>
      <c r="K965" s="4"/>
    </row>
    <row r="966" spans="1:11" x14ac:dyDescent="0.25">
      <c r="A966">
        <v>7</v>
      </c>
      <c r="B966" t="s">
        <v>114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 s="4">
        <f t="shared" si="30"/>
        <v>40956</v>
      </c>
      <c r="J966" s="4" t="str">
        <f t="shared" si="31"/>
        <v>7|17-02-2012</v>
      </c>
      <c r="K966" s="4"/>
    </row>
    <row r="967" spans="1:11" x14ac:dyDescent="0.25">
      <c r="A967">
        <v>7</v>
      </c>
      <c r="B967" t="s">
        <v>115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 s="4">
        <f t="shared" si="30"/>
        <v>40963</v>
      </c>
      <c r="J967" s="4" t="str">
        <f t="shared" si="31"/>
        <v>7|24-02-2012</v>
      </c>
      <c r="K967" s="4"/>
    </row>
    <row r="968" spans="1:11" x14ac:dyDescent="0.25">
      <c r="A968">
        <v>7</v>
      </c>
      <c r="B968" t="s">
        <v>116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 s="4">
        <f t="shared" si="30"/>
        <v>40970</v>
      </c>
      <c r="J968" s="4" t="str">
        <f t="shared" si="31"/>
        <v>7|02-03-2012</v>
      </c>
      <c r="K968" s="4"/>
    </row>
    <row r="969" spans="1:11" x14ac:dyDescent="0.25">
      <c r="A969">
        <v>7</v>
      </c>
      <c r="B969" t="s">
        <v>117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 s="4">
        <f t="shared" si="30"/>
        <v>40977</v>
      </c>
      <c r="J969" s="4" t="str">
        <f t="shared" si="31"/>
        <v>7|09-03-2012</v>
      </c>
      <c r="K969" s="4"/>
    </row>
    <row r="970" spans="1:11" x14ac:dyDescent="0.25">
      <c r="A970">
        <v>7</v>
      </c>
      <c r="B970" t="s">
        <v>118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 s="4">
        <f t="shared" si="30"/>
        <v>40984</v>
      </c>
      <c r="J970" s="4" t="str">
        <f t="shared" si="31"/>
        <v>7|16-03-2012</v>
      </c>
      <c r="K970" s="4"/>
    </row>
    <row r="971" spans="1:11" x14ac:dyDescent="0.25">
      <c r="A971">
        <v>7</v>
      </c>
      <c r="B971" t="s">
        <v>119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 s="4">
        <f t="shared" si="30"/>
        <v>40991</v>
      </c>
      <c r="J971" s="4" t="str">
        <f t="shared" si="31"/>
        <v>7|23-03-2012</v>
      </c>
      <c r="K971" s="4"/>
    </row>
    <row r="972" spans="1:11" x14ac:dyDescent="0.25">
      <c r="A972">
        <v>7</v>
      </c>
      <c r="B972" t="s">
        <v>120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 s="4">
        <f t="shared" si="30"/>
        <v>40998</v>
      </c>
      <c r="J972" s="4" t="str">
        <f t="shared" si="31"/>
        <v>7|30-03-2012</v>
      </c>
      <c r="K972" s="4"/>
    </row>
    <row r="973" spans="1:11" x14ac:dyDescent="0.25">
      <c r="A973">
        <v>7</v>
      </c>
      <c r="B973" t="s">
        <v>121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 s="4">
        <f t="shared" si="30"/>
        <v>41005</v>
      </c>
      <c r="J973" s="4" t="str">
        <f t="shared" si="31"/>
        <v>7|06-04-2012</v>
      </c>
      <c r="K973" s="4"/>
    </row>
    <row r="974" spans="1:11" x14ac:dyDescent="0.25">
      <c r="A974">
        <v>7</v>
      </c>
      <c r="B974" t="s">
        <v>122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 s="4">
        <f t="shared" si="30"/>
        <v>41012</v>
      </c>
      <c r="J974" s="4" t="str">
        <f t="shared" si="31"/>
        <v>7|13-04-2012</v>
      </c>
      <c r="K974" s="4"/>
    </row>
    <row r="975" spans="1:11" x14ac:dyDescent="0.25">
      <c r="A975">
        <v>7</v>
      </c>
      <c r="B975" t="s">
        <v>123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 s="4">
        <f t="shared" si="30"/>
        <v>41019</v>
      </c>
      <c r="J975" s="4" t="str">
        <f t="shared" si="31"/>
        <v>7|20-04-2012</v>
      </c>
      <c r="K975" s="4"/>
    </row>
    <row r="976" spans="1:11" x14ac:dyDescent="0.25">
      <c r="A976">
        <v>7</v>
      </c>
      <c r="B976" t="s">
        <v>124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 s="4">
        <f t="shared" si="30"/>
        <v>41026</v>
      </c>
      <c r="J976" s="4" t="str">
        <f t="shared" si="31"/>
        <v>7|27-04-2012</v>
      </c>
      <c r="K976" s="4"/>
    </row>
    <row r="977" spans="1:11" x14ac:dyDescent="0.25">
      <c r="A977">
        <v>7</v>
      </c>
      <c r="B977" t="s">
        <v>125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 s="4">
        <f t="shared" si="30"/>
        <v>41033</v>
      </c>
      <c r="J977" s="4" t="str">
        <f t="shared" si="31"/>
        <v>7|04-05-2012</v>
      </c>
      <c r="K977" s="4"/>
    </row>
    <row r="978" spans="1:11" x14ac:dyDescent="0.25">
      <c r="A978">
        <v>7</v>
      </c>
      <c r="B978" t="s">
        <v>126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 s="4">
        <f t="shared" si="30"/>
        <v>41040</v>
      </c>
      <c r="J978" s="4" t="str">
        <f t="shared" si="31"/>
        <v>7|11-05-2012</v>
      </c>
      <c r="K978" s="4"/>
    </row>
    <row r="979" spans="1:11" x14ac:dyDescent="0.25">
      <c r="A979">
        <v>7</v>
      </c>
      <c r="B979" t="s">
        <v>127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 s="4">
        <f t="shared" si="30"/>
        <v>41047</v>
      </c>
      <c r="J979" s="4" t="str">
        <f t="shared" si="31"/>
        <v>7|18-05-2012</v>
      </c>
      <c r="K979" s="4"/>
    </row>
    <row r="980" spans="1:11" x14ac:dyDescent="0.25">
      <c r="A980">
        <v>7</v>
      </c>
      <c r="B980" t="s">
        <v>128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 s="4">
        <f t="shared" si="30"/>
        <v>41054</v>
      </c>
      <c r="J980" s="4" t="str">
        <f t="shared" si="31"/>
        <v>7|25-05-2012</v>
      </c>
      <c r="K980" s="4"/>
    </row>
    <row r="981" spans="1:11" x14ac:dyDescent="0.25">
      <c r="A981">
        <v>7</v>
      </c>
      <c r="B981" t="s">
        <v>129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 s="4">
        <f t="shared" si="30"/>
        <v>41061</v>
      </c>
      <c r="J981" s="4" t="str">
        <f t="shared" si="31"/>
        <v>7|01-06-2012</v>
      </c>
      <c r="K981" s="4"/>
    </row>
    <row r="982" spans="1:11" x14ac:dyDescent="0.25">
      <c r="A982">
        <v>7</v>
      </c>
      <c r="B982" t="s">
        <v>130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 s="4">
        <f t="shared" si="30"/>
        <v>41068</v>
      </c>
      <c r="J982" s="4" t="str">
        <f t="shared" si="31"/>
        <v>7|08-06-2012</v>
      </c>
      <c r="K982" s="4"/>
    </row>
    <row r="983" spans="1:11" x14ac:dyDescent="0.25">
      <c r="A983">
        <v>7</v>
      </c>
      <c r="B983" t="s">
        <v>131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 s="4">
        <f t="shared" si="30"/>
        <v>41075</v>
      </c>
      <c r="J983" s="4" t="str">
        <f t="shared" si="31"/>
        <v>7|15-06-2012</v>
      </c>
      <c r="K983" s="4"/>
    </row>
    <row r="984" spans="1:11" x14ac:dyDescent="0.25">
      <c r="A984">
        <v>7</v>
      </c>
      <c r="B984" t="s">
        <v>132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 s="4">
        <f t="shared" si="30"/>
        <v>41082</v>
      </c>
      <c r="J984" s="4" t="str">
        <f t="shared" si="31"/>
        <v>7|22-06-2012</v>
      </c>
      <c r="K984" s="4"/>
    </row>
    <row r="985" spans="1:11" x14ac:dyDescent="0.25">
      <c r="A985">
        <v>7</v>
      </c>
      <c r="B985" t="s">
        <v>133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 s="4">
        <f t="shared" si="30"/>
        <v>41089</v>
      </c>
      <c r="J985" s="4" t="str">
        <f t="shared" si="31"/>
        <v>7|29-06-2012</v>
      </c>
      <c r="K985" s="4"/>
    </row>
    <row r="986" spans="1:11" x14ac:dyDescent="0.25">
      <c r="A986">
        <v>7</v>
      </c>
      <c r="B986" t="s">
        <v>134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 s="4">
        <f t="shared" si="30"/>
        <v>41096</v>
      </c>
      <c r="J986" s="4" t="str">
        <f t="shared" si="31"/>
        <v>7|06-07-2012</v>
      </c>
      <c r="K986" s="4"/>
    </row>
    <row r="987" spans="1:11" x14ac:dyDescent="0.25">
      <c r="A987">
        <v>7</v>
      </c>
      <c r="B987" t="s">
        <v>135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 s="4">
        <f t="shared" si="30"/>
        <v>41103</v>
      </c>
      <c r="J987" s="4" t="str">
        <f t="shared" si="31"/>
        <v>7|13-07-2012</v>
      </c>
      <c r="K987" s="4"/>
    </row>
    <row r="988" spans="1:11" x14ac:dyDescent="0.25">
      <c r="A988">
        <v>7</v>
      </c>
      <c r="B988" t="s">
        <v>136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 s="4">
        <f t="shared" si="30"/>
        <v>41110</v>
      </c>
      <c r="J988" s="4" t="str">
        <f t="shared" si="31"/>
        <v>7|20-07-2012</v>
      </c>
      <c r="K988" s="4"/>
    </row>
    <row r="989" spans="1:11" x14ac:dyDescent="0.25">
      <c r="A989">
        <v>7</v>
      </c>
      <c r="B989" t="s">
        <v>137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 s="4">
        <f t="shared" si="30"/>
        <v>41117</v>
      </c>
      <c r="J989" s="4" t="str">
        <f t="shared" si="31"/>
        <v>7|27-07-2012</v>
      </c>
      <c r="K989" s="4"/>
    </row>
    <row r="990" spans="1:11" x14ac:dyDescent="0.25">
      <c r="A990">
        <v>7</v>
      </c>
      <c r="B990" t="s">
        <v>138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 s="4">
        <f t="shared" si="30"/>
        <v>41124</v>
      </c>
      <c r="J990" s="4" t="str">
        <f t="shared" si="31"/>
        <v>7|03-08-2012</v>
      </c>
      <c r="K990" s="4"/>
    </row>
    <row r="991" spans="1:11" x14ac:dyDescent="0.25">
      <c r="A991">
        <v>7</v>
      </c>
      <c r="B991" t="s">
        <v>139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 s="4">
        <f t="shared" si="30"/>
        <v>41131</v>
      </c>
      <c r="J991" s="4" t="str">
        <f t="shared" si="31"/>
        <v>7|10-08-2012</v>
      </c>
      <c r="K991" s="4"/>
    </row>
    <row r="992" spans="1:11" x14ac:dyDescent="0.25">
      <c r="A992">
        <v>7</v>
      </c>
      <c r="B992" t="s">
        <v>140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 s="4">
        <f t="shared" si="30"/>
        <v>41138</v>
      </c>
      <c r="J992" s="4" t="str">
        <f t="shared" si="31"/>
        <v>7|17-08-2012</v>
      </c>
      <c r="K992" s="4"/>
    </row>
    <row r="993" spans="1:11" x14ac:dyDescent="0.25">
      <c r="A993">
        <v>7</v>
      </c>
      <c r="B993" t="s">
        <v>141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 s="4">
        <f t="shared" si="30"/>
        <v>41145</v>
      </c>
      <c r="J993" s="4" t="str">
        <f t="shared" si="31"/>
        <v>7|24-08-2012</v>
      </c>
      <c r="K993" s="4"/>
    </row>
    <row r="994" spans="1:11" x14ac:dyDescent="0.25">
      <c r="A994">
        <v>7</v>
      </c>
      <c r="B994" t="s">
        <v>142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 s="4">
        <f t="shared" si="30"/>
        <v>41152</v>
      </c>
      <c r="J994" s="4" t="str">
        <f t="shared" si="31"/>
        <v>7|31-08-2012</v>
      </c>
      <c r="K994" s="4"/>
    </row>
    <row r="995" spans="1:11" x14ac:dyDescent="0.25">
      <c r="A995">
        <v>7</v>
      </c>
      <c r="B995" t="s">
        <v>143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 s="4">
        <f t="shared" si="30"/>
        <v>41159</v>
      </c>
      <c r="J995" s="4" t="str">
        <f t="shared" si="31"/>
        <v>7|07-09-2012</v>
      </c>
      <c r="K995" s="4"/>
    </row>
    <row r="996" spans="1:11" x14ac:dyDescent="0.25">
      <c r="A996">
        <v>7</v>
      </c>
      <c r="B996" t="s">
        <v>144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 s="4">
        <f t="shared" si="30"/>
        <v>41166</v>
      </c>
      <c r="J996" s="4" t="str">
        <f t="shared" si="31"/>
        <v>7|14-09-2012</v>
      </c>
      <c r="K996" s="4"/>
    </row>
    <row r="997" spans="1:11" x14ac:dyDescent="0.25">
      <c r="A997">
        <v>7</v>
      </c>
      <c r="B997" t="s">
        <v>145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 s="4">
        <f t="shared" si="30"/>
        <v>41173</v>
      </c>
      <c r="J997" s="4" t="str">
        <f t="shared" si="31"/>
        <v>7|21-09-2012</v>
      </c>
      <c r="K997" s="4"/>
    </row>
    <row r="998" spans="1:11" x14ac:dyDescent="0.25">
      <c r="A998">
        <v>7</v>
      </c>
      <c r="B998" t="s">
        <v>146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 s="4">
        <f t="shared" si="30"/>
        <v>41180</v>
      </c>
      <c r="J998" s="4" t="str">
        <f t="shared" si="31"/>
        <v>7|28-09-2012</v>
      </c>
      <c r="K998" s="4"/>
    </row>
    <row r="999" spans="1:11" x14ac:dyDescent="0.25">
      <c r="A999">
        <v>7</v>
      </c>
      <c r="B999" t="s">
        <v>147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 s="4">
        <f t="shared" si="30"/>
        <v>41187</v>
      </c>
      <c r="J999" s="4" t="str">
        <f t="shared" si="31"/>
        <v>7|05-10-2012</v>
      </c>
      <c r="K999" s="4"/>
    </row>
    <row r="1000" spans="1:11" x14ac:dyDescent="0.25">
      <c r="A1000">
        <v>7</v>
      </c>
      <c r="B1000" t="s">
        <v>148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 s="4">
        <f t="shared" si="30"/>
        <v>41194</v>
      </c>
      <c r="J1000" s="4" t="str">
        <f t="shared" si="31"/>
        <v>7|12-10-2012</v>
      </c>
      <c r="K1000" s="4"/>
    </row>
    <row r="1001" spans="1:11" x14ac:dyDescent="0.25">
      <c r="A1001">
        <v>7</v>
      </c>
      <c r="B1001" t="s">
        <v>149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 s="4">
        <f t="shared" si="30"/>
        <v>41201</v>
      </c>
      <c r="J1001" s="4" t="str">
        <f t="shared" si="31"/>
        <v>7|19-10-2012</v>
      </c>
      <c r="K1001" s="4"/>
    </row>
    <row r="1002" spans="1:11" x14ac:dyDescent="0.25">
      <c r="A1002">
        <v>7</v>
      </c>
      <c r="B1002" t="s">
        <v>150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 s="4">
        <f t="shared" si="30"/>
        <v>41208</v>
      </c>
      <c r="J1002" s="4" t="str">
        <f t="shared" si="31"/>
        <v>7|26-10-2012</v>
      </c>
      <c r="K1002" s="4"/>
    </row>
    <row r="1003" spans="1:11" x14ac:dyDescent="0.25">
      <c r="A1003">
        <v>8</v>
      </c>
      <c r="B1003" t="s">
        <v>8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 s="4">
        <f t="shared" si="30"/>
        <v>40214</v>
      </c>
      <c r="J1003" s="4" t="str">
        <f t="shared" si="31"/>
        <v>8|05-02-2010</v>
      </c>
      <c r="K1003" s="4"/>
    </row>
    <row r="1004" spans="1:11" x14ac:dyDescent="0.25">
      <c r="A1004">
        <v>8</v>
      </c>
      <c r="B1004" t="s">
        <v>9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 s="4">
        <f t="shared" si="30"/>
        <v>40221</v>
      </c>
      <c r="J1004" s="4" t="str">
        <f t="shared" si="31"/>
        <v>8|12-02-2010</v>
      </c>
      <c r="K1004" s="4"/>
    </row>
    <row r="1005" spans="1:11" x14ac:dyDescent="0.25">
      <c r="A1005">
        <v>8</v>
      </c>
      <c r="B1005" t="s">
        <v>10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 s="4">
        <f t="shared" si="30"/>
        <v>40228</v>
      </c>
      <c r="J1005" s="4" t="str">
        <f t="shared" si="31"/>
        <v>8|19-02-2010</v>
      </c>
      <c r="K1005" s="4"/>
    </row>
    <row r="1006" spans="1:11" x14ac:dyDescent="0.25">
      <c r="A1006">
        <v>8</v>
      </c>
      <c r="B1006" t="s">
        <v>11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 s="4">
        <f t="shared" si="30"/>
        <v>40235</v>
      </c>
      <c r="J1006" s="4" t="str">
        <f t="shared" si="31"/>
        <v>8|26-02-2010</v>
      </c>
      <c r="K1006" s="4"/>
    </row>
    <row r="1007" spans="1:11" x14ac:dyDescent="0.25">
      <c r="A1007">
        <v>8</v>
      </c>
      <c r="B1007" t="s">
        <v>12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 s="4">
        <f t="shared" si="30"/>
        <v>40242</v>
      </c>
      <c r="J1007" s="4" t="str">
        <f t="shared" si="31"/>
        <v>8|05-03-2010</v>
      </c>
      <c r="K1007" s="4"/>
    </row>
    <row r="1008" spans="1:11" x14ac:dyDescent="0.25">
      <c r="A1008">
        <v>8</v>
      </c>
      <c r="B1008" t="s">
        <v>13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 s="4">
        <f t="shared" si="30"/>
        <v>40249</v>
      </c>
      <c r="J1008" s="4" t="str">
        <f t="shared" si="31"/>
        <v>8|12-03-2010</v>
      </c>
      <c r="K1008" s="4"/>
    </row>
    <row r="1009" spans="1:11" x14ac:dyDescent="0.25">
      <c r="A1009">
        <v>8</v>
      </c>
      <c r="B1009" t="s">
        <v>14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 s="4">
        <f t="shared" si="30"/>
        <v>40256</v>
      </c>
      <c r="J1009" s="4" t="str">
        <f t="shared" si="31"/>
        <v>8|19-03-2010</v>
      </c>
      <c r="K1009" s="4"/>
    </row>
    <row r="1010" spans="1:11" x14ac:dyDescent="0.25">
      <c r="A1010">
        <v>8</v>
      </c>
      <c r="B1010" t="s">
        <v>15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 s="4">
        <f t="shared" si="30"/>
        <v>40263</v>
      </c>
      <c r="J1010" s="4" t="str">
        <f t="shared" si="31"/>
        <v>8|26-03-2010</v>
      </c>
      <c r="K1010" s="4"/>
    </row>
    <row r="1011" spans="1:11" x14ac:dyDescent="0.25">
      <c r="A1011">
        <v>8</v>
      </c>
      <c r="B1011" t="s">
        <v>16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 s="4">
        <f t="shared" si="30"/>
        <v>40270</v>
      </c>
      <c r="J1011" s="4" t="str">
        <f t="shared" si="31"/>
        <v>8|02-04-2010</v>
      </c>
      <c r="K1011" s="4"/>
    </row>
    <row r="1012" spans="1:11" x14ac:dyDescent="0.25">
      <c r="A1012">
        <v>8</v>
      </c>
      <c r="B1012" t="s">
        <v>17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 s="4">
        <f t="shared" si="30"/>
        <v>40277</v>
      </c>
      <c r="J1012" s="4" t="str">
        <f t="shared" si="31"/>
        <v>8|09-04-2010</v>
      </c>
      <c r="K1012" s="4"/>
    </row>
    <row r="1013" spans="1:11" x14ac:dyDescent="0.25">
      <c r="A1013">
        <v>8</v>
      </c>
      <c r="B1013" t="s">
        <v>18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 s="4">
        <f t="shared" si="30"/>
        <v>40284</v>
      </c>
      <c r="J1013" s="4" t="str">
        <f t="shared" si="31"/>
        <v>8|16-04-2010</v>
      </c>
      <c r="K1013" s="4"/>
    </row>
    <row r="1014" spans="1:11" x14ac:dyDescent="0.25">
      <c r="A1014">
        <v>8</v>
      </c>
      <c r="B1014" t="s">
        <v>19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 s="4">
        <f t="shared" si="30"/>
        <v>40291</v>
      </c>
      <c r="J1014" s="4" t="str">
        <f t="shared" si="31"/>
        <v>8|23-04-2010</v>
      </c>
      <c r="K1014" s="4"/>
    </row>
    <row r="1015" spans="1:11" x14ac:dyDescent="0.25">
      <c r="A1015">
        <v>8</v>
      </c>
      <c r="B1015" t="s">
        <v>20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 s="4">
        <f t="shared" si="30"/>
        <v>40298</v>
      </c>
      <c r="J1015" s="4" t="str">
        <f t="shared" si="31"/>
        <v>8|30-04-2010</v>
      </c>
      <c r="K1015" s="4"/>
    </row>
    <row r="1016" spans="1:11" x14ac:dyDescent="0.25">
      <c r="A1016">
        <v>8</v>
      </c>
      <c r="B1016" t="s">
        <v>21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 s="4">
        <f t="shared" si="30"/>
        <v>40305</v>
      </c>
      <c r="J1016" s="4" t="str">
        <f t="shared" si="31"/>
        <v>8|07-05-2010</v>
      </c>
      <c r="K1016" s="4"/>
    </row>
    <row r="1017" spans="1:11" x14ac:dyDescent="0.25">
      <c r="A1017">
        <v>8</v>
      </c>
      <c r="B1017" t="s">
        <v>22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 s="4">
        <f t="shared" si="30"/>
        <v>40312</v>
      </c>
      <c r="J1017" s="4" t="str">
        <f t="shared" si="31"/>
        <v>8|14-05-2010</v>
      </c>
      <c r="K1017" s="4"/>
    </row>
    <row r="1018" spans="1:11" x14ac:dyDescent="0.25">
      <c r="A1018">
        <v>8</v>
      </c>
      <c r="B1018" t="s">
        <v>23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 s="4">
        <f t="shared" si="30"/>
        <v>40319</v>
      </c>
      <c r="J1018" s="4" t="str">
        <f t="shared" si="31"/>
        <v>8|21-05-2010</v>
      </c>
      <c r="K1018" s="4"/>
    </row>
    <row r="1019" spans="1:11" x14ac:dyDescent="0.25">
      <c r="A1019">
        <v>8</v>
      </c>
      <c r="B1019" t="s">
        <v>24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 s="4">
        <f t="shared" si="30"/>
        <v>40326</v>
      </c>
      <c r="J1019" s="4" t="str">
        <f t="shared" si="31"/>
        <v>8|28-05-2010</v>
      </c>
      <c r="K1019" s="4"/>
    </row>
    <row r="1020" spans="1:11" x14ac:dyDescent="0.25">
      <c r="A1020">
        <v>8</v>
      </c>
      <c r="B1020" t="s">
        <v>25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 s="4">
        <f t="shared" si="30"/>
        <v>40333</v>
      </c>
      <c r="J1020" s="4" t="str">
        <f t="shared" si="31"/>
        <v>8|04-06-2010</v>
      </c>
      <c r="K1020" s="4"/>
    </row>
    <row r="1021" spans="1:11" x14ac:dyDescent="0.25">
      <c r="A1021">
        <v>8</v>
      </c>
      <c r="B1021" t="s">
        <v>26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 s="4">
        <f t="shared" si="30"/>
        <v>40340</v>
      </c>
      <c r="J1021" s="4" t="str">
        <f t="shared" si="31"/>
        <v>8|11-06-2010</v>
      </c>
      <c r="K1021" s="4"/>
    </row>
    <row r="1022" spans="1:11" x14ac:dyDescent="0.25">
      <c r="A1022">
        <v>8</v>
      </c>
      <c r="B1022" t="s">
        <v>27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 s="4">
        <f t="shared" si="30"/>
        <v>40347</v>
      </c>
      <c r="J1022" s="4" t="str">
        <f t="shared" si="31"/>
        <v>8|18-06-2010</v>
      </c>
      <c r="K1022" s="4"/>
    </row>
    <row r="1023" spans="1:11" x14ac:dyDescent="0.25">
      <c r="A1023">
        <v>8</v>
      </c>
      <c r="B1023" t="s">
        <v>28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 s="4">
        <f t="shared" si="30"/>
        <v>40354</v>
      </c>
      <c r="J1023" s="4" t="str">
        <f t="shared" si="31"/>
        <v>8|25-06-2010</v>
      </c>
      <c r="K1023" s="4"/>
    </row>
    <row r="1024" spans="1:11" x14ac:dyDescent="0.25">
      <c r="A1024">
        <v>8</v>
      </c>
      <c r="B1024" t="s">
        <v>29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 s="4">
        <f t="shared" si="30"/>
        <v>40361</v>
      </c>
      <c r="J1024" s="4" t="str">
        <f t="shared" si="31"/>
        <v>8|02-07-2010</v>
      </c>
      <c r="K1024" s="4"/>
    </row>
    <row r="1025" spans="1:11" x14ac:dyDescent="0.25">
      <c r="A1025">
        <v>8</v>
      </c>
      <c r="B1025" t="s">
        <v>30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 s="4">
        <f t="shared" si="30"/>
        <v>40368</v>
      </c>
      <c r="J1025" s="4" t="str">
        <f t="shared" si="31"/>
        <v>8|09-07-2010</v>
      </c>
      <c r="K1025" s="4"/>
    </row>
    <row r="1026" spans="1:11" x14ac:dyDescent="0.25">
      <c r="A1026">
        <v>8</v>
      </c>
      <c r="B1026" t="s">
        <v>31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 s="4">
        <f t="shared" si="30"/>
        <v>40375</v>
      </c>
      <c r="J1026" s="4" t="str">
        <f t="shared" si="31"/>
        <v>8|16-07-2010</v>
      </c>
      <c r="K1026" s="4"/>
    </row>
    <row r="1027" spans="1:11" x14ac:dyDescent="0.25">
      <c r="A1027">
        <v>8</v>
      </c>
      <c r="B1027" t="s">
        <v>32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 s="4">
        <f t="shared" ref="I1027:I1090" si="32">DATE(RIGHT(B1027,4),MID(B1027,4,2),LEFT(B1027,2))</f>
        <v>40382</v>
      </c>
      <c r="J1027" s="4" t="str">
        <f t="shared" ref="J1027:J1090" si="33">A1027 &amp; "|" &amp; B1027</f>
        <v>8|23-07-2010</v>
      </c>
      <c r="K1027" s="4"/>
    </row>
    <row r="1028" spans="1:11" x14ac:dyDescent="0.25">
      <c r="A1028">
        <v>8</v>
      </c>
      <c r="B1028" t="s">
        <v>33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 s="4">
        <f t="shared" si="32"/>
        <v>40389</v>
      </c>
      <c r="J1028" s="4" t="str">
        <f t="shared" si="33"/>
        <v>8|30-07-2010</v>
      </c>
      <c r="K1028" s="4"/>
    </row>
    <row r="1029" spans="1:11" x14ac:dyDescent="0.25">
      <c r="A1029">
        <v>8</v>
      </c>
      <c r="B1029" t="s">
        <v>34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 s="4">
        <f t="shared" si="32"/>
        <v>40396</v>
      </c>
      <c r="J1029" s="4" t="str">
        <f t="shared" si="33"/>
        <v>8|06-08-2010</v>
      </c>
      <c r="K1029" s="4"/>
    </row>
    <row r="1030" spans="1:11" x14ac:dyDescent="0.25">
      <c r="A1030">
        <v>8</v>
      </c>
      <c r="B1030" t="s">
        <v>35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 s="4">
        <f t="shared" si="32"/>
        <v>40403</v>
      </c>
      <c r="J1030" s="4" t="str">
        <f t="shared" si="33"/>
        <v>8|13-08-2010</v>
      </c>
      <c r="K1030" s="4"/>
    </row>
    <row r="1031" spans="1:11" x14ac:dyDescent="0.25">
      <c r="A1031">
        <v>8</v>
      </c>
      <c r="B1031" t="s">
        <v>36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 s="4">
        <f t="shared" si="32"/>
        <v>40410</v>
      </c>
      <c r="J1031" s="4" t="str">
        <f t="shared" si="33"/>
        <v>8|20-08-2010</v>
      </c>
      <c r="K1031" s="4"/>
    </row>
    <row r="1032" spans="1:11" x14ac:dyDescent="0.25">
      <c r="A1032">
        <v>8</v>
      </c>
      <c r="B1032" t="s">
        <v>37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 s="4">
        <f t="shared" si="32"/>
        <v>40417</v>
      </c>
      <c r="J1032" s="4" t="str">
        <f t="shared" si="33"/>
        <v>8|27-08-2010</v>
      </c>
      <c r="K1032" s="4"/>
    </row>
    <row r="1033" spans="1:11" x14ac:dyDescent="0.25">
      <c r="A1033">
        <v>8</v>
      </c>
      <c r="B1033" t="s">
        <v>38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 s="4">
        <f t="shared" si="32"/>
        <v>40424</v>
      </c>
      <c r="J1033" s="4" t="str">
        <f t="shared" si="33"/>
        <v>8|03-09-2010</v>
      </c>
      <c r="K1033" s="4"/>
    </row>
    <row r="1034" spans="1:11" x14ac:dyDescent="0.25">
      <c r="A1034">
        <v>8</v>
      </c>
      <c r="B1034" t="s">
        <v>39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 s="4">
        <f t="shared" si="32"/>
        <v>40431</v>
      </c>
      <c r="J1034" s="4" t="str">
        <f t="shared" si="33"/>
        <v>8|10-09-2010</v>
      </c>
      <c r="K1034" s="4"/>
    </row>
    <row r="1035" spans="1:11" x14ac:dyDescent="0.25">
      <c r="A1035">
        <v>8</v>
      </c>
      <c r="B1035" t="s">
        <v>40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 s="4">
        <f t="shared" si="32"/>
        <v>40438</v>
      </c>
      <c r="J1035" s="4" t="str">
        <f t="shared" si="33"/>
        <v>8|17-09-2010</v>
      </c>
      <c r="K1035" s="4"/>
    </row>
    <row r="1036" spans="1:11" x14ac:dyDescent="0.25">
      <c r="A1036">
        <v>8</v>
      </c>
      <c r="B1036" t="s">
        <v>41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 s="4">
        <f t="shared" si="32"/>
        <v>40445</v>
      </c>
      <c r="J1036" s="4" t="str">
        <f t="shared" si="33"/>
        <v>8|24-09-2010</v>
      </c>
      <c r="K1036" s="4"/>
    </row>
    <row r="1037" spans="1:11" x14ac:dyDescent="0.25">
      <c r="A1037">
        <v>8</v>
      </c>
      <c r="B1037" t="s">
        <v>42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 s="4">
        <f t="shared" si="32"/>
        <v>40452</v>
      </c>
      <c r="J1037" s="4" t="str">
        <f t="shared" si="33"/>
        <v>8|01-10-2010</v>
      </c>
      <c r="K1037" s="4"/>
    </row>
    <row r="1038" spans="1:11" x14ac:dyDescent="0.25">
      <c r="A1038">
        <v>8</v>
      </c>
      <c r="B1038" t="s">
        <v>43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 s="4">
        <f t="shared" si="32"/>
        <v>40459</v>
      </c>
      <c r="J1038" s="4" t="str">
        <f t="shared" si="33"/>
        <v>8|08-10-2010</v>
      </c>
      <c r="K1038" s="4"/>
    </row>
    <row r="1039" spans="1:11" x14ac:dyDescent="0.25">
      <c r="A1039">
        <v>8</v>
      </c>
      <c r="B1039" t="s">
        <v>44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 s="4">
        <f t="shared" si="32"/>
        <v>40466</v>
      </c>
      <c r="J1039" s="4" t="str">
        <f t="shared" si="33"/>
        <v>8|15-10-2010</v>
      </c>
      <c r="K1039" s="4"/>
    </row>
    <row r="1040" spans="1:11" x14ac:dyDescent="0.25">
      <c r="A1040">
        <v>8</v>
      </c>
      <c r="B1040" t="s">
        <v>45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 s="4">
        <f t="shared" si="32"/>
        <v>40473</v>
      </c>
      <c r="J1040" s="4" t="str">
        <f t="shared" si="33"/>
        <v>8|22-10-2010</v>
      </c>
      <c r="K1040" s="4"/>
    </row>
    <row r="1041" spans="1:11" x14ac:dyDescent="0.25">
      <c r="A1041">
        <v>8</v>
      </c>
      <c r="B1041" t="s">
        <v>46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 s="4">
        <f t="shared" si="32"/>
        <v>40480</v>
      </c>
      <c r="J1041" s="4" t="str">
        <f t="shared" si="33"/>
        <v>8|29-10-2010</v>
      </c>
      <c r="K1041" s="4"/>
    </row>
    <row r="1042" spans="1:11" x14ac:dyDescent="0.25">
      <c r="A1042">
        <v>8</v>
      </c>
      <c r="B1042" t="s">
        <v>47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 s="4">
        <f t="shared" si="32"/>
        <v>40487</v>
      </c>
      <c r="J1042" s="4" t="str">
        <f t="shared" si="33"/>
        <v>8|05-11-2010</v>
      </c>
      <c r="K1042" s="4"/>
    </row>
    <row r="1043" spans="1:11" x14ac:dyDescent="0.25">
      <c r="A1043">
        <v>8</v>
      </c>
      <c r="B1043" t="s">
        <v>48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 s="4">
        <f t="shared" si="32"/>
        <v>40494</v>
      </c>
      <c r="J1043" s="4" t="str">
        <f t="shared" si="33"/>
        <v>8|12-11-2010</v>
      </c>
      <c r="K1043" s="4"/>
    </row>
    <row r="1044" spans="1:11" x14ac:dyDescent="0.25">
      <c r="A1044">
        <v>8</v>
      </c>
      <c r="B1044" t="s">
        <v>49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 s="4">
        <f t="shared" si="32"/>
        <v>40501</v>
      </c>
      <c r="J1044" s="4" t="str">
        <f t="shared" si="33"/>
        <v>8|19-11-2010</v>
      </c>
      <c r="K1044" s="4"/>
    </row>
    <row r="1045" spans="1:11" x14ac:dyDescent="0.25">
      <c r="A1045">
        <v>8</v>
      </c>
      <c r="B1045" t="s">
        <v>50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 s="4">
        <f t="shared" si="32"/>
        <v>40508</v>
      </c>
      <c r="J1045" s="4" t="str">
        <f t="shared" si="33"/>
        <v>8|26-11-2010</v>
      </c>
      <c r="K1045" s="4"/>
    </row>
    <row r="1046" spans="1:11" x14ac:dyDescent="0.25">
      <c r="A1046">
        <v>8</v>
      </c>
      <c r="B1046" t="s">
        <v>51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 s="4">
        <f t="shared" si="32"/>
        <v>40515</v>
      </c>
      <c r="J1046" s="4" t="str">
        <f t="shared" si="33"/>
        <v>8|03-12-2010</v>
      </c>
      <c r="K1046" s="4"/>
    </row>
    <row r="1047" spans="1:11" x14ac:dyDescent="0.25">
      <c r="A1047">
        <v>8</v>
      </c>
      <c r="B1047" t="s">
        <v>52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 s="4">
        <f t="shared" si="32"/>
        <v>40522</v>
      </c>
      <c r="J1047" s="4" t="str">
        <f t="shared" si="33"/>
        <v>8|10-12-2010</v>
      </c>
      <c r="K1047" s="4"/>
    </row>
    <row r="1048" spans="1:11" x14ac:dyDescent="0.25">
      <c r="A1048">
        <v>8</v>
      </c>
      <c r="B1048" t="s">
        <v>53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 s="4">
        <f t="shared" si="32"/>
        <v>40529</v>
      </c>
      <c r="J1048" s="4" t="str">
        <f t="shared" si="33"/>
        <v>8|17-12-2010</v>
      </c>
      <c r="K1048" s="4"/>
    </row>
    <row r="1049" spans="1:11" x14ac:dyDescent="0.25">
      <c r="A1049">
        <v>8</v>
      </c>
      <c r="B1049" t="s">
        <v>54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 s="4">
        <f t="shared" si="32"/>
        <v>40536</v>
      </c>
      <c r="J1049" s="4" t="str">
        <f t="shared" si="33"/>
        <v>8|24-12-2010</v>
      </c>
      <c r="K1049" s="4"/>
    </row>
    <row r="1050" spans="1:11" x14ac:dyDescent="0.25">
      <c r="A1050">
        <v>8</v>
      </c>
      <c r="B1050" t="s">
        <v>55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 s="4">
        <f t="shared" si="32"/>
        <v>40543</v>
      </c>
      <c r="J1050" s="4" t="str">
        <f t="shared" si="33"/>
        <v>8|31-12-2010</v>
      </c>
      <c r="K1050" s="4"/>
    </row>
    <row r="1051" spans="1:11" x14ac:dyDescent="0.25">
      <c r="A1051">
        <v>8</v>
      </c>
      <c r="B1051" t="s">
        <v>56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 s="4">
        <f t="shared" si="32"/>
        <v>40550</v>
      </c>
      <c r="J1051" s="4" t="str">
        <f t="shared" si="33"/>
        <v>8|07-01-2011</v>
      </c>
      <c r="K1051" s="4"/>
    </row>
    <row r="1052" spans="1:11" x14ac:dyDescent="0.25">
      <c r="A1052">
        <v>8</v>
      </c>
      <c r="B1052" t="s">
        <v>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 s="4">
        <f t="shared" si="32"/>
        <v>40557</v>
      </c>
      <c r="J1052" s="4" t="str">
        <f t="shared" si="33"/>
        <v>8|14-01-2011</v>
      </c>
      <c r="K1052" s="4"/>
    </row>
    <row r="1053" spans="1:11" x14ac:dyDescent="0.25">
      <c r="A1053">
        <v>8</v>
      </c>
      <c r="B1053" t="s">
        <v>58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 s="4">
        <f t="shared" si="32"/>
        <v>40564</v>
      </c>
      <c r="J1053" s="4" t="str">
        <f t="shared" si="33"/>
        <v>8|21-01-2011</v>
      </c>
      <c r="K1053" s="4"/>
    </row>
    <row r="1054" spans="1:11" x14ac:dyDescent="0.25">
      <c r="A1054">
        <v>8</v>
      </c>
      <c r="B1054" t="s">
        <v>59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 s="4">
        <f t="shared" si="32"/>
        <v>40571</v>
      </c>
      <c r="J1054" s="4" t="str">
        <f t="shared" si="33"/>
        <v>8|28-01-2011</v>
      </c>
      <c r="K1054" s="4"/>
    </row>
    <row r="1055" spans="1:11" x14ac:dyDescent="0.25">
      <c r="A1055">
        <v>8</v>
      </c>
      <c r="B1055" t="s">
        <v>60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 s="4">
        <f t="shared" si="32"/>
        <v>40578</v>
      </c>
      <c r="J1055" s="4" t="str">
        <f t="shared" si="33"/>
        <v>8|04-02-2011</v>
      </c>
      <c r="K1055" s="4"/>
    </row>
    <row r="1056" spans="1:11" x14ac:dyDescent="0.25">
      <c r="A1056">
        <v>8</v>
      </c>
      <c r="B1056" t="s">
        <v>61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 s="4">
        <f t="shared" si="32"/>
        <v>40585</v>
      </c>
      <c r="J1056" s="4" t="str">
        <f t="shared" si="33"/>
        <v>8|11-02-2011</v>
      </c>
      <c r="K1056" s="4"/>
    </row>
    <row r="1057" spans="1:11" x14ac:dyDescent="0.25">
      <c r="A1057">
        <v>8</v>
      </c>
      <c r="B1057" t="s">
        <v>62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 s="4">
        <f t="shared" si="32"/>
        <v>40592</v>
      </c>
      <c r="J1057" s="4" t="str">
        <f t="shared" si="33"/>
        <v>8|18-02-2011</v>
      </c>
      <c r="K1057" s="4"/>
    </row>
    <row r="1058" spans="1:11" x14ac:dyDescent="0.25">
      <c r="A1058">
        <v>8</v>
      </c>
      <c r="B1058" t="s">
        <v>63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 s="4">
        <f t="shared" si="32"/>
        <v>40599</v>
      </c>
      <c r="J1058" s="4" t="str">
        <f t="shared" si="33"/>
        <v>8|25-02-2011</v>
      </c>
      <c r="K1058" s="4"/>
    </row>
    <row r="1059" spans="1:11" x14ac:dyDescent="0.25">
      <c r="A1059">
        <v>8</v>
      </c>
      <c r="B1059" t="s">
        <v>64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 s="4">
        <f t="shared" si="32"/>
        <v>40606</v>
      </c>
      <c r="J1059" s="4" t="str">
        <f t="shared" si="33"/>
        <v>8|04-03-2011</v>
      </c>
      <c r="K1059" s="4"/>
    </row>
    <row r="1060" spans="1:11" x14ac:dyDescent="0.25">
      <c r="A1060">
        <v>8</v>
      </c>
      <c r="B1060" t="s">
        <v>65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 s="4">
        <f t="shared" si="32"/>
        <v>40613</v>
      </c>
      <c r="J1060" s="4" t="str">
        <f t="shared" si="33"/>
        <v>8|11-03-2011</v>
      </c>
      <c r="K1060" s="4"/>
    </row>
    <row r="1061" spans="1:11" x14ac:dyDescent="0.25">
      <c r="A1061">
        <v>8</v>
      </c>
      <c r="B1061" t="s">
        <v>66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 s="4">
        <f t="shared" si="32"/>
        <v>40620</v>
      </c>
      <c r="J1061" s="4" t="str">
        <f t="shared" si="33"/>
        <v>8|18-03-2011</v>
      </c>
      <c r="K1061" s="4"/>
    </row>
    <row r="1062" spans="1:11" x14ac:dyDescent="0.25">
      <c r="A1062">
        <v>8</v>
      </c>
      <c r="B1062" t="s">
        <v>67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 s="4">
        <f t="shared" si="32"/>
        <v>40627</v>
      </c>
      <c r="J1062" s="4" t="str">
        <f t="shared" si="33"/>
        <v>8|25-03-2011</v>
      </c>
      <c r="K1062" s="4"/>
    </row>
    <row r="1063" spans="1:11" x14ac:dyDescent="0.25">
      <c r="A1063">
        <v>8</v>
      </c>
      <c r="B1063" t="s">
        <v>68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 s="4">
        <f t="shared" si="32"/>
        <v>40634</v>
      </c>
      <c r="J1063" s="4" t="str">
        <f t="shared" si="33"/>
        <v>8|01-04-2011</v>
      </c>
      <c r="K1063" s="4"/>
    </row>
    <row r="1064" spans="1:11" x14ac:dyDescent="0.25">
      <c r="A1064">
        <v>8</v>
      </c>
      <c r="B1064" t="s">
        <v>69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 s="4">
        <f t="shared" si="32"/>
        <v>40641</v>
      </c>
      <c r="J1064" s="4" t="str">
        <f t="shared" si="33"/>
        <v>8|08-04-2011</v>
      </c>
      <c r="K1064" s="4"/>
    </row>
    <row r="1065" spans="1:11" x14ac:dyDescent="0.25">
      <c r="A1065">
        <v>8</v>
      </c>
      <c r="B1065" t="s">
        <v>70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 s="4">
        <f t="shared" si="32"/>
        <v>40648</v>
      </c>
      <c r="J1065" s="4" t="str">
        <f t="shared" si="33"/>
        <v>8|15-04-2011</v>
      </c>
      <c r="K1065" s="4"/>
    </row>
    <row r="1066" spans="1:11" x14ac:dyDescent="0.25">
      <c r="A1066">
        <v>8</v>
      </c>
      <c r="B1066" t="s">
        <v>71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 s="4">
        <f t="shared" si="32"/>
        <v>40655</v>
      </c>
      <c r="J1066" s="4" t="str">
        <f t="shared" si="33"/>
        <v>8|22-04-2011</v>
      </c>
      <c r="K1066" s="4"/>
    </row>
    <row r="1067" spans="1:11" x14ac:dyDescent="0.25">
      <c r="A1067">
        <v>8</v>
      </c>
      <c r="B1067" t="s">
        <v>72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 s="4">
        <f t="shared" si="32"/>
        <v>40662</v>
      </c>
      <c r="J1067" s="4" t="str">
        <f t="shared" si="33"/>
        <v>8|29-04-2011</v>
      </c>
      <c r="K1067" s="4"/>
    </row>
    <row r="1068" spans="1:11" x14ac:dyDescent="0.25">
      <c r="A1068">
        <v>8</v>
      </c>
      <c r="B1068" t="s">
        <v>73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 s="4">
        <f t="shared" si="32"/>
        <v>40669</v>
      </c>
      <c r="J1068" s="4" t="str">
        <f t="shared" si="33"/>
        <v>8|06-05-2011</v>
      </c>
      <c r="K1068" s="4"/>
    </row>
    <row r="1069" spans="1:11" x14ac:dyDescent="0.25">
      <c r="A1069">
        <v>8</v>
      </c>
      <c r="B1069" t="s">
        <v>74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 s="4">
        <f t="shared" si="32"/>
        <v>40676</v>
      </c>
      <c r="J1069" s="4" t="str">
        <f t="shared" si="33"/>
        <v>8|13-05-2011</v>
      </c>
      <c r="K1069" s="4"/>
    </row>
    <row r="1070" spans="1:11" x14ac:dyDescent="0.25">
      <c r="A1070">
        <v>8</v>
      </c>
      <c r="B1070" t="s">
        <v>75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 s="4">
        <f t="shared" si="32"/>
        <v>40683</v>
      </c>
      <c r="J1070" s="4" t="str">
        <f t="shared" si="33"/>
        <v>8|20-05-2011</v>
      </c>
      <c r="K1070" s="4"/>
    </row>
    <row r="1071" spans="1:11" x14ac:dyDescent="0.25">
      <c r="A1071">
        <v>8</v>
      </c>
      <c r="B1071" t="s">
        <v>76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 s="4">
        <f t="shared" si="32"/>
        <v>40690</v>
      </c>
      <c r="J1071" s="4" t="str">
        <f t="shared" si="33"/>
        <v>8|27-05-2011</v>
      </c>
      <c r="K1071" s="4"/>
    </row>
    <row r="1072" spans="1:11" x14ac:dyDescent="0.25">
      <c r="A1072">
        <v>8</v>
      </c>
      <c r="B1072" t="s">
        <v>77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 s="4">
        <f t="shared" si="32"/>
        <v>40697</v>
      </c>
      <c r="J1072" s="4" t="str">
        <f t="shared" si="33"/>
        <v>8|03-06-2011</v>
      </c>
      <c r="K1072" s="4"/>
    </row>
    <row r="1073" spans="1:11" x14ac:dyDescent="0.25">
      <c r="A1073">
        <v>8</v>
      </c>
      <c r="B1073" t="s">
        <v>78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 s="4">
        <f t="shared" si="32"/>
        <v>40704</v>
      </c>
      <c r="J1073" s="4" t="str">
        <f t="shared" si="33"/>
        <v>8|10-06-2011</v>
      </c>
      <c r="K1073" s="4"/>
    </row>
    <row r="1074" spans="1:11" x14ac:dyDescent="0.25">
      <c r="A1074">
        <v>8</v>
      </c>
      <c r="B1074" t="s">
        <v>79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 s="4">
        <f t="shared" si="32"/>
        <v>40711</v>
      </c>
      <c r="J1074" s="4" t="str">
        <f t="shared" si="33"/>
        <v>8|17-06-2011</v>
      </c>
      <c r="K1074" s="4"/>
    </row>
    <row r="1075" spans="1:11" x14ac:dyDescent="0.25">
      <c r="A1075">
        <v>8</v>
      </c>
      <c r="B1075" t="s">
        <v>80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 s="4">
        <f t="shared" si="32"/>
        <v>40718</v>
      </c>
      <c r="J1075" s="4" t="str">
        <f t="shared" si="33"/>
        <v>8|24-06-2011</v>
      </c>
      <c r="K1075" s="4"/>
    </row>
    <row r="1076" spans="1:11" x14ac:dyDescent="0.25">
      <c r="A1076">
        <v>8</v>
      </c>
      <c r="B1076" t="s">
        <v>81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 s="4">
        <f t="shared" si="32"/>
        <v>40725</v>
      </c>
      <c r="J1076" s="4" t="str">
        <f t="shared" si="33"/>
        <v>8|01-07-2011</v>
      </c>
      <c r="K1076" s="4"/>
    </row>
    <row r="1077" spans="1:11" x14ac:dyDescent="0.25">
      <c r="A1077">
        <v>8</v>
      </c>
      <c r="B1077" t="s">
        <v>82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 s="4">
        <f t="shared" si="32"/>
        <v>40732</v>
      </c>
      <c r="J1077" s="4" t="str">
        <f t="shared" si="33"/>
        <v>8|08-07-2011</v>
      </c>
      <c r="K1077" s="4"/>
    </row>
    <row r="1078" spans="1:11" x14ac:dyDescent="0.25">
      <c r="A1078">
        <v>8</v>
      </c>
      <c r="B1078" t="s">
        <v>83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 s="4">
        <f t="shared" si="32"/>
        <v>40739</v>
      </c>
      <c r="J1078" s="4" t="str">
        <f t="shared" si="33"/>
        <v>8|15-07-2011</v>
      </c>
      <c r="K1078" s="4"/>
    </row>
    <row r="1079" spans="1:11" x14ac:dyDescent="0.25">
      <c r="A1079">
        <v>8</v>
      </c>
      <c r="B1079" t="s">
        <v>84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 s="4">
        <f t="shared" si="32"/>
        <v>40746</v>
      </c>
      <c r="J1079" s="4" t="str">
        <f t="shared" si="33"/>
        <v>8|22-07-2011</v>
      </c>
      <c r="K1079" s="4"/>
    </row>
    <row r="1080" spans="1:11" x14ac:dyDescent="0.25">
      <c r="A1080">
        <v>8</v>
      </c>
      <c r="B1080" t="s">
        <v>85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 s="4">
        <f t="shared" si="32"/>
        <v>40753</v>
      </c>
      <c r="J1080" s="4" t="str">
        <f t="shared" si="33"/>
        <v>8|29-07-2011</v>
      </c>
      <c r="K1080" s="4"/>
    </row>
    <row r="1081" spans="1:11" x14ac:dyDescent="0.25">
      <c r="A1081">
        <v>8</v>
      </c>
      <c r="B1081" t="s">
        <v>86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 s="4">
        <f t="shared" si="32"/>
        <v>40760</v>
      </c>
      <c r="J1081" s="4" t="str">
        <f t="shared" si="33"/>
        <v>8|05-08-2011</v>
      </c>
      <c r="K1081" s="4"/>
    </row>
    <row r="1082" spans="1:11" x14ac:dyDescent="0.25">
      <c r="A1082">
        <v>8</v>
      </c>
      <c r="B1082" t="s">
        <v>87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 s="4">
        <f t="shared" si="32"/>
        <v>40767</v>
      </c>
      <c r="J1082" s="4" t="str">
        <f t="shared" si="33"/>
        <v>8|12-08-2011</v>
      </c>
      <c r="K1082" s="4"/>
    </row>
    <row r="1083" spans="1:11" x14ac:dyDescent="0.25">
      <c r="A1083">
        <v>8</v>
      </c>
      <c r="B1083" t="s">
        <v>88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 s="4">
        <f t="shared" si="32"/>
        <v>40774</v>
      </c>
      <c r="J1083" s="4" t="str">
        <f t="shared" si="33"/>
        <v>8|19-08-2011</v>
      </c>
      <c r="K1083" s="4"/>
    </row>
    <row r="1084" spans="1:11" x14ac:dyDescent="0.25">
      <c r="A1084">
        <v>8</v>
      </c>
      <c r="B1084" t="s">
        <v>89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 s="4">
        <f t="shared" si="32"/>
        <v>40781</v>
      </c>
      <c r="J1084" s="4" t="str">
        <f t="shared" si="33"/>
        <v>8|26-08-2011</v>
      </c>
      <c r="K1084" s="4"/>
    </row>
    <row r="1085" spans="1:11" x14ac:dyDescent="0.25">
      <c r="A1085">
        <v>8</v>
      </c>
      <c r="B1085" t="s">
        <v>90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 s="4">
        <f t="shared" si="32"/>
        <v>40788</v>
      </c>
      <c r="J1085" s="4" t="str">
        <f t="shared" si="33"/>
        <v>8|02-09-2011</v>
      </c>
      <c r="K1085" s="4"/>
    </row>
    <row r="1086" spans="1:11" x14ac:dyDescent="0.25">
      <c r="A1086">
        <v>8</v>
      </c>
      <c r="B1086" t="s">
        <v>91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 s="4">
        <f t="shared" si="32"/>
        <v>40795</v>
      </c>
      <c r="J1086" s="4" t="str">
        <f t="shared" si="33"/>
        <v>8|09-09-2011</v>
      </c>
      <c r="K1086" s="4"/>
    </row>
    <row r="1087" spans="1:11" x14ac:dyDescent="0.25">
      <c r="A1087">
        <v>8</v>
      </c>
      <c r="B1087" t="s">
        <v>92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 s="4">
        <f t="shared" si="32"/>
        <v>40802</v>
      </c>
      <c r="J1087" s="4" t="str">
        <f t="shared" si="33"/>
        <v>8|16-09-2011</v>
      </c>
      <c r="K1087" s="4"/>
    </row>
    <row r="1088" spans="1:11" x14ac:dyDescent="0.25">
      <c r="A1088">
        <v>8</v>
      </c>
      <c r="B1088" t="s">
        <v>93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 s="4">
        <f t="shared" si="32"/>
        <v>40809</v>
      </c>
      <c r="J1088" s="4" t="str">
        <f t="shared" si="33"/>
        <v>8|23-09-2011</v>
      </c>
      <c r="K1088" s="4"/>
    </row>
    <row r="1089" spans="1:11" x14ac:dyDescent="0.25">
      <c r="A1089">
        <v>8</v>
      </c>
      <c r="B1089" t="s">
        <v>94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 s="4">
        <f t="shared" si="32"/>
        <v>40816</v>
      </c>
      <c r="J1089" s="4" t="str">
        <f t="shared" si="33"/>
        <v>8|30-09-2011</v>
      </c>
      <c r="K1089" s="4"/>
    </row>
    <row r="1090" spans="1:11" x14ac:dyDescent="0.25">
      <c r="A1090">
        <v>8</v>
      </c>
      <c r="B1090" t="s">
        <v>95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 s="4">
        <f t="shared" si="32"/>
        <v>40823</v>
      </c>
      <c r="J1090" s="4" t="str">
        <f t="shared" si="33"/>
        <v>8|07-10-2011</v>
      </c>
      <c r="K1090" s="4"/>
    </row>
    <row r="1091" spans="1:11" x14ac:dyDescent="0.25">
      <c r="A1091">
        <v>8</v>
      </c>
      <c r="B1091" t="s">
        <v>96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 s="4">
        <f t="shared" ref="I1091:I1154" si="34">DATE(RIGHT(B1091,4),MID(B1091,4,2),LEFT(B1091,2))</f>
        <v>40830</v>
      </c>
      <c r="J1091" s="4" t="str">
        <f t="shared" ref="J1091:J1154" si="35">A1091 &amp; "|" &amp; B1091</f>
        <v>8|14-10-2011</v>
      </c>
      <c r="K1091" s="4"/>
    </row>
    <row r="1092" spans="1:11" x14ac:dyDescent="0.25">
      <c r="A1092">
        <v>8</v>
      </c>
      <c r="B1092" t="s">
        <v>97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 s="4">
        <f t="shared" si="34"/>
        <v>40837</v>
      </c>
      <c r="J1092" s="4" t="str">
        <f t="shared" si="35"/>
        <v>8|21-10-2011</v>
      </c>
      <c r="K1092" s="4"/>
    </row>
    <row r="1093" spans="1:11" x14ac:dyDescent="0.25">
      <c r="A1093">
        <v>8</v>
      </c>
      <c r="B1093" t="s">
        <v>98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 s="4">
        <f t="shared" si="34"/>
        <v>40844</v>
      </c>
      <c r="J1093" s="4" t="str">
        <f t="shared" si="35"/>
        <v>8|28-10-2011</v>
      </c>
      <c r="K1093" s="4"/>
    </row>
    <row r="1094" spans="1:11" x14ac:dyDescent="0.25">
      <c r="A1094">
        <v>8</v>
      </c>
      <c r="B1094" t="s">
        <v>99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 s="4">
        <f t="shared" si="34"/>
        <v>40851</v>
      </c>
      <c r="J1094" s="4" t="str">
        <f t="shared" si="35"/>
        <v>8|04-11-2011</v>
      </c>
      <c r="K1094" s="4"/>
    </row>
    <row r="1095" spans="1:11" x14ac:dyDescent="0.25">
      <c r="A1095">
        <v>8</v>
      </c>
      <c r="B1095" t="s">
        <v>100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 s="4">
        <f t="shared" si="34"/>
        <v>40858</v>
      </c>
      <c r="J1095" s="4" t="str">
        <f t="shared" si="35"/>
        <v>8|11-11-2011</v>
      </c>
      <c r="K1095" s="4"/>
    </row>
    <row r="1096" spans="1:11" x14ac:dyDescent="0.25">
      <c r="A1096">
        <v>8</v>
      </c>
      <c r="B1096" t="s">
        <v>101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 s="4">
        <f t="shared" si="34"/>
        <v>40865</v>
      </c>
      <c r="J1096" s="4" t="str">
        <f t="shared" si="35"/>
        <v>8|18-11-2011</v>
      </c>
      <c r="K1096" s="4"/>
    </row>
    <row r="1097" spans="1:11" x14ac:dyDescent="0.25">
      <c r="A1097">
        <v>8</v>
      </c>
      <c r="B1097" t="s">
        <v>102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 s="4">
        <f t="shared" si="34"/>
        <v>40872</v>
      </c>
      <c r="J1097" s="4" t="str">
        <f t="shared" si="35"/>
        <v>8|25-11-2011</v>
      </c>
      <c r="K1097" s="4"/>
    </row>
    <row r="1098" spans="1:11" x14ac:dyDescent="0.25">
      <c r="A1098">
        <v>8</v>
      </c>
      <c r="B1098" t="s">
        <v>103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 s="4">
        <f t="shared" si="34"/>
        <v>40879</v>
      </c>
      <c r="J1098" s="4" t="str">
        <f t="shared" si="35"/>
        <v>8|02-12-2011</v>
      </c>
      <c r="K1098" s="4"/>
    </row>
    <row r="1099" spans="1:11" x14ac:dyDescent="0.25">
      <c r="A1099">
        <v>8</v>
      </c>
      <c r="B1099" t="s">
        <v>104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 s="4">
        <f t="shared" si="34"/>
        <v>40886</v>
      </c>
      <c r="J1099" s="4" t="str">
        <f t="shared" si="35"/>
        <v>8|09-12-2011</v>
      </c>
      <c r="K1099" s="4"/>
    </row>
    <row r="1100" spans="1:11" x14ac:dyDescent="0.25">
      <c r="A1100">
        <v>8</v>
      </c>
      <c r="B1100" t="s">
        <v>105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 s="4">
        <f t="shared" si="34"/>
        <v>40893</v>
      </c>
      <c r="J1100" s="4" t="str">
        <f t="shared" si="35"/>
        <v>8|16-12-2011</v>
      </c>
      <c r="K1100" s="4"/>
    </row>
    <row r="1101" spans="1:11" x14ac:dyDescent="0.25">
      <c r="A1101">
        <v>8</v>
      </c>
      <c r="B1101" t="s">
        <v>106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 s="4">
        <f t="shared" si="34"/>
        <v>40900</v>
      </c>
      <c r="J1101" s="4" t="str">
        <f t="shared" si="35"/>
        <v>8|23-12-2011</v>
      </c>
      <c r="K1101" s="4"/>
    </row>
    <row r="1102" spans="1:11" x14ac:dyDescent="0.25">
      <c r="A1102">
        <v>8</v>
      </c>
      <c r="B1102" t="s">
        <v>107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 s="4">
        <f t="shared" si="34"/>
        <v>40907</v>
      </c>
      <c r="J1102" s="4" t="str">
        <f t="shared" si="35"/>
        <v>8|30-12-2011</v>
      </c>
      <c r="K1102" s="4"/>
    </row>
    <row r="1103" spans="1:11" x14ac:dyDescent="0.25">
      <c r="A1103">
        <v>8</v>
      </c>
      <c r="B1103" t="s">
        <v>108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 s="4">
        <f t="shared" si="34"/>
        <v>40914</v>
      </c>
      <c r="J1103" s="4" t="str">
        <f t="shared" si="35"/>
        <v>8|06-01-2012</v>
      </c>
      <c r="K1103" s="4"/>
    </row>
    <row r="1104" spans="1:11" x14ac:dyDescent="0.25">
      <c r="A1104">
        <v>8</v>
      </c>
      <c r="B1104" t="s">
        <v>109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 s="4">
        <f t="shared" si="34"/>
        <v>40921</v>
      </c>
      <c r="J1104" s="4" t="str">
        <f t="shared" si="35"/>
        <v>8|13-01-2012</v>
      </c>
      <c r="K1104" s="4"/>
    </row>
    <row r="1105" spans="1:11" x14ac:dyDescent="0.25">
      <c r="A1105">
        <v>8</v>
      </c>
      <c r="B1105" t="s">
        <v>110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 s="4">
        <f t="shared" si="34"/>
        <v>40928</v>
      </c>
      <c r="J1105" s="4" t="str">
        <f t="shared" si="35"/>
        <v>8|20-01-2012</v>
      </c>
      <c r="K1105" s="4"/>
    </row>
    <row r="1106" spans="1:11" x14ac:dyDescent="0.25">
      <c r="A1106">
        <v>8</v>
      </c>
      <c r="B1106" t="s">
        <v>111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 s="4">
        <f t="shared" si="34"/>
        <v>40935</v>
      </c>
      <c r="J1106" s="4" t="str">
        <f t="shared" si="35"/>
        <v>8|27-01-2012</v>
      </c>
      <c r="K1106" s="4"/>
    </row>
    <row r="1107" spans="1:11" x14ac:dyDescent="0.25">
      <c r="A1107">
        <v>8</v>
      </c>
      <c r="B1107" t="s">
        <v>112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 s="4">
        <f t="shared" si="34"/>
        <v>40942</v>
      </c>
      <c r="J1107" s="4" t="str">
        <f t="shared" si="35"/>
        <v>8|03-02-2012</v>
      </c>
      <c r="K1107" s="4"/>
    </row>
    <row r="1108" spans="1:11" x14ac:dyDescent="0.25">
      <c r="A1108">
        <v>8</v>
      </c>
      <c r="B1108" t="s">
        <v>113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 s="4">
        <f t="shared" si="34"/>
        <v>40949</v>
      </c>
      <c r="J1108" s="4" t="str">
        <f t="shared" si="35"/>
        <v>8|10-02-2012</v>
      </c>
      <c r="K1108" s="4"/>
    </row>
    <row r="1109" spans="1:11" x14ac:dyDescent="0.25">
      <c r="A1109">
        <v>8</v>
      </c>
      <c r="B1109" t="s">
        <v>114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 s="4">
        <f t="shared" si="34"/>
        <v>40956</v>
      </c>
      <c r="J1109" s="4" t="str">
        <f t="shared" si="35"/>
        <v>8|17-02-2012</v>
      </c>
      <c r="K1109" s="4"/>
    </row>
    <row r="1110" spans="1:11" x14ac:dyDescent="0.25">
      <c r="A1110">
        <v>8</v>
      </c>
      <c r="B1110" t="s">
        <v>115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 s="4">
        <f t="shared" si="34"/>
        <v>40963</v>
      </c>
      <c r="J1110" s="4" t="str">
        <f t="shared" si="35"/>
        <v>8|24-02-2012</v>
      </c>
      <c r="K1110" s="4"/>
    </row>
    <row r="1111" spans="1:11" x14ac:dyDescent="0.25">
      <c r="A1111">
        <v>8</v>
      </c>
      <c r="B1111" t="s">
        <v>116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 s="4">
        <f t="shared" si="34"/>
        <v>40970</v>
      </c>
      <c r="J1111" s="4" t="str">
        <f t="shared" si="35"/>
        <v>8|02-03-2012</v>
      </c>
      <c r="K1111" s="4"/>
    </row>
    <row r="1112" spans="1:11" x14ac:dyDescent="0.25">
      <c r="A1112">
        <v>8</v>
      </c>
      <c r="B1112" t="s">
        <v>117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 s="4">
        <f t="shared" si="34"/>
        <v>40977</v>
      </c>
      <c r="J1112" s="4" t="str">
        <f t="shared" si="35"/>
        <v>8|09-03-2012</v>
      </c>
      <c r="K1112" s="4"/>
    </row>
    <row r="1113" spans="1:11" x14ac:dyDescent="0.25">
      <c r="A1113">
        <v>8</v>
      </c>
      <c r="B1113" t="s">
        <v>118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 s="4">
        <f t="shared" si="34"/>
        <v>40984</v>
      </c>
      <c r="J1113" s="4" t="str">
        <f t="shared" si="35"/>
        <v>8|16-03-2012</v>
      </c>
      <c r="K1113" s="4"/>
    </row>
    <row r="1114" spans="1:11" x14ac:dyDescent="0.25">
      <c r="A1114">
        <v>8</v>
      </c>
      <c r="B1114" t="s">
        <v>119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 s="4">
        <f t="shared" si="34"/>
        <v>40991</v>
      </c>
      <c r="J1114" s="4" t="str">
        <f t="shared" si="35"/>
        <v>8|23-03-2012</v>
      </c>
      <c r="K1114" s="4"/>
    </row>
    <row r="1115" spans="1:11" x14ac:dyDescent="0.25">
      <c r="A1115">
        <v>8</v>
      </c>
      <c r="B1115" t="s">
        <v>120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 s="4">
        <f t="shared" si="34"/>
        <v>40998</v>
      </c>
      <c r="J1115" s="4" t="str">
        <f t="shared" si="35"/>
        <v>8|30-03-2012</v>
      </c>
      <c r="K1115" s="4"/>
    </row>
    <row r="1116" spans="1:11" x14ac:dyDescent="0.25">
      <c r="A1116">
        <v>8</v>
      </c>
      <c r="B1116" t="s">
        <v>121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 s="4">
        <f t="shared" si="34"/>
        <v>41005</v>
      </c>
      <c r="J1116" s="4" t="str">
        <f t="shared" si="35"/>
        <v>8|06-04-2012</v>
      </c>
      <c r="K1116" s="4"/>
    </row>
    <row r="1117" spans="1:11" x14ac:dyDescent="0.25">
      <c r="A1117">
        <v>8</v>
      </c>
      <c r="B1117" t="s">
        <v>122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 s="4">
        <f t="shared" si="34"/>
        <v>41012</v>
      </c>
      <c r="J1117" s="4" t="str">
        <f t="shared" si="35"/>
        <v>8|13-04-2012</v>
      </c>
      <c r="K1117" s="4"/>
    </row>
    <row r="1118" spans="1:11" x14ac:dyDescent="0.25">
      <c r="A1118">
        <v>8</v>
      </c>
      <c r="B1118" t="s">
        <v>123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 s="4">
        <f t="shared" si="34"/>
        <v>41019</v>
      </c>
      <c r="J1118" s="4" t="str">
        <f t="shared" si="35"/>
        <v>8|20-04-2012</v>
      </c>
      <c r="K1118" s="4"/>
    </row>
    <row r="1119" spans="1:11" x14ac:dyDescent="0.25">
      <c r="A1119">
        <v>8</v>
      </c>
      <c r="B1119" t="s">
        <v>124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 s="4">
        <f t="shared" si="34"/>
        <v>41026</v>
      </c>
      <c r="J1119" s="4" t="str">
        <f t="shared" si="35"/>
        <v>8|27-04-2012</v>
      </c>
      <c r="K1119" s="4"/>
    </row>
    <row r="1120" spans="1:11" x14ac:dyDescent="0.25">
      <c r="A1120">
        <v>8</v>
      </c>
      <c r="B1120" t="s">
        <v>125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 s="4">
        <f t="shared" si="34"/>
        <v>41033</v>
      </c>
      <c r="J1120" s="4" t="str">
        <f t="shared" si="35"/>
        <v>8|04-05-2012</v>
      </c>
      <c r="K1120" s="4"/>
    </row>
    <row r="1121" spans="1:11" x14ac:dyDescent="0.25">
      <c r="A1121">
        <v>8</v>
      </c>
      <c r="B1121" t="s">
        <v>126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 s="4">
        <f t="shared" si="34"/>
        <v>41040</v>
      </c>
      <c r="J1121" s="4" t="str">
        <f t="shared" si="35"/>
        <v>8|11-05-2012</v>
      </c>
      <c r="K1121" s="4"/>
    </row>
    <row r="1122" spans="1:11" x14ac:dyDescent="0.25">
      <c r="A1122">
        <v>8</v>
      </c>
      <c r="B1122" t="s">
        <v>127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 s="4">
        <f t="shared" si="34"/>
        <v>41047</v>
      </c>
      <c r="J1122" s="4" t="str">
        <f t="shared" si="35"/>
        <v>8|18-05-2012</v>
      </c>
      <c r="K1122" s="4"/>
    </row>
    <row r="1123" spans="1:11" x14ac:dyDescent="0.25">
      <c r="A1123">
        <v>8</v>
      </c>
      <c r="B1123" t="s">
        <v>128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 s="4">
        <f t="shared" si="34"/>
        <v>41054</v>
      </c>
      <c r="J1123" s="4" t="str">
        <f t="shared" si="35"/>
        <v>8|25-05-2012</v>
      </c>
      <c r="K1123" s="4"/>
    </row>
    <row r="1124" spans="1:11" x14ac:dyDescent="0.25">
      <c r="A1124">
        <v>8</v>
      </c>
      <c r="B1124" t="s">
        <v>129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 s="4">
        <f t="shared" si="34"/>
        <v>41061</v>
      </c>
      <c r="J1124" s="4" t="str">
        <f t="shared" si="35"/>
        <v>8|01-06-2012</v>
      </c>
      <c r="K1124" s="4"/>
    </row>
    <row r="1125" spans="1:11" x14ac:dyDescent="0.25">
      <c r="A1125">
        <v>8</v>
      </c>
      <c r="B1125" t="s">
        <v>130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 s="4">
        <f t="shared" si="34"/>
        <v>41068</v>
      </c>
      <c r="J1125" s="4" t="str">
        <f t="shared" si="35"/>
        <v>8|08-06-2012</v>
      </c>
      <c r="K1125" s="4"/>
    </row>
    <row r="1126" spans="1:11" x14ac:dyDescent="0.25">
      <c r="A1126">
        <v>8</v>
      </c>
      <c r="B1126" t="s">
        <v>131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 s="4">
        <f t="shared" si="34"/>
        <v>41075</v>
      </c>
      <c r="J1126" s="4" t="str">
        <f t="shared" si="35"/>
        <v>8|15-06-2012</v>
      </c>
      <c r="K1126" s="4"/>
    </row>
    <row r="1127" spans="1:11" x14ac:dyDescent="0.25">
      <c r="A1127">
        <v>8</v>
      </c>
      <c r="B1127" t="s">
        <v>132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 s="4">
        <f t="shared" si="34"/>
        <v>41082</v>
      </c>
      <c r="J1127" s="4" t="str">
        <f t="shared" si="35"/>
        <v>8|22-06-2012</v>
      </c>
      <c r="K1127" s="4"/>
    </row>
    <row r="1128" spans="1:11" x14ac:dyDescent="0.25">
      <c r="A1128">
        <v>8</v>
      </c>
      <c r="B1128" t="s">
        <v>133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 s="4">
        <f t="shared" si="34"/>
        <v>41089</v>
      </c>
      <c r="J1128" s="4" t="str">
        <f t="shared" si="35"/>
        <v>8|29-06-2012</v>
      </c>
      <c r="K1128" s="4"/>
    </row>
    <row r="1129" spans="1:11" x14ac:dyDescent="0.25">
      <c r="A1129">
        <v>8</v>
      </c>
      <c r="B1129" t="s">
        <v>134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 s="4">
        <f t="shared" si="34"/>
        <v>41096</v>
      </c>
      <c r="J1129" s="4" t="str">
        <f t="shared" si="35"/>
        <v>8|06-07-2012</v>
      </c>
      <c r="K1129" s="4"/>
    </row>
    <row r="1130" spans="1:11" x14ac:dyDescent="0.25">
      <c r="A1130">
        <v>8</v>
      </c>
      <c r="B1130" t="s">
        <v>135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 s="4">
        <f t="shared" si="34"/>
        <v>41103</v>
      </c>
      <c r="J1130" s="4" t="str">
        <f t="shared" si="35"/>
        <v>8|13-07-2012</v>
      </c>
      <c r="K1130" s="4"/>
    </row>
    <row r="1131" spans="1:11" x14ac:dyDescent="0.25">
      <c r="A1131">
        <v>8</v>
      </c>
      <c r="B1131" t="s">
        <v>136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 s="4">
        <f t="shared" si="34"/>
        <v>41110</v>
      </c>
      <c r="J1131" s="4" t="str">
        <f t="shared" si="35"/>
        <v>8|20-07-2012</v>
      </c>
      <c r="K1131" s="4"/>
    </row>
    <row r="1132" spans="1:11" x14ac:dyDescent="0.25">
      <c r="A1132">
        <v>8</v>
      </c>
      <c r="B1132" t="s">
        <v>137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 s="4">
        <f t="shared" si="34"/>
        <v>41117</v>
      </c>
      <c r="J1132" s="4" t="str">
        <f t="shared" si="35"/>
        <v>8|27-07-2012</v>
      </c>
      <c r="K1132" s="4"/>
    </row>
    <row r="1133" spans="1:11" x14ac:dyDescent="0.25">
      <c r="A1133">
        <v>8</v>
      </c>
      <c r="B1133" t="s">
        <v>138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 s="4">
        <f t="shared" si="34"/>
        <v>41124</v>
      </c>
      <c r="J1133" s="4" t="str">
        <f t="shared" si="35"/>
        <v>8|03-08-2012</v>
      </c>
      <c r="K1133" s="4"/>
    </row>
    <row r="1134" spans="1:11" x14ac:dyDescent="0.25">
      <c r="A1134">
        <v>8</v>
      </c>
      <c r="B1134" t="s">
        <v>139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 s="4">
        <f t="shared" si="34"/>
        <v>41131</v>
      </c>
      <c r="J1134" s="4" t="str">
        <f t="shared" si="35"/>
        <v>8|10-08-2012</v>
      </c>
      <c r="K1134" s="4"/>
    </row>
    <row r="1135" spans="1:11" x14ac:dyDescent="0.25">
      <c r="A1135">
        <v>8</v>
      </c>
      <c r="B1135" t="s">
        <v>140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 s="4">
        <f t="shared" si="34"/>
        <v>41138</v>
      </c>
      <c r="J1135" s="4" t="str">
        <f t="shared" si="35"/>
        <v>8|17-08-2012</v>
      </c>
      <c r="K1135" s="4"/>
    </row>
    <row r="1136" spans="1:11" x14ac:dyDescent="0.25">
      <c r="A1136">
        <v>8</v>
      </c>
      <c r="B1136" t="s">
        <v>141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 s="4">
        <f t="shared" si="34"/>
        <v>41145</v>
      </c>
      <c r="J1136" s="4" t="str">
        <f t="shared" si="35"/>
        <v>8|24-08-2012</v>
      </c>
      <c r="K1136" s="4"/>
    </row>
    <row r="1137" spans="1:11" x14ac:dyDescent="0.25">
      <c r="A1137">
        <v>8</v>
      </c>
      <c r="B1137" t="s">
        <v>142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 s="4">
        <f t="shared" si="34"/>
        <v>41152</v>
      </c>
      <c r="J1137" s="4" t="str">
        <f t="shared" si="35"/>
        <v>8|31-08-2012</v>
      </c>
      <c r="K1137" s="4"/>
    </row>
    <row r="1138" spans="1:11" x14ac:dyDescent="0.25">
      <c r="A1138">
        <v>8</v>
      </c>
      <c r="B1138" t="s">
        <v>143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 s="4">
        <f t="shared" si="34"/>
        <v>41159</v>
      </c>
      <c r="J1138" s="4" t="str">
        <f t="shared" si="35"/>
        <v>8|07-09-2012</v>
      </c>
      <c r="K1138" s="4"/>
    </row>
    <row r="1139" spans="1:11" x14ac:dyDescent="0.25">
      <c r="A1139">
        <v>8</v>
      </c>
      <c r="B1139" t="s">
        <v>144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 s="4">
        <f t="shared" si="34"/>
        <v>41166</v>
      </c>
      <c r="J1139" s="4" t="str">
        <f t="shared" si="35"/>
        <v>8|14-09-2012</v>
      </c>
      <c r="K1139" s="4"/>
    </row>
    <row r="1140" spans="1:11" x14ac:dyDescent="0.25">
      <c r="A1140">
        <v>8</v>
      </c>
      <c r="B1140" t="s">
        <v>145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 s="4">
        <f t="shared" si="34"/>
        <v>41173</v>
      </c>
      <c r="J1140" s="4" t="str">
        <f t="shared" si="35"/>
        <v>8|21-09-2012</v>
      </c>
      <c r="K1140" s="4"/>
    </row>
    <row r="1141" spans="1:11" x14ac:dyDescent="0.25">
      <c r="A1141">
        <v>8</v>
      </c>
      <c r="B1141" t="s">
        <v>146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 s="4">
        <f t="shared" si="34"/>
        <v>41180</v>
      </c>
      <c r="J1141" s="4" t="str">
        <f t="shared" si="35"/>
        <v>8|28-09-2012</v>
      </c>
      <c r="K1141" s="4"/>
    </row>
    <row r="1142" spans="1:11" x14ac:dyDescent="0.25">
      <c r="A1142">
        <v>8</v>
      </c>
      <c r="B1142" t="s">
        <v>147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 s="4">
        <f t="shared" si="34"/>
        <v>41187</v>
      </c>
      <c r="J1142" s="4" t="str">
        <f t="shared" si="35"/>
        <v>8|05-10-2012</v>
      </c>
      <c r="K1142" s="4"/>
    </row>
    <row r="1143" spans="1:11" x14ac:dyDescent="0.25">
      <c r="A1143">
        <v>8</v>
      </c>
      <c r="B1143" t="s">
        <v>148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 s="4">
        <f t="shared" si="34"/>
        <v>41194</v>
      </c>
      <c r="J1143" s="4" t="str">
        <f t="shared" si="35"/>
        <v>8|12-10-2012</v>
      </c>
      <c r="K1143" s="4"/>
    </row>
    <row r="1144" spans="1:11" x14ac:dyDescent="0.25">
      <c r="A1144">
        <v>8</v>
      </c>
      <c r="B1144" t="s">
        <v>149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 s="4">
        <f t="shared" si="34"/>
        <v>41201</v>
      </c>
      <c r="J1144" s="4" t="str">
        <f t="shared" si="35"/>
        <v>8|19-10-2012</v>
      </c>
      <c r="K1144" s="4"/>
    </row>
    <row r="1145" spans="1:11" x14ac:dyDescent="0.25">
      <c r="A1145">
        <v>8</v>
      </c>
      <c r="B1145" t="s">
        <v>150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 s="4">
        <f t="shared" si="34"/>
        <v>41208</v>
      </c>
      <c r="J1145" s="4" t="str">
        <f t="shared" si="35"/>
        <v>8|26-10-2012</v>
      </c>
      <c r="K1145" s="4"/>
    </row>
    <row r="1146" spans="1:11" x14ac:dyDescent="0.25">
      <c r="A1146">
        <v>9</v>
      </c>
      <c r="B1146" t="s">
        <v>8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 s="4">
        <f t="shared" si="34"/>
        <v>40214</v>
      </c>
      <c r="J1146" s="4" t="str">
        <f t="shared" si="35"/>
        <v>9|05-02-2010</v>
      </c>
      <c r="K1146" s="4"/>
    </row>
    <row r="1147" spans="1:11" x14ac:dyDescent="0.25">
      <c r="A1147">
        <v>9</v>
      </c>
      <c r="B1147" t="s">
        <v>9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 s="4">
        <f t="shared" si="34"/>
        <v>40221</v>
      </c>
      <c r="J1147" s="4" t="str">
        <f t="shared" si="35"/>
        <v>9|12-02-2010</v>
      </c>
      <c r="K1147" s="4"/>
    </row>
    <row r="1148" spans="1:11" x14ac:dyDescent="0.25">
      <c r="A1148">
        <v>9</v>
      </c>
      <c r="B1148" t="s">
        <v>10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 s="4">
        <f t="shared" si="34"/>
        <v>40228</v>
      </c>
      <c r="J1148" s="4" t="str">
        <f t="shared" si="35"/>
        <v>9|19-02-2010</v>
      </c>
      <c r="K1148" s="4"/>
    </row>
    <row r="1149" spans="1:11" x14ac:dyDescent="0.25">
      <c r="A1149">
        <v>9</v>
      </c>
      <c r="B1149" t="s">
        <v>11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 s="4">
        <f t="shared" si="34"/>
        <v>40235</v>
      </c>
      <c r="J1149" s="4" t="str">
        <f t="shared" si="35"/>
        <v>9|26-02-2010</v>
      </c>
      <c r="K1149" s="4"/>
    </row>
    <row r="1150" spans="1:11" x14ac:dyDescent="0.25">
      <c r="A1150">
        <v>9</v>
      </c>
      <c r="B1150" t="s">
        <v>12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 s="4">
        <f t="shared" si="34"/>
        <v>40242</v>
      </c>
      <c r="J1150" s="4" t="str">
        <f t="shared" si="35"/>
        <v>9|05-03-2010</v>
      </c>
      <c r="K1150" s="4"/>
    </row>
    <row r="1151" spans="1:11" x14ac:dyDescent="0.25">
      <c r="A1151">
        <v>9</v>
      </c>
      <c r="B1151" t="s">
        <v>13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 s="4">
        <f t="shared" si="34"/>
        <v>40249</v>
      </c>
      <c r="J1151" s="4" t="str">
        <f t="shared" si="35"/>
        <v>9|12-03-2010</v>
      </c>
      <c r="K1151" s="4"/>
    </row>
    <row r="1152" spans="1:11" x14ac:dyDescent="0.25">
      <c r="A1152">
        <v>9</v>
      </c>
      <c r="B1152" t="s">
        <v>14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 s="4">
        <f t="shared" si="34"/>
        <v>40256</v>
      </c>
      <c r="J1152" s="4" t="str">
        <f t="shared" si="35"/>
        <v>9|19-03-2010</v>
      </c>
      <c r="K1152" s="4"/>
    </row>
    <row r="1153" spans="1:11" x14ac:dyDescent="0.25">
      <c r="A1153">
        <v>9</v>
      </c>
      <c r="B1153" t="s">
        <v>15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 s="4">
        <f t="shared" si="34"/>
        <v>40263</v>
      </c>
      <c r="J1153" s="4" t="str">
        <f t="shared" si="35"/>
        <v>9|26-03-2010</v>
      </c>
      <c r="K1153" s="4"/>
    </row>
    <row r="1154" spans="1:11" x14ac:dyDescent="0.25">
      <c r="A1154">
        <v>9</v>
      </c>
      <c r="B1154" t="s">
        <v>16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 s="4">
        <f t="shared" si="34"/>
        <v>40270</v>
      </c>
      <c r="J1154" s="4" t="str">
        <f t="shared" si="35"/>
        <v>9|02-04-2010</v>
      </c>
      <c r="K1154" s="4"/>
    </row>
    <row r="1155" spans="1:11" x14ac:dyDescent="0.25">
      <c r="A1155">
        <v>9</v>
      </c>
      <c r="B1155" t="s">
        <v>17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 s="4">
        <f t="shared" ref="I1155:I1218" si="36">DATE(RIGHT(B1155,4),MID(B1155,4,2),LEFT(B1155,2))</f>
        <v>40277</v>
      </c>
      <c r="J1155" s="4" t="str">
        <f t="shared" ref="J1155:J1218" si="37">A1155 &amp; "|" &amp; B1155</f>
        <v>9|09-04-2010</v>
      </c>
      <c r="K1155" s="4"/>
    </row>
    <row r="1156" spans="1:11" x14ac:dyDescent="0.25">
      <c r="A1156">
        <v>9</v>
      </c>
      <c r="B1156" t="s">
        <v>18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 s="4">
        <f t="shared" si="36"/>
        <v>40284</v>
      </c>
      <c r="J1156" s="4" t="str">
        <f t="shared" si="37"/>
        <v>9|16-04-2010</v>
      </c>
      <c r="K1156" s="4"/>
    </row>
    <row r="1157" spans="1:11" x14ac:dyDescent="0.25">
      <c r="A1157">
        <v>9</v>
      </c>
      <c r="B1157" t="s">
        <v>19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 s="4">
        <f t="shared" si="36"/>
        <v>40291</v>
      </c>
      <c r="J1157" s="4" t="str">
        <f t="shared" si="37"/>
        <v>9|23-04-2010</v>
      </c>
      <c r="K1157" s="4"/>
    </row>
    <row r="1158" spans="1:11" x14ac:dyDescent="0.25">
      <c r="A1158">
        <v>9</v>
      </c>
      <c r="B1158" t="s">
        <v>20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 s="4">
        <f t="shared" si="36"/>
        <v>40298</v>
      </c>
      <c r="J1158" s="4" t="str">
        <f t="shared" si="37"/>
        <v>9|30-04-2010</v>
      </c>
      <c r="K1158" s="4"/>
    </row>
    <row r="1159" spans="1:11" x14ac:dyDescent="0.25">
      <c r="A1159">
        <v>9</v>
      </c>
      <c r="B1159" t="s">
        <v>21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 s="4">
        <f t="shared" si="36"/>
        <v>40305</v>
      </c>
      <c r="J1159" s="4" t="str">
        <f t="shared" si="37"/>
        <v>9|07-05-2010</v>
      </c>
      <c r="K1159" s="4"/>
    </row>
    <row r="1160" spans="1:11" x14ac:dyDescent="0.25">
      <c r="A1160">
        <v>9</v>
      </c>
      <c r="B1160" t="s">
        <v>22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 s="4">
        <f t="shared" si="36"/>
        <v>40312</v>
      </c>
      <c r="J1160" s="4" t="str">
        <f t="shared" si="37"/>
        <v>9|14-05-2010</v>
      </c>
      <c r="K1160" s="4"/>
    </row>
    <row r="1161" spans="1:11" x14ac:dyDescent="0.25">
      <c r="A1161">
        <v>9</v>
      </c>
      <c r="B1161" t="s">
        <v>23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 s="4">
        <f t="shared" si="36"/>
        <v>40319</v>
      </c>
      <c r="J1161" s="4" t="str">
        <f t="shared" si="37"/>
        <v>9|21-05-2010</v>
      </c>
      <c r="K1161" s="4"/>
    </row>
    <row r="1162" spans="1:11" x14ac:dyDescent="0.25">
      <c r="A1162">
        <v>9</v>
      </c>
      <c r="B1162" t="s">
        <v>24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 s="4">
        <f t="shared" si="36"/>
        <v>40326</v>
      </c>
      <c r="J1162" s="4" t="str">
        <f t="shared" si="37"/>
        <v>9|28-05-2010</v>
      </c>
      <c r="K1162" s="4"/>
    </row>
    <row r="1163" spans="1:11" x14ac:dyDescent="0.25">
      <c r="A1163">
        <v>9</v>
      </c>
      <c r="B1163" t="s">
        <v>25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 s="4">
        <f t="shared" si="36"/>
        <v>40333</v>
      </c>
      <c r="J1163" s="4" t="str">
        <f t="shared" si="37"/>
        <v>9|04-06-2010</v>
      </c>
      <c r="K1163" s="4"/>
    </row>
    <row r="1164" spans="1:11" x14ac:dyDescent="0.25">
      <c r="A1164">
        <v>9</v>
      </c>
      <c r="B1164" t="s">
        <v>26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 s="4">
        <f t="shared" si="36"/>
        <v>40340</v>
      </c>
      <c r="J1164" s="4" t="str">
        <f t="shared" si="37"/>
        <v>9|11-06-2010</v>
      </c>
      <c r="K1164" s="4"/>
    </row>
    <row r="1165" spans="1:11" x14ac:dyDescent="0.25">
      <c r="A1165">
        <v>9</v>
      </c>
      <c r="B1165" t="s">
        <v>27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 s="4">
        <f t="shared" si="36"/>
        <v>40347</v>
      </c>
      <c r="J1165" s="4" t="str">
        <f t="shared" si="37"/>
        <v>9|18-06-2010</v>
      </c>
      <c r="K1165" s="4"/>
    </row>
    <row r="1166" spans="1:11" x14ac:dyDescent="0.25">
      <c r="A1166">
        <v>9</v>
      </c>
      <c r="B1166" t="s">
        <v>28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 s="4">
        <f t="shared" si="36"/>
        <v>40354</v>
      </c>
      <c r="J1166" s="4" t="str">
        <f t="shared" si="37"/>
        <v>9|25-06-2010</v>
      </c>
      <c r="K1166" s="4"/>
    </row>
    <row r="1167" spans="1:11" x14ac:dyDescent="0.25">
      <c r="A1167">
        <v>9</v>
      </c>
      <c r="B1167" t="s">
        <v>29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 s="4">
        <f t="shared" si="36"/>
        <v>40361</v>
      </c>
      <c r="J1167" s="4" t="str">
        <f t="shared" si="37"/>
        <v>9|02-07-2010</v>
      </c>
      <c r="K1167" s="4"/>
    </row>
    <row r="1168" spans="1:11" x14ac:dyDescent="0.25">
      <c r="A1168">
        <v>9</v>
      </c>
      <c r="B1168" t="s">
        <v>30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 s="4">
        <f t="shared" si="36"/>
        <v>40368</v>
      </c>
      <c r="J1168" s="4" t="str">
        <f t="shared" si="37"/>
        <v>9|09-07-2010</v>
      </c>
      <c r="K1168" s="4"/>
    </row>
    <row r="1169" spans="1:11" x14ac:dyDescent="0.25">
      <c r="A1169">
        <v>9</v>
      </c>
      <c r="B1169" t="s">
        <v>31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 s="4">
        <f t="shared" si="36"/>
        <v>40375</v>
      </c>
      <c r="J1169" s="4" t="str">
        <f t="shared" si="37"/>
        <v>9|16-07-2010</v>
      </c>
      <c r="K1169" s="4"/>
    </row>
    <row r="1170" spans="1:11" x14ac:dyDescent="0.25">
      <c r="A1170">
        <v>9</v>
      </c>
      <c r="B1170" t="s">
        <v>32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 s="4">
        <f t="shared" si="36"/>
        <v>40382</v>
      </c>
      <c r="J1170" s="4" t="str">
        <f t="shared" si="37"/>
        <v>9|23-07-2010</v>
      </c>
      <c r="K1170" s="4"/>
    </row>
    <row r="1171" spans="1:11" x14ac:dyDescent="0.25">
      <c r="A1171">
        <v>9</v>
      </c>
      <c r="B1171" t="s">
        <v>33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 s="4">
        <f t="shared" si="36"/>
        <v>40389</v>
      </c>
      <c r="J1171" s="4" t="str">
        <f t="shared" si="37"/>
        <v>9|30-07-2010</v>
      </c>
      <c r="K1171" s="4"/>
    </row>
    <row r="1172" spans="1:11" x14ac:dyDescent="0.25">
      <c r="A1172">
        <v>9</v>
      </c>
      <c r="B1172" t="s">
        <v>34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 s="4">
        <f t="shared" si="36"/>
        <v>40396</v>
      </c>
      <c r="J1172" s="4" t="str">
        <f t="shared" si="37"/>
        <v>9|06-08-2010</v>
      </c>
      <c r="K1172" s="4"/>
    </row>
    <row r="1173" spans="1:11" x14ac:dyDescent="0.25">
      <c r="A1173">
        <v>9</v>
      </c>
      <c r="B1173" t="s">
        <v>35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 s="4">
        <f t="shared" si="36"/>
        <v>40403</v>
      </c>
      <c r="J1173" s="4" t="str">
        <f t="shared" si="37"/>
        <v>9|13-08-2010</v>
      </c>
      <c r="K1173" s="4"/>
    </row>
    <row r="1174" spans="1:11" x14ac:dyDescent="0.25">
      <c r="A1174">
        <v>9</v>
      </c>
      <c r="B1174" t="s">
        <v>36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 s="4">
        <f t="shared" si="36"/>
        <v>40410</v>
      </c>
      <c r="J1174" s="4" t="str">
        <f t="shared" si="37"/>
        <v>9|20-08-2010</v>
      </c>
      <c r="K1174" s="4"/>
    </row>
    <row r="1175" spans="1:11" x14ac:dyDescent="0.25">
      <c r="A1175">
        <v>9</v>
      </c>
      <c r="B1175" t="s">
        <v>37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 s="4">
        <f t="shared" si="36"/>
        <v>40417</v>
      </c>
      <c r="J1175" s="4" t="str">
        <f t="shared" si="37"/>
        <v>9|27-08-2010</v>
      </c>
      <c r="K1175" s="4"/>
    </row>
    <row r="1176" spans="1:11" x14ac:dyDescent="0.25">
      <c r="A1176">
        <v>9</v>
      </c>
      <c r="B1176" t="s">
        <v>38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 s="4">
        <f t="shared" si="36"/>
        <v>40424</v>
      </c>
      <c r="J1176" s="4" t="str">
        <f t="shared" si="37"/>
        <v>9|03-09-2010</v>
      </c>
      <c r="K1176" s="4"/>
    </row>
    <row r="1177" spans="1:11" x14ac:dyDescent="0.25">
      <c r="A1177">
        <v>9</v>
      </c>
      <c r="B1177" t="s">
        <v>39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 s="4">
        <f t="shared" si="36"/>
        <v>40431</v>
      </c>
      <c r="J1177" s="4" t="str">
        <f t="shared" si="37"/>
        <v>9|10-09-2010</v>
      </c>
      <c r="K1177" s="4"/>
    </row>
    <row r="1178" spans="1:11" x14ac:dyDescent="0.25">
      <c r="A1178">
        <v>9</v>
      </c>
      <c r="B1178" t="s">
        <v>40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 s="4">
        <f t="shared" si="36"/>
        <v>40438</v>
      </c>
      <c r="J1178" s="4" t="str">
        <f t="shared" si="37"/>
        <v>9|17-09-2010</v>
      </c>
      <c r="K1178" s="4"/>
    </row>
    <row r="1179" spans="1:11" x14ac:dyDescent="0.25">
      <c r="A1179">
        <v>9</v>
      </c>
      <c r="B1179" t="s">
        <v>41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 s="4">
        <f t="shared" si="36"/>
        <v>40445</v>
      </c>
      <c r="J1179" s="4" t="str">
        <f t="shared" si="37"/>
        <v>9|24-09-2010</v>
      </c>
      <c r="K1179" s="4"/>
    </row>
    <row r="1180" spans="1:11" x14ac:dyDescent="0.25">
      <c r="A1180">
        <v>9</v>
      </c>
      <c r="B1180" t="s">
        <v>42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 s="4">
        <f t="shared" si="36"/>
        <v>40452</v>
      </c>
      <c r="J1180" s="4" t="str">
        <f t="shared" si="37"/>
        <v>9|01-10-2010</v>
      </c>
      <c r="K1180" s="4"/>
    </row>
    <row r="1181" spans="1:11" x14ac:dyDescent="0.25">
      <c r="A1181">
        <v>9</v>
      </c>
      <c r="B1181" t="s">
        <v>43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 s="4">
        <f t="shared" si="36"/>
        <v>40459</v>
      </c>
      <c r="J1181" s="4" t="str">
        <f t="shared" si="37"/>
        <v>9|08-10-2010</v>
      </c>
      <c r="K1181" s="4"/>
    </row>
    <row r="1182" spans="1:11" x14ac:dyDescent="0.25">
      <c r="A1182">
        <v>9</v>
      </c>
      <c r="B1182" t="s">
        <v>44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 s="4">
        <f t="shared" si="36"/>
        <v>40466</v>
      </c>
      <c r="J1182" s="4" t="str">
        <f t="shared" si="37"/>
        <v>9|15-10-2010</v>
      </c>
      <c r="K1182" s="4"/>
    </row>
    <row r="1183" spans="1:11" x14ac:dyDescent="0.25">
      <c r="A1183">
        <v>9</v>
      </c>
      <c r="B1183" t="s">
        <v>45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 s="4">
        <f t="shared" si="36"/>
        <v>40473</v>
      </c>
      <c r="J1183" s="4" t="str">
        <f t="shared" si="37"/>
        <v>9|22-10-2010</v>
      </c>
      <c r="K1183" s="4"/>
    </row>
    <row r="1184" spans="1:11" x14ac:dyDescent="0.25">
      <c r="A1184">
        <v>9</v>
      </c>
      <c r="B1184" t="s">
        <v>46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 s="4">
        <f t="shared" si="36"/>
        <v>40480</v>
      </c>
      <c r="J1184" s="4" t="str">
        <f t="shared" si="37"/>
        <v>9|29-10-2010</v>
      </c>
      <c r="K1184" s="4"/>
    </row>
    <row r="1185" spans="1:11" x14ac:dyDescent="0.25">
      <c r="A1185">
        <v>9</v>
      </c>
      <c r="B1185" t="s">
        <v>47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 s="4">
        <f t="shared" si="36"/>
        <v>40487</v>
      </c>
      <c r="J1185" s="4" t="str">
        <f t="shared" si="37"/>
        <v>9|05-11-2010</v>
      </c>
      <c r="K1185" s="4"/>
    </row>
    <row r="1186" spans="1:11" x14ac:dyDescent="0.25">
      <c r="A1186">
        <v>9</v>
      </c>
      <c r="B1186" t="s">
        <v>48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 s="4">
        <f t="shared" si="36"/>
        <v>40494</v>
      </c>
      <c r="J1186" s="4" t="str">
        <f t="shared" si="37"/>
        <v>9|12-11-2010</v>
      </c>
      <c r="K1186" s="4"/>
    </row>
    <row r="1187" spans="1:11" x14ac:dyDescent="0.25">
      <c r="A1187">
        <v>9</v>
      </c>
      <c r="B1187" t="s">
        <v>49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 s="4">
        <f t="shared" si="36"/>
        <v>40501</v>
      </c>
      <c r="J1187" s="4" t="str">
        <f t="shared" si="37"/>
        <v>9|19-11-2010</v>
      </c>
      <c r="K1187" s="4"/>
    </row>
    <row r="1188" spans="1:11" x14ac:dyDescent="0.25">
      <c r="A1188">
        <v>9</v>
      </c>
      <c r="B1188" t="s">
        <v>50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 s="4">
        <f t="shared" si="36"/>
        <v>40508</v>
      </c>
      <c r="J1188" s="4" t="str">
        <f t="shared" si="37"/>
        <v>9|26-11-2010</v>
      </c>
      <c r="K1188" s="4"/>
    </row>
    <row r="1189" spans="1:11" x14ac:dyDescent="0.25">
      <c r="A1189">
        <v>9</v>
      </c>
      <c r="B1189" t="s">
        <v>51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 s="4">
        <f t="shared" si="36"/>
        <v>40515</v>
      </c>
      <c r="J1189" s="4" t="str">
        <f t="shared" si="37"/>
        <v>9|03-12-2010</v>
      </c>
      <c r="K1189" s="4"/>
    </row>
    <row r="1190" spans="1:11" x14ac:dyDescent="0.25">
      <c r="A1190">
        <v>9</v>
      </c>
      <c r="B1190" t="s">
        <v>52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 s="4">
        <f t="shared" si="36"/>
        <v>40522</v>
      </c>
      <c r="J1190" s="4" t="str">
        <f t="shared" si="37"/>
        <v>9|10-12-2010</v>
      </c>
      <c r="K1190" s="4"/>
    </row>
    <row r="1191" spans="1:11" x14ac:dyDescent="0.25">
      <c r="A1191">
        <v>9</v>
      </c>
      <c r="B1191" t="s">
        <v>53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 s="4">
        <f t="shared" si="36"/>
        <v>40529</v>
      </c>
      <c r="J1191" s="4" t="str">
        <f t="shared" si="37"/>
        <v>9|17-12-2010</v>
      </c>
      <c r="K1191" s="4"/>
    </row>
    <row r="1192" spans="1:11" x14ac:dyDescent="0.25">
      <c r="A1192">
        <v>9</v>
      </c>
      <c r="B1192" t="s">
        <v>54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 s="4">
        <f t="shared" si="36"/>
        <v>40536</v>
      </c>
      <c r="J1192" s="4" t="str">
        <f t="shared" si="37"/>
        <v>9|24-12-2010</v>
      </c>
      <c r="K1192" s="4"/>
    </row>
    <row r="1193" spans="1:11" x14ac:dyDescent="0.25">
      <c r="A1193">
        <v>9</v>
      </c>
      <c r="B1193" t="s">
        <v>55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 s="4">
        <f t="shared" si="36"/>
        <v>40543</v>
      </c>
      <c r="J1193" s="4" t="str">
        <f t="shared" si="37"/>
        <v>9|31-12-2010</v>
      </c>
      <c r="K1193" s="4"/>
    </row>
    <row r="1194" spans="1:11" x14ac:dyDescent="0.25">
      <c r="A1194">
        <v>9</v>
      </c>
      <c r="B1194" t="s">
        <v>56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 s="4">
        <f t="shared" si="36"/>
        <v>40550</v>
      </c>
      <c r="J1194" s="4" t="str">
        <f t="shared" si="37"/>
        <v>9|07-01-2011</v>
      </c>
      <c r="K1194" s="4"/>
    </row>
    <row r="1195" spans="1:11" x14ac:dyDescent="0.25">
      <c r="A1195">
        <v>9</v>
      </c>
      <c r="B1195" t="s">
        <v>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 s="4">
        <f t="shared" si="36"/>
        <v>40557</v>
      </c>
      <c r="J1195" s="4" t="str">
        <f t="shared" si="37"/>
        <v>9|14-01-2011</v>
      </c>
      <c r="K1195" s="4"/>
    </row>
    <row r="1196" spans="1:11" x14ac:dyDescent="0.25">
      <c r="A1196">
        <v>9</v>
      </c>
      <c r="B1196" t="s">
        <v>58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 s="4">
        <f t="shared" si="36"/>
        <v>40564</v>
      </c>
      <c r="J1196" s="4" t="str">
        <f t="shared" si="37"/>
        <v>9|21-01-2011</v>
      </c>
      <c r="K1196" s="4"/>
    </row>
    <row r="1197" spans="1:11" x14ac:dyDescent="0.25">
      <c r="A1197">
        <v>9</v>
      </c>
      <c r="B1197" t="s">
        <v>59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 s="4">
        <f t="shared" si="36"/>
        <v>40571</v>
      </c>
      <c r="J1197" s="4" t="str">
        <f t="shared" si="37"/>
        <v>9|28-01-2011</v>
      </c>
      <c r="K1197" s="4"/>
    </row>
    <row r="1198" spans="1:11" x14ac:dyDescent="0.25">
      <c r="A1198">
        <v>9</v>
      </c>
      <c r="B1198" t="s">
        <v>60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 s="4">
        <f t="shared" si="36"/>
        <v>40578</v>
      </c>
      <c r="J1198" s="4" t="str">
        <f t="shared" si="37"/>
        <v>9|04-02-2011</v>
      </c>
      <c r="K1198" s="4"/>
    </row>
    <row r="1199" spans="1:11" x14ac:dyDescent="0.25">
      <c r="A1199">
        <v>9</v>
      </c>
      <c r="B1199" t="s">
        <v>61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 s="4">
        <f t="shared" si="36"/>
        <v>40585</v>
      </c>
      <c r="J1199" s="4" t="str">
        <f t="shared" si="37"/>
        <v>9|11-02-2011</v>
      </c>
      <c r="K1199" s="4"/>
    </row>
    <row r="1200" spans="1:11" x14ac:dyDescent="0.25">
      <c r="A1200">
        <v>9</v>
      </c>
      <c r="B1200" t="s">
        <v>62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 s="4">
        <f t="shared" si="36"/>
        <v>40592</v>
      </c>
      <c r="J1200" s="4" t="str">
        <f t="shared" si="37"/>
        <v>9|18-02-2011</v>
      </c>
      <c r="K1200" s="4"/>
    </row>
    <row r="1201" spans="1:11" x14ac:dyDescent="0.25">
      <c r="A1201">
        <v>9</v>
      </c>
      <c r="B1201" t="s">
        <v>63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 s="4">
        <f t="shared" si="36"/>
        <v>40599</v>
      </c>
      <c r="J1201" s="4" t="str">
        <f t="shared" si="37"/>
        <v>9|25-02-2011</v>
      </c>
      <c r="K1201" s="4"/>
    </row>
    <row r="1202" spans="1:11" x14ac:dyDescent="0.25">
      <c r="A1202">
        <v>9</v>
      </c>
      <c r="B1202" t="s">
        <v>64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 s="4">
        <f t="shared" si="36"/>
        <v>40606</v>
      </c>
      <c r="J1202" s="4" t="str">
        <f t="shared" si="37"/>
        <v>9|04-03-2011</v>
      </c>
      <c r="K1202" s="4"/>
    </row>
    <row r="1203" spans="1:11" x14ac:dyDescent="0.25">
      <c r="A1203">
        <v>9</v>
      </c>
      <c r="B1203" t="s">
        <v>65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 s="4">
        <f t="shared" si="36"/>
        <v>40613</v>
      </c>
      <c r="J1203" s="4" t="str">
        <f t="shared" si="37"/>
        <v>9|11-03-2011</v>
      </c>
      <c r="K1203" s="4"/>
    </row>
    <row r="1204" spans="1:11" x14ac:dyDescent="0.25">
      <c r="A1204">
        <v>9</v>
      </c>
      <c r="B1204" t="s">
        <v>66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 s="4">
        <f t="shared" si="36"/>
        <v>40620</v>
      </c>
      <c r="J1204" s="4" t="str">
        <f t="shared" si="37"/>
        <v>9|18-03-2011</v>
      </c>
      <c r="K1204" s="4"/>
    </row>
    <row r="1205" spans="1:11" x14ac:dyDescent="0.25">
      <c r="A1205">
        <v>9</v>
      </c>
      <c r="B1205" t="s">
        <v>67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 s="4">
        <f t="shared" si="36"/>
        <v>40627</v>
      </c>
      <c r="J1205" s="4" t="str">
        <f t="shared" si="37"/>
        <v>9|25-03-2011</v>
      </c>
      <c r="K1205" s="4"/>
    </row>
    <row r="1206" spans="1:11" x14ac:dyDescent="0.25">
      <c r="A1206">
        <v>9</v>
      </c>
      <c r="B1206" t="s">
        <v>68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 s="4">
        <f t="shared" si="36"/>
        <v>40634</v>
      </c>
      <c r="J1206" s="4" t="str">
        <f t="shared" si="37"/>
        <v>9|01-04-2011</v>
      </c>
      <c r="K1206" s="4"/>
    </row>
    <row r="1207" spans="1:11" x14ac:dyDescent="0.25">
      <c r="A1207">
        <v>9</v>
      </c>
      <c r="B1207" t="s">
        <v>69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 s="4">
        <f t="shared" si="36"/>
        <v>40641</v>
      </c>
      <c r="J1207" s="4" t="str">
        <f t="shared" si="37"/>
        <v>9|08-04-2011</v>
      </c>
      <c r="K1207" s="4"/>
    </row>
    <row r="1208" spans="1:11" x14ac:dyDescent="0.25">
      <c r="A1208">
        <v>9</v>
      </c>
      <c r="B1208" t="s">
        <v>70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 s="4">
        <f t="shared" si="36"/>
        <v>40648</v>
      </c>
      <c r="J1208" s="4" t="str">
        <f t="shared" si="37"/>
        <v>9|15-04-2011</v>
      </c>
      <c r="K1208" s="4"/>
    </row>
    <row r="1209" spans="1:11" x14ac:dyDescent="0.25">
      <c r="A1209">
        <v>9</v>
      </c>
      <c r="B1209" t="s">
        <v>71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 s="4">
        <f t="shared" si="36"/>
        <v>40655</v>
      </c>
      <c r="J1209" s="4" t="str">
        <f t="shared" si="37"/>
        <v>9|22-04-2011</v>
      </c>
      <c r="K1209" s="4"/>
    </row>
    <row r="1210" spans="1:11" x14ac:dyDescent="0.25">
      <c r="A1210">
        <v>9</v>
      </c>
      <c r="B1210" t="s">
        <v>72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 s="4">
        <f t="shared" si="36"/>
        <v>40662</v>
      </c>
      <c r="J1210" s="4" t="str">
        <f t="shared" si="37"/>
        <v>9|29-04-2011</v>
      </c>
      <c r="K1210" s="4"/>
    </row>
    <row r="1211" spans="1:11" x14ac:dyDescent="0.25">
      <c r="A1211">
        <v>9</v>
      </c>
      <c r="B1211" t="s">
        <v>73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 s="4">
        <f t="shared" si="36"/>
        <v>40669</v>
      </c>
      <c r="J1211" s="4" t="str">
        <f t="shared" si="37"/>
        <v>9|06-05-2011</v>
      </c>
      <c r="K1211" s="4"/>
    </row>
    <row r="1212" spans="1:11" x14ac:dyDescent="0.25">
      <c r="A1212">
        <v>9</v>
      </c>
      <c r="B1212" t="s">
        <v>74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 s="4">
        <f t="shared" si="36"/>
        <v>40676</v>
      </c>
      <c r="J1212" s="4" t="str">
        <f t="shared" si="37"/>
        <v>9|13-05-2011</v>
      </c>
      <c r="K1212" s="4"/>
    </row>
    <row r="1213" spans="1:11" x14ac:dyDescent="0.25">
      <c r="A1213">
        <v>9</v>
      </c>
      <c r="B1213" t="s">
        <v>75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 s="4">
        <f t="shared" si="36"/>
        <v>40683</v>
      </c>
      <c r="J1213" s="4" t="str">
        <f t="shared" si="37"/>
        <v>9|20-05-2011</v>
      </c>
      <c r="K1213" s="4"/>
    </row>
    <row r="1214" spans="1:11" x14ac:dyDescent="0.25">
      <c r="A1214">
        <v>9</v>
      </c>
      <c r="B1214" t="s">
        <v>76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 s="4">
        <f t="shared" si="36"/>
        <v>40690</v>
      </c>
      <c r="J1214" s="4" t="str">
        <f t="shared" si="37"/>
        <v>9|27-05-2011</v>
      </c>
      <c r="K1214" s="4"/>
    </row>
    <row r="1215" spans="1:11" x14ac:dyDescent="0.25">
      <c r="A1215">
        <v>9</v>
      </c>
      <c r="B1215" t="s">
        <v>77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 s="4">
        <f t="shared" si="36"/>
        <v>40697</v>
      </c>
      <c r="J1215" s="4" t="str">
        <f t="shared" si="37"/>
        <v>9|03-06-2011</v>
      </c>
      <c r="K1215" s="4"/>
    </row>
    <row r="1216" spans="1:11" x14ac:dyDescent="0.25">
      <c r="A1216">
        <v>9</v>
      </c>
      <c r="B1216" t="s">
        <v>78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 s="4">
        <f t="shared" si="36"/>
        <v>40704</v>
      </c>
      <c r="J1216" s="4" t="str">
        <f t="shared" si="37"/>
        <v>9|10-06-2011</v>
      </c>
      <c r="K1216" s="4"/>
    </row>
    <row r="1217" spans="1:11" x14ac:dyDescent="0.25">
      <c r="A1217">
        <v>9</v>
      </c>
      <c r="B1217" t="s">
        <v>79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 s="4">
        <f t="shared" si="36"/>
        <v>40711</v>
      </c>
      <c r="J1217" s="4" t="str">
        <f t="shared" si="37"/>
        <v>9|17-06-2011</v>
      </c>
      <c r="K1217" s="4"/>
    </row>
    <row r="1218" spans="1:11" x14ac:dyDescent="0.25">
      <c r="A1218">
        <v>9</v>
      </c>
      <c r="B1218" t="s">
        <v>80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 s="4">
        <f t="shared" si="36"/>
        <v>40718</v>
      </c>
      <c r="J1218" s="4" t="str">
        <f t="shared" si="37"/>
        <v>9|24-06-2011</v>
      </c>
      <c r="K1218" s="4"/>
    </row>
    <row r="1219" spans="1:11" x14ac:dyDescent="0.25">
      <c r="A1219">
        <v>9</v>
      </c>
      <c r="B1219" t="s">
        <v>81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 s="4">
        <f t="shared" ref="I1219:I1282" si="38">DATE(RIGHT(B1219,4),MID(B1219,4,2),LEFT(B1219,2))</f>
        <v>40725</v>
      </c>
      <c r="J1219" s="4" t="str">
        <f t="shared" ref="J1219:J1282" si="39">A1219 &amp; "|" &amp; B1219</f>
        <v>9|01-07-2011</v>
      </c>
      <c r="K1219" s="4"/>
    </row>
    <row r="1220" spans="1:11" x14ac:dyDescent="0.25">
      <c r="A1220">
        <v>9</v>
      </c>
      <c r="B1220" t="s">
        <v>82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 s="4">
        <f t="shared" si="38"/>
        <v>40732</v>
      </c>
      <c r="J1220" s="4" t="str">
        <f t="shared" si="39"/>
        <v>9|08-07-2011</v>
      </c>
      <c r="K1220" s="4"/>
    </row>
    <row r="1221" spans="1:11" x14ac:dyDescent="0.25">
      <c r="A1221">
        <v>9</v>
      </c>
      <c r="B1221" t="s">
        <v>83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 s="4">
        <f t="shared" si="38"/>
        <v>40739</v>
      </c>
      <c r="J1221" s="4" t="str">
        <f t="shared" si="39"/>
        <v>9|15-07-2011</v>
      </c>
      <c r="K1221" s="4"/>
    </row>
    <row r="1222" spans="1:11" x14ac:dyDescent="0.25">
      <c r="A1222">
        <v>9</v>
      </c>
      <c r="B1222" t="s">
        <v>84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 s="4">
        <f t="shared" si="38"/>
        <v>40746</v>
      </c>
      <c r="J1222" s="4" t="str">
        <f t="shared" si="39"/>
        <v>9|22-07-2011</v>
      </c>
      <c r="K1222" s="4"/>
    </row>
    <row r="1223" spans="1:11" x14ac:dyDescent="0.25">
      <c r="A1223">
        <v>9</v>
      </c>
      <c r="B1223" t="s">
        <v>85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 s="4">
        <f t="shared" si="38"/>
        <v>40753</v>
      </c>
      <c r="J1223" s="4" t="str">
        <f t="shared" si="39"/>
        <v>9|29-07-2011</v>
      </c>
      <c r="K1223" s="4"/>
    </row>
    <row r="1224" spans="1:11" x14ac:dyDescent="0.25">
      <c r="A1224">
        <v>9</v>
      </c>
      <c r="B1224" t="s">
        <v>86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 s="4">
        <f t="shared" si="38"/>
        <v>40760</v>
      </c>
      <c r="J1224" s="4" t="str">
        <f t="shared" si="39"/>
        <v>9|05-08-2011</v>
      </c>
      <c r="K1224" s="4"/>
    </row>
    <row r="1225" spans="1:11" x14ac:dyDescent="0.25">
      <c r="A1225">
        <v>9</v>
      </c>
      <c r="B1225" t="s">
        <v>87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 s="4">
        <f t="shared" si="38"/>
        <v>40767</v>
      </c>
      <c r="J1225" s="4" t="str">
        <f t="shared" si="39"/>
        <v>9|12-08-2011</v>
      </c>
      <c r="K1225" s="4"/>
    </row>
    <row r="1226" spans="1:11" x14ac:dyDescent="0.25">
      <c r="A1226">
        <v>9</v>
      </c>
      <c r="B1226" t="s">
        <v>88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 s="4">
        <f t="shared" si="38"/>
        <v>40774</v>
      </c>
      <c r="J1226" s="4" t="str">
        <f t="shared" si="39"/>
        <v>9|19-08-2011</v>
      </c>
      <c r="K1226" s="4"/>
    </row>
    <row r="1227" spans="1:11" x14ac:dyDescent="0.25">
      <c r="A1227">
        <v>9</v>
      </c>
      <c r="B1227" t="s">
        <v>89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 s="4">
        <f t="shared" si="38"/>
        <v>40781</v>
      </c>
      <c r="J1227" s="4" t="str">
        <f t="shared" si="39"/>
        <v>9|26-08-2011</v>
      </c>
      <c r="K1227" s="4"/>
    </row>
    <row r="1228" spans="1:11" x14ac:dyDescent="0.25">
      <c r="A1228">
        <v>9</v>
      </c>
      <c r="B1228" t="s">
        <v>90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 s="4">
        <f t="shared" si="38"/>
        <v>40788</v>
      </c>
      <c r="J1228" s="4" t="str">
        <f t="shared" si="39"/>
        <v>9|02-09-2011</v>
      </c>
      <c r="K1228" s="4"/>
    </row>
    <row r="1229" spans="1:11" x14ac:dyDescent="0.25">
      <c r="A1229">
        <v>9</v>
      </c>
      <c r="B1229" t="s">
        <v>91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 s="4">
        <f t="shared" si="38"/>
        <v>40795</v>
      </c>
      <c r="J1229" s="4" t="str">
        <f t="shared" si="39"/>
        <v>9|09-09-2011</v>
      </c>
      <c r="K1229" s="4"/>
    </row>
    <row r="1230" spans="1:11" x14ac:dyDescent="0.25">
      <c r="A1230">
        <v>9</v>
      </c>
      <c r="B1230" t="s">
        <v>92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 s="4">
        <f t="shared" si="38"/>
        <v>40802</v>
      </c>
      <c r="J1230" s="4" t="str">
        <f t="shared" si="39"/>
        <v>9|16-09-2011</v>
      </c>
      <c r="K1230" s="4"/>
    </row>
    <row r="1231" spans="1:11" x14ac:dyDescent="0.25">
      <c r="A1231">
        <v>9</v>
      </c>
      <c r="B1231" t="s">
        <v>93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 s="4">
        <f t="shared" si="38"/>
        <v>40809</v>
      </c>
      <c r="J1231" s="4" t="str">
        <f t="shared" si="39"/>
        <v>9|23-09-2011</v>
      </c>
      <c r="K1231" s="4"/>
    </row>
    <row r="1232" spans="1:11" x14ac:dyDescent="0.25">
      <c r="A1232">
        <v>9</v>
      </c>
      <c r="B1232" t="s">
        <v>94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 s="4">
        <f t="shared" si="38"/>
        <v>40816</v>
      </c>
      <c r="J1232" s="4" t="str">
        <f t="shared" si="39"/>
        <v>9|30-09-2011</v>
      </c>
      <c r="K1232" s="4"/>
    </row>
    <row r="1233" spans="1:11" x14ac:dyDescent="0.25">
      <c r="A1233">
        <v>9</v>
      </c>
      <c r="B1233" t="s">
        <v>95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 s="4">
        <f t="shared" si="38"/>
        <v>40823</v>
      </c>
      <c r="J1233" s="4" t="str">
        <f t="shared" si="39"/>
        <v>9|07-10-2011</v>
      </c>
      <c r="K1233" s="4"/>
    </row>
    <row r="1234" spans="1:11" x14ac:dyDescent="0.25">
      <c r="A1234">
        <v>9</v>
      </c>
      <c r="B1234" t="s">
        <v>96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 s="4">
        <f t="shared" si="38"/>
        <v>40830</v>
      </c>
      <c r="J1234" s="4" t="str">
        <f t="shared" si="39"/>
        <v>9|14-10-2011</v>
      </c>
      <c r="K1234" s="4"/>
    </row>
    <row r="1235" spans="1:11" x14ac:dyDescent="0.25">
      <c r="A1235">
        <v>9</v>
      </c>
      <c r="B1235" t="s">
        <v>97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 s="4">
        <f t="shared" si="38"/>
        <v>40837</v>
      </c>
      <c r="J1235" s="4" t="str">
        <f t="shared" si="39"/>
        <v>9|21-10-2011</v>
      </c>
      <c r="K1235" s="4"/>
    </row>
    <row r="1236" spans="1:11" x14ac:dyDescent="0.25">
      <c r="A1236">
        <v>9</v>
      </c>
      <c r="B1236" t="s">
        <v>98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 s="4">
        <f t="shared" si="38"/>
        <v>40844</v>
      </c>
      <c r="J1236" s="4" t="str">
        <f t="shared" si="39"/>
        <v>9|28-10-2011</v>
      </c>
      <c r="K1236" s="4"/>
    </row>
    <row r="1237" spans="1:11" x14ac:dyDescent="0.25">
      <c r="A1237">
        <v>9</v>
      </c>
      <c r="B1237" t="s">
        <v>99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 s="4">
        <f t="shared" si="38"/>
        <v>40851</v>
      </c>
      <c r="J1237" s="4" t="str">
        <f t="shared" si="39"/>
        <v>9|04-11-2011</v>
      </c>
      <c r="K1237" s="4"/>
    </row>
    <row r="1238" spans="1:11" x14ac:dyDescent="0.25">
      <c r="A1238">
        <v>9</v>
      </c>
      <c r="B1238" t="s">
        <v>100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 s="4">
        <f t="shared" si="38"/>
        <v>40858</v>
      </c>
      <c r="J1238" s="4" t="str">
        <f t="shared" si="39"/>
        <v>9|11-11-2011</v>
      </c>
      <c r="K1238" s="4"/>
    </row>
    <row r="1239" spans="1:11" x14ac:dyDescent="0.25">
      <c r="A1239">
        <v>9</v>
      </c>
      <c r="B1239" t="s">
        <v>101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 s="4">
        <f t="shared" si="38"/>
        <v>40865</v>
      </c>
      <c r="J1239" s="4" t="str">
        <f t="shared" si="39"/>
        <v>9|18-11-2011</v>
      </c>
      <c r="K1239" s="4"/>
    </row>
    <row r="1240" spans="1:11" x14ac:dyDescent="0.25">
      <c r="A1240">
        <v>9</v>
      </c>
      <c r="B1240" t="s">
        <v>102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 s="4">
        <f t="shared" si="38"/>
        <v>40872</v>
      </c>
      <c r="J1240" s="4" t="str">
        <f t="shared" si="39"/>
        <v>9|25-11-2011</v>
      </c>
      <c r="K1240" s="4"/>
    </row>
    <row r="1241" spans="1:11" x14ac:dyDescent="0.25">
      <c r="A1241">
        <v>9</v>
      </c>
      <c r="B1241" t="s">
        <v>103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 s="4">
        <f t="shared" si="38"/>
        <v>40879</v>
      </c>
      <c r="J1241" s="4" t="str">
        <f t="shared" si="39"/>
        <v>9|02-12-2011</v>
      </c>
      <c r="K1241" s="4"/>
    </row>
    <row r="1242" spans="1:11" x14ac:dyDescent="0.25">
      <c r="A1242">
        <v>9</v>
      </c>
      <c r="B1242" t="s">
        <v>104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 s="4">
        <f t="shared" si="38"/>
        <v>40886</v>
      </c>
      <c r="J1242" s="4" t="str">
        <f t="shared" si="39"/>
        <v>9|09-12-2011</v>
      </c>
      <c r="K1242" s="4"/>
    </row>
    <row r="1243" spans="1:11" x14ac:dyDescent="0.25">
      <c r="A1243">
        <v>9</v>
      </c>
      <c r="B1243" t="s">
        <v>105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 s="4">
        <f t="shared" si="38"/>
        <v>40893</v>
      </c>
      <c r="J1243" s="4" t="str">
        <f t="shared" si="39"/>
        <v>9|16-12-2011</v>
      </c>
      <c r="K1243" s="4"/>
    </row>
    <row r="1244" spans="1:11" x14ac:dyDescent="0.25">
      <c r="A1244">
        <v>9</v>
      </c>
      <c r="B1244" t="s">
        <v>106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 s="4">
        <f t="shared" si="38"/>
        <v>40900</v>
      </c>
      <c r="J1244" s="4" t="str">
        <f t="shared" si="39"/>
        <v>9|23-12-2011</v>
      </c>
      <c r="K1244" s="4"/>
    </row>
    <row r="1245" spans="1:11" x14ac:dyDescent="0.25">
      <c r="A1245">
        <v>9</v>
      </c>
      <c r="B1245" t="s">
        <v>107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 s="4">
        <f t="shared" si="38"/>
        <v>40907</v>
      </c>
      <c r="J1245" s="4" t="str">
        <f t="shared" si="39"/>
        <v>9|30-12-2011</v>
      </c>
      <c r="K1245" s="4"/>
    </row>
    <row r="1246" spans="1:11" x14ac:dyDescent="0.25">
      <c r="A1246">
        <v>9</v>
      </c>
      <c r="B1246" t="s">
        <v>108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 s="4">
        <f t="shared" si="38"/>
        <v>40914</v>
      </c>
      <c r="J1246" s="4" t="str">
        <f t="shared" si="39"/>
        <v>9|06-01-2012</v>
      </c>
      <c r="K1246" s="4"/>
    </row>
    <row r="1247" spans="1:11" x14ac:dyDescent="0.25">
      <c r="A1247">
        <v>9</v>
      </c>
      <c r="B1247" t="s">
        <v>109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 s="4">
        <f t="shared" si="38"/>
        <v>40921</v>
      </c>
      <c r="J1247" s="4" t="str">
        <f t="shared" si="39"/>
        <v>9|13-01-2012</v>
      </c>
      <c r="K1247" s="4"/>
    </row>
    <row r="1248" spans="1:11" x14ac:dyDescent="0.25">
      <c r="A1248">
        <v>9</v>
      </c>
      <c r="B1248" t="s">
        <v>110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 s="4">
        <f t="shared" si="38"/>
        <v>40928</v>
      </c>
      <c r="J1248" s="4" t="str">
        <f t="shared" si="39"/>
        <v>9|20-01-2012</v>
      </c>
      <c r="K1248" s="4"/>
    </row>
    <row r="1249" spans="1:11" x14ac:dyDescent="0.25">
      <c r="A1249">
        <v>9</v>
      </c>
      <c r="B1249" t="s">
        <v>111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 s="4">
        <f t="shared" si="38"/>
        <v>40935</v>
      </c>
      <c r="J1249" s="4" t="str">
        <f t="shared" si="39"/>
        <v>9|27-01-2012</v>
      </c>
      <c r="K1249" s="4"/>
    </row>
    <row r="1250" spans="1:11" x14ac:dyDescent="0.25">
      <c r="A1250">
        <v>9</v>
      </c>
      <c r="B1250" t="s">
        <v>112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 s="4">
        <f t="shared" si="38"/>
        <v>40942</v>
      </c>
      <c r="J1250" s="4" t="str">
        <f t="shared" si="39"/>
        <v>9|03-02-2012</v>
      </c>
      <c r="K1250" s="4"/>
    </row>
    <row r="1251" spans="1:11" x14ac:dyDescent="0.25">
      <c r="A1251">
        <v>9</v>
      </c>
      <c r="B1251" t="s">
        <v>113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 s="4">
        <f t="shared" si="38"/>
        <v>40949</v>
      </c>
      <c r="J1251" s="4" t="str">
        <f t="shared" si="39"/>
        <v>9|10-02-2012</v>
      </c>
      <c r="K1251" s="4"/>
    </row>
    <row r="1252" spans="1:11" x14ac:dyDescent="0.25">
      <c r="A1252">
        <v>9</v>
      </c>
      <c r="B1252" t="s">
        <v>114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 s="4">
        <f t="shared" si="38"/>
        <v>40956</v>
      </c>
      <c r="J1252" s="4" t="str">
        <f t="shared" si="39"/>
        <v>9|17-02-2012</v>
      </c>
      <c r="K1252" s="4"/>
    </row>
    <row r="1253" spans="1:11" x14ac:dyDescent="0.25">
      <c r="A1253">
        <v>9</v>
      </c>
      <c r="B1253" t="s">
        <v>115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 s="4">
        <f t="shared" si="38"/>
        <v>40963</v>
      </c>
      <c r="J1253" s="4" t="str">
        <f t="shared" si="39"/>
        <v>9|24-02-2012</v>
      </c>
      <c r="K1253" s="4"/>
    </row>
    <row r="1254" spans="1:11" x14ac:dyDescent="0.25">
      <c r="A1254">
        <v>9</v>
      </c>
      <c r="B1254" t="s">
        <v>116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 s="4">
        <f t="shared" si="38"/>
        <v>40970</v>
      </c>
      <c r="J1254" s="4" t="str">
        <f t="shared" si="39"/>
        <v>9|02-03-2012</v>
      </c>
      <c r="K1254" s="4"/>
    </row>
    <row r="1255" spans="1:11" x14ac:dyDescent="0.25">
      <c r="A1255">
        <v>9</v>
      </c>
      <c r="B1255" t="s">
        <v>117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 s="4">
        <f t="shared" si="38"/>
        <v>40977</v>
      </c>
      <c r="J1255" s="4" t="str">
        <f t="shared" si="39"/>
        <v>9|09-03-2012</v>
      </c>
      <c r="K1255" s="4"/>
    </row>
    <row r="1256" spans="1:11" x14ac:dyDescent="0.25">
      <c r="A1256">
        <v>9</v>
      </c>
      <c r="B1256" t="s">
        <v>118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 s="4">
        <f t="shared" si="38"/>
        <v>40984</v>
      </c>
      <c r="J1256" s="4" t="str">
        <f t="shared" si="39"/>
        <v>9|16-03-2012</v>
      </c>
      <c r="K1256" s="4"/>
    </row>
    <row r="1257" spans="1:11" x14ac:dyDescent="0.25">
      <c r="A1257">
        <v>9</v>
      </c>
      <c r="B1257" t="s">
        <v>119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 s="4">
        <f t="shared" si="38"/>
        <v>40991</v>
      </c>
      <c r="J1257" s="4" t="str">
        <f t="shared" si="39"/>
        <v>9|23-03-2012</v>
      </c>
      <c r="K1257" s="4"/>
    </row>
    <row r="1258" spans="1:11" x14ac:dyDescent="0.25">
      <c r="A1258">
        <v>9</v>
      </c>
      <c r="B1258" t="s">
        <v>120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 s="4">
        <f t="shared" si="38"/>
        <v>40998</v>
      </c>
      <c r="J1258" s="4" t="str">
        <f t="shared" si="39"/>
        <v>9|30-03-2012</v>
      </c>
      <c r="K1258" s="4"/>
    </row>
    <row r="1259" spans="1:11" x14ac:dyDescent="0.25">
      <c r="A1259">
        <v>9</v>
      </c>
      <c r="B1259" t="s">
        <v>121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 s="4">
        <f t="shared" si="38"/>
        <v>41005</v>
      </c>
      <c r="J1259" s="4" t="str">
        <f t="shared" si="39"/>
        <v>9|06-04-2012</v>
      </c>
      <c r="K1259" s="4"/>
    </row>
    <row r="1260" spans="1:11" x14ac:dyDescent="0.25">
      <c r="A1260">
        <v>9</v>
      </c>
      <c r="B1260" t="s">
        <v>122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 s="4">
        <f t="shared" si="38"/>
        <v>41012</v>
      </c>
      <c r="J1260" s="4" t="str">
        <f t="shared" si="39"/>
        <v>9|13-04-2012</v>
      </c>
      <c r="K1260" s="4"/>
    </row>
    <row r="1261" spans="1:11" x14ac:dyDescent="0.25">
      <c r="A1261">
        <v>9</v>
      </c>
      <c r="B1261" t="s">
        <v>123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 s="4">
        <f t="shared" si="38"/>
        <v>41019</v>
      </c>
      <c r="J1261" s="4" t="str">
        <f t="shared" si="39"/>
        <v>9|20-04-2012</v>
      </c>
      <c r="K1261" s="4"/>
    </row>
    <row r="1262" spans="1:11" x14ac:dyDescent="0.25">
      <c r="A1262">
        <v>9</v>
      </c>
      <c r="B1262" t="s">
        <v>124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 s="4">
        <f t="shared" si="38"/>
        <v>41026</v>
      </c>
      <c r="J1262" s="4" t="str">
        <f t="shared" si="39"/>
        <v>9|27-04-2012</v>
      </c>
      <c r="K1262" s="4"/>
    </row>
    <row r="1263" spans="1:11" x14ac:dyDescent="0.25">
      <c r="A1263">
        <v>9</v>
      </c>
      <c r="B1263" t="s">
        <v>125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 s="4">
        <f t="shared" si="38"/>
        <v>41033</v>
      </c>
      <c r="J1263" s="4" t="str">
        <f t="shared" si="39"/>
        <v>9|04-05-2012</v>
      </c>
      <c r="K1263" s="4"/>
    </row>
    <row r="1264" spans="1:11" x14ac:dyDescent="0.25">
      <c r="A1264">
        <v>9</v>
      </c>
      <c r="B1264" t="s">
        <v>126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 s="4">
        <f t="shared" si="38"/>
        <v>41040</v>
      </c>
      <c r="J1264" s="4" t="str">
        <f t="shared" si="39"/>
        <v>9|11-05-2012</v>
      </c>
      <c r="K1264" s="4"/>
    </row>
    <row r="1265" spans="1:11" x14ac:dyDescent="0.25">
      <c r="A1265">
        <v>9</v>
      </c>
      <c r="B1265" t="s">
        <v>127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 s="4">
        <f t="shared" si="38"/>
        <v>41047</v>
      </c>
      <c r="J1265" s="4" t="str">
        <f t="shared" si="39"/>
        <v>9|18-05-2012</v>
      </c>
      <c r="K1265" s="4"/>
    </row>
    <row r="1266" spans="1:11" x14ac:dyDescent="0.25">
      <c r="A1266">
        <v>9</v>
      </c>
      <c r="B1266" t="s">
        <v>128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 s="4">
        <f t="shared" si="38"/>
        <v>41054</v>
      </c>
      <c r="J1266" s="4" t="str">
        <f t="shared" si="39"/>
        <v>9|25-05-2012</v>
      </c>
      <c r="K1266" s="4"/>
    </row>
    <row r="1267" spans="1:11" x14ac:dyDescent="0.25">
      <c r="A1267">
        <v>9</v>
      </c>
      <c r="B1267" t="s">
        <v>129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 s="4">
        <f t="shared" si="38"/>
        <v>41061</v>
      </c>
      <c r="J1267" s="4" t="str">
        <f t="shared" si="39"/>
        <v>9|01-06-2012</v>
      </c>
      <c r="K1267" s="4"/>
    </row>
    <row r="1268" spans="1:11" x14ac:dyDescent="0.25">
      <c r="A1268">
        <v>9</v>
      </c>
      <c r="B1268" t="s">
        <v>130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 s="4">
        <f t="shared" si="38"/>
        <v>41068</v>
      </c>
      <c r="J1268" s="4" t="str">
        <f t="shared" si="39"/>
        <v>9|08-06-2012</v>
      </c>
      <c r="K1268" s="4"/>
    </row>
    <row r="1269" spans="1:11" x14ac:dyDescent="0.25">
      <c r="A1269">
        <v>9</v>
      </c>
      <c r="B1269" t="s">
        <v>131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 s="4">
        <f t="shared" si="38"/>
        <v>41075</v>
      </c>
      <c r="J1269" s="4" t="str">
        <f t="shared" si="39"/>
        <v>9|15-06-2012</v>
      </c>
      <c r="K1269" s="4"/>
    </row>
    <row r="1270" spans="1:11" x14ac:dyDescent="0.25">
      <c r="A1270">
        <v>9</v>
      </c>
      <c r="B1270" t="s">
        <v>132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 s="4">
        <f t="shared" si="38"/>
        <v>41082</v>
      </c>
      <c r="J1270" s="4" t="str">
        <f t="shared" si="39"/>
        <v>9|22-06-2012</v>
      </c>
      <c r="K1270" s="4"/>
    </row>
    <row r="1271" spans="1:11" x14ac:dyDescent="0.25">
      <c r="A1271">
        <v>9</v>
      </c>
      <c r="B1271" t="s">
        <v>133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 s="4">
        <f t="shared" si="38"/>
        <v>41089</v>
      </c>
      <c r="J1271" s="4" t="str">
        <f t="shared" si="39"/>
        <v>9|29-06-2012</v>
      </c>
      <c r="K1271" s="4"/>
    </row>
    <row r="1272" spans="1:11" x14ac:dyDescent="0.25">
      <c r="A1272">
        <v>9</v>
      </c>
      <c r="B1272" t="s">
        <v>134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 s="4">
        <f t="shared" si="38"/>
        <v>41096</v>
      </c>
      <c r="J1272" s="4" t="str">
        <f t="shared" si="39"/>
        <v>9|06-07-2012</v>
      </c>
      <c r="K1272" s="4"/>
    </row>
    <row r="1273" spans="1:11" x14ac:dyDescent="0.25">
      <c r="A1273">
        <v>9</v>
      </c>
      <c r="B1273" t="s">
        <v>135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 s="4">
        <f t="shared" si="38"/>
        <v>41103</v>
      </c>
      <c r="J1273" s="4" t="str">
        <f t="shared" si="39"/>
        <v>9|13-07-2012</v>
      </c>
      <c r="K1273" s="4"/>
    </row>
    <row r="1274" spans="1:11" x14ac:dyDescent="0.25">
      <c r="A1274">
        <v>9</v>
      </c>
      <c r="B1274" t="s">
        <v>136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 s="4">
        <f t="shared" si="38"/>
        <v>41110</v>
      </c>
      <c r="J1274" s="4" t="str">
        <f t="shared" si="39"/>
        <v>9|20-07-2012</v>
      </c>
      <c r="K1274" s="4"/>
    </row>
    <row r="1275" spans="1:11" x14ac:dyDescent="0.25">
      <c r="A1275">
        <v>9</v>
      </c>
      <c r="B1275" t="s">
        <v>137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 s="4">
        <f t="shared" si="38"/>
        <v>41117</v>
      </c>
      <c r="J1275" s="4" t="str">
        <f t="shared" si="39"/>
        <v>9|27-07-2012</v>
      </c>
      <c r="K1275" s="4"/>
    </row>
    <row r="1276" spans="1:11" x14ac:dyDescent="0.25">
      <c r="A1276">
        <v>9</v>
      </c>
      <c r="B1276" t="s">
        <v>138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 s="4">
        <f t="shared" si="38"/>
        <v>41124</v>
      </c>
      <c r="J1276" s="4" t="str">
        <f t="shared" si="39"/>
        <v>9|03-08-2012</v>
      </c>
      <c r="K1276" s="4"/>
    </row>
    <row r="1277" spans="1:11" x14ac:dyDescent="0.25">
      <c r="A1277">
        <v>9</v>
      </c>
      <c r="B1277" t="s">
        <v>139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 s="4">
        <f t="shared" si="38"/>
        <v>41131</v>
      </c>
      <c r="J1277" s="4" t="str">
        <f t="shared" si="39"/>
        <v>9|10-08-2012</v>
      </c>
      <c r="K1277" s="4"/>
    </row>
    <row r="1278" spans="1:11" x14ac:dyDescent="0.25">
      <c r="A1278">
        <v>9</v>
      </c>
      <c r="B1278" t="s">
        <v>140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 s="4">
        <f t="shared" si="38"/>
        <v>41138</v>
      </c>
      <c r="J1278" s="4" t="str">
        <f t="shared" si="39"/>
        <v>9|17-08-2012</v>
      </c>
      <c r="K1278" s="4"/>
    </row>
    <row r="1279" spans="1:11" x14ac:dyDescent="0.25">
      <c r="A1279">
        <v>9</v>
      </c>
      <c r="B1279" t="s">
        <v>141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 s="4">
        <f t="shared" si="38"/>
        <v>41145</v>
      </c>
      <c r="J1279" s="4" t="str">
        <f t="shared" si="39"/>
        <v>9|24-08-2012</v>
      </c>
      <c r="K1279" s="4"/>
    </row>
    <row r="1280" spans="1:11" x14ac:dyDescent="0.25">
      <c r="A1280">
        <v>9</v>
      </c>
      <c r="B1280" t="s">
        <v>142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 s="4">
        <f t="shared" si="38"/>
        <v>41152</v>
      </c>
      <c r="J1280" s="4" t="str">
        <f t="shared" si="39"/>
        <v>9|31-08-2012</v>
      </c>
      <c r="K1280" s="4"/>
    </row>
    <row r="1281" spans="1:11" x14ac:dyDescent="0.25">
      <c r="A1281">
        <v>9</v>
      </c>
      <c r="B1281" t="s">
        <v>143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 s="4">
        <f t="shared" si="38"/>
        <v>41159</v>
      </c>
      <c r="J1281" s="4" t="str">
        <f t="shared" si="39"/>
        <v>9|07-09-2012</v>
      </c>
      <c r="K1281" s="4"/>
    </row>
    <row r="1282" spans="1:11" x14ac:dyDescent="0.25">
      <c r="A1282">
        <v>9</v>
      </c>
      <c r="B1282" t="s">
        <v>144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 s="4">
        <f t="shared" si="38"/>
        <v>41166</v>
      </c>
      <c r="J1282" s="4" t="str">
        <f t="shared" si="39"/>
        <v>9|14-09-2012</v>
      </c>
      <c r="K1282" s="4"/>
    </row>
    <row r="1283" spans="1:11" x14ac:dyDescent="0.25">
      <c r="A1283">
        <v>9</v>
      </c>
      <c r="B1283" t="s">
        <v>145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 s="4">
        <f t="shared" ref="I1283:I1346" si="40">DATE(RIGHT(B1283,4),MID(B1283,4,2),LEFT(B1283,2))</f>
        <v>41173</v>
      </c>
      <c r="J1283" s="4" t="str">
        <f t="shared" ref="J1283:J1346" si="41">A1283 &amp; "|" &amp; B1283</f>
        <v>9|21-09-2012</v>
      </c>
      <c r="K1283" s="4"/>
    </row>
    <row r="1284" spans="1:11" x14ac:dyDescent="0.25">
      <c r="A1284">
        <v>9</v>
      </c>
      <c r="B1284" t="s">
        <v>146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 s="4">
        <f t="shared" si="40"/>
        <v>41180</v>
      </c>
      <c r="J1284" s="4" t="str">
        <f t="shared" si="41"/>
        <v>9|28-09-2012</v>
      </c>
      <c r="K1284" s="4"/>
    </row>
    <row r="1285" spans="1:11" x14ac:dyDescent="0.25">
      <c r="A1285">
        <v>9</v>
      </c>
      <c r="B1285" t="s">
        <v>147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 s="4">
        <f t="shared" si="40"/>
        <v>41187</v>
      </c>
      <c r="J1285" s="4" t="str">
        <f t="shared" si="41"/>
        <v>9|05-10-2012</v>
      </c>
      <c r="K1285" s="4"/>
    </row>
    <row r="1286" spans="1:11" x14ac:dyDescent="0.25">
      <c r="A1286">
        <v>9</v>
      </c>
      <c r="B1286" t="s">
        <v>148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 s="4">
        <f t="shared" si="40"/>
        <v>41194</v>
      </c>
      <c r="J1286" s="4" t="str">
        <f t="shared" si="41"/>
        <v>9|12-10-2012</v>
      </c>
      <c r="K1286" s="4"/>
    </row>
    <row r="1287" spans="1:11" x14ac:dyDescent="0.25">
      <c r="A1287">
        <v>9</v>
      </c>
      <c r="B1287" t="s">
        <v>149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 s="4">
        <f t="shared" si="40"/>
        <v>41201</v>
      </c>
      <c r="J1287" s="4" t="str">
        <f t="shared" si="41"/>
        <v>9|19-10-2012</v>
      </c>
      <c r="K1287" s="4"/>
    </row>
    <row r="1288" spans="1:11" x14ac:dyDescent="0.25">
      <c r="A1288">
        <v>9</v>
      </c>
      <c r="B1288" t="s">
        <v>150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 s="4">
        <f t="shared" si="40"/>
        <v>41208</v>
      </c>
      <c r="J1288" s="4" t="str">
        <f t="shared" si="41"/>
        <v>9|26-10-2012</v>
      </c>
      <c r="K1288" s="4"/>
    </row>
    <row r="1289" spans="1:11" x14ac:dyDescent="0.25">
      <c r="A1289">
        <v>10</v>
      </c>
      <c r="B1289" t="s">
        <v>8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 s="4">
        <f t="shared" si="40"/>
        <v>40214</v>
      </c>
      <c r="J1289" s="4" t="str">
        <f t="shared" si="41"/>
        <v>10|05-02-2010</v>
      </c>
      <c r="K1289" s="4"/>
    </row>
    <row r="1290" spans="1:11" x14ac:dyDescent="0.25">
      <c r="A1290">
        <v>10</v>
      </c>
      <c r="B1290" t="s">
        <v>9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 s="4">
        <f t="shared" si="40"/>
        <v>40221</v>
      </c>
      <c r="J1290" s="4" t="str">
        <f t="shared" si="41"/>
        <v>10|12-02-2010</v>
      </c>
      <c r="K1290" s="4"/>
    </row>
    <row r="1291" spans="1:11" x14ac:dyDescent="0.25">
      <c r="A1291">
        <v>10</v>
      </c>
      <c r="B1291" t="s">
        <v>10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 s="4">
        <f t="shared" si="40"/>
        <v>40228</v>
      </c>
      <c r="J1291" s="4" t="str">
        <f t="shared" si="41"/>
        <v>10|19-02-2010</v>
      </c>
      <c r="K1291" s="4"/>
    </row>
    <row r="1292" spans="1:11" x14ac:dyDescent="0.25">
      <c r="A1292">
        <v>10</v>
      </c>
      <c r="B1292" t="s">
        <v>11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 s="4">
        <f t="shared" si="40"/>
        <v>40235</v>
      </c>
      <c r="J1292" s="4" t="str">
        <f t="shared" si="41"/>
        <v>10|26-02-2010</v>
      </c>
      <c r="K1292" s="4"/>
    </row>
    <row r="1293" spans="1:11" x14ac:dyDescent="0.25">
      <c r="A1293">
        <v>10</v>
      </c>
      <c r="B1293" t="s">
        <v>12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 s="4">
        <f t="shared" si="40"/>
        <v>40242</v>
      </c>
      <c r="J1293" s="4" t="str">
        <f t="shared" si="41"/>
        <v>10|05-03-2010</v>
      </c>
      <c r="K1293" s="4"/>
    </row>
    <row r="1294" spans="1:11" x14ac:dyDescent="0.25">
      <c r="A1294">
        <v>10</v>
      </c>
      <c r="B1294" t="s">
        <v>13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 s="4">
        <f t="shared" si="40"/>
        <v>40249</v>
      </c>
      <c r="J1294" s="4" t="str">
        <f t="shared" si="41"/>
        <v>10|12-03-2010</v>
      </c>
      <c r="K1294" s="4"/>
    </row>
    <row r="1295" spans="1:11" x14ac:dyDescent="0.25">
      <c r="A1295">
        <v>10</v>
      </c>
      <c r="B1295" t="s">
        <v>14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 s="4">
        <f t="shared" si="40"/>
        <v>40256</v>
      </c>
      <c r="J1295" s="4" t="str">
        <f t="shared" si="41"/>
        <v>10|19-03-2010</v>
      </c>
      <c r="K1295" s="4"/>
    </row>
    <row r="1296" spans="1:11" x14ac:dyDescent="0.25">
      <c r="A1296">
        <v>10</v>
      </c>
      <c r="B1296" t="s">
        <v>15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 s="4">
        <f t="shared" si="40"/>
        <v>40263</v>
      </c>
      <c r="J1296" s="4" t="str">
        <f t="shared" si="41"/>
        <v>10|26-03-2010</v>
      </c>
      <c r="K1296" s="4"/>
    </row>
    <row r="1297" spans="1:11" x14ac:dyDescent="0.25">
      <c r="A1297">
        <v>10</v>
      </c>
      <c r="B1297" t="s">
        <v>16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 s="4">
        <f t="shared" si="40"/>
        <v>40270</v>
      </c>
      <c r="J1297" s="4" t="str">
        <f t="shared" si="41"/>
        <v>10|02-04-2010</v>
      </c>
      <c r="K1297" s="4"/>
    </row>
    <row r="1298" spans="1:11" x14ac:dyDescent="0.25">
      <c r="A1298">
        <v>10</v>
      </c>
      <c r="B1298" t="s">
        <v>17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 s="4">
        <f t="shared" si="40"/>
        <v>40277</v>
      </c>
      <c r="J1298" s="4" t="str">
        <f t="shared" si="41"/>
        <v>10|09-04-2010</v>
      </c>
      <c r="K1298" s="4"/>
    </row>
    <row r="1299" spans="1:11" x14ac:dyDescent="0.25">
      <c r="A1299">
        <v>10</v>
      </c>
      <c r="B1299" t="s">
        <v>18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 s="4">
        <f t="shared" si="40"/>
        <v>40284</v>
      </c>
      <c r="J1299" s="4" t="str">
        <f t="shared" si="41"/>
        <v>10|16-04-2010</v>
      </c>
      <c r="K1299" s="4"/>
    </row>
    <row r="1300" spans="1:11" x14ac:dyDescent="0.25">
      <c r="A1300">
        <v>10</v>
      </c>
      <c r="B1300" t="s">
        <v>19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 s="4">
        <f t="shared" si="40"/>
        <v>40291</v>
      </c>
      <c r="J1300" s="4" t="str">
        <f t="shared" si="41"/>
        <v>10|23-04-2010</v>
      </c>
      <c r="K1300" s="4"/>
    </row>
    <row r="1301" spans="1:11" x14ac:dyDescent="0.25">
      <c r="A1301">
        <v>10</v>
      </c>
      <c r="B1301" t="s">
        <v>20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 s="4">
        <f t="shared" si="40"/>
        <v>40298</v>
      </c>
      <c r="J1301" s="4" t="str">
        <f t="shared" si="41"/>
        <v>10|30-04-2010</v>
      </c>
      <c r="K1301" s="4"/>
    </row>
    <row r="1302" spans="1:11" x14ac:dyDescent="0.25">
      <c r="A1302">
        <v>10</v>
      </c>
      <c r="B1302" t="s">
        <v>21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 s="4">
        <f t="shared" si="40"/>
        <v>40305</v>
      </c>
      <c r="J1302" s="4" t="str">
        <f t="shared" si="41"/>
        <v>10|07-05-2010</v>
      </c>
      <c r="K1302" s="4"/>
    </row>
    <row r="1303" spans="1:11" x14ac:dyDescent="0.25">
      <c r="A1303">
        <v>10</v>
      </c>
      <c r="B1303" t="s">
        <v>22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 s="4">
        <f t="shared" si="40"/>
        <v>40312</v>
      </c>
      <c r="J1303" s="4" t="str">
        <f t="shared" si="41"/>
        <v>10|14-05-2010</v>
      </c>
      <c r="K1303" s="4"/>
    </row>
    <row r="1304" spans="1:11" x14ac:dyDescent="0.25">
      <c r="A1304">
        <v>10</v>
      </c>
      <c r="B1304" t="s">
        <v>23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 s="4">
        <f t="shared" si="40"/>
        <v>40319</v>
      </c>
      <c r="J1304" s="4" t="str">
        <f t="shared" si="41"/>
        <v>10|21-05-2010</v>
      </c>
      <c r="K1304" s="4"/>
    </row>
    <row r="1305" spans="1:11" x14ac:dyDescent="0.25">
      <c r="A1305">
        <v>10</v>
      </c>
      <c r="B1305" t="s">
        <v>24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 s="4">
        <f t="shared" si="40"/>
        <v>40326</v>
      </c>
      <c r="J1305" s="4" t="str">
        <f t="shared" si="41"/>
        <v>10|28-05-2010</v>
      </c>
      <c r="K1305" s="4"/>
    </row>
    <row r="1306" spans="1:11" x14ac:dyDescent="0.25">
      <c r="A1306">
        <v>10</v>
      </c>
      <c r="B1306" t="s">
        <v>25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 s="4">
        <f t="shared" si="40"/>
        <v>40333</v>
      </c>
      <c r="J1306" s="4" t="str">
        <f t="shared" si="41"/>
        <v>10|04-06-2010</v>
      </c>
      <c r="K1306" s="4"/>
    </row>
    <row r="1307" spans="1:11" x14ac:dyDescent="0.25">
      <c r="A1307">
        <v>10</v>
      </c>
      <c r="B1307" t="s">
        <v>26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 s="4">
        <f t="shared" si="40"/>
        <v>40340</v>
      </c>
      <c r="J1307" s="4" t="str">
        <f t="shared" si="41"/>
        <v>10|11-06-2010</v>
      </c>
      <c r="K1307" s="4"/>
    </row>
    <row r="1308" spans="1:11" x14ac:dyDescent="0.25">
      <c r="A1308">
        <v>10</v>
      </c>
      <c r="B1308" t="s">
        <v>27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 s="4">
        <f t="shared" si="40"/>
        <v>40347</v>
      </c>
      <c r="J1308" s="4" t="str">
        <f t="shared" si="41"/>
        <v>10|18-06-2010</v>
      </c>
      <c r="K1308" s="4"/>
    </row>
    <row r="1309" spans="1:11" x14ac:dyDescent="0.25">
      <c r="A1309">
        <v>10</v>
      </c>
      <c r="B1309" t="s">
        <v>28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 s="4">
        <f t="shared" si="40"/>
        <v>40354</v>
      </c>
      <c r="J1309" s="4" t="str">
        <f t="shared" si="41"/>
        <v>10|25-06-2010</v>
      </c>
      <c r="K1309" s="4"/>
    </row>
    <row r="1310" spans="1:11" x14ac:dyDescent="0.25">
      <c r="A1310">
        <v>10</v>
      </c>
      <c r="B1310" t="s">
        <v>29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 s="4">
        <f t="shared" si="40"/>
        <v>40361</v>
      </c>
      <c r="J1310" s="4" t="str">
        <f t="shared" si="41"/>
        <v>10|02-07-2010</v>
      </c>
      <c r="K1310" s="4"/>
    </row>
    <row r="1311" spans="1:11" x14ac:dyDescent="0.25">
      <c r="A1311">
        <v>10</v>
      </c>
      <c r="B1311" t="s">
        <v>30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 s="4">
        <f t="shared" si="40"/>
        <v>40368</v>
      </c>
      <c r="J1311" s="4" t="str">
        <f t="shared" si="41"/>
        <v>10|09-07-2010</v>
      </c>
      <c r="K1311" s="4"/>
    </row>
    <row r="1312" spans="1:11" x14ac:dyDescent="0.25">
      <c r="A1312">
        <v>10</v>
      </c>
      <c r="B1312" t="s">
        <v>31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 s="4">
        <f t="shared" si="40"/>
        <v>40375</v>
      </c>
      <c r="J1312" s="4" t="str">
        <f t="shared" si="41"/>
        <v>10|16-07-2010</v>
      </c>
      <c r="K1312" s="4"/>
    </row>
    <row r="1313" spans="1:11" x14ac:dyDescent="0.25">
      <c r="A1313">
        <v>10</v>
      </c>
      <c r="B1313" t="s">
        <v>32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 s="4">
        <f t="shared" si="40"/>
        <v>40382</v>
      </c>
      <c r="J1313" s="4" t="str">
        <f t="shared" si="41"/>
        <v>10|23-07-2010</v>
      </c>
      <c r="K1313" s="4"/>
    </row>
    <row r="1314" spans="1:11" x14ac:dyDescent="0.25">
      <c r="A1314">
        <v>10</v>
      </c>
      <c r="B1314" t="s">
        <v>33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 s="4">
        <f t="shared" si="40"/>
        <v>40389</v>
      </c>
      <c r="J1314" s="4" t="str">
        <f t="shared" si="41"/>
        <v>10|30-07-2010</v>
      </c>
      <c r="K1314" s="4"/>
    </row>
    <row r="1315" spans="1:11" x14ac:dyDescent="0.25">
      <c r="A1315">
        <v>10</v>
      </c>
      <c r="B1315" t="s">
        <v>34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 s="4">
        <f t="shared" si="40"/>
        <v>40396</v>
      </c>
      <c r="J1315" s="4" t="str">
        <f t="shared" si="41"/>
        <v>10|06-08-2010</v>
      </c>
      <c r="K1315" s="4"/>
    </row>
    <row r="1316" spans="1:11" x14ac:dyDescent="0.25">
      <c r="A1316">
        <v>10</v>
      </c>
      <c r="B1316" t="s">
        <v>35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 s="4">
        <f t="shared" si="40"/>
        <v>40403</v>
      </c>
      <c r="J1316" s="4" t="str">
        <f t="shared" si="41"/>
        <v>10|13-08-2010</v>
      </c>
      <c r="K1316" s="4"/>
    </row>
    <row r="1317" spans="1:11" x14ac:dyDescent="0.25">
      <c r="A1317">
        <v>10</v>
      </c>
      <c r="B1317" t="s">
        <v>36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 s="4">
        <f t="shared" si="40"/>
        <v>40410</v>
      </c>
      <c r="J1317" s="4" t="str">
        <f t="shared" si="41"/>
        <v>10|20-08-2010</v>
      </c>
      <c r="K1317" s="4"/>
    </row>
    <row r="1318" spans="1:11" x14ac:dyDescent="0.25">
      <c r="A1318">
        <v>10</v>
      </c>
      <c r="B1318" t="s">
        <v>37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 s="4">
        <f t="shared" si="40"/>
        <v>40417</v>
      </c>
      <c r="J1318" s="4" t="str">
        <f t="shared" si="41"/>
        <v>10|27-08-2010</v>
      </c>
      <c r="K1318" s="4"/>
    </row>
    <row r="1319" spans="1:11" x14ac:dyDescent="0.25">
      <c r="A1319">
        <v>10</v>
      </c>
      <c r="B1319" t="s">
        <v>38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 s="4">
        <f t="shared" si="40"/>
        <v>40424</v>
      </c>
      <c r="J1319" s="4" t="str">
        <f t="shared" si="41"/>
        <v>10|03-09-2010</v>
      </c>
      <c r="K1319" s="4"/>
    </row>
    <row r="1320" spans="1:11" x14ac:dyDescent="0.25">
      <c r="A1320">
        <v>10</v>
      </c>
      <c r="B1320" t="s">
        <v>39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 s="4">
        <f t="shared" si="40"/>
        <v>40431</v>
      </c>
      <c r="J1320" s="4" t="str">
        <f t="shared" si="41"/>
        <v>10|10-09-2010</v>
      </c>
      <c r="K1320" s="4"/>
    </row>
    <row r="1321" spans="1:11" x14ac:dyDescent="0.25">
      <c r="A1321">
        <v>10</v>
      </c>
      <c r="B1321" t="s">
        <v>40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 s="4">
        <f t="shared" si="40"/>
        <v>40438</v>
      </c>
      <c r="J1321" s="4" t="str">
        <f t="shared" si="41"/>
        <v>10|17-09-2010</v>
      </c>
      <c r="K1321" s="4"/>
    </row>
    <row r="1322" spans="1:11" x14ac:dyDescent="0.25">
      <c r="A1322">
        <v>10</v>
      </c>
      <c r="B1322" t="s">
        <v>41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 s="4">
        <f t="shared" si="40"/>
        <v>40445</v>
      </c>
      <c r="J1322" s="4" t="str">
        <f t="shared" si="41"/>
        <v>10|24-09-2010</v>
      </c>
      <c r="K1322" s="4"/>
    </row>
    <row r="1323" spans="1:11" x14ac:dyDescent="0.25">
      <c r="A1323">
        <v>10</v>
      </c>
      <c r="B1323" t="s">
        <v>42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 s="4">
        <f t="shared" si="40"/>
        <v>40452</v>
      </c>
      <c r="J1323" s="4" t="str">
        <f t="shared" si="41"/>
        <v>10|01-10-2010</v>
      </c>
      <c r="K1323" s="4"/>
    </row>
    <row r="1324" spans="1:11" x14ac:dyDescent="0.25">
      <c r="A1324">
        <v>10</v>
      </c>
      <c r="B1324" t="s">
        <v>43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 s="4">
        <f t="shared" si="40"/>
        <v>40459</v>
      </c>
      <c r="J1324" s="4" t="str">
        <f t="shared" si="41"/>
        <v>10|08-10-2010</v>
      </c>
      <c r="K1324" s="4"/>
    </row>
    <row r="1325" spans="1:11" x14ac:dyDescent="0.25">
      <c r="A1325">
        <v>10</v>
      </c>
      <c r="B1325" t="s">
        <v>44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 s="4">
        <f t="shared" si="40"/>
        <v>40466</v>
      </c>
      <c r="J1325" s="4" t="str">
        <f t="shared" si="41"/>
        <v>10|15-10-2010</v>
      </c>
      <c r="K1325" s="4"/>
    </row>
    <row r="1326" spans="1:11" x14ac:dyDescent="0.25">
      <c r="A1326">
        <v>10</v>
      </c>
      <c r="B1326" t="s">
        <v>45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 s="4">
        <f t="shared" si="40"/>
        <v>40473</v>
      </c>
      <c r="J1326" s="4" t="str">
        <f t="shared" si="41"/>
        <v>10|22-10-2010</v>
      </c>
      <c r="K1326" s="4"/>
    </row>
    <row r="1327" spans="1:11" x14ac:dyDescent="0.25">
      <c r="A1327">
        <v>10</v>
      </c>
      <c r="B1327" t="s">
        <v>46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 s="4">
        <f t="shared" si="40"/>
        <v>40480</v>
      </c>
      <c r="J1327" s="4" t="str">
        <f t="shared" si="41"/>
        <v>10|29-10-2010</v>
      </c>
      <c r="K1327" s="4"/>
    </row>
    <row r="1328" spans="1:11" x14ac:dyDescent="0.25">
      <c r="A1328">
        <v>10</v>
      </c>
      <c r="B1328" t="s">
        <v>47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 s="4">
        <f t="shared" si="40"/>
        <v>40487</v>
      </c>
      <c r="J1328" s="4" t="str">
        <f t="shared" si="41"/>
        <v>10|05-11-2010</v>
      </c>
      <c r="K1328" s="4"/>
    </row>
    <row r="1329" spans="1:11" x14ac:dyDescent="0.25">
      <c r="A1329">
        <v>10</v>
      </c>
      <c r="B1329" t="s">
        <v>48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 s="4">
        <f t="shared" si="40"/>
        <v>40494</v>
      </c>
      <c r="J1329" s="4" t="str">
        <f t="shared" si="41"/>
        <v>10|12-11-2010</v>
      </c>
      <c r="K1329" s="4"/>
    </row>
    <row r="1330" spans="1:11" x14ac:dyDescent="0.25">
      <c r="A1330">
        <v>10</v>
      </c>
      <c r="B1330" t="s">
        <v>49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 s="4">
        <f t="shared" si="40"/>
        <v>40501</v>
      </c>
      <c r="J1330" s="4" t="str">
        <f t="shared" si="41"/>
        <v>10|19-11-2010</v>
      </c>
      <c r="K1330" s="4"/>
    </row>
    <row r="1331" spans="1:11" x14ac:dyDescent="0.25">
      <c r="A1331">
        <v>10</v>
      </c>
      <c r="B1331" t="s">
        <v>50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 s="4">
        <f t="shared" si="40"/>
        <v>40508</v>
      </c>
      <c r="J1331" s="4" t="str">
        <f t="shared" si="41"/>
        <v>10|26-11-2010</v>
      </c>
      <c r="K1331" s="4"/>
    </row>
    <row r="1332" spans="1:11" x14ac:dyDescent="0.25">
      <c r="A1332">
        <v>10</v>
      </c>
      <c r="B1332" t="s">
        <v>51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 s="4">
        <f t="shared" si="40"/>
        <v>40515</v>
      </c>
      <c r="J1332" s="4" t="str">
        <f t="shared" si="41"/>
        <v>10|03-12-2010</v>
      </c>
      <c r="K1332" s="4"/>
    </row>
    <row r="1333" spans="1:11" x14ac:dyDescent="0.25">
      <c r="A1333">
        <v>10</v>
      </c>
      <c r="B1333" t="s">
        <v>52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 s="4">
        <f t="shared" si="40"/>
        <v>40522</v>
      </c>
      <c r="J1333" s="4" t="str">
        <f t="shared" si="41"/>
        <v>10|10-12-2010</v>
      </c>
      <c r="K1333" s="4"/>
    </row>
    <row r="1334" spans="1:11" x14ac:dyDescent="0.25">
      <c r="A1334">
        <v>10</v>
      </c>
      <c r="B1334" t="s">
        <v>53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 s="4">
        <f t="shared" si="40"/>
        <v>40529</v>
      </c>
      <c r="J1334" s="4" t="str">
        <f t="shared" si="41"/>
        <v>10|17-12-2010</v>
      </c>
      <c r="K1334" s="4"/>
    </row>
    <row r="1335" spans="1:11" x14ac:dyDescent="0.25">
      <c r="A1335">
        <v>10</v>
      </c>
      <c r="B1335" t="s">
        <v>54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 s="4">
        <f t="shared" si="40"/>
        <v>40536</v>
      </c>
      <c r="J1335" s="4" t="str">
        <f t="shared" si="41"/>
        <v>10|24-12-2010</v>
      </c>
      <c r="K1335" s="4"/>
    </row>
    <row r="1336" spans="1:11" x14ac:dyDescent="0.25">
      <c r="A1336">
        <v>10</v>
      </c>
      <c r="B1336" t="s">
        <v>55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 s="4">
        <f t="shared" si="40"/>
        <v>40543</v>
      </c>
      <c r="J1336" s="4" t="str">
        <f t="shared" si="41"/>
        <v>10|31-12-2010</v>
      </c>
      <c r="K1336" s="4"/>
    </row>
    <row r="1337" spans="1:11" x14ac:dyDescent="0.25">
      <c r="A1337">
        <v>10</v>
      </c>
      <c r="B1337" t="s">
        <v>56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 s="4">
        <f t="shared" si="40"/>
        <v>40550</v>
      </c>
      <c r="J1337" s="4" t="str">
        <f t="shared" si="41"/>
        <v>10|07-01-2011</v>
      </c>
      <c r="K1337" s="4"/>
    </row>
    <row r="1338" spans="1:11" x14ac:dyDescent="0.25">
      <c r="A1338">
        <v>10</v>
      </c>
      <c r="B1338" t="s">
        <v>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 s="4">
        <f t="shared" si="40"/>
        <v>40557</v>
      </c>
      <c r="J1338" s="4" t="str">
        <f t="shared" si="41"/>
        <v>10|14-01-2011</v>
      </c>
      <c r="K1338" s="4"/>
    </row>
    <row r="1339" spans="1:11" x14ac:dyDescent="0.25">
      <c r="A1339">
        <v>10</v>
      </c>
      <c r="B1339" t="s">
        <v>58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 s="4">
        <f t="shared" si="40"/>
        <v>40564</v>
      </c>
      <c r="J1339" s="4" t="str">
        <f t="shared" si="41"/>
        <v>10|21-01-2011</v>
      </c>
      <c r="K1339" s="4"/>
    </row>
    <row r="1340" spans="1:11" x14ac:dyDescent="0.25">
      <c r="A1340">
        <v>10</v>
      </c>
      <c r="B1340" t="s">
        <v>59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 s="4">
        <f t="shared" si="40"/>
        <v>40571</v>
      </c>
      <c r="J1340" s="4" t="str">
        <f t="shared" si="41"/>
        <v>10|28-01-2011</v>
      </c>
      <c r="K1340" s="4"/>
    </row>
    <row r="1341" spans="1:11" x14ac:dyDescent="0.25">
      <c r="A1341">
        <v>10</v>
      </c>
      <c r="B1341" t="s">
        <v>60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 s="4">
        <f t="shared" si="40"/>
        <v>40578</v>
      </c>
      <c r="J1341" s="4" t="str">
        <f t="shared" si="41"/>
        <v>10|04-02-2011</v>
      </c>
      <c r="K1341" s="4"/>
    </row>
    <row r="1342" spans="1:11" x14ac:dyDescent="0.25">
      <c r="A1342">
        <v>10</v>
      </c>
      <c r="B1342" t="s">
        <v>61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 s="4">
        <f t="shared" si="40"/>
        <v>40585</v>
      </c>
      <c r="J1342" s="4" t="str">
        <f t="shared" si="41"/>
        <v>10|11-02-2011</v>
      </c>
      <c r="K1342" s="4"/>
    </row>
    <row r="1343" spans="1:11" x14ac:dyDescent="0.25">
      <c r="A1343">
        <v>10</v>
      </c>
      <c r="B1343" t="s">
        <v>62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 s="4">
        <f t="shared" si="40"/>
        <v>40592</v>
      </c>
      <c r="J1343" s="4" t="str">
        <f t="shared" si="41"/>
        <v>10|18-02-2011</v>
      </c>
      <c r="K1343" s="4"/>
    </row>
    <row r="1344" spans="1:11" x14ac:dyDescent="0.25">
      <c r="A1344">
        <v>10</v>
      </c>
      <c r="B1344" t="s">
        <v>63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 s="4">
        <f t="shared" si="40"/>
        <v>40599</v>
      </c>
      <c r="J1344" s="4" t="str">
        <f t="shared" si="41"/>
        <v>10|25-02-2011</v>
      </c>
      <c r="K1344" s="4"/>
    </row>
    <row r="1345" spans="1:11" x14ac:dyDescent="0.25">
      <c r="A1345">
        <v>10</v>
      </c>
      <c r="B1345" t="s">
        <v>64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 s="4">
        <f t="shared" si="40"/>
        <v>40606</v>
      </c>
      <c r="J1345" s="4" t="str">
        <f t="shared" si="41"/>
        <v>10|04-03-2011</v>
      </c>
      <c r="K1345" s="4"/>
    </row>
    <row r="1346" spans="1:11" x14ac:dyDescent="0.25">
      <c r="A1346">
        <v>10</v>
      </c>
      <c r="B1346" t="s">
        <v>65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 s="4">
        <f t="shared" si="40"/>
        <v>40613</v>
      </c>
      <c r="J1346" s="4" t="str">
        <f t="shared" si="41"/>
        <v>10|11-03-2011</v>
      </c>
      <c r="K1346" s="4"/>
    </row>
    <row r="1347" spans="1:11" x14ac:dyDescent="0.25">
      <c r="A1347">
        <v>10</v>
      </c>
      <c r="B1347" t="s">
        <v>66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 s="4">
        <f t="shared" ref="I1347:I1410" si="42">DATE(RIGHT(B1347,4),MID(B1347,4,2),LEFT(B1347,2))</f>
        <v>40620</v>
      </c>
      <c r="J1347" s="4" t="str">
        <f t="shared" ref="J1347:J1410" si="43">A1347 &amp; "|" &amp; B1347</f>
        <v>10|18-03-2011</v>
      </c>
      <c r="K1347" s="4"/>
    </row>
    <row r="1348" spans="1:11" x14ac:dyDescent="0.25">
      <c r="A1348">
        <v>10</v>
      </c>
      <c r="B1348" t="s">
        <v>67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 s="4">
        <f t="shared" si="42"/>
        <v>40627</v>
      </c>
      <c r="J1348" s="4" t="str">
        <f t="shared" si="43"/>
        <v>10|25-03-2011</v>
      </c>
      <c r="K1348" s="4"/>
    </row>
    <row r="1349" spans="1:11" x14ac:dyDescent="0.25">
      <c r="A1349">
        <v>10</v>
      </c>
      <c r="B1349" t="s">
        <v>68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 s="4">
        <f t="shared" si="42"/>
        <v>40634</v>
      </c>
      <c r="J1349" s="4" t="str">
        <f t="shared" si="43"/>
        <v>10|01-04-2011</v>
      </c>
      <c r="K1349" s="4"/>
    </row>
    <row r="1350" spans="1:11" x14ac:dyDescent="0.25">
      <c r="A1350">
        <v>10</v>
      </c>
      <c r="B1350" t="s">
        <v>69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 s="4">
        <f t="shared" si="42"/>
        <v>40641</v>
      </c>
      <c r="J1350" s="4" t="str">
        <f t="shared" si="43"/>
        <v>10|08-04-2011</v>
      </c>
      <c r="K1350" s="4"/>
    </row>
    <row r="1351" spans="1:11" x14ac:dyDescent="0.25">
      <c r="A1351">
        <v>10</v>
      </c>
      <c r="B1351" t="s">
        <v>70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 s="4">
        <f t="shared" si="42"/>
        <v>40648</v>
      </c>
      <c r="J1351" s="4" t="str">
        <f t="shared" si="43"/>
        <v>10|15-04-2011</v>
      </c>
      <c r="K1351" s="4"/>
    </row>
    <row r="1352" spans="1:11" x14ac:dyDescent="0.25">
      <c r="A1352">
        <v>10</v>
      </c>
      <c r="B1352" t="s">
        <v>71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 s="4">
        <f t="shared" si="42"/>
        <v>40655</v>
      </c>
      <c r="J1352" s="4" t="str">
        <f t="shared" si="43"/>
        <v>10|22-04-2011</v>
      </c>
      <c r="K1352" s="4"/>
    </row>
    <row r="1353" spans="1:11" x14ac:dyDescent="0.25">
      <c r="A1353">
        <v>10</v>
      </c>
      <c r="B1353" t="s">
        <v>72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 s="4">
        <f t="shared" si="42"/>
        <v>40662</v>
      </c>
      <c r="J1353" s="4" t="str">
        <f t="shared" si="43"/>
        <v>10|29-04-2011</v>
      </c>
      <c r="K1353" s="4"/>
    </row>
    <row r="1354" spans="1:11" x14ac:dyDescent="0.25">
      <c r="A1354">
        <v>10</v>
      </c>
      <c r="B1354" t="s">
        <v>73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 s="4">
        <f t="shared" si="42"/>
        <v>40669</v>
      </c>
      <c r="J1354" s="4" t="str">
        <f t="shared" si="43"/>
        <v>10|06-05-2011</v>
      </c>
      <c r="K1354" s="4"/>
    </row>
    <row r="1355" spans="1:11" x14ac:dyDescent="0.25">
      <c r="A1355">
        <v>10</v>
      </c>
      <c r="B1355" t="s">
        <v>74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 s="4">
        <f t="shared" si="42"/>
        <v>40676</v>
      </c>
      <c r="J1355" s="4" t="str">
        <f t="shared" si="43"/>
        <v>10|13-05-2011</v>
      </c>
      <c r="K1355" s="4"/>
    </row>
    <row r="1356" spans="1:11" x14ac:dyDescent="0.25">
      <c r="A1356">
        <v>10</v>
      </c>
      <c r="B1356" t="s">
        <v>75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 s="4">
        <f t="shared" si="42"/>
        <v>40683</v>
      </c>
      <c r="J1356" s="4" t="str">
        <f t="shared" si="43"/>
        <v>10|20-05-2011</v>
      </c>
      <c r="K1356" s="4"/>
    </row>
    <row r="1357" spans="1:11" x14ac:dyDescent="0.25">
      <c r="A1357">
        <v>10</v>
      </c>
      <c r="B1357" t="s">
        <v>76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 s="4">
        <f t="shared" si="42"/>
        <v>40690</v>
      </c>
      <c r="J1357" s="4" t="str">
        <f t="shared" si="43"/>
        <v>10|27-05-2011</v>
      </c>
      <c r="K1357" s="4"/>
    </row>
    <row r="1358" spans="1:11" x14ac:dyDescent="0.25">
      <c r="A1358">
        <v>10</v>
      </c>
      <c r="B1358" t="s">
        <v>77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 s="4">
        <f t="shared" si="42"/>
        <v>40697</v>
      </c>
      <c r="J1358" s="4" t="str">
        <f t="shared" si="43"/>
        <v>10|03-06-2011</v>
      </c>
      <c r="K1358" s="4"/>
    </row>
    <row r="1359" spans="1:11" x14ac:dyDescent="0.25">
      <c r="A1359">
        <v>10</v>
      </c>
      <c r="B1359" t="s">
        <v>78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 s="4">
        <f t="shared" si="42"/>
        <v>40704</v>
      </c>
      <c r="J1359" s="4" t="str">
        <f t="shared" si="43"/>
        <v>10|10-06-2011</v>
      </c>
      <c r="K1359" s="4"/>
    </row>
    <row r="1360" spans="1:11" x14ac:dyDescent="0.25">
      <c r="A1360">
        <v>10</v>
      </c>
      <c r="B1360" t="s">
        <v>79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 s="4">
        <f t="shared" si="42"/>
        <v>40711</v>
      </c>
      <c r="J1360" s="4" t="str">
        <f t="shared" si="43"/>
        <v>10|17-06-2011</v>
      </c>
      <c r="K1360" s="4"/>
    </row>
    <row r="1361" spans="1:11" x14ac:dyDescent="0.25">
      <c r="A1361">
        <v>10</v>
      </c>
      <c r="B1361" t="s">
        <v>80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 s="4">
        <f t="shared" si="42"/>
        <v>40718</v>
      </c>
      <c r="J1361" s="4" t="str">
        <f t="shared" si="43"/>
        <v>10|24-06-2011</v>
      </c>
      <c r="K1361" s="4"/>
    </row>
    <row r="1362" spans="1:11" x14ac:dyDescent="0.25">
      <c r="A1362">
        <v>10</v>
      </c>
      <c r="B1362" t="s">
        <v>81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 s="4">
        <f t="shared" si="42"/>
        <v>40725</v>
      </c>
      <c r="J1362" s="4" t="str">
        <f t="shared" si="43"/>
        <v>10|01-07-2011</v>
      </c>
      <c r="K1362" s="4"/>
    </row>
    <row r="1363" spans="1:11" x14ac:dyDescent="0.25">
      <c r="A1363">
        <v>10</v>
      </c>
      <c r="B1363" t="s">
        <v>82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 s="4">
        <f t="shared" si="42"/>
        <v>40732</v>
      </c>
      <c r="J1363" s="4" t="str">
        <f t="shared" si="43"/>
        <v>10|08-07-2011</v>
      </c>
      <c r="K1363" s="4"/>
    </row>
    <row r="1364" spans="1:11" x14ac:dyDescent="0.25">
      <c r="A1364">
        <v>10</v>
      </c>
      <c r="B1364" t="s">
        <v>83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 s="4">
        <f t="shared" si="42"/>
        <v>40739</v>
      </c>
      <c r="J1364" s="4" t="str">
        <f t="shared" si="43"/>
        <v>10|15-07-2011</v>
      </c>
      <c r="K1364" s="4"/>
    </row>
    <row r="1365" spans="1:11" x14ac:dyDescent="0.25">
      <c r="A1365">
        <v>10</v>
      </c>
      <c r="B1365" t="s">
        <v>84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 s="4">
        <f t="shared" si="42"/>
        <v>40746</v>
      </c>
      <c r="J1365" s="4" t="str">
        <f t="shared" si="43"/>
        <v>10|22-07-2011</v>
      </c>
      <c r="K1365" s="4"/>
    </row>
    <row r="1366" spans="1:11" x14ac:dyDescent="0.25">
      <c r="A1366">
        <v>10</v>
      </c>
      <c r="B1366" t="s">
        <v>85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 s="4">
        <f t="shared" si="42"/>
        <v>40753</v>
      </c>
      <c r="J1366" s="4" t="str">
        <f t="shared" si="43"/>
        <v>10|29-07-2011</v>
      </c>
      <c r="K1366" s="4"/>
    </row>
    <row r="1367" spans="1:11" x14ac:dyDescent="0.25">
      <c r="A1367">
        <v>10</v>
      </c>
      <c r="B1367" t="s">
        <v>86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 s="4">
        <f t="shared" si="42"/>
        <v>40760</v>
      </c>
      <c r="J1367" s="4" t="str">
        <f t="shared" si="43"/>
        <v>10|05-08-2011</v>
      </c>
      <c r="K1367" s="4"/>
    </row>
    <row r="1368" spans="1:11" x14ac:dyDescent="0.25">
      <c r="A1368">
        <v>10</v>
      </c>
      <c r="B1368" t="s">
        <v>87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 s="4">
        <f t="shared" si="42"/>
        <v>40767</v>
      </c>
      <c r="J1368" s="4" t="str">
        <f t="shared" si="43"/>
        <v>10|12-08-2011</v>
      </c>
      <c r="K1368" s="4"/>
    </row>
    <row r="1369" spans="1:11" x14ac:dyDescent="0.25">
      <c r="A1369">
        <v>10</v>
      </c>
      <c r="B1369" t="s">
        <v>88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 s="4">
        <f t="shared" si="42"/>
        <v>40774</v>
      </c>
      <c r="J1369" s="4" t="str">
        <f t="shared" si="43"/>
        <v>10|19-08-2011</v>
      </c>
      <c r="K1369" s="4"/>
    </row>
    <row r="1370" spans="1:11" x14ac:dyDescent="0.25">
      <c r="A1370">
        <v>10</v>
      </c>
      <c r="B1370" t="s">
        <v>89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 s="4">
        <f t="shared" si="42"/>
        <v>40781</v>
      </c>
      <c r="J1370" s="4" t="str">
        <f t="shared" si="43"/>
        <v>10|26-08-2011</v>
      </c>
      <c r="K1370" s="4"/>
    </row>
    <row r="1371" spans="1:11" x14ac:dyDescent="0.25">
      <c r="A1371">
        <v>10</v>
      </c>
      <c r="B1371" t="s">
        <v>90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 s="4">
        <f t="shared" si="42"/>
        <v>40788</v>
      </c>
      <c r="J1371" s="4" t="str">
        <f t="shared" si="43"/>
        <v>10|02-09-2011</v>
      </c>
      <c r="K1371" s="4"/>
    </row>
    <row r="1372" spans="1:11" x14ac:dyDescent="0.25">
      <c r="A1372">
        <v>10</v>
      </c>
      <c r="B1372" t="s">
        <v>91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 s="4">
        <f t="shared" si="42"/>
        <v>40795</v>
      </c>
      <c r="J1372" s="4" t="str">
        <f t="shared" si="43"/>
        <v>10|09-09-2011</v>
      </c>
      <c r="K1372" s="4"/>
    </row>
    <row r="1373" spans="1:11" x14ac:dyDescent="0.25">
      <c r="A1373">
        <v>10</v>
      </c>
      <c r="B1373" t="s">
        <v>92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 s="4">
        <f t="shared" si="42"/>
        <v>40802</v>
      </c>
      <c r="J1373" s="4" t="str">
        <f t="shared" si="43"/>
        <v>10|16-09-2011</v>
      </c>
      <c r="K1373" s="4"/>
    </row>
    <row r="1374" spans="1:11" x14ac:dyDescent="0.25">
      <c r="A1374">
        <v>10</v>
      </c>
      <c r="B1374" t="s">
        <v>93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 s="4">
        <f t="shared" si="42"/>
        <v>40809</v>
      </c>
      <c r="J1374" s="4" t="str">
        <f t="shared" si="43"/>
        <v>10|23-09-2011</v>
      </c>
      <c r="K1374" s="4"/>
    </row>
    <row r="1375" spans="1:11" x14ac:dyDescent="0.25">
      <c r="A1375">
        <v>10</v>
      </c>
      <c r="B1375" t="s">
        <v>94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 s="4">
        <f t="shared" si="42"/>
        <v>40816</v>
      </c>
      <c r="J1375" s="4" t="str">
        <f t="shared" si="43"/>
        <v>10|30-09-2011</v>
      </c>
      <c r="K1375" s="4"/>
    </row>
    <row r="1376" spans="1:11" x14ac:dyDescent="0.25">
      <c r="A1376">
        <v>10</v>
      </c>
      <c r="B1376" t="s">
        <v>95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 s="4">
        <f t="shared" si="42"/>
        <v>40823</v>
      </c>
      <c r="J1376" s="4" t="str">
        <f t="shared" si="43"/>
        <v>10|07-10-2011</v>
      </c>
      <c r="K1376" s="4"/>
    </row>
    <row r="1377" spans="1:11" x14ac:dyDescent="0.25">
      <c r="A1377">
        <v>10</v>
      </c>
      <c r="B1377" t="s">
        <v>96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 s="4">
        <f t="shared" si="42"/>
        <v>40830</v>
      </c>
      <c r="J1377" s="4" t="str">
        <f t="shared" si="43"/>
        <v>10|14-10-2011</v>
      </c>
      <c r="K1377" s="4"/>
    </row>
    <row r="1378" spans="1:11" x14ac:dyDescent="0.25">
      <c r="A1378">
        <v>10</v>
      </c>
      <c r="B1378" t="s">
        <v>97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 s="4">
        <f t="shared" si="42"/>
        <v>40837</v>
      </c>
      <c r="J1378" s="4" t="str">
        <f t="shared" si="43"/>
        <v>10|21-10-2011</v>
      </c>
      <c r="K1378" s="4"/>
    </row>
    <row r="1379" spans="1:11" x14ac:dyDescent="0.25">
      <c r="A1379">
        <v>10</v>
      </c>
      <c r="B1379" t="s">
        <v>98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 s="4">
        <f t="shared" si="42"/>
        <v>40844</v>
      </c>
      <c r="J1379" s="4" t="str">
        <f t="shared" si="43"/>
        <v>10|28-10-2011</v>
      </c>
      <c r="K1379" s="4"/>
    </row>
    <row r="1380" spans="1:11" x14ac:dyDescent="0.25">
      <c r="A1380">
        <v>10</v>
      </c>
      <c r="B1380" t="s">
        <v>99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 s="4">
        <f t="shared" si="42"/>
        <v>40851</v>
      </c>
      <c r="J1380" s="4" t="str">
        <f t="shared" si="43"/>
        <v>10|04-11-2011</v>
      </c>
      <c r="K1380" s="4"/>
    </row>
    <row r="1381" spans="1:11" x14ac:dyDescent="0.25">
      <c r="A1381">
        <v>10</v>
      </c>
      <c r="B1381" t="s">
        <v>100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 s="4">
        <f t="shared" si="42"/>
        <v>40858</v>
      </c>
      <c r="J1381" s="4" t="str">
        <f t="shared" si="43"/>
        <v>10|11-11-2011</v>
      </c>
      <c r="K1381" s="4"/>
    </row>
    <row r="1382" spans="1:11" x14ac:dyDescent="0.25">
      <c r="A1382">
        <v>10</v>
      </c>
      <c r="B1382" t="s">
        <v>101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 s="4">
        <f t="shared" si="42"/>
        <v>40865</v>
      </c>
      <c r="J1382" s="4" t="str">
        <f t="shared" si="43"/>
        <v>10|18-11-2011</v>
      </c>
      <c r="K1382" s="4"/>
    </row>
    <row r="1383" spans="1:11" x14ac:dyDescent="0.25">
      <c r="A1383">
        <v>10</v>
      </c>
      <c r="B1383" t="s">
        <v>102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 s="4">
        <f t="shared" si="42"/>
        <v>40872</v>
      </c>
      <c r="J1383" s="4" t="str">
        <f t="shared" si="43"/>
        <v>10|25-11-2011</v>
      </c>
      <c r="K1383" s="4"/>
    </row>
    <row r="1384" spans="1:11" x14ac:dyDescent="0.25">
      <c r="A1384">
        <v>10</v>
      </c>
      <c r="B1384" t="s">
        <v>103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 s="4">
        <f t="shared" si="42"/>
        <v>40879</v>
      </c>
      <c r="J1384" s="4" t="str">
        <f t="shared" si="43"/>
        <v>10|02-12-2011</v>
      </c>
      <c r="K1384" s="4"/>
    </row>
    <row r="1385" spans="1:11" x14ac:dyDescent="0.25">
      <c r="A1385">
        <v>10</v>
      </c>
      <c r="B1385" t="s">
        <v>104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 s="4">
        <f t="shared" si="42"/>
        <v>40886</v>
      </c>
      <c r="J1385" s="4" t="str">
        <f t="shared" si="43"/>
        <v>10|09-12-2011</v>
      </c>
      <c r="K1385" s="4"/>
    </row>
    <row r="1386" spans="1:11" x14ac:dyDescent="0.25">
      <c r="A1386">
        <v>10</v>
      </c>
      <c r="B1386" t="s">
        <v>105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 s="4">
        <f t="shared" si="42"/>
        <v>40893</v>
      </c>
      <c r="J1386" s="4" t="str">
        <f t="shared" si="43"/>
        <v>10|16-12-2011</v>
      </c>
      <c r="K1386" s="4"/>
    </row>
    <row r="1387" spans="1:11" x14ac:dyDescent="0.25">
      <c r="A1387">
        <v>10</v>
      </c>
      <c r="B1387" t="s">
        <v>106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 s="4">
        <f t="shared" si="42"/>
        <v>40900</v>
      </c>
      <c r="J1387" s="4" t="str">
        <f t="shared" si="43"/>
        <v>10|23-12-2011</v>
      </c>
      <c r="K1387" s="4"/>
    </row>
    <row r="1388" spans="1:11" x14ac:dyDescent="0.25">
      <c r="A1388">
        <v>10</v>
      </c>
      <c r="B1388" t="s">
        <v>107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 s="4">
        <f t="shared" si="42"/>
        <v>40907</v>
      </c>
      <c r="J1388" s="4" t="str">
        <f t="shared" si="43"/>
        <v>10|30-12-2011</v>
      </c>
      <c r="K1388" s="4"/>
    </row>
    <row r="1389" spans="1:11" x14ac:dyDescent="0.25">
      <c r="A1389">
        <v>10</v>
      </c>
      <c r="B1389" t="s">
        <v>108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 s="4">
        <f t="shared" si="42"/>
        <v>40914</v>
      </c>
      <c r="J1389" s="4" t="str">
        <f t="shared" si="43"/>
        <v>10|06-01-2012</v>
      </c>
      <c r="K1389" s="4"/>
    </row>
    <row r="1390" spans="1:11" x14ac:dyDescent="0.25">
      <c r="A1390">
        <v>10</v>
      </c>
      <c r="B1390" t="s">
        <v>109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 s="4">
        <f t="shared" si="42"/>
        <v>40921</v>
      </c>
      <c r="J1390" s="4" t="str">
        <f t="shared" si="43"/>
        <v>10|13-01-2012</v>
      </c>
      <c r="K1390" s="4"/>
    </row>
    <row r="1391" spans="1:11" x14ac:dyDescent="0.25">
      <c r="A1391">
        <v>10</v>
      </c>
      <c r="B1391" t="s">
        <v>110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 s="4">
        <f t="shared" si="42"/>
        <v>40928</v>
      </c>
      <c r="J1391" s="4" t="str">
        <f t="shared" si="43"/>
        <v>10|20-01-2012</v>
      </c>
      <c r="K1391" s="4"/>
    </row>
    <row r="1392" spans="1:11" x14ac:dyDescent="0.25">
      <c r="A1392">
        <v>10</v>
      </c>
      <c r="B1392" t="s">
        <v>111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 s="4">
        <f t="shared" si="42"/>
        <v>40935</v>
      </c>
      <c r="J1392" s="4" t="str">
        <f t="shared" si="43"/>
        <v>10|27-01-2012</v>
      </c>
      <c r="K1392" s="4"/>
    </row>
    <row r="1393" spans="1:11" x14ac:dyDescent="0.25">
      <c r="A1393">
        <v>10</v>
      </c>
      <c r="B1393" t="s">
        <v>112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 s="4">
        <f t="shared" si="42"/>
        <v>40942</v>
      </c>
      <c r="J1393" s="4" t="str">
        <f t="shared" si="43"/>
        <v>10|03-02-2012</v>
      </c>
      <c r="K1393" s="4"/>
    </row>
    <row r="1394" spans="1:11" x14ac:dyDescent="0.25">
      <c r="A1394">
        <v>10</v>
      </c>
      <c r="B1394" t="s">
        <v>113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 s="4">
        <f t="shared" si="42"/>
        <v>40949</v>
      </c>
      <c r="J1394" s="4" t="str">
        <f t="shared" si="43"/>
        <v>10|10-02-2012</v>
      </c>
      <c r="K1394" s="4"/>
    </row>
    <row r="1395" spans="1:11" x14ac:dyDescent="0.25">
      <c r="A1395">
        <v>10</v>
      </c>
      <c r="B1395" t="s">
        <v>114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 s="4">
        <f t="shared" si="42"/>
        <v>40956</v>
      </c>
      <c r="J1395" s="4" t="str">
        <f t="shared" si="43"/>
        <v>10|17-02-2012</v>
      </c>
      <c r="K1395" s="4"/>
    </row>
    <row r="1396" spans="1:11" x14ac:dyDescent="0.25">
      <c r="A1396">
        <v>10</v>
      </c>
      <c r="B1396" t="s">
        <v>115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 s="4">
        <f t="shared" si="42"/>
        <v>40963</v>
      </c>
      <c r="J1396" s="4" t="str">
        <f t="shared" si="43"/>
        <v>10|24-02-2012</v>
      </c>
      <c r="K1396" s="4"/>
    </row>
    <row r="1397" spans="1:11" x14ac:dyDescent="0.25">
      <c r="A1397">
        <v>10</v>
      </c>
      <c r="B1397" t="s">
        <v>116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 s="4">
        <f t="shared" si="42"/>
        <v>40970</v>
      </c>
      <c r="J1397" s="4" t="str">
        <f t="shared" si="43"/>
        <v>10|02-03-2012</v>
      </c>
      <c r="K1397" s="4"/>
    </row>
    <row r="1398" spans="1:11" x14ac:dyDescent="0.25">
      <c r="A1398">
        <v>10</v>
      </c>
      <c r="B1398" t="s">
        <v>117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 s="4">
        <f t="shared" si="42"/>
        <v>40977</v>
      </c>
      <c r="J1398" s="4" t="str">
        <f t="shared" si="43"/>
        <v>10|09-03-2012</v>
      </c>
      <c r="K1398" s="4"/>
    </row>
    <row r="1399" spans="1:11" x14ac:dyDescent="0.25">
      <c r="A1399">
        <v>10</v>
      </c>
      <c r="B1399" t="s">
        <v>118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 s="4">
        <f t="shared" si="42"/>
        <v>40984</v>
      </c>
      <c r="J1399" s="4" t="str">
        <f t="shared" si="43"/>
        <v>10|16-03-2012</v>
      </c>
      <c r="K1399" s="4"/>
    </row>
    <row r="1400" spans="1:11" x14ac:dyDescent="0.25">
      <c r="A1400">
        <v>10</v>
      </c>
      <c r="B1400" t="s">
        <v>119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 s="4">
        <f t="shared" si="42"/>
        <v>40991</v>
      </c>
      <c r="J1400" s="4" t="str">
        <f t="shared" si="43"/>
        <v>10|23-03-2012</v>
      </c>
      <c r="K1400" s="4"/>
    </row>
    <row r="1401" spans="1:11" x14ac:dyDescent="0.25">
      <c r="A1401">
        <v>10</v>
      </c>
      <c r="B1401" t="s">
        <v>120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 s="4">
        <f t="shared" si="42"/>
        <v>40998</v>
      </c>
      <c r="J1401" s="4" t="str">
        <f t="shared" si="43"/>
        <v>10|30-03-2012</v>
      </c>
      <c r="K1401" s="4"/>
    </row>
    <row r="1402" spans="1:11" x14ac:dyDescent="0.25">
      <c r="A1402">
        <v>10</v>
      </c>
      <c r="B1402" t="s">
        <v>121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 s="4">
        <f t="shared" si="42"/>
        <v>41005</v>
      </c>
      <c r="J1402" s="4" t="str">
        <f t="shared" si="43"/>
        <v>10|06-04-2012</v>
      </c>
      <c r="K1402" s="4"/>
    </row>
    <row r="1403" spans="1:11" x14ac:dyDescent="0.25">
      <c r="A1403">
        <v>10</v>
      </c>
      <c r="B1403" t="s">
        <v>122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 s="4">
        <f t="shared" si="42"/>
        <v>41012</v>
      </c>
      <c r="J1403" s="4" t="str">
        <f t="shared" si="43"/>
        <v>10|13-04-2012</v>
      </c>
      <c r="K1403" s="4"/>
    </row>
    <row r="1404" spans="1:11" x14ac:dyDescent="0.25">
      <c r="A1404">
        <v>10</v>
      </c>
      <c r="B1404" t="s">
        <v>123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 s="4">
        <f t="shared" si="42"/>
        <v>41019</v>
      </c>
      <c r="J1404" s="4" t="str">
        <f t="shared" si="43"/>
        <v>10|20-04-2012</v>
      </c>
      <c r="K1404" s="4"/>
    </row>
    <row r="1405" spans="1:11" x14ac:dyDescent="0.25">
      <c r="A1405">
        <v>10</v>
      </c>
      <c r="B1405" t="s">
        <v>124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 s="4">
        <f t="shared" si="42"/>
        <v>41026</v>
      </c>
      <c r="J1405" s="4" t="str">
        <f t="shared" si="43"/>
        <v>10|27-04-2012</v>
      </c>
      <c r="K1405" s="4"/>
    </row>
    <row r="1406" spans="1:11" x14ac:dyDescent="0.25">
      <c r="A1406">
        <v>10</v>
      </c>
      <c r="B1406" t="s">
        <v>125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 s="4">
        <f t="shared" si="42"/>
        <v>41033</v>
      </c>
      <c r="J1406" s="4" t="str">
        <f t="shared" si="43"/>
        <v>10|04-05-2012</v>
      </c>
      <c r="K1406" s="4"/>
    </row>
    <row r="1407" spans="1:11" x14ac:dyDescent="0.25">
      <c r="A1407">
        <v>10</v>
      </c>
      <c r="B1407" t="s">
        <v>126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 s="4">
        <f t="shared" si="42"/>
        <v>41040</v>
      </c>
      <c r="J1407" s="4" t="str">
        <f t="shared" si="43"/>
        <v>10|11-05-2012</v>
      </c>
      <c r="K1407" s="4"/>
    </row>
    <row r="1408" spans="1:11" x14ac:dyDescent="0.25">
      <c r="A1408">
        <v>10</v>
      </c>
      <c r="B1408" t="s">
        <v>127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 s="4">
        <f t="shared" si="42"/>
        <v>41047</v>
      </c>
      <c r="J1408" s="4" t="str">
        <f t="shared" si="43"/>
        <v>10|18-05-2012</v>
      </c>
      <c r="K1408" s="4"/>
    </row>
    <row r="1409" spans="1:11" x14ac:dyDescent="0.25">
      <c r="A1409">
        <v>10</v>
      </c>
      <c r="B1409" t="s">
        <v>128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 s="4">
        <f t="shared" si="42"/>
        <v>41054</v>
      </c>
      <c r="J1409" s="4" t="str">
        <f t="shared" si="43"/>
        <v>10|25-05-2012</v>
      </c>
      <c r="K1409" s="4"/>
    </row>
    <row r="1410" spans="1:11" x14ac:dyDescent="0.25">
      <c r="A1410">
        <v>10</v>
      </c>
      <c r="B1410" t="s">
        <v>129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 s="4">
        <f t="shared" si="42"/>
        <v>41061</v>
      </c>
      <c r="J1410" s="4" t="str">
        <f t="shared" si="43"/>
        <v>10|01-06-2012</v>
      </c>
      <c r="K1410" s="4"/>
    </row>
    <row r="1411" spans="1:11" x14ac:dyDescent="0.25">
      <c r="A1411">
        <v>10</v>
      </c>
      <c r="B1411" t="s">
        <v>130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 s="4">
        <f t="shared" ref="I1411:I1474" si="44">DATE(RIGHT(B1411,4),MID(B1411,4,2),LEFT(B1411,2))</f>
        <v>41068</v>
      </c>
      <c r="J1411" s="4" t="str">
        <f t="shared" ref="J1411:J1474" si="45">A1411 &amp; "|" &amp; B1411</f>
        <v>10|08-06-2012</v>
      </c>
      <c r="K1411" s="4"/>
    </row>
    <row r="1412" spans="1:11" x14ac:dyDescent="0.25">
      <c r="A1412">
        <v>10</v>
      </c>
      <c r="B1412" t="s">
        <v>131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 s="4">
        <f t="shared" si="44"/>
        <v>41075</v>
      </c>
      <c r="J1412" s="4" t="str">
        <f t="shared" si="45"/>
        <v>10|15-06-2012</v>
      </c>
      <c r="K1412" s="4"/>
    </row>
    <row r="1413" spans="1:11" x14ac:dyDescent="0.25">
      <c r="A1413">
        <v>10</v>
      </c>
      <c r="B1413" t="s">
        <v>132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 s="4">
        <f t="shared" si="44"/>
        <v>41082</v>
      </c>
      <c r="J1413" s="4" t="str">
        <f t="shared" si="45"/>
        <v>10|22-06-2012</v>
      </c>
      <c r="K1413" s="4"/>
    </row>
    <row r="1414" spans="1:11" x14ac:dyDescent="0.25">
      <c r="A1414">
        <v>10</v>
      </c>
      <c r="B1414" t="s">
        <v>133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 s="4">
        <f t="shared" si="44"/>
        <v>41089</v>
      </c>
      <c r="J1414" s="4" t="str">
        <f t="shared" si="45"/>
        <v>10|29-06-2012</v>
      </c>
      <c r="K1414" s="4"/>
    </row>
    <row r="1415" spans="1:11" x14ac:dyDescent="0.25">
      <c r="A1415">
        <v>10</v>
      </c>
      <c r="B1415" t="s">
        <v>134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 s="4">
        <f t="shared" si="44"/>
        <v>41096</v>
      </c>
      <c r="J1415" s="4" t="str">
        <f t="shared" si="45"/>
        <v>10|06-07-2012</v>
      </c>
      <c r="K1415" s="4"/>
    </row>
    <row r="1416" spans="1:11" x14ac:dyDescent="0.25">
      <c r="A1416">
        <v>10</v>
      </c>
      <c r="B1416" t="s">
        <v>135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 s="4">
        <f t="shared" si="44"/>
        <v>41103</v>
      </c>
      <c r="J1416" s="4" t="str">
        <f t="shared" si="45"/>
        <v>10|13-07-2012</v>
      </c>
      <c r="K1416" s="4"/>
    </row>
    <row r="1417" spans="1:11" x14ac:dyDescent="0.25">
      <c r="A1417">
        <v>10</v>
      </c>
      <c r="B1417" t="s">
        <v>136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 s="4">
        <f t="shared" si="44"/>
        <v>41110</v>
      </c>
      <c r="J1417" s="4" t="str">
        <f t="shared" si="45"/>
        <v>10|20-07-2012</v>
      </c>
      <c r="K1417" s="4"/>
    </row>
    <row r="1418" spans="1:11" x14ac:dyDescent="0.25">
      <c r="A1418">
        <v>10</v>
      </c>
      <c r="B1418" t="s">
        <v>137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 s="4">
        <f t="shared" si="44"/>
        <v>41117</v>
      </c>
      <c r="J1418" s="4" t="str">
        <f t="shared" si="45"/>
        <v>10|27-07-2012</v>
      </c>
      <c r="K1418" s="4"/>
    </row>
    <row r="1419" spans="1:11" x14ac:dyDescent="0.25">
      <c r="A1419">
        <v>10</v>
      </c>
      <c r="B1419" t="s">
        <v>138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 s="4">
        <f t="shared" si="44"/>
        <v>41124</v>
      </c>
      <c r="J1419" s="4" t="str">
        <f t="shared" si="45"/>
        <v>10|03-08-2012</v>
      </c>
      <c r="K1419" s="4"/>
    </row>
    <row r="1420" spans="1:11" x14ac:dyDescent="0.25">
      <c r="A1420">
        <v>10</v>
      </c>
      <c r="B1420" t="s">
        <v>139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 s="4">
        <f t="shared" si="44"/>
        <v>41131</v>
      </c>
      <c r="J1420" s="4" t="str">
        <f t="shared" si="45"/>
        <v>10|10-08-2012</v>
      </c>
      <c r="K1420" s="4"/>
    </row>
    <row r="1421" spans="1:11" x14ac:dyDescent="0.25">
      <c r="A1421">
        <v>10</v>
      </c>
      <c r="B1421" t="s">
        <v>140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 s="4">
        <f t="shared" si="44"/>
        <v>41138</v>
      </c>
      <c r="J1421" s="4" t="str">
        <f t="shared" si="45"/>
        <v>10|17-08-2012</v>
      </c>
      <c r="K1421" s="4"/>
    </row>
    <row r="1422" spans="1:11" x14ac:dyDescent="0.25">
      <c r="A1422">
        <v>10</v>
      </c>
      <c r="B1422" t="s">
        <v>141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 s="4">
        <f t="shared" si="44"/>
        <v>41145</v>
      </c>
      <c r="J1422" s="4" t="str">
        <f t="shared" si="45"/>
        <v>10|24-08-2012</v>
      </c>
      <c r="K1422" s="4"/>
    </row>
    <row r="1423" spans="1:11" x14ac:dyDescent="0.25">
      <c r="A1423">
        <v>10</v>
      </c>
      <c r="B1423" t="s">
        <v>142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 s="4">
        <f t="shared" si="44"/>
        <v>41152</v>
      </c>
      <c r="J1423" s="4" t="str">
        <f t="shared" si="45"/>
        <v>10|31-08-2012</v>
      </c>
      <c r="K1423" s="4"/>
    </row>
    <row r="1424" spans="1:11" x14ac:dyDescent="0.25">
      <c r="A1424">
        <v>10</v>
      </c>
      <c r="B1424" t="s">
        <v>143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 s="4">
        <f t="shared" si="44"/>
        <v>41159</v>
      </c>
      <c r="J1424" s="4" t="str">
        <f t="shared" si="45"/>
        <v>10|07-09-2012</v>
      </c>
      <c r="K1424" s="4"/>
    </row>
    <row r="1425" spans="1:11" x14ac:dyDescent="0.25">
      <c r="A1425">
        <v>10</v>
      </c>
      <c r="B1425" t="s">
        <v>144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 s="4">
        <f t="shared" si="44"/>
        <v>41166</v>
      </c>
      <c r="J1425" s="4" t="str">
        <f t="shared" si="45"/>
        <v>10|14-09-2012</v>
      </c>
      <c r="K1425" s="4"/>
    </row>
    <row r="1426" spans="1:11" x14ac:dyDescent="0.25">
      <c r="A1426">
        <v>10</v>
      </c>
      <c r="B1426" t="s">
        <v>145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 s="4">
        <f t="shared" si="44"/>
        <v>41173</v>
      </c>
      <c r="J1426" s="4" t="str">
        <f t="shared" si="45"/>
        <v>10|21-09-2012</v>
      </c>
      <c r="K1426" s="4"/>
    </row>
    <row r="1427" spans="1:11" x14ac:dyDescent="0.25">
      <c r="A1427">
        <v>10</v>
      </c>
      <c r="B1427" t="s">
        <v>146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 s="4">
        <f t="shared" si="44"/>
        <v>41180</v>
      </c>
      <c r="J1427" s="4" t="str">
        <f t="shared" si="45"/>
        <v>10|28-09-2012</v>
      </c>
      <c r="K1427" s="4"/>
    </row>
    <row r="1428" spans="1:11" x14ac:dyDescent="0.25">
      <c r="A1428">
        <v>10</v>
      </c>
      <c r="B1428" t="s">
        <v>147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 s="4">
        <f t="shared" si="44"/>
        <v>41187</v>
      </c>
      <c r="J1428" s="4" t="str">
        <f t="shared" si="45"/>
        <v>10|05-10-2012</v>
      </c>
      <c r="K1428" s="4"/>
    </row>
    <row r="1429" spans="1:11" x14ac:dyDescent="0.25">
      <c r="A1429">
        <v>10</v>
      </c>
      <c r="B1429" t="s">
        <v>148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 s="4">
        <f t="shared" si="44"/>
        <v>41194</v>
      </c>
      <c r="J1429" s="4" t="str">
        <f t="shared" si="45"/>
        <v>10|12-10-2012</v>
      </c>
      <c r="K1429" s="4"/>
    </row>
    <row r="1430" spans="1:11" x14ac:dyDescent="0.25">
      <c r="A1430">
        <v>10</v>
      </c>
      <c r="B1430" t="s">
        <v>149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 s="4">
        <f t="shared" si="44"/>
        <v>41201</v>
      </c>
      <c r="J1430" s="4" t="str">
        <f t="shared" si="45"/>
        <v>10|19-10-2012</v>
      </c>
      <c r="K1430" s="4"/>
    </row>
    <row r="1431" spans="1:11" x14ac:dyDescent="0.25">
      <c r="A1431">
        <v>10</v>
      </c>
      <c r="B1431" t="s">
        <v>150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 s="4">
        <f t="shared" si="44"/>
        <v>41208</v>
      </c>
      <c r="J1431" s="4" t="str">
        <f t="shared" si="45"/>
        <v>10|26-10-2012</v>
      </c>
      <c r="K1431" s="4"/>
    </row>
    <row r="1432" spans="1:11" x14ac:dyDescent="0.25">
      <c r="A1432">
        <v>11</v>
      </c>
      <c r="B1432" t="s">
        <v>8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 s="4">
        <f t="shared" si="44"/>
        <v>40214</v>
      </c>
      <c r="J1432" s="4" t="str">
        <f t="shared" si="45"/>
        <v>11|05-02-2010</v>
      </c>
      <c r="K1432" s="4"/>
    </row>
    <row r="1433" spans="1:11" x14ac:dyDescent="0.25">
      <c r="A1433">
        <v>11</v>
      </c>
      <c r="B1433" t="s">
        <v>9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 s="4">
        <f t="shared" si="44"/>
        <v>40221</v>
      </c>
      <c r="J1433" s="4" t="str">
        <f t="shared" si="45"/>
        <v>11|12-02-2010</v>
      </c>
      <c r="K1433" s="4"/>
    </row>
    <row r="1434" spans="1:11" x14ac:dyDescent="0.25">
      <c r="A1434">
        <v>11</v>
      </c>
      <c r="B1434" t="s">
        <v>10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 s="4">
        <f t="shared" si="44"/>
        <v>40228</v>
      </c>
      <c r="J1434" s="4" t="str">
        <f t="shared" si="45"/>
        <v>11|19-02-2010</v>
      </c>
      <c r="K1434" s="4"/>
    </row>
    <row r="1435" spans="1:11" x14ac:dyDescent="0.25">
      <c r="A1435">
        <v>11</v>
      </c>
      <c r="B1435" t="s">
        <v>11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 s="4">
        <f t="shared" si="44"/>
        <v>40235</v>
      </c>
      <c r="J1435" s="4" t="str">
        <f t="shared" si="45"/>
        <v>11|26-02-2010</v>
      </c>
      <c r="K1435" s="4"/>
    </row>
    <row r="1436" spans="1:11" x14ac:dyDescent="0.25">
      <c r="A1436">
        <v>11</v>
      </c>
      <c r="B1436" t="s">
        <v>12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 s="4">
        <f t="shared" si="44"/>
        <v>40242</v>
      </c>
      <c r="J1436" s="4" t="str">
        <f t="shared" si="45"/>
        <v>11|05-03-2010</v>
      </c>
      <c r="K1436" s="4"/>
    </row>
    <row r="1437" spans="1:11" x14ac:dyDescent="0.25">
      <c r="A1437">
        <v>11</v>
      </c>
      <c r="B1437" t="s">
        <v>13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 s="4">
        <f t="shared" si="44"/>
        <v>40249</v>
      </c>
      <c r="J1437" s="4" t="str">
        <f t="shared" si="45"/>
        <v>11|12-03-2010</v>
      </c>
      <c r="K1437" s="4"/>
    </row>
    <row r="1438" spans="1:11" x14ac:dyDescent="0.25">
      <c r="A1438">
        <v>11</v>
      </c>
      <c r="B1438" t="s">
        <v>14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 s="4">
        <f t="shared" si="44"/>
        <v>40256</v>
      </c>
      <c r="J1438" s="4" t="str">
        <f t="shared" si="45"/>
        <v>11|19-03-2010</v>
      </c>
      <c r="K1438" s="4"/>
    </row>
    <row r="1439" spans="1:11" x14ac:dyDescent="0.25">
      <c r="A1439">
        <v>11</v>
      </c>
      <c r="B1439" t="s">
        <v>15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 s="4">
        <f t="shared" si="44"/>
        <v>40263</v>
      </c>
      <c r="J1439" s="4" t="str">
        <f t="shared" si="45"/>
        <v>11|26-03-2010</v>
      </c>
      <c r="K1439" s="4"/>
    </row>
    <row r="1440" spans="1:11" x14ac:dyDescent="0.25">
      <c r="A1440">
        <v>11</v>
      </c>
      <c r="B1440" t="s">
        <v>16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 s="4">
        <f t="shared" si="44"/>
        <v>40270</v>
      </c>
      <c r="J1440" s="4" t="str">
        <f t="shared" si="45"/>
        <v>11|02-04-2010</v>
      </c>
      <c r="K1440" s="4"/>
    </row>
    <row r="1441" spans="1:11" x14ac:dyDescent="0.25">
      <c r="A1441">
        <v>11</v>
      </c>
      <c r="B1441" t="s">
        <v>17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 s="4">
        <f t="shared" si="44"/>
        <v>40277</v>
      </c>
      <c r="J1441" s="4" t="str">
        <f t="shared" si="45"/>
        <v>11|09-04-2010</v>
      </c>
      <c r="K1441" s="4"/>
    </row>
    <row r="1442" spans="1:11" x14ac:dyDescent="0.25">
      <c r="A1442">
        <v>11</v>
      </c>
      <c r="B1442" t="s">
        <v>18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 s="4">
        <f t="shared" si="44"/>
        <v>40284</v>
      </c>
      <c r="J1442" s="4" t="str">
        <f t="shared" si="45"/>
        <v>11|16-04-2010</v>
      </c>
      <c r="K1442" s="4"/>
    </row>
    <row r="1443" spans="1:11" x14ac:dyDescent="0.25">
      <c r="A1443">
        <v>11</v>
      </c>
      <c r="B1443" t="s">
        <v>19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 s="4">
        <f t="shared" si="44"/>
        <v>40291</v>
      </c>
      <c r="J1443" s="4" t="str">
        <f t="shared" si="45"/>
        <v>11|23-04-2010</v>
      </c>
      <c r="K1443" s="4"/>
    </row>
    <row r="1444" spans="1:11" x14ac:dyDescent="0.25">
      <c r="A1444">
        <v>11</v>
      </c>
      <c r="B1444" t="s">
        <v>20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 s="4">
        <f t="shared" si="44"/>
        <v>40298</v>
      </c>
      <c r="J1444" s="4" t="str">
        <f t="shared" si="45"/>
        <v>11|30-04-2010</v>
      </c>
      <c r="K1444" s="4"/>
    </row>
    <row r="1445" spans="1:11" x14ac:dyDescent="0.25">
      <c r="A1445">
        <v>11</v>
      </c>
      <c r="B1445" t="s">
        <v>21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 s="4">
        <f t="shared" si="44"/>
        <v>40305</v>
      </c>
      <c r="J1445" s="4" t="str">
        <f t="shared" si="45"/>
        <v>11|07-05-2010</v>
      </c>
      <c r="K1445" s="4"/>
    </row>
    <row r="1446" spans="1:11" x14ac:dyDescent="0.25">
      <c r="A1446">
        <v>11</v>
      </c>
      <c r="B1446" t="s">
        <v>22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 s="4">
        <f t="shared" si="44"/>
        <v>40312</v>
      </c>
      <c r="J1446" s="4" t="str">
        <f t="shared" si="45"/>
        <v>11|14-05-2010</v>
      </c>
      <c r="K1446" s="4"/>
    </row>
    <row r="1447" spans="1:11" x14ac:dyDescent="0.25">
      <c r="A1447">
        <v>11</v>
      </c>
      <c r="B1447" t="s">
        <v>23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 s="4">
        <f t="shared" si="44"/>
        <v>40319</v>
      </c>
      <c r="J1447" s="4" t="str">
        <f t="shared" si="45"/>
        <v>11|21-05-2010</v>
      </c>
      <c r="K1447" s="4"/>
    </row>
    <row r="1448" spans="1:11" x14ac:dyDescent="0.25">
      <c r="A1448">
        <v>11</v>
      </c>
      <c r="B1448" t="s">
        <v>24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 s="4">
        <f t="shared" si="44"/>
        <v>40326</v>
      </c>
      <c r="J1448" s="4" t="str">
        <f t="shared" si="45"/>
        <v>11|28-05-2010</v>
      </c>
      <c r="K1448" s="4"/>
    </row>
    <row r="1449" spans="1:11" x14ac:dyDescent="0.25">
      <c r="A1449">
        <v>11</v>
      </c>
      <c r="B1449" t="s">
        <v>25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 s="4">
        <f t="shared" si="44"/>
        <v>40333</v>
      </c>
      <c r="J1449" s="4" t="str">
        <f t="shared" si="45"/>
        <v>11|04-06-2010</v>
      </c>
      <c r="K1449" s="4"/>
    </row>
    <row r="1450" spans="1:11" x14ac:dyDescent="0.25">
      <c r="A1450">
        <v>11</v>
      </c>
      <c r="B1450" t="s">
        <v>26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 s="4">
        <f t="shared" si="44"/>
        <v>40340</v>
      </c>
      <c r="J1450" s="4" t="str">
        <f t="shared" si="45"/>
        <v>11|11-06-2010</v>
      </c>
      <c r="K1450" s="4"/>
    </row>
    <row r="1451" spans="1:11" x14ac:dyDescent="0.25">
      <c r="A1451">
        <v>11</v>
      </c>
      <c r="B1451" t="s">
        <v>27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 s="4">
        <f t="shared" si="44"/>
        <v>40347</v>
      </c>
      <c r="J1451" s="4" t="str">
        <f t="shared" si="45"/>
        <v>11|18-06-2010</v>
      </c>
      <c r="K1451" s="4"/>
    </row>
    <row r="1452" spans="1:11" x14ac:dyDescent="0.25">
      <c r="A1452">
        <v>11</v>
      </c>
      <c r="B1452" t="s">
        <v>28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 s="4">
        <f t="shared" si="44"/>
        <v>40354</v>
      </c>
      <c r="J1452" s="4" t="str">
        <f t="shared" si="45"/>
        <v>11|25-06-2010</v>
      </c>
      <c r="K1452" s="4"/>
    </row>
    <row r="1453" spans="1:11" x14ac:dyDescent="0.25">
      <c r="A1453">
        <v>11</v>
      </c>
      <c r="B1453" t="s">
        <v>29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 s="4">
        <f t="shared" si="44"/>
        <v>40361</v>
      </c>
      <c r="J1453" s="4" t="str">
        <f t="shared" si="45"/>
        <v>11|02-07-2010</v>
      </c>
      <c r="K1453" s="4"/>
    </row>
    <row r="1454" spans="1:11" x14ac:dyDescent="0.25">
      <c r="A1454">
        <v>11</v>
      </c>
      <c r="B1454" t="s">
        <v>30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 s="4">
        <f t="shared" si="44"/>
        <v>40368</v>
      </c>
      <c r="J1454" s="4" t="str">
        <f t="shared" si="45"/>
        <v>11|09-07-2010</v>
      </c>
      <c r="K1454" s="4"/>
    </row>
    <row r="1455" spans="1:11" x14ac:dyDescent="0.25">
      <c r="A1455">
        <v>11</v>
      </c>
      <c r="B1455" t="s">
        <v>31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 s="4">
        <f t="shared" si="44"/>
        <v>40375</v>
      </c>
      <c r="J1455" s="4" t="str">
        <f t="shared" si="45"/>
        <v>11|16-07-2010</v>
      </c>
      <c r="K1455" s="4"/>
    </row>
    <row r="1456" spans="1:11" x14ac:dyDescent="0.25">
      <c r="A1456">
        <v>11</v>
      </c>
      <c r="B1456" t="s">
        <v>32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 s="4">
        <f t="shared" si="44"/>
        <v>40382</v>
      </c>
      <c r="J1456" s="4" t="str">
        <f t="shared" si="45"/>
        <v>11|23-07-2010</v>
      </c>
      <c r="K1456" s="4"/>
    </row>
    <row r="1457" spans="1:11" x14ac:dyDescent="0.25">
      <c r="A1457">
        <v>11</v>
      </c>
      <c r="B1457" t="s">
        <v>33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 s="4">
        <f t="shared" si="44"/>
        <v>40389</v>
      </c>
      <c r="J1457" s="4" t="str">
        <f t="shared" si="45"/>
        <v>11|30-07-2010</v>
      </c>
      <c r="K1457" s="4"/>
    </row>
    <row r="1458" spans="1:11" x14ac:dyDescent="0.25">
      <c r="A1458">
        <v>11</v>
      </c>
      <c r="B1458" t="s">
        <v>34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 s="4">
        <f t="shared" si="44"/>
        <v>40396</v>
      </c>
      <c r="J1458" s="4" t="str">
        <f t="shared" si="45"/>
        <v>11|06-08-2010</v>
      </c>
      <c r="K1458" s="4"/>
    </row>
    <row r="1459" spans="1:11" x14ac:dyDescent="0.25">
      <c r="A1459">
        <v>11</v>
      </c>
      <c r="B1459" t="s">
        <v>35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 s="4">
        <f t="shared" si="44"/>
        <v>40403</v>
      </c>
      <c r="J1459" s="4" t="str">
        <f t="shared" si="45"/>
        <v>11|13-08-2010</v>
      </c>
      <c r="K1459" s="4"/>
    </row>
    <row r="1460" spans="1:11" x14ac:dyDescent="0.25">
      <c r="A1460">
        <v>11</v>
      </c>
      <c r="B1460" t="s">
        <v>36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 s="4">
        <f t="shared" si="44"/>
        <v>40410</v>
      </c>
      <c r="J1460" s="4" t="str">
        <f t="shared" si="45"/>
        <v>11|20-08-2010</v>
      </c>
      <c r="K1460" s="4"/>
    </row>
    <row r="1461" spans="1:11" x14ac:dyDescent="0.25">
      <c r="A1461">
        <v>11</v>
      </c>
      <c r="B1461" t="s">
        <v>37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 s="4">
        <f t="shared" si="44"/>
        <v>40417</v>
      </c>
      <c r="J1461" s="4" t="str">
        <f t="shared" si="45"/>
        <v>11|27-08-2010</v>
      </c>
      <c r="K1461" s="4"/>
    </row>
    <row r="1462" spans="1:11" x14ac:dyDescent="0.25">
      <c r="A1462">
        <v>11</v>
      </c>
      <c r="B1462" t="s">
        <v>38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 s="4">
        <f t="shared" si="44"/>
        <v>40424</v>
      </c>
      <c r="J1462" s="4" t="str">
        <f t="shared" si="45"/>
        <v>11|03-09-2010</v>
      </c>
      <c r="K1462" s="4"/>
    </row>
    <row r="1463" spans="1:11" x14ac:dyDescent="0.25">
      <c r="A1463">
        <v>11</v>
      </c>
      <c r="B1463" t="s">
        <v>39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 s="4">
        <f t="shared" si="44"/>
        <v>40431</v>
      </c>
      <c r="J1463" s="4" t="str">
        <f t="shared" si="45"/>
        <v>11|10-09-2010</v>
      </c>
      <c r="K1463" s="4"/>
    </row>
    <row r="1464" spans="1:11" x14ac:dyDescent="0.25">
      <c r="A1464">
        <v>11</v>
      </c>
      <c r="B1464" t="s">
        <v>40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 s="4">
        <f t="shared" si="44"/>
        <v>40438</v>
      </c>
      <c r="J1464" s="4" t="str">
        <f t="shared" si="45"/>
        <v>11|17-09-2010</v>
      </c>
      <c r="K1464" s="4"/>
    </row>
    <row r="1465" spans="1:11" x14ac:dyDescent="0.25">
      <c r="A1465">
        <v>11</v>
      </c>
      <c r="B1465" t="s">
        <v>41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 s="4">
        <f t="shared" si="44"/>
        <v>40445</v>
      </c>
      <c r="J1465" s="4" t="str">
        <f t="shared" si="45"/>
        <v>11|24-09-2010</v>
      </c>
      <c r="K1465" s="4"/>
    </row>
    <row r="1466" spans="1:11" x14ac:dyDescent="0.25">
      <c r="A1466">
        <v>11</v>
      </c>
      <c r="B1466" t="s">
        <v>42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 s="4">
        <f t="shared" si="44"/>
        <v>40452</v>
      </c>
      <c r="J1466" s="4" t="str">
        <f t="shared" si="45"/>
        <v>11|01-10-2010</v>
      </c>
      <c r="K1466" s="4"/>
    </row>
    <row r="1467" spans="1:11" x14ac:dyDescent="0.25">
      <c r="A1467">
        <v>11</v>
      </c>
      <c r="B1467" t="s">
        <v>43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 s="4">
        <f t="shared" si="44"/>
        <v>40459</v>
      </c>
      <c r="J1467" s="4" t="str">
        <f t="shared" si="45"/>
        <v>11|08-10-2010</v>
      </c>
      <c r="K1467" s="4"/>
    </row>
    <row r="1468" spans="1:11" x14ac:dyDescent="0.25">
      <c r="A1468">
        <v>11</v>
      </c>
      <c r="B1468" t="s">
        <v>44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 s="4">
        <f t="shared" si="44"/>
        <v>40466</v>
      </c>
      <c r="J1468" s="4" t="str">
        <f t="shared" si="45"/>
        <v>11|15-10-2010</v>
      </c>
      <c r="K1468" s="4"/>
    </row>
    <row r="1469" spans="1:11" x14ac:dyDescent="0.25">
      <c r="A1469">
        <v>11</v>
      </c>
      <c r="B1469" t="s">
        <v>45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 s="4">
        <f t="shared" si="44"/>
        <v>40473</v>
      </c>
      <c r="J1469" s="4" t="str">
        <f t="shared" si="45"/>
        <v>11|22-10-2010</v>
      </c>
      <c r="K1469" s="4"/>
    </row>
    <row r="1470" spans="1:11" x14ac:dyDescent="0.25">
      <c r="A1470">
        <v>11</v>
      </c>
      <c r="B1470" t="s">
        <v>46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 s="4">
        <f t="shared" si="44"/>
        <v>40480</v>
      </c>
      <c r="J1470" s="4" t="str">
        <f t="shared" si="45"/>
        <v>11|29-10-2010</v>
      </c>
      <c r="K1470" s="4"/>
    </row>
    <row r="1471" spans="1:11" x14ac:dyDescent="0.25">
      <c r="A1471">
        <v>11</v>
      </c>
      <c r="B1471" t="s">
        <v>47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 s="4">
        <f t="shared" si="44"/>
        <v>40487</v>
      </c>
      <c r="J1471" s="4" t="str">
        <f t="shared" si="45"/>
        <v>11|05-11-2010</v>
      </c>
      <c r="K1471" s="4"/>
    </row>
    <row r="1472" spans="1:11" x14ac:dyDescent="0.25">
      <c r="A1472">
        <v>11</v>
      </c>
      <c r="B1472" t="s">
        <v>48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 s="4">
        <f t="shared" si="44"/>
        <v>40494</v>
      </c>
      <c r="J1472" s="4" t="str">
        <f t="shared" si="45"/>
        <v>11|12-11-2010</v>
      </c>
      <c r="K1472" s="4"/>
    </row>
    <row r="1473" spans="1:11" x14ac:dyDescent="0.25">
      <c r="A1473">
        <v>11</v>
      </c>
      <c r="B1473" t="s">
        <v>49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 s="4">
        <f t="shared" si="44"/>
        <v>40501</v>
      </c>
      <c r="J1473" s="4" t="str">
        <f t="shared" si="45"/>
        <v>11|19-11-2010</v>
      </c>
      <c r="K1473" s="4"/>
    </row>
    <row r="1474" spans="1:11" x14ac:dyDescent="0.25">
      <c r="A1474">
        <v>11</v>
      </c>
      <c r="B1474" t="s">
        <v>50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 s="4">
        <f t="shared" si="44"/>
        <v>40508</v>
      </c>
      <c r="J1474" s="4" t="str">
        <f t="shared" si="45"/>
        <v>11|26-11-2010</v>
      </c>
      <c r="K1474" s="4"/>
    </row>
    <row r="1475" spans="1:11" x14ac:dyDescent="0.25">
      <c r="A1475">
        <v>11</v>
      </c>
      <c r="B1475" t="s">
        <v>51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 s="4">
        <f t="shared" ref="I1475:I1538" si="46">DATE(RIGHT(B1475,4),MID(B1475,4,2),LEFT(B1475,2))</f>
        <v>40515</v>
      </c>
      <c r="J1475" s="4" t="str">
        <f t="shared" ref="J1475:J1538" si="47">A1475 &amp; "|" &amp; B1475</f>
        <v>11|03-12-2010</v>
      </c>
      <c r="K1475" s="4"/>
    </row>
    <row r="1476" spans="1:11" x14ac:dyDescent="0.25">
      <c r="A1476">
        <v>11</v>
      </c>
      <c r="B1476" t="s">
        <v>52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 s="4">
        <f t="shared" si="46"/>
        <v>40522</v>
      </c>
      <c r="J1476" s="4" t="str">
        <f t="shared" si="47"/>
        <v>11|10-12-2010</v>
      </c>
      <c r="K1476" s="4"/>
    </row>
    <row r="1477" spans="1:11" x14ac:dyDescent="0.25">
      <c r="A1477">
        <v>11</v>
      </c>
      <c r="B1477" t="s">
        <v>53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 s="4">
        <f t="shared" si="46"/>
        <v>40529</v>
      </c>
      <c r="J1477" s="4" t="str">
        <f t="shared" si="47"/>
        <v>11|17-12-2010</v>
      </c>
      <c r="K1477" s="4"/>
    </row>
    <row r="1478" spans="1:11" x14ac:dyDescent="0.25">
      <c r="A1478">
        <v>11</v>
      </c>
      <c r="B1478" t="s">
        <v>54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 s="4">
        <f t="shared" si="46"/>
        <v>40536</v>
      </c>
      <c r="J1478" s="4" t="str">
        <f t="shared" si="47"/>
        <v>11|24-12-2010</v>
      </c>
      <c r="K1478" s="4"/>
    </row>
    <row r="1479" spans="1:11" x14ac:dyDescent="0.25">
      <c r="A1479">
        <v>11</v>
      </c>
      <c r="B1479" t="s">
        <v>55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 s="4">
        <f t="shared" si="46"/>
        <v>40543</v>
      </c>
      <c r="J1479" s="4" t="str">
        <f t="shared" si="47"/>
        <v>11|31-12-2010</v>
      </c>
      <c r="K1479" s="4"/>
    </row>
    <row r="1480" spans="1:11" x14ac:dyDescent="0.25">
      <c r="A1480">
        <v>11</v>
      </c>
      <c r="B1480" t="s">
        <v>56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 s="4">
        <f t="shared" si="46"/>
        <v>40550</v>
      </c>
      <c r="J1480" s="4" t="str">
        <f t="shared" si="47"/>
        <v>11|07-01-2011</v>
      </c>
      <c r="K1480" s="4"/>
    </row>
    <row r="1481" spans="1:11" x14ac:dyDescent="0.25">
      <c r="A1481">
        <v>11</v>
      </c>
      <c r="B1481" t="s">
        <v>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 s="4">
        <f t="shared" si="46"/>
        <v>40557</v>
      </c>
      <c r="J1481" s="4" t="str">
        <f t="shared" si="47"/>
        <v>11|14-01-2011</v>
      </c>
      <c r="K1481" s="4"/>
    </row>
    <row r="1482" spans="1:11" x14ac:dyDescent="0.25">
      <c r="A1482">
        <v>11</v>
      </c>
      <c r="B1482" t="s">
        <v>58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 s="4">
        <f t="shared" si="46"/>
        <v>40564</v>
      </c>
      <c r="J1482" s="4" t="str">
        <f t="shared" si="47"/>
        <v>11|21-01-2011</v>
      </c>
      <c r="K1482" s="4"/>
    </row>
    <row r="1483" spans="1:11" x14ac:dyDescent="0.25">
      <c r="A1483">
        <v>11</v>
      </c>
      <c r="B1483" t="s">
        <v>59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 s="4">
        <f t="shared" si="46"/>
        <v>40571</v>
      </c>
      <c r="J1483" s="4" t="str">
        <f t="shared" si="47"/>
        <v>11|28-01-2011</v>
      </c>
      <c r="K1483" s="4"/>
    </row>
    <row r="1484" spans="1:11" x14ac:dyDescent="0.25">
      <c r="A1484">
        <v>11</v>
      </c>
      <c r="B1484" t="s">
        <v>60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 s="4">
        <f t="shared" si="46"/>
        <v>40578</v>
      </c>
      <c r="J1484" s="4" t="str">
        <f t="shared" si="47"/>
        <v>11|04-02-2011</v>
      </c>
      <c r="K1484" s="4"/>
    </row>
    <row r="1485" spans="1:11" x14ac:dyDescent="0.25">
      <c r="A1485">
        <v>11</v>
      </c>
      <c r="B1485" t="s">
        <v>61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 s="4">
        <f t="shared" si="46"/>
        <v>40585</v>
      </c>
      <c r="J1485" s="4" t="str">
        <f t="shared" si="47"/>
        <v>11|11-02-2011</v>
      </c>
      <c r="K1485" s="4"/>
    </row>
    <row r="1486" spans="1:11" x14ac:dyDescent="0.25">
      <c r="A1486">
        <v>11</v>
      </c>
      <c r="B1486" t="s">
        <v>62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 s="4">
        <f t="shared" si="46"/>
        <v>40592</v>
      </c>
      <c r="J1486" s="4" t="str">
        <f t="shared" si="47"/>
        <v>11|18-02-2011</v>
      </c>
      <c r="K1486" s="4"/>
    </row>
    <row r="1487" spans="1:11" x14ac:dyDescent="0.25">
      <c r="A1487">
        <v>11</v>
      </c>
      <c r="B1487" t="s">
        <v>63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 s="4">
        <f t="shared" si="46"/>
        <v>40599</v>
      </c>
      <c r="J1487" s="4" t="str">
        <f t="shared" si="47"/>
        <v>11|25-02-2011</v>
      </c>
      <c r="K1487" s="4"/>
    </row>
    <row r="1488" spans="1:11" x14ac:dyDescent="0.25">
      <c r="A1488">
        <v>11</v>
      </c>
      <c r="B1488" t="s">
        <v>64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 s="4">
        <f t="shared" si="46"/>
        <v>40606</v>
      </c>
      <c r="J1488" s="4" t="str">
        <f t="shared" si="47"/>
        <v>11|04-03-2011</v>
      </c>
      <c r="K1488" s="4"/>
    </row>
    <row r="1489" spans="1:11" x14ac:dyDescent="0.25">
      <c r="A1489">
        <v>11</v>
      </c>
      <c r="B1489" t="s">
        <v>65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 s="4">
        <f t="shared" si="46"/>
        <v>40613</v>
      </c>
      <c r="J1489" s="4" t="str">
        <f t="shared" si="47"/>
        <v>11|11-03-2011</v>
      </c>
      <c r="K1489" s="4"/>
    </row>
    <row r="1490" spans="1:11" x14ac:dyDescent="0.25">
      <c r="A1490">
        <v>11</v>
      </c>
      <c r="B1490" t="s">
        <v>66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 s="4">
        <f t="shared" si="46"/>
        <v>40620</v>
      </c>
      <c r="J1490" s="4" t="str">
        <f t="shared" si="47"/>
        <v>11|18-03-2011</v>
      </c>
      <c r="K1490" s="4"/>
    </row>
    <row r="1491" spans="1:11" x14ac:dyDescent="0.25">
      <c r="A1491">
        <v>11</v>
      </c>
      <c r="B1491" t="s">
        <v>67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 s="4">
        <f t="shared" si="46"/>
        <v>40627</v>
      </c>
      <c r="J1491" s="4" t="str">
        <f t="shared" si="47"/>
        <v>11|25-03-2011</v>
      </c>
      <c r="K1491" s="4"/>
    </row>
    <row r="1492" spans="1:11" x14ac:dyDescent="0.25">
      <c r="A1492">
        <v>11</v>
      </c>
      <c r="B1492" t="s">
        <v>68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 s="4">
        <f t="shared" si="46"/>
        <v>40634</v>
      </c>
      <c r="J1492" s="4" t="str">
        <f t="shared" si="47"/>
        <v>11|01-04-2011</v>
      </c>
      <c r="K1492" s="4"/>
    </row>
    <row r="1493" spans="1:11" x14ac:dyDescent="0.25">
      <c r="A1493">
        <v>11</v>
      </c>
      <c r="B1493" t="s">
        <v>69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 s="4">
        <f t="shared" si="46"/>
        <v>40641</v>
      </c>
      <c r="J1493" s="4" t="str">
        <f t="shared" si="47"/>
        <v>11|08-04-2011</v>
      </c>
      <c r="K1493" s="4"/>
    </row>
    <row r="1494" spans="1:11" x14ac:dyDescent="0.25">
      <c r="A1494">
        <v>11</v>
      </c>
      <c r="B1494" t="s">
        <v>70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 s="4">
        <f t="shared" si="46"/>
        <v>40648</v>
      </c>
      <c r="J1494" s="4" t="str">
        <f t="shared" si="47"/>
        <v>11|15-04-2011</v>
      </c>
      <c r="K1494" s="4"/>
    </row>
    <row r="1495" spans="1:11" x14ac:dyDescent="0.25">
      <c r="A1495">
        <v>11</v>
      </c>
      <c r="B1495" t="s">
        <v>71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 s="4">
        <f t="shared" si="46"/>
        <v>40655</v>
      </c>
      <c r="J1495" s="4" t="str">
        <f t="shared" si="47"/>
        <v>11|22-04-2011</v>
      </c>
      <c r="K1495" s="4"/>
    </row>
    <row r="1496" spans="1:11" x14ac:dyDescent="0.25">
      <c r="A1496">
        <v>11</v>
      </c>
      <c r="B1496" t="s">
        <v>72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 s="4">
        <f t="shared" si="46"/>
        <v>40662</v>
      </c>
      <c r="J1496" s="4" t="str">
        <f t="shared" si="47"/>
        <v>11|29-04-2011</v>
      </c>
      <c r="K1496" s="4"/>
    </row>
    <row r="1497" spans="1:11" x14ac:dyDescent="0.25">
      <c r="A1497">
        <v>11</v>
      </c>
      <c r="B1497" t="s">
        <v>73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 s="4">
        <f t="shared" si="46"/>
        <v>40669</v>
      </c>
      <c r="J1497" s="4" t="str">
        <f t="shared" si="47"/>
        <v>11|06-05-2011</v>
      </c>
      <c r="K1497" s="4"/>
    </row>
    <row r="1498" spans="1:11" x14ac:dyDescent="0.25">
      <c r="A1498">
        <v>11</v>
      </c>
      <c r="B1498" t="s">
        <v>74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 s="4">
        <f t="shared" si="46"/>
        <v>40676</v>
      </c>
      <c r="J1498" s="4" t="str">
        <f t="shared" si="47"/>
        <v>11|13-05-2011</v>
      </c>
      <c r="K1498" s="4"/>
    </row>
    <row r="1499" spans="1:11" x14ac:dyDescent="0.25">
      <c r="A1499">
        <v>11</v>
      </c>
      <c r="B1499" t="s">
        <v>75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 s="4">
        <f t="shared" si="46"/>
        <v>40683</v>
      </c>
      <c r="J1499" s="4" t="str">
        <f t="shared" si="47"/>
        <v>11|20-05-2011</v>
      </c>
      <c r="K1499" s="4"/>
    </row>
    <row r="1500" spans="1:11" x14ac:dyDescent="0.25">
      <c r="A1500">
        <v>11</v>
      </c>
      <c r="B1500" t="s">
        <v>76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 s="4">
        <f t="shared" si="46"/>
        <v>40690</v>
      </c>
      <c r="J1500" s="4" t="str">
        <f t="shared" si="47"/>
        <v>11|27-05-2011</v>
      </c>
      <c r="K1500" s="4"/>
    </row>
    <row r="1501" spans="1:11" x14ac:dyDescent="0.25">
      <c r="A1501">
        <v>11</v>
      </c>
      <c r="B1501" t="s">
        <v>77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 s="4">
        <f t="shared" si="46"/>
        <v>40697</v>
      </c>
      <c r="J1501" s="4" t="str">
        <f t="shared" si="47"/>
        <v>11|03-06-2011</v>
      </c>
      <c r="K1501" s="4"/>
    </row>
    <row r="1502" spans="1:11" x14ac:dyDescent="0.25">
      <c r="A1502">
        <v>11</v>
      </c>
      <c r="B1502" t="s">
        <v>78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 s="4">
        <f t="shared" si="46"/>
        <v>40704</v>
      </c>
      <c r="J1502" s="4" t="str">
        <f t="shared" si="47"/>
        <v>11|10-06-2011</v>
      </c>
      <c r="K1502" s="4"/>
    </row>
    <row r="1503" spans="1:11" x14ac:dyDescent="0.25">
      <c r="A1503">
        <v>11</v>
      </c>
      <c r="B1503" t="s">
        <v>79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 s="4">
        <f t="shared" si="46"/>
        <v>40711</v>
      </c>
      <c r="J1503" s="4" t="str">
        <f t="shared" si="47"/>
        <v>11|17-06-2011</v>
      </c>
      <c r="K1503" s="4"/>
    </row>
    <row r="1504" spans="1:11" x14ac:dyDescent="0.25">
      <c r="A1504">
        <v>11</v>
      </c>
      <c r="B1504" t="s">
        <v>80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 s="4">
        <f t="shared" si="46"/>
        <v>40718</v>
      </c>
      <c r="J1504" s="4" t="str">
        <f t="shared" si="47"/>
        <v>11|24-06-2011</v>
      </c>
      <c r="K1504" s="4"/>
    </row>
    <row r="1505" spans="1:11" x14ac:dyDescent="0.25">
      <c r="A1505">
        <v>11</v>
      </c>
      <c r="B1505" t="s">
        <v>81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 s="4">
        <f t="shared" si="46"/>
        <v>40725</v>
      </c>
      <c r="J1505" s="4" t="str">
        <f t="shared" si="47"/>
        <v>11|01-07-2011</v>
      </c>
      <c r="K1505" s="4"/>
    </row>
    <row r="1506" spans="1:11" x14ac:dyDescent="0.25">
      <c r="A1506">
        <v>11</v>
      </c>
      <c r="B1506" t="s">
        <v>82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 s="4">
        <f t="shared" si="46"/>
        <v>40732</v>
      </c>
      <c r="J1506" s="4" t="str">
        <f t="shared" si="47"/>
        <v>11|08-07-2011</v>
      </c>
      <c r="K1506" s="4"/>
    </row>
    <row r="1507" spans="1:11" x14ac:dyDescent="0.25">
      <c r="A1507">
        <v>11</v>
      </c>
      <c r="B1507" t="s">
        <v>83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 s="4">
        <f t="shared" si="46"/>
        <v>40739</v>
      </c>
      <c r="J1507" s="4" t="str">
        <f t="shared" si="47"/>
        <v>11|15-07-2011</v>
      </c>
      <c r="K1507" s="4"/>
    </row>
    <row r="1508" spans="1:11" x14ac:dyDescent="0.25">
      <c r="A1508">
        <v>11</v>
      </c>
      <c r="B1508" t="s">
        <v>84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 s="4">
        <f t="shared" si="46"/>
        <v>40746</v>
      </c>
      <c r="J1508" s="4" t="str">
        <f t="shared" si="47"/>
        <v>11|22-07-2011</v>
      </c>
      <c r="K1508" s="4"/>
    </row>
    <row r="1509" spans="1:11" x14ac:dyDescent="0.25">
      <c r="A1509">
        <v>11</v>
      </c>
      <c r="B1509" t="s">
        <v>85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 s="4">
        <f t="shared" si="46"/>
        <v>40753</v>
      </c>
      <c r="J1509" s="4" t="str">
        <f t="shared" si="47"/>
        <v>11|29-07-2011</v>
      </c>
      <c r="K1509" s="4"/>
    </row>
    <row r="1510" spans="1:11" x14ac:dyDescent="0.25">
      <c r="A1510">
        <v>11</v>
      </c>
      <c r="B1510" t="s">
        <v>86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 s="4">
        <f t="shared" si="46"/>
        <v>40760</v>
      </c>
      <c r="J1510" s="4" t="str">
        <f t="shared" si="47"/>
        <v>11|05-08-2011</v>
      </c>
      <c r="K1510" s="4"/>
    </row>
    <row r="1511" spans="1:11" x14ac:dyDescent="0.25">
      <c r="A1511">
        <v>11</v>
      </c>
      <c r="B1511" t="s">
        <v>87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 s="4">
        <f t="shared" si="46"/>
        <v>40767</v>
      </c>
      <c r="J1511" s="4" t="str">
        <f t="shared" si="47"/>
        <v>11|12-08-2011</v>
      </c>
      <c r="K1511" s="4"/>
    </row>
    <row r="1512" spans="1:11" x14ac:dyDescent="0.25">
      <c r="A1512">
        <v>11</v>
      </c>
      <c r="B1512" t="s">
        <v>88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 s="4">
        <f t="shared" si="46"/>
        <v>40774</v>
      </c>
      <c r="J1512" s="4" t="str">
        <f t="shared" si="47"/>
        <v>11|19-08-2011</v>
      </c>
      <c r="K1512" s="4"/>
    </row>
    <row r="1513" spans="1:11" x14ac:dyDescent="0.25">
      <c r="A1513">
        <v>11</v>
      </c>
      <c r="B1513" t="s">
        <v>89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 s="4">
        <f t="shared" si="46"/>
        <v>40781</v>
      </c>
      <c r="J1513" s="4" t="str">
        <f t="shared" si="47"/>
        <v>11|26-08-2011</v>
      </c>
      <c r="K1513" s="4"/>
    </row>
    <row r="1514" spans="1:11" x14ac:dyDescent="0.25">
      <c r="A1514">
        <v>11</v>
      </c>
      <c r="B1514" t="s">
        <v>90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 s="4">
        <f t="shared" si="46"/>
        <v>40788</v>
      </c>
      <c r="J1514" s="4" t="str">
        <f t="shared" si="47"/>
        <v>11|02-09-2011</v>
      </c>
      <c r="K1514" s="4"/>
    </row>
    <row r="1515" spans="1:11" x14ac:dyDescent="0.25">
      <c r="A1515">
        <v>11</v>
      </c>
      <c r="B1515" t="s">
        <v>91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 s="4">
        <f t="shared" si="46"/>
        <v>40795</v>
      </c>
      <c r="J1515" s="4" t="str">
        <f t="shared" si="47"/>
        <v>11|09-09-2011</v>
      </c>
      <c r="K1515" s="4"/>
    </row>
    <row r="1516" spans="1:11" x14ac:dyDescent="0.25">
      <c r="A1516">
        <v>11</v>
      </c>
      <c r="B1516" t="s">
        <v>92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 s="4">
        <f t="shared" si="46"/>
        <v>40802</v>
      </c>
      <c r="J1516" s="4" t="str">
        <f t="shared" si="47"/>
        <v>11|16-09-2011</v>
      </c>
      <c r="K1516" s="4"/>
    </row>
    <row r="1517" spans="1:11" x14ac:dyDescent="0.25">
      <c r="A1517">
        <v>11</v>
      </c>
      <c r="B1517" t="s">
        <v>93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 s="4">
        <f t="shared" si="46"/>
        <v>40809</v>
      </c>
      <c r="J1517" s="4" t="str">
        <f t="shared" si="47"/>
        <v>11|23-09-2011</v>
      </c>
      <c r="K1517" s="4"/>
    </row>
    <row r="1518" spans="1:11" x14ac:dyDescent="0.25">
      <c r="A1518">
        <v>11</v>
      </c>
      <c r="B1518" t="s">
        <v>94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 s="4">
        <f t="shared" si="46"/>
        <v>40816</v>
      </c>
      <c r="J1518" s="4" t="str">
        <f t="shared" si="47"/>
        <v>11|30-09-2011</v>
      </c>
      <c r="K1518" s="4"/>
    </row>
    <row r="1519" spans="1:11" x14ac:dyDescent="0.25">
      <c r="A1519">
        <v>11</v>
      </c>
      <c r="B1519" t="s">
        <v>95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 s="4">
        <f t="shared" si="46"/>
        <v>40823</v>
      </c>
      <c r="J1519" s="4" t="str">
        <f t="shared" si="47"/>
        <v>11|07-10-2011</v>
      </c>
      <c r="K1519" s="4"/>
    </row>
    <row r="1520" spans="1:11" x14ac:dyDescent="0.25">
      <c r="A1520">
        <v>11</v>
      </c>
      <c r="B1520" t="s">
        <v>96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 s="4">
        <f t="shared" si="46"/>
        <v>40830</v>
      </c>
      <c r="J1520" s="4" t="str">
        <f t="shared" si="47"/>
        <v>11|14-10-2011</v>
      </c>
      <c r="K1520" s="4"/>
    </row>
    <row r="1521" spans="1:11" x14ac:dyDescent="0.25">
      <c r="A1521">
        <v>11</v>
      </c>
      <c r="B1521" t="s">
        <v>97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 s="4">
        <f t="shared" si="46"/>
        <v>40837</v>
      </c>
      <c r="J1521" s="4" t="str">
        <f t="shared" si="47"/>
        <v>11|21-10-2011</v>
      </c>
      <c r="K1521" s="4"/>
    </row>
    <row r="1522" spans="1:11" x14ac:dyDescent="0.25">
      <c r="A1522">
        <v>11</v>
      </c>
      <c r="B1522" t="s">
        <v>98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 s="4">
        <f t="shared" si="46"/>
        <v>40844</v>
      </c>
      <c r="J1522" s="4" t="str">
        <f t="shared" si="47"/>
        <v>11|28-10-2011</v>
      </c>
      <c r="K1522" s="4"/>
    </row>
    <row r="1523" spans="1:11" x14ac:dyDescent="0.25">
      <c r="A1523">
        <v>11</v>
      </c>
      <c r="B1523" t="s">
        <v>99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 s="4">
        <f t="shared" si="46"/>
        <v>40851</v>
      </c>
      <c r="J1523" s="4" t="str">
        <f t="shared" si="47"/>
        <v>11|04-11-2011</v>
      </c>
      <c r="K1523" s="4"/>
    </row>
    <row r="1524" spans="1:11" x14ac:dyDescent="0.25">
      <c r="A1524">
        <v>11</v>
      </c>
      <c r="B1524" t="s">
        <v>100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 s="4">
        <f t="shared" si="46"/>
        <v>40858</v>
      </c>
      <c r="J1524" s="4" t="str">
        <f t="shared" si="47"/>
        <v>11|11-11-2011</v>
      </c>
      <c r="K1524" s="4"/>
    </row>
    <row r="1525" spans="1:11" x14ac:dyDescent="0.25">
      <c r="A1525">
        <v>11</v>
      </c>
      <c r="B1525" t="s">
        <v>101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 s="4">
        <f t="shared" si="46"/>
        <v>40865</v>
      </c>
      <c r="J1525" s="4" t="str">
        <f t="shared" si="47"/>
        <v>11|18-11-2011</v>
      </c>
      <c r="K1525" s="4"/>
    </row>
    <row r="1526" spans="1:11" x14ac:dyDescent="0.25">
      <c r="A1526">
        <v>11</v>
      </c>
      <c r="B1526" t="s">
        <v>102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 s="4">
        <f t="shared" si="46"/>
        <v>40872</v>
      </c>
      <c r="J1526" s="4" t="str">
        <f t="shared" si="47"/>
        <v>11|25-11-2011</v>
      </c>
      <c r="K1526" s="4"/>
    </row>
    <row r="1527" spans="1:11" x14ac:dyDescent="0.25">
      <c r="A1527">
        <v>11</v>
      </c>
      <c r="B1527" t="s">
        <v>103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 s="4">
        <f t="shared" si="46"/>
        <v>40879</v>
      </c>
      <c r="J1527" s="4" t="str">
        <f t="shared" si="47"/>
        <v>11|02-12-2011</v>
      </c>
      <c r="K1527" s="4"/>
    </row>
    <row r="1528" spans="1:11" x14ac:dyDescent="0.25">
      <c r="A1528">
        <v>11</v>
      </c>
      <c r="B1528" t="s">
        <v>104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 s="4">
        <f t="shared" si="46"/>
        <v>40886</v>
      </c>
      <c r="J1528" s="4" t="str">
        <f t="shared" si="47"/>
        <v>11|09-12-2011</v>
      </c>
      <c r="K1528" s="4"/>
    </row>
    <row r="1529" spans="1:11" x14ac:dyDescent="0.25">
      <c r="A1529">
        <v>11</v>
      </c>
      <c r="B1529" t="s">
        <v>105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 s="4">
        <f t="shared" si="46"/>
        <v>40893</v>
      </c>
      <c r="J1529" s="4" t="str">
        <f t="shared" si="47"/>
        <v>11|16-12-2011</v>
      </c>
      <c r="K1529" s="4"/>
    </row>
    <row r="1530" spans="1:11" x14ac:dyDescent="0.25">
      <c r="A1530">
        <v>11</v>
      </c>
      <c r="B1530" t="s">
        <v>106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 s="4">
        <f t="shared" si="46"/>
        <v>40900</v>
      </c>
      <c r="J1530" s="4" t="str">
        <f t="shared" si="47"/>
        <v>11|23-12-2011</v>
      </c>
      <c r="K1530" s="4"/>
    </row>
    <row r="1531" spans="1:11" x14ac:dyDescent="0.25">
      <c r="A1531">
        <v>11</v>
      </c>
      <c r="B1531" t="s">
        <v>107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 s="4">
        <f t="shared" si="46"/>
        <v>40907</v>
      </c>
      <c r="J1531" s="4" t="str">
        <f t="shared" si="47"/>
        <v>11|30-12-2011</v>
      </c>
      <c r="K1531" s="4"/>
    </row>
    <row r="1532" spans="1:11" x14ac:dyDescent="0.25">
      <c r="A1532">
        <v>11</v>
      </c>
      <c r="B1532" t="s">
        <v>108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 s="4">
        <f t="shared" si="46"/>
        <v>40914</v>
      </c>
      <c r="J1532" s="4" t="str">
        <f t="shared" si="47"/>
        <v>11|06-01-2012</v>
      </c>
      <c r="K1532" s="4"/>
    </row>
    <row r="1533" spans="1:11" x14ac:dyDescent="0.25">
      <c r="A1533">
        <v>11</v>
      </c>
      <c r="B1533" t="s">
        <v>109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 s="4">
        <f t="shared" si="46"/>
        <v>40921</v>
      </c>
      <c r="J1533" s="4" t="str">
        <f t="shared" si="47"/>
        <v>11|13-01-2012</v>
      </c>
      <c r="K1533" s="4"/>
    </row>
    <row r="1534" spans="1:11" x14ac:dyDescent="0.25">
      <c r="A1534">
        <v>11</v>
      </c>
      <c r="B1534" t="s">
        <v>110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 s="4">
        <f t="shared" si="46"/>
        <v>40928</v>
      </c>
      <c r="J1534" s="4" t="str">
        <f t="shared" si="47"/>
        <v>11|20-01-2012</v>
      </c>
      <c r="K1534" s="4"/>
    </row>
    <row r="1535" spans="1:11" x14ac:dyDescent="0.25">
      <c r="A1535">
        <v>11</v>
      </c>
      <c r="B1535" t="s">
        <v>111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 s="4">
        <f t="shared" si="46"/>
        <v>40935</v>
      </c>
      <c r="J1535" s="4" t="str">
        <f t="shared" si="47"/>
        <v>11|27-01-2012</v>
      </c>
      <c r="K1535" s="4"/>
    </row>
    <row r="1536" spans="1:11" x14ac:dyDescent="0.25">
      <c r="A1536">
        <v>11</v>
      </c>
      <c r="B1536" t="s">
        <v>112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 s="4">
        <f t="shared" si="46"/>
        <v>40942</v>
      </c>
      <c r="J1536" s="4" t="str">
        <f t="shared" si="47"/>
        <v>11|03-02-2012</v>
      </c>
      <c r="K1536" s="4"/>
    </row>
    <row r="1537" spans="1:11" x14ac:dyDescent="0.25">
      <c r="A1537">
        <v>11</v>
      </c>
      <c r="B1537" t="s">
        <v>113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 s="4">
        <f t="shared" si="46"/>
        <v>40949</v>
      </c>
      <c r="J1537" s="4" t="str">
        <f t="shared" si="47"/>
        <v>11|10-02-2012</v>
      </c>
      <c r="K1537" s="4"/>
    </row>
    <row r="1538" spans="1:11" x14ac:dyDescent="0.25">
      <c r="A1538">
        <v>11</v>
      </c>
      <c r="B1538" t="s">
        <v>114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 s="4">
        <f t="shared" si="46"/>
        <v>40956</v>
      </c>
      <c r="J1538" s="4" t="str">
        <f t="shared" si="47"/>
        <v>11|17-02-2012</v>
      </c>
      <c r="K1538" s="4"/>
    </row>
    <row r="1539" spans="1:11" x14ac:dyDescent="0.25">
      <c r="A1539">
        <v>11</v>
      </c>
      <c r="B1539" t="s">
        <v>115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 s="4">
        <f t="shared" ref="I1539:I1602" si="48">DATE(RIGHT(B1539,4),MID(B1539,4,2),LEFT(B1539,2))</f>
        <v>40963</v>
      </c>
      <c r="J1539" s="4" t="str">
        <f t="shared" ref="J1539:J1602" si="49">A1539 &amp; "|" &amp; B1539</f>
        <v>11|24-02-2012</v>
      </c>
      <c r="K1539" s="4"/>
    </row>
    <row r="1540" spans="1:11" x14ac:dyDescent="0.25">
      <c r="A1540">
        <v>11</v>
      </c>
      <c r="B1540" t="s">
        <v>116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 s="4">
        <f t="shared" si="48"/>
        <v>40970</v>
      </c>
      <c r="J1540" s="4" t="str">
        <f t="shared" si="49"/>
        <v>11|02-03-2012</v>
      </c>
      <c r="K1540" s="4"/>
    </row>
    <row r="1541" spans="1:11" x14ac:dyDescent="0.25">
      <c r="A1541">
        <v>11</v>
      </c>
      <c r="B1541" t="s">
        <v>117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 s="4">
        <f t="shared" si="48"/>
        <v>40977</v>
      </c>
      <c r="J1541" s="4" t="str">
        <f t="shared" si="49"/>
        <v>11|09-03-2012</v>
      </c>
      <c r="K1541" s="4"/>
    </row>
    <row r="1542" spans="1:11" x14ac:dyDescent="0.25">
      <c r="A1542">
        <v>11</v>
      </c>
      <c r="B1542" t="s">
        <v>118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 s="4">
        <f t="shared" si="48"/>
        <v>40984</v>
      </c>
      <c r="J1542" s="4" t="str">
        <f t="shared" si="49"/>
        <v>11|16-03-2012</v>
      </c>
      <c r="K1542" s="4"/>
    </row>
    <row r="1543" spans="1:11" x14ac:dyDescent="0.25">
      <c r="A1543">
        <v>11</v>
      </c>
      <c r="B1543" t="s">
        <v>119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 s="4">
        <f t="shared" si="48"/>
        <v>40991</v>
      </c>
      <c r="J1543" s="4" t="str">
        <f t="shared" si="49"/>
        <v>11|23-03-2012</v>
      </c>
      <c r="K1543" s="4"/>
    </row>
    <row r="1544" spans="1:11" x14ac:dyDescent="0.25">
      <c r="A1544">
        <v>11</v>
      </c>
      <c r="B1544" t="s">
        <v>120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 s="4">
        <f t="shared" si="48"/>
        <v>40998</v>
      </c>
      <c r="J1544" s="4" t="str">
        <f t="shared" si="49"/>
        <v>11|30-03-2012</v>
      </c>
      <c r="K1544" s="4"/>
    </row>
    <row r="1545" spans="1:11" x14ac:dyDescent="0.25">
      <c r="A1545">
        <v>11</v>
      </c>
      <c r="B1545" t="s">
        <v>121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 s="4">
        <f t="shared" si="48"/>
        <v>41005</v>
      </c>
      <c r="J1545" s="4" t="str">
        <f t="shared" si="49"/>
        <v>11|06-04-2012</v>
      </c>
      <c r="K1545" s="4"/>
    </row>
    <row r="1546" spans="1:11" x14ac:dyDescent="0.25">
      <c r="A1546">
        <v>11</v>
      </c>
      <c r="B1546" t="s">
        <v>122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 s="4">
        <f t="shared" si="48"/>
        <v>41012</v>
      </c>
      <c r="J1546" s="4" t="str">
        <f t="shared" si="49"/>
        <v>11|13-04-2012</v>
      </c>
      <c r="K1546" s="4"/>
    </row>
    <row r="1547" spans="1:11" x14ac:dyDescent="0.25">
      <c r="A1547">
        <v>11</v>
      </c>
      <c r="B1547" t="s">
        <v>123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 s="4">
        <f t="shared" si="48"/>
        <v>41019</v>
      </c>
      <c r="J1547" s="4" t="str">
        <f t="shared" si="49"/>
        <v>11|20-04-2012</v>
      </c>
      <c r="K1547" s="4"/>
    </row>
    <row r="1548" spans="1:11" x14ac:dyDescent="0.25">
      <c r="A1548">
        <v>11</v>
      </c>
      <c r="B1548" t="s">
        <v>124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 s="4">
        <f t="shared" si="48"/>
        <v>41026</v>
      </c>
      <c r="J1548" s="4" t="str">
        <f t="shared" si="49"/>
        <v>11|27-04-2012</v>
      </c>
      <c r="K1548" s="4"/>
    </row>
    <row r="1549" spans="1:11" x14ac:dyDescent="0.25">
      <c r="A1549">
        <v>11</v>
      </c>
      <c r="B1549" t="s">
        <v>125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 s="4">
        <f t="shared" si="48"/>
        <v>41033</v>
      </c>
      <c r="J1549" s="4" t="str">
        <f t="shared" si="49"/>
        <v>11|04-05-2012</v>
      </c>
      <c r="K1549" s="4"/>
    </row>
    <row r="1550" spans="1:11" x14ac:dyDescent="0.25">
      <c r="A1550">
        <v>11</v>
      </c>
      <c r="B1550" t="s">
        <v>126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 s="4">
        <f t="shared" si="48"/>
        <v>41040</v>
      </c>
      <c r="J1550" s="4" t="str">
        <f t="shared" si="49"/>
        <v>11|11-05-2012</v>
      </c>
      <c r="K1550" s="4"/>
    </row>
    <row r="1551" spans="1:11" x14ac:dyDescent="0.25">
      <c r="A1551">
        <v>11</v>
      </c>
      <c r="B1551" t="s">
        <v>127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 s="4">
        <f t="shared" si="48"/>
        <v>41047</v>
      </c>
      <c r="J1551" s="4" t="str">
        <f t="shared" si="49"/>
        <v>11|18-05-2012</v>
      </c>
      <c r="K1551" s="4"/>
    </row>
    <row r="1552" spans="1:11" x14ac:dyDescent="0.25">
      <c r="A1552">
        <v>11</v>
      </c>
      <c r="B1552" t="s">
        <v>128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 s="4">
        <f t="shared" si="48"/>
        <v>41054</v>
      </c>
      <c r="J1552" s="4" t="str">
        <f t="shared" si="49"/>
        <v>11|25-05-2012</v>
      </c>
      <c r="K1552" s="4"/>
    </row>
    <row r="1553" spans="1:11" x14ac:dyDescent="0.25">
      <c r="A1553">
        <v>11</v>
      </c>
      <c r="B1553" t="s">
        <v>129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 s="4">
        <f t="shared" si="48"/>
        <v>41061</v>
      </c>
      <c r="J1553" s="4" t="str">
        <f t="shared" si="49"/>
        <v>11|01-06-2012</v>
      </c>
      <c r="K1553" s="4"/>
    </row>
    <row r="1554" spans="1:11" x14ac:dyDescent="0.25">
      <c r="A1554">
        <v>11</v>
      </c>
      <c r="B1554" t="s">
        <v>130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 s="4">
        <f t="shared" si="48"/>
        <v>41068</v>
      </c>
      <c r="J1554" s="4" t="str">
        <f t="shared" si="49"/>
        <v>11|08-06-2012</v>
      </c>
      <c r="K1554" s="4"/>
    </row>
    <row r="1555" spans="1:11" x14ac:dyDescent="0.25">
      <c r="A1555">
        <v>11</v>
      </c>
      <c r="B1555" t="s">
        <v>131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 s="4">
        <f t="shared" si="48"/>
        <v>41075</v>
      </c>
      <c r="J1555" s="4" t="str">
        <f t="shared" si="49"/>
        <v>11|15-06-2012</v>
      </c>
      <c r="K1555" s="4"/>
    </row>
    <row r="1556" spans="1:11" x14ac:dyDescent="0.25">
      <c r="A1556">
        <v>11</v>
      </c>
      <c r="B1556" t="s">
        <v>132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 s="4">
        <f t="shared" si="48"/>
        <v>41082</v>
      </c>
      <c r="J1556" s="4" t="str">
        <f t="shared" si="49"/>
        <v>11|22-06-2012</v>
      </c>
      <c r="K1556" s="4"/>
    </row>
    <row r="1557" spans="1:11" x14ac:dyDescent="0.25">
      <c r="A1557">
        <v>11</v>
      </c>
      <c r="B1557" t="s">
        <v>133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 s="4">
        <f t="shared" si="48"/>
        <v>41089</v>
      </c>
      <c r="J1557" s="4" t="str">
        <f t="shared" si="49"/>
        <v>11|29-06-2012</v>
      </c>
      <c r="K1557" s="4"/>
    </row>
    <row r="1558" spans="1:11" x14ac:dyDescent="0.25">
      <c r="A1558">
        <v>11</v>
      </c>
      <c r="B1558" t="s">
        <v>134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 s="4">
        <f t="shared" si="48"/>
        <v>41096</v>
      </c>
      <c r="J1558" s="4" t="str">
        <f t="shared" si="49"/>
        <v>11|06-07-2012</v>
      </c>
      <c r="K1558" s="4"/>
    </row>
    <row r="1559" spans="1:11" x14ac:dyDescent="0.25">
      <c r="A1559">
        <v>11</v>
      </c>
      <c r="B1559" t="s">
        <v>135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 s="4">
        <f t="shared" si="48"/>
        <v>41103</v>
      </c>
      <c r="J1559" s="4" t="str">
        <f t="shared" si="49"/>
        <v>11|13-07-2012</v>
      </c>
      <c r="K1559" s="4"/>
    </row>
    <row r="1560" spans="1:11" x14ac:dyDescent="0.25">
      <c r="A1560">
        <v>11</v>
      </c>
      <c r="B1560" t="s">
        <v>136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 s="4">
        <f t="shared" si="48"/>
        <v>41110</v>
      </c>
      <c r="J1560" s="4" t="str">
        <f t="shared" si="49"/>
        <v>11|20-07-2012</v>
      </c>
      <c r="K1560" s="4"/>
    </row>
    <row r="1561" spans="1:11" x14ac:dyDescent="0.25">
      <c r="A1561">
        <v>11</v>
      </c>
      <c r="B1561" t="s">
        <v>137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 s="4">
        <f t="shared" si="48"/>
        <v>41117</v>
      </c>
      <c r="J1561" s="4" t="str">
        <f t="shared" si="49"/>
        <v>11|27-07-2012</v>
      </c>
      <c r="K1561" s="4"/>
    </row>
    <row r="1562" spans="1:11" x14ac:dyDescent="0.25">
      <c r="A1562">
        <v>11</v>
      </c>
      <c r="B1562" t="s">
        <v>138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 s="4">
        <f t="shared" si="48"/>
        <v>41124</v>
      </c>
      <c r="J1562" s="4" t="str">
        <f t="shared" si="49"/>
        <v>11|03-08-2012</v>
      </c>
      <c r="K1562" s="4"/>
    </row>
    <row r="1563" spans="1:11" x14ac:dyDescent="0.25">
      <c r="A1563">
        <v>11</v>
      </c>
      <c r="B1563" t="s">
        <v>139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 s="4">
        <f t="shared" si="48"/>
        <v>41131</v>
      </c>
      <c r="J1563" s="4" t="str">
        <f t="shared" si="49"/>
        <v>11|10-08-2012</v>
      </c>
      <c r="K1563" s="4"/>
    </row>
    <row r="1564" spans="1:11" x14ac:dyDescent="0.25">
      <c r="A1564">
        <v>11</v>
      </c>
      <c r="B1564" t="s">
        <v>140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 s="4">
        <f t="shared" si="48"/>
        <v>41138</v>
      </c>
      <c r="J1564" s="4" t="str">
        <f t="shared" si="49"/>
        <v>11|17-08-2012</v>
      </c>
      <c r="K1564" s="4"/>
    </row>
    <row r="1565" spans="1:11" x14ac:dyDescent="0.25">
      <c r="A1565">
        <v>11</v>
      </c>
      <c r="B1565" t="s">
        <v>141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 s="4">
        <f t="shared" si="48"/>
        <v>41145</v>
      </c>
      <c r="J1565" s="4" t="str">
        <f t="shared" si="49"/>
        <v>11|24-08-2012</v>
      </c>
      <c r="K1565" s="4"/>
    </row>
    <row r="1566" spans="1:11" x14ac:dyDescent="0.25">
      <c r="A1566">
        <v>11</v>
      </c>
      <c r="B1566" t="s">
        <v>142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 s="4">
        <f t="shared" si="48"/>
        <v>41152</v>
      </c>
      <c r="J1566" s="4" t="str">
        <f t="shared" si="49"/>
        <v>11|31-08-2012</v>
      </c>
      <c r="K1566" s="4"/>
    </row>
    <row r="1567" spans="1:11" x14ac:dyDescent="0.25">
      <c r="A1567">
        <v>11</v>
      </c>
      <c r="B1567" t="s">
        <v>143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 s="4">
        <f t="shared" si="48"/>
        <v>41159</v>
      </c>
      <c r="J1567" s="4" t="str">
        <f t="shared" si="49"/>
        <v>11|07-09-2012</v>
      </c>
      <c r="K1567" s="4"/>
    </row>
    <row r="1568" spans="1:11" x14ac:dyDescent="0.25">
      <c r="A1568">
        <v>11</v>
      </c>
      <c r="B1568" t="s">
        <v>144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 s="4">
        <f t="shared" si="48"/>
        <v>41166</v>
      </c>
      <c r="J1568" s="4" t="str">
        <f t="shared" si="49"/>
        <v>11|14-09-2012</v>
      </c>
      <c r="K1568" s="4"/>
    </row>
    <row r="1569" spans="1:11" x14ac:dyDescent="0.25">
      <c r="A1569">
        <v>11</v>
      </c>
      <c r="B1569" t="s">
        <v>145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 s="4">
        <f t="shared" si="48"/>
        <v>41173</v>
      </c>
      <c r="J1569" s="4" t="str">
        <f t="shared" si="49"/>
        <v>11|21-09-2012</v>
      </c>
      <c r="K1569" s="4"/>
    </row>
    <row r="1570" spans="1:11" x14ac:dyDescent="0.25">
      <c r="A1570">
        <v>11</v>
      </c>
      <c r="B1570" t="s">
        <v>146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 s="4">
        <f t="shared" si="48"/>
        <v>41180</v>
      </c>
      <c r="J1570" s="4" t="str">
        <f t="shared" si="49"/>
        <v>11|28-09-2012</v>
      </c>
      <c r="K1570" s="4"/>
    </row>
    <row r="1571" spans="1:11" x14ac:dyDescent="0.25">
      <c r="A1571">
        <v>11</v>
      </c>
      <c r="B1571" t="s">
        <v>147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 s="4">
        <f t="shared" si="48"/>
        <v>41187</v>
      </c>
      <c r="J1571" s="4" t="str">
        <f t="shared" si="49"/>
        <v>11|05-10-2012</v>
      </c>
      <c r="K1571" s="4"/>
    </row>
    <row r="1572" spans="1:11" x14ac:dyDescent="0.25">
      <c r="A1572">
        <v>11</v>
      </c>
      <c r="B1572" t="s">
        <v>148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 s="4">
        <f t="shared" si="48"/>
        <v>41194</v>
      </c>
      <c r="J1572" s="4" t="str">
        <f t="shared" si="49"/>
        <v>11|12-10-2012</v>
      </c>
      <c r="K1572" s="4"/>
    </row>
    <row r="1573" spans="1:11" x14ac:dyDescent="0.25">
      <c r="A1573">
        <v>11</v>
      </c>
      <c r="B1573" t="s">
        <v>149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 s="4">
        <f t="shared" si="48"/>
        <v>41201</v>
      </c>
      <c r="J1573" s="4" t="str">
        <f t="shared" si="49"/>
        <v>11|19-10-2012</v>
      </c>
      <c r="K1573" s="4"/>
    </row>
    <row r="1574" spans="1:11" x14ac:dyDescent="0.25">
      <c r="A1574">
        <v>11</v>
      </c>
      <c r="B1574" t="s">
        <v>150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 s="4">
        <f t="shared" si="48"/>
        <v>41208</v>
      </c>
      <c r="J1574" s="4" t="str">
        <f t="shared" si="49"/>
        <v>11|26-10-2012</v>
      </c>
      <c r="K1574" s="4"/>
    </row>
    <row r="1575" spans="1:11" x14ac:dyDescent="0.25">
      <c r="A1575">
        <v>12</v>
      </c>
      <c r="B1575" t="s">
        <v>8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 s="4">
        <f t="shared" si="48"/>
        <v>40214</v>
      </c>
      <c r="J1575" s="4" t="str">
        <f t="shared" si="49"/>
        <v>12|05-02-2010</v>
      </c>
      <c r="K1575" s="4"/>
    </row>
    <row r="1576" spans="1:11" x14ac:dyDescent="0.25">
      <c r="A1576">
        <v>12</v>
      </c>
      <c r="B1576" t="s">
        <v>9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 s="4">
        <f t="shared" si="48"/>
        <v>40221</v>
      </c>
      <c r="J1576" s="4" t="str">
        <f t="shared" si="49"/>
        <v>12|12-02-2010</v>
      </c>
      <c r="K1576" s="4"/>
    </row>
    <row r="1577" spans="1:11" x14ac:dyDescent="0.25">
      <c r="A1577">
        <v>12</v>
      </c>
      <c r="B1577" t="s">
        <v>10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 s="4">
        <f t="shared" si="48"/>
        <v>40228</v>
      </c>
      <c r="J1577" s="4" t="str">
        <f t="shared" si="49"/>
        <v>12|19-02-2010</v>
      </c>
      <c r="K1577" s="4"/>
    </row>
    <row r="1578" spans="1:11" x14ac:dyDescent="0.25">
      <c r="A1578">
        <v>12</v>
      </c>
      <c r="B1578" t="s">
        <v>11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 s="4">
        <f t="shared" si="48"/>
        <v>40235</v>
      </c>
      <c r="J1578" s="4" t="str">
        <f t="shared" si="49"/>
        <v>12|26-02-2010</v>
      </c>
      <c r="K1578" s="4"/>
    </row>
    <row r="1579" spans="1:11" x14ac:dyDescent="0.25">
      <c r="A1579">
        <v>12</v>
      </c>
      <c r="B1579" t="s">
        <v>12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 s="4">
        <f t="shared" si="48"/>
        <v>40242</v>
      </c>
      <c r="J1579" s="4" t="str">
        <f t="shared" si="49"/>
        <v>12|05-03-2010</v>
      </c>
      <c r="K1579" s="4"/>
    </row>
    <row r="1580" spans="1:11" x14ac:dyDescent="0.25">
      <c r="A1580">
        <v>12</v>
      </c>
      <c r="B1580" t="s">
        <v>13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 s="4">
        <f t="shared" si="48"/>
        <v>40249</v>
      </c>
      <c r="J1580" s="4" t="str">
        <f t="shared" si="49"/>
        <v>12|12-03-2010</v>
      </c>
      <c r="K1580" s="4"/>
    </row>
    <row r="1581" spans="1:11" x14ac:dyDescent="0.25">
      <c r="A1581">
        <v>12</v>
      </c>
      <c r="B1581" t="s">
        <v>14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 s="4">
        <f t="shared" si="48"/>
        <v>40256</v>
      </c>
      <c r="J1581" s="4" t="str">
        <f t="shared" si="49"/>
        <v>12|19-03-2010</v>
      </c>
      <c r="K1581" s="4"/>
    </row>
    <row r="1582" spans="1:11" x14ac:dyDescent="0.25">
      <c r="A1582">
        <v>12</v>
      </c>
      <c r="B1582" t="s">
        <v>15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 s="4">
        <f t="shared" si="48"/>
        <v>40263</v>
      </c>
      <c r="J1582" s="4" t="str">
        <f t="shared" si="49"/>
        <v>12|26-03-2010</v>
      </c>
      <c r="K1582" s="4"/>
    </row>
    <row r="1583" spans="1:11" x14ac:dyDescent="0.25">
      <c r="A1583">
        <v>12</v>
      </c>
      <c r="B1583" t="s">
        <v>16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 s="4">
        <f t="shared" si="48"/>
        <v>40270</v>
      </c>
      <c r="J1583" s="4" t="str">
        <f t="shared" si="49"/>
        <v>12|02-04-2010</v>
      </c>
      <c r="K1583" s="4"/>
    </row>
    <row r="1584" spans="1:11" x14ac:dyDescent="0.25">
      <c r="A1584">
        <v>12</v>
      </c>
      <c r="B1584" t="s">
        <v>17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 s="4">
        <f t="shared" si="48"/>
        <v>40277</v>
      </c>
      <c r="J1584" s="4" t="str">
        <f t="shared" si="49"/>
        <v>12|09-04-2010</v>
      </c>
      <c r="K1584" s="4"/>
    </row>
    <row r="1585" spans="1:11" x14ac:dyDescent="0.25">
      <c r="A1585">
        <v>12</v>
      </c>
      <c r="B1585" t="s">
        <v>18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 s="4">
        <f t="shared" si="48"/>
        <v>40284</v>
      </c>
      <c r="J1585" s="4" t="str">
        <f t="shared" si="49"/>
        <v>12|16-04-2010</v>
      </c>
      <c r="K1585" s="4"/>
    </row>
    <row r="1586" spans="1:11" x14ac:dyDescent="0.25">
      <c r="A1586">
        <v>12</v>
      </c>
      <c r="B1586" t="s">
        <v>19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 s="4">
        <f t="shared" si="48"/>
        <v>40291</v>
      </c>
      <c r="J1586" s="4" t="str">
        <f t="shared" si="49"/>
        <v>12|23-04-2010</v>
      </c>
      <c r="K1586" s="4"/>
    </row>
    <row r="1587" spans="1:11" x14ac:dyDescent="0.25">
      <c r="A1587">
        <v>12</v>
      </c>
      <c r="B1587" t="s">
        <v>20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 s="4">
        <f t="shared" si="48"/>
        <v>40298</v>
      </c>
      <c r="J1587" s="4" t="str">
        <f t="shared" si="49"/>
        <v>12|30-04-2010</v>
      </c>
      <c r="K1587" s="4"/>
    </row>
    <row r="1588" spans="1:11" x14ac:dyDescent="0.25">
      <c r="A1588">
        <v>12</v>
      </c>
      <c r="B1588" t="s">
        <v>21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 s="4">
        <f t="shared" si="48"/>
        <v>40305</v>
      </c>
      <c r="J1588" s="4" t="str">
        <f t="shared" si="49"/>
        <v>12|07-05-2010</v>
      </c>
      <c r="K1588" s="4"/>
    </row>
    <row r="1589" spans="1:11" x14ac:dyDescent="0.25">
      <c r="A1589">
        <v>12</v>
      </c>
      <c r="B1589" t="s">
        <v>22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 s="4">
        <f t="shared" si="48"/>
        <v>40312</v>
      </c>
      <c r="J1589" s="4" t="str">
        <f t="shared" si="49"/>
        <v>12|14-05-2010</v>
      </c>
      <c r="K1589" s="4"/>
    </row>
    <row r="1590" spans="1:11" x14ac:dyDescent="0.25">
      <c r="A1590">
        <v>12</v>
      </c>
      <c r="B1590" t="s">
        <v>23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 s="4">
        <f t="shared" si="48"/>
        <v>40319</v>
      </c>
      <c r="J1590" s="4" t="str">
        <f t="shared" si="49"/>
        <v>12|21-05-2010</v>
      </c>
      <c r="K1590" s="4"/>
    </row>
    <row r="1591" spans="1:11" x14ac:dyDescent="0.25">
      <c r="A1591">
        <v>12</v>
      </c>
      <c r="B1591" t="s">
        <v>24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 s="4">
        <f t="shared" si="48"/>
        <v>40326</v>
      </c>
      <c r="J1591" s="4" t="str">
        <f t="shared" si="49"/>
        <v>12|28-05-2010</v>
      </c>
      <c r="K1591" s="4"/>
    </row>
    <row r="1592" spans="1:11" x14ac:dyDescent="0.25">
      <c r="A1592">
        <v>12</v>
      </c>
      <c r="B1592" t="s">
        <v>25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 s="4">
        <f t="shared" si="48"/>
        <v>40333</v>
      </c>
      <c r="J1592" s="4" t="str">
        <f t="shared" si="49"/>
        <v>12|04-06-2010</v>
      </c>
      <c r="K1592" s="4"/>
    </row>
    <row r="1593" spans="1:11" x14ac:dyDescent="0.25">
      <c r="A1593">
        <v>12</v>
      </c>
      <c r="B1593" t="s">
        <v>26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 s="4">
        <f t="shared" si="48"/>
        <v>40340</v>
      </c>
      <c r="J1593" s="4" t="str">
        <f t="shared" si="49"/>
        <v>12|11-06-2010</v>
      </c>
      <c r="K1593" s="4"/>
    </row>
    <row r="1594" spans="1:11" x14ac:dyDescent="0.25">
      <c r="A1594">
        <v>12</v>
      </c>
      <c r="B1594" t="s">
        <v>27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 s="4">
        <f t="shared" si="48"/>
        <v>40347</v>
      </c>
      <c r="J1594" s="4" t="str">
        <f t="shared" si="49"/>
        <v>12|18-06-2010</v>
      </c>
      <c r="K1594" s="4"/>
    </row>
    <row r="1595" spans="1:11" x14ac:dyDescent="0.25">
      <c r="A1595">
        <v>12</v>
      </c>
      <c r="B1595" t="s">
        <v>28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 s="4">
        <f t="shared" si="48"/>
        <v>40354</v>
      </c>
      <c r="J1595" s="4" t="str">
        <f t="shared" si="49"/>
        <v>12|25-06-2010</v>
      </c>
      <c r="K1595" s="4"/>
    </row>
    <row r="1596" spans="1:11" x14ac:dyDescent="0.25">
      <c r="A1596">
        <v>12</v>
      </c>
      <c r="B1596" t="s">
        <v>29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 s="4">
        <f t="shared" si="48"/>
        <v>40361</v>
      </c>
      <c r="J1596" s="4" t="str">
        <f t="shared" si="49"/>
        <v>12|02-07-2010</v>
      </c>
      <c r="K1596" s="4"/>
    </row>
    <row r="1597" spans="1:11" x14ac:dyDescent="0.25">
      <c r="A1597">
        <v>12</v>
      </c>
      <c r="B1597" t="s">
        <v>30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 s="4">
        <f t="shared" si="48"/>
        <v>40368</v>
      </c>
      <c r="J1597" s="4" t="str">
        <f t="shared" si="49"/>
        <v>12|09-07-2010</v>
      </c>
      <c r="K1597" s="4"/>
    </row>
    <row r="1598" spans="1:11" x14ac:dyDescent="0.25">
      <c r="A1598">
        <v>12</v>
      </c>
      <c r="B1598" t="s">
        <v>31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 s="4">
        <f t="shared" si="48"/>
        <v>40375</v>
      </c>
      <c r="J1598" s="4" t="str">
        <f t="shared" si="49"/>
        <v>12|16-07-2010</v>
      </c>
      <c r="K1598" s="4"/>
    </row>
    <row r="1599" spans="1:11" x14ac:dyDescent="0.25">
      <c r="A1599">
        <v>12</v>
      </c>
      <c r="B1599" t="s">
        <v>32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 s="4">
        <f t="shared" si="48"/>
        <v>40382</v>
      </c>
      <c r="J1599" s="4" t="str">
        <f t="shared" si="49"/>
        <v>12|23-07-2010</v>
      </c>
      <c r="K1599" s="4"/>
    </row>
    <row r="1600" spans="1:11" x14ac:dyDescent="0.25">
      <c r="A1600">
        <v>12</v>
      </c>
      <c r="B1600" t="s">
        <v>33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 s="4">
        <f t="shared" si="48"/>
        <v>40389</v>
      </c>
      <c r="J1600" s="4" t="str">
        <f t="shared" si="49"/>
        <v>12|30-07-2010</v>
      </c>
      <c r="K1600" s="4"/>
    </row>
    <row r="1601" spans="1:11" x14ac:dyDescent="0.25">
      <c r="A1601">
        <v>12</v>
      </c>
      <c r="B1601" t="s">
        <v>34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 s="4">
        <f t="shared" si="48"/>
        <v>40396</v>
      </c>
      <c r="J1601" s="4" t="str">
        <f t="shared" si="49"/>
        <v>12|06-08-2010</v>
      </c>
      <c r="K1601" s="4"/>
    </row>
    <row r="1602" spans="1:11" x14ac:dyDescent="0.25">
      <c r="A1602">
        <v>12</v>
      </c>
      <c r="B1602" t="s">
        <v>35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 s="4">
        <f t="shared" si="48"/>
        <v>40403</v>
      </c>
      <c r="J1602" s="4" t="str">
        <f t="shared" si="49"/>
        <v>12|13-08-2010</v>
      </c>
      <c r="K1602" s="4"/>
    </row>
    <row r="1603" spans="1:11" x14ac:dyDescent="0.25">
      <c r="A1603">
        <v>12</v>
      </c>
      <c r="B1603" t="s">
        <v>36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 s="4">
        <f t="shared" ref="I1603:I1666" si="50">DATE(RIGHT(B1603,4),MID(B1603,4,2),LEFT(B1603,2))</f>
        <v>40410</v>
      </c>
      <c r="J1603" s="4" t="str">
        <f t="shared" ref="J1603:J1666" si="51">A1603 &amp; "|" &amp; B1603</f>
        <v>12|20-08-2010</v>
      </c>
      <c r="K1603" s="4"/>
    </row>
    <row r="1604" spans="1:11" x14ac:dyDescent="0.25">
      <c r="A1604">
        <v>12</v>
      </c>
      <c r="B1604" t="s">
        <v>37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 s="4">
        <f t="shared" si="50"/>
        <v>40417</v>
      </c>
      <c r="J1604" s="4" t="str">
        <f t="shared" si="51"/>
        <v>12|27-08-2010</v>
      </c>
      <c r="K1604" s="4"/>
    </row>
    <row r="1605" spans="1:11" x14ac:dyDescent="0.25">
      <c r="A1605">
        <v>12</v>
      </c>
      <c r="B1605" t="s">
        <v>38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 s="4">
        <f t="shared" si="50"/>
        <v>40424</v>
      </c>
      <c r="J1605" s="4" t="str">
        <f t="shared" si="51"/>
        <v>12|03-09-2010</v>
      </c>
      <c r="K1605" s="4"/>
    </row>
    <row r="1606" spans="1:11" x14ac:dyDescent="0.25">
      <c r="A1606">
        <v>12</v>
      </c>
      <c r="B1606" t="s">
        <v>39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 s="4">
        <f t="shared" si="50"/>
        <v>40431</v>
      </c>
      <c r="J1606" s="4" t="str">
        <f t="shared" si="51"/>
        <v>12|10-09-2010</v>
      </c>
      <c r="K1606" s="4"/>
    </row>
    <row r="1607" spans="1:11" x14ac:dyDescent="0.25">
      <c r="A1607">
        <v>12</v>
      </c>
      <c r="B1607" t="s">
        <v>40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 s="4">
        <f t="shared" si="50"/>
        <v>40438</v>
      </c>
      <c r="J1607" s="4" t="str">
        <f t="shared" si="51"/>
        <v>12|17-09-2010</v>
      </c>
      <c r="K1607" s="4"/>
    </row>
    <row r="1608" spans="1:11" x14ac:dyDescent="0.25">
      <c r="A1608">
        <v>12</v>
      </c>
      <c r="B1608" t="s">
        <v>41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 s="4">
        <f t="shared" si="50"/>
        <v>40445</v>
      </c>
      <c r="J1608" s="4" t="str">
        <f t="shared" si="51"/>
        <v>12|24-09-2010</v>
      </c>
      <c r="K1608" s="4"/>
    </row>
    <row r="1609" spans="1:11" x14ac:dyDescent="0.25">
      <c r="A1609">
        <v>12</v>
      </c>
      <c r="B1609" t="s">
        <v>42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 s="4">
        <f t="shared" si="50"/>
        <v>40452</v>
      </c>
      <c r="J1609" s="4" t="str">
        <f t="shared" si="51"/>
        <v>12|01-10-2010</v>
      </c>
      <c r="K1609" s="4"/>
    </row>
    <row r="1610" spans="1:11" x14ac:dyDescent="0.25">
      <c r="A1610">
        <v>12</v>
      </c>
      <c r="B1610" t="s">
        <v>43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 s="4">
        <f t="shared" si="50"/>
        <v>40459</v>
      </c>
      <c r="J1610" s="4" t="str">
        <f t="shared" si="51"/>
        <v>12|08-10-2010</v>
      </c>
      <c r="K1610" s="4"/>
    </row>
    <row r="1611" spans="1:11" x14ac:dyDescent="0.25">
      <c r="A1611">
        <v>12</v>
      </c>
      <c r="B1611" t="s">
        <v>44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 s="4">
        <f t="shared" si="50"/>
        <v>40466</v>
      </c>
      <c r="J1611" s="4" t="str">
        <f t="shared" si="51"/>
        <v>12|15-10-2010</v>
      </c>
      <c r="K1611" s="4"/>
    </row>
    <row r="1612" spans="1:11" x14ac:dyDescent="0.25">
      <c r="A1612">
        <v>12</v>
      </c>
      <c r="B1612" t="s">
        <v>45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 s="4">
        <f t="shared" si="50"/>
        <v>40473</v>
      </c>
      <c r="J1612" s="4" t="str">
        <f t="shared" si="51"/>
        <v>12|22-10-2010</v>
      </c>
      <c r="K1612" s="4"/>
    </row>
    <row r="1613" spans="1:11" x14ac:dyDescent="0.25">
      <c r="A1613">
        <v>12</v>
      </c>
      <c r="B1613" t="s">
        <v>46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 s="4">
        <f t="shared" si="50"/>
        <v>40480</v>
      </c>
      <c r="J1613" s="4" t="str">
        <f t="shared" si="51"/>
        <v>12|29-10-2010</v>
      </c>
      <c r="K1613" s="4"/>
    </row>
    <row r="1614" spans="1:11" x14ac:dyDescent="0.25">
      <c r="A1614">
        <v>12</v>
      </c>
      <c r="B1614" t="s">
        <v>47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 s="4">
        <f t="shared" si="50"/>
        <v>40487</v>
      </c>
      <c r="J1614" s="4" t="str">
        <f t="shared" si="51"/>
        <v>12|05-11-2010</v>
      </c>
      <c r="K1614" s="4"/>
    </row>
    <row r="1615" spans="1:11" x14ac:dyDescent="0.25">
      <c r="A1615">
        <v>12</v>
      </c>
      <c r="B1615" t="s">
        <v>48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 s="4">
        <f t="shared" si="50"/>
        <v>40494</v>
      </c>
      <c r="J1615" s="4" t="str">
        <f t="shared" si="51"/>
        <v>12|12-11-2010</v>
      </c>
      <c r="K1615" s="4"/>
    </row>
    <row r="1616" spans="1:11" x14ac:dyDescent="0.25">
      <c r="A1616">
        <v>12</v>
      </c>
      <c r="B1616" t="s">
        <v>49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 s="4">
        <f t="shared" si="50"/>
        <v>40501</v>
      </c>
      <c r="J1616" s="4" t="str">
        <f t="shared" si="51"/>
        <v>12|19-11-2010</v>
      </c>
      <c r="K1616" s="4"/>
    </row>
    <row r="1617" spans="1:11" x14ac:dyDescent="0.25">
      <c r="A1617">
        <v>12</v>
      </c>
      <c r="B1617" t="s">
        <v>50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 s="4">
        <f t="shared" si="50"/>
        <v>40508</v>
      </c>
      <c r="J1617" s="4" t="str">
        <f t="shared" si="51"/>
        <v>12|26-11-2010</v>
      </c>
      <c r="K1617" s="4"/>
    </row>
    <row r="1618" spans="1:11" x14ac:dyDescent="0.25">
      <c r="A1618">
        <v>12</v>
      </c>
      <c r="B1618" t="s">
        <v>51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 s="4">
        <f t="shared" si="50"/>
        <v>40515</v>
      </c>
      <c r="J1618" s="4" t="str">
        <f t="shared" si="51"/>
        <v>12|03-12-2010</v>
      </c>
      <c r="K1618" s="4"/>
    </row>
    <row r="1619" spans="1:11" x14ac:dyDescent="0.25">
      <c r="A1619">
        <v>12</v>
      </c>
      <c r="B1619" t="s">
        <v>52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 s="4">
        <f t="shared" si="50"/>
        <v>40522</v>
      </c>
      <c r="J1619" s="4" t="str">
        <f t="shared" si="51"/>
        <v>12|10-12-2010</v>
      </c>
      <c r="K1619" s="4"/>
    </row>
    <row r="1620" spans="1:11" x14ac:dyDescent="0.25">
      <c r="A1620">
        <v>12</v>
      </c>
      <c r="B1620" t="s">
        <v>53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 s="4">
        <f t="shared" si="50"/>
        <v>40529</v>
      </c>
      <c r="J1620" s="4" t="str">
        <f t="shared" si="51"/>
        <v>12|17-12-2010</v>
      </c>
      <c r="K1620" s="4"/>
    </row>
    <row r="1621" spans="1:11" x14ac:dyDescent="0.25">
      <c r="A1621">
        <v>12</v>
      </c>
      <c r="B1621" t="s">
        <v>54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 s="4">
        <f t="shared" si="50"/>
        <v>40536</v>
      </c>
      <c r="J1621" s="4" t="str">
        <f t="shared" si="51"/>
        <v>12|24-12-2010</v>
      </c>
      <c r="K1621" s="4"/>
    </row>
    <row r="1622" spans="1:11" x14ac:dyDescent="0.25">
      <c r="A1622">
        <v>12</v>
      </c>
      <c r="B1622" t="s">
        <v>55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 s="4">
        <f t="shared" si="50"/>
        <v>40543</v>
      </c>
      <c r="J1622" s="4" t="str">
        <f t="shared" si="51"/>
        <v>12|31-12-2010</v>
      </c>
      <c r="K1622" s="4"/>
    </row>
    <row r="1623" spans="1:11" x14ac:dyDescent="0.25">
      <c r="A1623">
        <v>12</v>
      </c>
      <c r="B1623" t="s">
        <v>56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 s="4">
        <f t="shared" si="50"/>
        <v>40550</v>
      </c>
      <c r="J1623" s="4" t="str">
        <f t="shared" si="51"/>
        <v>12|07-01-2011</v>
      </c>
      <c r="K1623" s="4"/>
    </row>
    <row r="1624" spans="1:11" x14ac:dyDescent="0.25">
      <c r="A1624">
        <v>12</v>
      </c>
      <c r="B1624" t="s">
        <v>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 s="4">
        <f t="shared" si="50"/>
        <v>40557</v>
      </c>
      <c r="J1624" s="4" t="str">
        <f t="shared" si="51"/>
        <v>12|14-01-2011</v>
      </c>
      <c r="K1624" s="4"/>
    </row>
    <row r="1625" spans="1:11" x14ac:dyDescent="0.25">
      <c r="A1625">
        <v>12</v>
      </c>
      <c r="B1625" t="s">
        <v>58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 s="4">
        <f t="shared" si="50"/>
        <v>40564</v>
      </c>
      <c r="J1625" s="4" t="str">
        <f t="shared" si="51"/>
        <v>12|21-01-2011</v>
      </c>
      <c r="K1625" s="4"/>
    </row>
    <row r="1626" spans="1:11" x14ac:dyDescent="0.25">
      <c r="A1626">
        <v>12</v>
      </c>
      <c r="B1626" t="s">
        <v>59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 s="4">
        <f t="shared" si="50"/>
        <v>40571</v>
      </c>
      <c r="J1626" s="4" t="str">
        <f t="shared" si="51"/>
        <v>12|28-01-2011</v>
      </c>
      <c r="K1626" s="4"/>
    </row>
    <row r="1627" spans="1:11" x14ac:dyDescent="0.25">
      <c r="A1627">
        <v>12</v>
      </c>
      <c r="B1627" t="s">
        <v>60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 s="4">
        <f t="shared" si="50"/>
        <v>40578</v>
      </c>
      <c r="J1627" s="4" t="str">
        <f t="shared" si="51"/>
        <v>12|04-02-2011</v>
      </c>
      <c r="K1627" s="4"/>
    </row>
    <row r="1628" spans="1:11" x14ac:dyDescent="0.25">
      <c r="A1628">
        <v>12</v>
      </c>
      <c r="B1628" t="s">
        <v>61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 s="4">
        <f t="shared" si="50"/>
        <v>40585</v>
      </c>
      <c r="J1628" s="4" t="str">
        <f t="shared" si="51"/>
        <v>12|11-02-2011</v>
      </c>
      <c r="K1628" s="4"/>
    </row>
    <row r="1629" spans="1:11" x14ac:dyDescent="0.25">
      <c r="A1629">
        <v>12</v>
      </c>
      <c r="B1629" t="s">
        <v>62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 s="4">
        <f t="shared" si="50"/>
        <v>40592</v>
      </c>
      <c r="J1629" s="4" t="str">
        <f t="shared" si="51"/>
        <v>12|18-02-2011</v>
      </c>
      <c r="K1629" s="4"/>
    </row>
    <row r="1630" spans="1:11" x14ac:dyDescent="0.25">
      <c r="A1630">
        <v>12</v>
      </c>
      <c r="B1630" t="s">
        <v>63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 s="4">
        <f t="shared" si="50"/>
        <v>40599</v>
      </c>
      <c r="J1630" s="4" t="str">
        <f t="shared" si="51"/>
        <v>12|25-02-2011</v>
      </c>
      <c r="K1630" s="4"/>
    </row>
    <row r="1631" spans="1:11" x14ac:dyDescent="0.25">
      <c r="A1631">
        <v>12</v>
      </c>
      <c r="B1631" t="s">
        <v>64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 s="4">
        <f t="shared" si="50"/>
        <v>40606</v>
      </c>
      <c r="J1631" s="4" t="str">
        <f t="shared" si="51"/>
        <v>12|04-03-2011</v>
      </c>
      <c r="K1631" s="4"/>
    </row>
    <row r="1632" spans="1:11" x14ac:dyDescent="0.25">
      <c r="A1632">
        <v>12</v>
      </c>
      <c r="B1632" t="s">
        <v>65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 s="4">
        <f t="shared" si="50"/>
        <v>40613</v>
      </c>
      <c r="J1632" s="4" t="str">
        <f t="shared" si="51"/>
        <v>12|11-03-2011</v>
      </c>
      <c r="K1632" s="4"/>
    </row>
    <row r="1633" spans="1:11" x14ac:dyDescent="0.25">
      <c r="A1633">
        <v>12</v>
      </c>
      <c r="B1633" t="s">
        <v>66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 s="4">
        <f t="shared" si="50"/>
        <v>40620</v>
      </c>
      <c r="J1633" s="4" t="str">
        <f t="shared" si="51"/>
        <v>12|18-03-2011</v>
      </c>
      <c r="K1633" s="4"/>
    </row>
    <row r="1634" spans="1:11" x14ac:dyDescent="0.25">
      <c r="A1634">
        <v>12</v>
      </c>
      <c r="B1634" t="s">
        <v>67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 s="4">
        <f t="shared" si="50"/>
        <v>40627</v>
      </c>
      <c r="J1634" s="4" t="str">
        <f t="shared" si="51"/>
        <v>12|25-03-2011</v>
      </c>
      <c r="K1634" s="4"/>
    </row>
    <row r="1635" spans="1:11" x14ac:dyDescent="0.25">
      <c r="A1635">
        <v>12</v>
      </c>
      <c r="B1635" t="s">
        <v>68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 s="4">
        <f t="shared" si="50"/>
        <v>40634</v>
      </c>
      <c r="J1635" s="4" t="str">
        <f t="shared" si="51"/>
        <v>12|01-04-2011</v>
      </c>
      <c r="K1635" s="4"/>
    </row>
    <row r="1636" spans="1:11" x14ac:dyDescent="0.25">
      <c r="A1636">
        <v>12</v>
      </c>
      <c r="B1636" t="s">
        <v>69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 s="4">
        <f t="shared" si="50"/>
        <v>40641</v>
      </c>
      <c r="J1636" s="4" t="str">
        <f t="shared" si="51"/>
        <v>12|08-04-2011</v>
      </c>
      <c r="K1636" s="4"/>
    </row>
    <row r="1637" spans="1:11" x14ac:dyDescent="0.25">
      <c r="A1637">
        <v>12</v>
      </c>
      <c r="B1637" t="s">
        <v>70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 s="4">
        <f t="shared" si="50"/>
        <v>40648</v>
      </c>
      <c r="J1637" s="4" t="str">
        <f t="shared" si="51"/>
        <v>12|15-04-2011</v>
      </c>
      <c r="K1637" s="4"/>
    </row>
    <row r="1638" spans="1:11" x14ac:dyDescent="0.25">
      <c r="A1638">
        <v>12</v>
      </c>
      <c r="B1638" t="s">
        <v>71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 s="4">
        <f t="shared" si="50"/>
        <v>40655</v>
      </c>
      <c r="J1638" s="4" t="str">
        <f t="shared" si="51"/>
        <v>12|22-04-2011</v>
      </c>
      <c r="K1638" s="4"/>
    </row>
    <row r="1639" spans="1:11" x14ac:dyDescent="0.25">
      <c r="A1639">
        <v>12</v>
      </c>
      <c r="B1639" t="s">
        <v>72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 s="4">
        <f t="shared" si="50"/>
        <v>40662</v>
      </c>
      <c r="J1639" s="4" t="str">
        <f t="shared" si="51"/>
        <v>12|29-04-2011</v>
      </c>
      <c r="K1639" s="4"/>
    </row>
    <row r="1640" spans="1:11" x14ac:dyDescent="0.25">
      <c r="A1640">
        <v>12</v>
      </c>
      <c r="B1640" t="s">
        <v>73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 s="4">
        <f t="shared" si="50"/>
        <v>40669</v>
      </c>
      <c r="J1640" s="4" t="str">
        <f t="shared" si="51"/>
        <v>12|06-05-2011</v>
      </c>
      <c r="K1640" s="4"/>
    </row>
    <row r="1641" spans="1:11" x14ac:dyDescent="0.25">
      <c r="A1641">
        <v>12</v>
      </c>
      <c r="B1641" t="s">
        <v>74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 s="4">
        <f t="shared" si="50"/>
        <v>40676</v>
      </c>
      <c r="J1641" s="4" t="str">
        <f t="shared" si="51"/>
        <v>12|13-05-2011</v>
      </c>
      <c r="K1641" s="4"/>
    </row>
    <row r="1642" spans="1:11" x14ac:dyDescent="0.25">
      <c r="A1642">
        <v>12</v>
      </c>
      <c r="B1642" t="s">
        <v>75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 s="4">
        <f t="shared" si="50"/>
        <v>40683</v>
      </c>
      <c r="J1642" s="4" t="str">
        <f t="shared" si="51"/>
        <v>12|20-05-2011</v>
      </c>
      <c r="K1642" s="4"/>
    </row>
    <row r="1643" spans="1:11" x14ac:dyDescent="0.25">
      <c r="A1643">
        <v>12</v>
      </c>
      <c r="B1643" t="s">
        <v>76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 s="4">
        <f t="shared" si="50"/>
        <v>40690</v>
      </c>
      <c r="J1643" s="4" t="str">
        <f t="shared" si="51"/>
        <v>12|27-05-2011</v>
      </c>
      <c r="K1643" s="4"/>
    </row>
    <row r="1644" spans="1:11" x14ac:dyDescent="0.25">
      <c r="A1644">
        <v>12</v>
      </c>
      <c r="B1644" t="s">
        <v>77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 s="4">
        <f t="shared" si="50"/>
        <v>40697</v>
      </c>
      <c r="J1644" s="4" t="str">
        <f t="shared" si="51"/>
        <v>12|03-06-2011</v>
      </c>
      <c r="K1644" s="4"/>
    </row>
    <row r="1645" spans="1:11" x14ac:dyDescent="0.25">
      <c r="A1645">
        <v>12</v>
      </c>
      <c r="B1645" t="s">
        <v>78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 s="4">
        <f t="shared" si="50"/>
        <v>40704</v>
      </c>
      <c r="J1645" s="4" t="str">
        <f t="shared" si="51"/>
        <v>12|10-06-2011</v>
      </c>
      <c r="K1645" s="4"/>
    </row>
    <row r="1646" spans="1:11" x14ac:dyDescent="0.25">
      <c r="A1646">
        <v>12</v>
      </c>
      <c r="B1646" t="s">
        <v>79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 s="4">
        <f t="shared" si="50"/>
        <v>40711</v>
      </c>
      <c r="J1646" s="4" t="str">
        <f t="shared" si="51"/>
        <v>12|17-06-2011</v>
      </c>
      <c r="K1646" s="4"/>
    </row>
    <row r="1647" spans="1:11" x14ac:dyDescent="0.25">
      <c r="A1647">
        <v>12</v>
      </c>
      <c r="B1647" t="s">
        <v>80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 s="4">
        <f t="shared" si="50"/>
        <v>40718</v>
      </c>
      <c r="J1647" s="4" t="str">
        <f t="shared" si="51"/>
        <v>12|24-06-2011</v>
      </c>
      <c r="K1647" s="4"/>
    </row>
    <row r="1648" spans="1:11" x14ac:dyDescent="0.25">
      <c r="A1648">
        <v>12</v>
      </c>
      <c r="B1648" t="s">
        <v>81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 s="4">
        <f t="shared" si="50"/>
        <v>40725</v>
      </c>
      <c r="J1648" s="4" t="str">
        <f t="shared" si="51"/>
        <v>12|01-07-2011</v>
      </c>
      <c r="K1648" s="4"/>
    </row>
    <row r="1649" spans="1:11" x14ac:dyDescent="0.25">
      <c r="A1649">
        <v>12</v>
      </c>
      <c r="B1649" t="s">
        <v>82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 s="4">
        <f t="shared" si="50"/>
        <v>40732</v>
      </c>
      <c r="J1649" s="4" t="str">
        <f t="shared" si="51"/>
        <v>12|08-07-2011</v>
      </c>
      <c r="K1649" s="4"/>
    </row>
    <row r="1650" spans="1:11" x14ac:dyDescent="0.25">
      <c r="A1650">
        <v>12</v>
      </c>
      <c r="B1650" t="s">
        <v>83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 s="4">
        <f t="shared" si="50"/>
        <v>40739</v>
      </c>
      <c r="J1650" s="4" t="str">
        <f t="shared" si="51"/>
        <v>12|15-07-2011</v>
      </c>
      <c r="K1650" s="4"/>
    </row>
    <row r="1651" spans="1:11" x14ac:dyDescent="0.25">
      <c r="A1651">
        <v>12</v>
      </c>
      <c r="B1651" t="s">
        <v>84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 s="4">
        <f t="shared" si="50"/>
        <v>40746</v>
      </c>
      <c r="J1651" s="4" t="str">
        <f t="shared" si="51"/>
        <v>12|22-07-2011</v>
      </c>
      <c r="K1651" s="4"/>
    </row>
    <row r="1652" spans="1:11" x14ac:dyDescent="0.25">
      <c r="A1652">
        <v>12</v>
      </c>
      <c r="B1652" t="s">
        <v>85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 s="4">
        <f t="shared" si="50"/>
        <v>40753</v>
      </c>
      <c r="J1652" s="4" t="str">
        <f t="shared" si="51"/>
        <v>12|29-07-2011</v>
      </c>
      <c r="K1652" s="4"/>
    </row>
    <row r="1653" spans="1:11" x14ac:dyDescent="0.25">
      <c r="A1653">
        <v>12</v>
      </c>
      <c r="B1653" t="s">
        <v>86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 s="4">
        <f t="shared" si="50"/>
        <v>40760</v>
      </c>
      <c r="J1653" s="4" t="str">
        <f t="shared" si="51"/>
        <v>12|05-08-2011</v>
      </c>
      <c r="K1653" s="4"/>
    </row>
    <row r="1654" spans="1:11" x14ac:dyDescent="0.25">
      <c r="A1654">
        <v>12</v>
      </c>
      <c r="B1654" t="s">
        <v>87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 s="4">
        <f t="shared" si="50"/>
        <v>40767</v>
      </c>
      <c r="J1654" s="4" t="str">
        <f t="shared" si="51"/>
        <v>12|12-08-2011</v>
      </c>
      <c r="K1654" s="4"/>
    </row>
    <row r="1655" spans="1:11" x14ac:dyDescent="0.25">
      <c r="A1655">
        <v>12</v>
      </c>
      <c r="B1655" t="s">
        <v>88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 s="4">
        <f t="shared" si="50"/>
        <v>40774</v>
      </c>
      <c r="J1655" s="4" t="str">
        <f t="shared" si="51"/>
        <v>12|19-08-2011</v>
      </c>
      <c r="K1655" s="4"/>
    </row>
    <row r="1656" spans="1:11" x14ac:dyDescent="0.25">
      <c r="A1656">
        <v>12</v>
      </c>
      <c r="B1656" t="s">
        <v>89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 s="4">
        <f t="shared" si="50"/>
        <v>40781</v>
      </c>
      <c r="J1656" s="4" t="str">
        <f t="shared" si="51"/>
        <v>12|26-08-2011</v>
      </c>
      <c r="K1656" s="4"/>
    </row>
    <row r="1657" spans="1:11" x14ac:dyDescent="0.25">
      <c r="A1657">
        <v>12</v>
      </c>
      <c r="B1657" t="s">
        <v>90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 s="4">
        <f t="shared" si="50"/>
        <v>40788</v>
      </c>
      <c r="J1657" s="4" t="str">
        <f t="shared" si="51"/>
        <v>12|02-09-2011</v>
      </c>
      <c r="K1657" s="4"/>
    </row>
    <row r="1658" spans="1:11" x14ac:dyDescent="0.25">
      <c r="A1658">
        <v>12</v>
      </c>
      <c r="B1658" t="s">
        <v>91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 s="4">
        <f t="shared" si="50"/>
        <v>40795</v>
      </c>
      <c r="J1658" s="4" t="str">
        <f t="shared" si="51"/>
        <v>12|09-09-2011</v>
      </c>
      <c r="K1658" s="4"/>
    </row>
    <row r="1659" spans="1:11" x14ac:dyDescent="0.25">
      <c r="A1659">
        <v>12</v>
      </c>
      <c r="B1659" t="s">
        <v>92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 s="4">
        <f t="shared" si="50"/>
        <v>40802</v>
      </c>
      <c r="J1659" s="4" t="str">
        <f t="shared" si="51"/>
        <v>12|16-09-2011</v>
      </c>
      <c r="K1659" s="4"/>
    </row>
    <row r="1660" spans="1:11" x14ac:dyDescent="0.25">
      <c r="A1660">
        <v>12</v>
      </c>
      <c r="B1660" t="s">
        <v>93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 s="4">
        <f t="shared" si="50"/>
        <v>40809</v>
      </c>
      <c r="J1660" s="4" t="str">
        <f t="shared" si="51"/>
        <v>12|23-09-2011</v>
      </c>
      <c r="K1660" s="4"/>
    </row>
    <row r="1661" spans="1:11" x14ac:dyDescent="0.25">
      <c r="A1661">
        <v>12</v>
      </c>
      <c r="B1661" t="s">
        <v>94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 s="4">
        <f t="shared" si="50"/>
        <v>40816</v>
      </c>
      <c r="J1661" s="4" t="str">
        <f t="shared" si="51"/>
        <v>12|30-09-2011</v>
      </c>
      <c r="K1661" s="4"/>
    </row>
    <row r="1662" spans="1:11" x14ac:dyDescent="0.25">
      <c r="A1662">
        <v>12</v>
      </c>
      <c r="B1662" t="s">
        <v>95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 s="4">
        <f t="shared" si="50"/>
        <v>40823</v>
      </c>
      <c r="J1662" s="4" t="str">
        <f t="shared" si="51"/>
        <v>12|07-10-2011</v>
      </c>
      <c r="K1662" s="4"/>
    </row>
    <row r="1663" spans="1:11" x14ac:dyDescent="0.25">
      <c r="A1663">
        <v>12</v>
      </c>
      <c r="B1663" t="s">
        <v>96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 s="4">
        <f t="shared" si="50"/>
        <v>40830</v>
      </c>
      <c r="J1663" s="4" t="str">
        <f t="shared" si="51"/>
        <v>12|14-10-2011</v>
      </c>
      <c r="K1663" s="4"/>
    </row>
    <row r="1664" spans="1:11" x14ac:dyDescent="0.25">
      <c r="A1664">
        <v>12</v>
      </c>
      <c r="B1664" t="s">
        <v>97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 s="4">
        <f t="shared" si="50"/>
        <v>40837</v>
      </c>
      <c r="J1664" s="4" t="str">
        <f t="shared" si="51"/>
        <v>12|21-10-2011</v>
      </c>
      <c r="K1664" s="4"/>
    </row>
    <row r="1665" spans="1:11" x14ac:dyDescent="0.25">
      <c r="A1665">
        <v>12</v>
      </c>
      <c r="B1665" t="s">
        <v>98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 s="4">
        <f t="shared" si="50"/>
        <v>40844</v>
      </c>
      <c r="J1665" s="4" t="str">
        <f t="shared" si="51"/>
        <v>12|28-10-2011</v>
      </c>
      <c r="K1665" s="4"/>
    </row>
    <row r="1666" spans="1:11" x14ac:dyDescent="0.25">
      <c r="A1666">
        <v>12</v>
      </c>
      <c r="B1666" t="s">
        <v>99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 s="4">
        <f t="shared" si="50"/>
        <v>40851</v>
      </c>
      <c r="J1666" s="4" t="str">
        <f t="shared" si="51"/>
        <v>12|04-11-2011</v>
      </c>
      <c r="K1666" s="4"/>
    </row>
    <row r="1667" spans="1:11" x14ac:dyDescent="0.25">
      <c r="A1667">
        <v>12</v>
      </c>
      <c r="B1667" t="s">
        <v>100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 s="4">
        <f t="shared" ref="I1667:I1730" si="52">DATE(RIGHT(B1667,4),MID(B1667,4,2),LEFT(B1667,2))</f>
        <v>40858</v>
      </c>
      <c r="J1667" s="4" t="str">
        <f t="shared" ref="J1667:J1730" si="53">A1667 &amp; "|" &amp; B1667</f>
        <v>12|11-11-2011</v>
      </c>
      <c r="K1667" s="4"/>
    </row>
    <row r="1668" spans="1:11" x14ac:dyDescent="0.25">
      <c r="A1668">
        <v>12</v>
      </c>
      <c r="B1668" t="s">
        <v>101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 s="4">
        <f t="shared" si="52"/>
        <v>40865</v>
      </c>
      <c r="J1668" s="4" t="str">
        <f t="shared" si="53"/>
        <v>12|18-11-2011</v>
      </c>
      <c r="K1668" s="4"/>
    </row>
    <row r="1669" spans="1:11" x14ac:dyDescent="0.25">
      <c r="A1669">
        <v>12</v>
      </c>
      <c r="B1669" t="s">
        <v>102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 s="4">
        <f t="shared" si="52"/>
        <v>40872</v>
      </c>
      <c r="J1669" s="4" t="str">
        <f t="shared" si="53"/>
        <v>12|25-11-2011</v>
      </c>
      <c r="K1669" s="4"/>
    </row>
    <row r="1670" spans="1:11" x14ac:dyDescent="0.25">
      <c r="A1670">
        <v>12</v>
      </c>
      <c r="B1670" t="s">
        <v>103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 s="4">
        <f t="shared" si="52"/>
        <v>40879</v>
      </c>
      <c r="J1670" s="4" t="str">
        <f t="shared" si="53"/>
        <v>12|02-12-2011</v>
      </c>
      <c r="K1670" s="4"/>
    </row>
    <row r="1671" spans="1:11" x14ac:dyDescent="0.25">
      <c r="A1671">
        <v>12</v>
      </c>
      <c r="B1671" t="s">
        <v>104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 s="4">
        <f t="shared" si="52"/>
        <v>40886</v>
      </c>
      <c r="J1671" s="4" t="str">
        <f t="shared" si="53"/>
        <v>12|09-12-2011</v>
      </c>
      <c r="K1671" s="4"/>
    </row>
    <row r="1672" spans="1:11" x14ac:dyDescent="0.25">
      <c r="A1672">
        <v>12</v>
      </c>
      <c r="B1672" t="s">
        <v>105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 s="4">
        <f t="shared" si="52"/>
        <v>40893</v>
      </c>
      <c r="J1672" s="4" t="str">
        <f t="shared" si="53"/>
        <v>12|16-12-2011</v>
      </c>
      <c r="K1672" s="4"/>
    </row>
    <row r="1673" spans="1:11" x14ac:dyDescent="0.25">
      <c r="A1673">
        <v>12</v>
      </c>
      <c r="B1673" t="s">
        <v>106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 s="4">
        <f t="shared" si="52"/>
        <v>40900</v>
      </c>
      <c r="J1673" s="4" t="str">
        <f t="shared" si="53"/>
        <v>12|23-12-2011</v>
      </c>
      <c r="K1673" s="4"/>
    </row>
    <row r="1674" spans="1:11" x14ac:dyDescent="0.25">
      <c r="A1674">
        <v>12</v>
      </c>
      <c r="B1674" t="s">
        <v>107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 s="4">
        <f t="shared" si="52"/>
        <v>40907</v>
      </c>
      <c r="J1674" s="4" t="str">
        <f t="shared" si="53"/>
        <v>12|30-12-2011</v>
      </c>
      <c r="K1674" s="4"/>
    </row>
    <row r="1675" spans="1:11" x14ac:dyDescent="0.25">
      <c r="A1675">
        <v>12</v>
      </c>
      <c r="B1675" t="s">
        <v>108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 s="4">
        <f t="shared" si="52"/>
        <v>40914</v>
      </c>
      <c r="J1675" s="4" t="str">
        <f t="shared" si="53"/>
        <v>12|06-01-2012</v>
      </c>
      <c r="K1675" s="4"/>
    </row>
    <row r="1676" spans="1:11" x14ac:dyDescent="0.25">
      <c r="A1676">
        <v>12</v>
      </c>
      <c r="B1676" t="s">
        <v>109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 s="4">
        <f t="shared" si="52"/>
        <v>40921</v>
      </c>
      <c r="J1676" s="4" t="str">
        <f t="shared" si="53"/>
        <v>12|13-01-2012</v>
      </c>
      <c r="K1676" s="4"/>
    </row>
    <row r="1677" spans="1:11" x14ac:dyDescent="0.25">
      <c r="A1677">
        <v>12</v>
      </c>
      <c r="B1677" t="s">
        <v>110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 s="4">
        <f t="shared" si="52"/>
        <v>40928</v>
      </c>
      <c r="J1677" s="4" t="str">
        <f t="shared" si="53"/>
        <v>12|20-01-2012</v>
      </c>
      <c r="K1677" s="4"/>
    </row>
    <row r="1678" spans="1:11" x14ac:dyDescent="0.25">
      <c r="A1678">
        <v>12</v>
      </c>
      <c r="B1678" t="s">
        <v>111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 s="4">
        <f t="shared" si="52"/>
        <v>40935</v>
      </c>
      <c r="J1678" s="4" t="str">
        <f t="shared" si="53"/>
        <v>12|27-01-2012</v>
      </c>
      <c r="K1678" s="4"/>
    </row>
    <row r="1679" spans="1:11" x14ac:dyDescent="0.25">
      <c r="A1679">
        <v>12</v>
      </c>
      <c r="B1679" t="s">
        <v>112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 s="4">
        <f t="shared" si="52"/>
        <v>40942</v>
      </c>
      <c r="J1679" s="4" t="str">
        <f t="shared" si="53"/>
        <v>12|03-02-2012</v>
      </c>
      <c r="K1679" s="4"/>
    </row>
    <row r="1680" spans="1:11" x14ac:dyDescent="0.25">
      <c r="A1680">
        <v>12</v>
      </c>
      <c r="B1680" t="s">
        <v>113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 s="4">
        <f t="shared" si="52"/>
        <v>40949</v>
      </c>
      <c r="J1680" s="4" t="str">
        <f t="shared" si="53"/>
        <v>12|10-02-2012</v>
      </c>
      <c r="K1680" s="4"/>
    </row>
    <row r="1681" spans="1:11" x14ac:dyDescent="0.25">
      <c r="A1681">
        <v>12</v>
      </c>
      <c r="B1681" t="s">
        <v>114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 s="4">
        <f t="shared" si="52"/>
        <v>40956</v>
      </c>
      <c r="J1681" s="4" t="str">
        <f t="shared" si="53"/>
        <v>12|17-02-2012</v>
      </c>
      <c r="K1681" s="4"/>
    </row>
    <row r="1682" spans="1:11" x14ac:dyDescent="0.25">
      <c r="A1682">
        <v>12</v>
      </c>
      <c r="B1682" t="s">
        <v>115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 s="4">
        <f t="shared" si="52"/>
        <v>40963</v>
      </c>
      <c r="J1682" s="4" t="str">
        <f t="shared" si="53"/>
        <v>12|24-02-2012</v>
      </c>
      <c r="K1682" s="4"/>
    </row>
    <row r="1683" spans="1:11" x14ac:dyDescent="0.25">
      <c r="A1683">
        <v>12</v>
      </c>
      <c r="B1683" t="s">
        <v>116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 s="4">
        <f t="shared" si="52"/>
        <v>40970</v>
      </c>
      <c r="J1683" s="4" t="str">
        <f t="shared" si="53"/>
        <v>12|02-03-2012</v>
      </c>
      <c r="K1683" s="4"/>
    </row>
    <row r="1684" spans="1:11" x14ac:dyDescent="0.25">
      <c r="A1684">
        <v>12</v>
      </c>
      <c r="B1684" t="s">
        <v>117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 s="4">
        <f t="shared" si="52"/>
        <v>40977</v>
      </c>
      <c r="J1684" s="4" t="str">
        <f t="shared" si="53"/>
        <v>12|09-03-2012</v>
      </c>
      <c r="K1684" s="4"/>
    </row>
    <row r="1685" spans="1:11" x14ac:dyDescent="0.25">
      <c r="A1685">
        <v>12</v>
      </c>
      <c r="B1685" t="s">
        <v>118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 s="4">
        <f t="shared" si="52"/>
        <v>40984</v>
      </c>
      <c r="J1685" s="4" t="str">
        <f t="shared" si="53"/>
        <v>12|16-03-2012</v>
      </c>
      <c r="K1685" s="4"/>
    </row>
    <row r="1686" spans="1:11" x14ac:dyDescent="0.25">
      <c r="A1686">
        <v>12</v>
      </c>
      <c r="B1686" t="s">
        <v>119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 s="4">
        <f t="shared" si="52"/>
        <v>40991</v>
      </c>
      <c r="J1686" s="4" t="str">
        <f t="shared" si="53"/>
        <v>12|23-03-2012</v>
      </c>
      <c r="K1686" s="4"/>
    </row>
    <row r="1687" spans="1:11" x14ac:dyDescent="0.25">
      <c r="A1687">
        <v>12</v>
      </c>
      <c r="B1687" t="s">
        <v>120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 s="4">
        <f t="shared" si="52"/>
        <v>40998</v>
      </c>
      <c r="J1687" s="4" t="str">
        <f t="shared" si="53"/>
        <v>12|30-03-2012</v>
      </c>
      <c r="K1687" s="4"/>
    </row>
    <row r="1688" spans="1:11" x14ac:dyDescent="0.25">
      <c r="A1688">
        <v>12</v>
      </c>
      <c r="B1688" t="s">
        <v>121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 s="4">
        <f t="shared" si="52"/>
        <v>41005</v>
      </c>
      <c r="J1688" s="4" t="str">
        <f t="shared" si="53"/>
        <v>12|06-04-2012</v>
      </c>
      <c r="K1688" s="4"/>
    </row>
    <row r="1689" spans="1:11" x14ac:dyDescent="0.25">
      <c r="A1689">
        <v>12</v>
      </c>
      <c r="B1689" t="s">
        <v>122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 s="4">
        <f t="shared" si="52"/>
        <v>41012</v>
      </c>
      <c r="J1689" s="4" t="str">
        <f t="shared" si="53"/>
        <v>12|13-04-2012</v>
      </c>
      <c r="K1689" s="4"/>
    </row>
    <row r="1690" spans="1:11" x14ac:dyDescent="0.25">
      <c r="A1690">
        <v>12</v>
      </c>
      <c r="B1690" t="s">
        <v>123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 s="4">
        <f t="shared" si="52"/>
        <v>41019</v>
      </c>
      <c r="J1690" s="4" t="str">
        <f t="shared" si="53"/>
        <v>12|20-04-2012</v>
      </c>
      <c r="K1690" s="4"/>
    </row>
    <row r="1691" spans="1:11" x14ac:dyDescent="0.25">
      <c r="A1691">
        <v>12</v>
      </c>
      <c r="B1691" t="s">
        <v>124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 s="4">
        <f t="shared" si="52"/>
        <v>41026</v>
      </c>
      <c r="J1691" s="4" t="str">
        <f t="shared" si="53"/>
        <v>12|27-04-2012</v>
      </c>
      <c r="K1691" s="4"/>
    </row>
    <row r="1692" spans="1:11" x14ac:dyDescent="0.25">
      <c r="A1692">
        <v>12</v>
      </c>
      <c r="B1692" t="s">
        <v>125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 s="4">
        <f t="shared" si="52"/>
        <v>41033</v>
      </c>
      <c r="J1692" s="4" t="str">
        <f t="shared" si="53"/>
        <v>12|04-05-2012</v>
      </c>
      <c r="K1692" s="4"/>
    </row>
    <row r="1693" spans="1:11" x14ac:dyDescent="0.25">
      <c r="A1693">
        <v>12</v>
      </c>
      <c r="B1693" t="s">
        <v>126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 s="4">
        <f t="shared" si="52"/>
        <v>41040</v>
      </c>
      <c r="J1693" s="4" t="str">
        <f t="shared" si="53"/>
        <v>12|11-05-2012</v>
      </c>
      <c r="K1693" s="4"/>
    </row>
    <row r="1694" spans="1:11" x14ac:dyDescent="0.25">
      <c r="A1694">
        <v>12</v>
      </c>
      <c r="B1694" t="s">
        <v>127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 s="4">
        <f t="shared" si="52"/>
        <v>41047</v>
      </c>
      <c r="J1694" s="4" t="str">
        <f t="shared" si="53"/>
        <v>12|18-05-2012</v>
      </c>
      <c r="K1694" s="4"/>
    </row>
    <row r="1695" spans="1:11" x14ac:dyDescent="0.25">
      <c r="A1695">
        <v>12</v>
      </c>
      <c r="B1695" t="s">
        <v>128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 s="4">
        <f t="shared" si="52"/>
        <v>41054</v>
      </c>
      <c r="J1695" s="4" t="str">
        <f t="shared" si="53"/>
        <v>12|25-05-2012</v>
      </c>
      <c r="K1695" s="4"/>
    </row>
    <row r="1696" spans="1:11" x14ac:dyDescent="0.25">
      <c r="A1696">
        <v>12</v>
      </c>
      <c r="B1696" t="s">
        <v>129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 s="4">
        <f t="shared" si="52"/>
        <v>41061</v>
      </c>
      <c r="J1696" s="4" t="str">
        <f t="shared" si="53"/>
        <v>12|01-06-2012</v>
      </c>
      <c r="K1696" s="4"/>
    </row>
    <row r="1697" spans="1:11" x14ac:dyDescent="0.25">
      <c r="A1697">
        <v>12</v>
      </c>
      <c r="B1697" t="s">
        <v>130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 s="4">
        <f t="shared" si="52"/>
        <v>41068</v>
      </c>
      <c r="J1697" s="4" t="str">
        <f t="shared" si="53"/>
        <v>12|08-06-2012</v>
      </c>
      <c r="K1697" s="4"/>
    </row>
    <row r="1698" spans="1:11" x14ac:dyDescent="0.25">
      <c r="A1698">
        <v>12</v>
      </c>
      <c r="B1698" t="s">
        <v>131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 s="4">
        <f t="shared" si="52"/>
        <v>41075</v>
      </c>
      <c r="J1698" s="4" t="str">
        <f t="shared" si="53"/>
        <v>12|15-06-2012</v>
      </c>
      <c r="K1698" s="4"/>
    </row>
    <row r="1699" spans="1:11" x14ac:dyDescent="0.25">
      <c r="A1699">
        <v>12</v>
      </c>
      <c r="B1699" t="s">
        <v>132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 s="4">
        <f t="shared" si="52"/>
        <v>41082</v>
      </c>
      <c r="J1699" s="4" t="str">
        <f t="shared" si="53"/>
        <v>12|22-06-2012</v>
      </c>
      <c r="K1699" s="4"/>
    </row>
    <row r="1700" spans="1:11" x14ac:dyDescent="0.25">
      <c r="A1700">
        <v>12</v>
      </c>
      <c r="B1700" t="s">
        <v>133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 s="4">
        <f t="shared" si="52"/>
        <v>41089</v>
      </c>
      <c r="J1700" s="4" t="str">
        <f t="shared" si="53"/>
        <v>12|29-06-2012</v>
      </c>
      <c r="K1700" s="4"/>
    </row>
    <row r="1701" spans="1:11" x14ac:dyDescent="0.25">
      <c r="A1701">
        <v>12</v>
      </c>
      <c r="B1701" t="s">
        <v>134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 s="4">
        <f t="shared" si="52"/>
        <v>41096</v>
      </c>
      <c r="J1701" s="4" t="str">
        <f t="shared" si="53"/>
        <v>12|06-07-2012</v>
      </c>
      <c r="K1701" s="4"/>
    </row>
    <row r="1702" spans="1:11" x14ac:dyDescent="0.25">
      <c r="A1702">
        <v>12</v>
      </c>
      <c r="B1702" t="s">
        <v>135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 s="4">
        <f t="shared" si="52"/>
        <v>41103</v>
      </c>
      <c r="J1702" s="4" t="str">
        <f t="shared" si="53"/>
        <v>12|13-07-2012</v>
      </c>
      <c r="K1702" s="4"/>
    </row>
    <row r="1703" spans="1:11" x14ac:dyDescent="0.25">
      <c r="A1703">
        <v>12</v>
      </c>
      <c r="B1703" t="s">
        <v>136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 s="4">
        <f t="shared" si="52"/>
        <v>41110</v>
      </c>
      <c r="J1703" s="4" t="str">
        <f t="shared" si="53"/>
        <v>12|20-07-2012</v>
      </c>
      <c r="K1703" s="4"/>
    </row>
    <row r="1704" spans="1:11" x14ac:dyDescent="0.25">
      <c r="A1704">
        <v>12</v>
      </c>
      <c r="B1704" t="s">
        <v>137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 s="4">
        <f t="shared" si="52"/>
        <v>41117</v>
      </c>
      <c r="J1704" s="4" t="str">
        <f t="shared" si="53"/>
        <v>12|27-07-2012</v>
      </c>
      <c r="K1704" s="4"/>
    </row>
    <row r="1705" spans="1:11" x14ac:dyDescent="0.25">
      <c r="A1705">
        <v>12</v>
      </c>
      <c r="B1705" t="s">
        <v>138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 s="4">
        <f t="shared" si="52"/>
        <v>41124</v>
      </c>
      <c r="J1705" s="4" t="str">
        <f t="shared" si="53"/>
        <v>12|03-08-2012</v>
      </c>
      <c r="K1705" s="4"/>
    </row>
    <row r="1706" spans="1:11" x14ac:dyDescent="0.25">
      <c r="A1706">
        <v>12</v>
      </c>
      <c r="B1706" t="s">
        <v>139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 s="4">
        <f t="shared" si="52"/>
        <v>41131</v>
      </c>
      <c r="J1706" s="4" t="str">
        <f t="shared" si="53"/>
        <v>12|10-08-2012</v>
      </c>
      <c r="K1706" s="4"/>
    </row>
    <row r="1707" spans="1:11" x14ac:dyDescent="0.25">
      <c r="A1707">
        <v>12</v>
      </c>
      <c r="B1707" t="s">
        <v>140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 s="4">
        <f t="shared" si="52"/>
        <v>41138</v>
      </c>
      <c r="J1707" s="4" t="str">
        <f t="shared" si="53"/>
        <v>12|17-08-2012</v>
      </c>
      <c r="K1707" s="4"/>
    </row>
    <row r="1708" spans="1:11" x14ac:dyDescent="0.25">
      <c r="A1708">
        <v>12</v>
      </c>
      <c r="B1708" t="s">
        <v>141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 s="4">
        <f t="shared" si="52"/>
        <v>41145</v>
      </c>
      <c r="J1708" s="4" t="str">
        <f t="shared" si="53"/>
        <v>12|24-08-2012</v>
      </c>
      <c r="K1708" s="4"/>
    </row>
    <row r="1709" spans="1:11" x14ac:dyDescent="0.25">
      <c r="A1709">
        <v>12</v>
      </c>
      <c r="B1709" t="s">
        <v>142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 s="4">
        <f t="shared" si="52"/>
        <v>41152</v>
      </c>
      <c r="J1709" s="4" t="str">
        <f t="shared" si="53"/>
        <v>12|31-08-2012</v>
      </c>
      <c r="K1709" s="4"/>
    </row>
    <row r="1710" spans="1:11" x14ac:dyDescent="0.25">
      <c r="A1710">
        <v>12</v>
      </c>
      <c r="B1710" t="s">
        <v>143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 s="4">
        <f t="shared" si="52"/>
        <v>41159</v>
      </c>
      <c r="J1710" s="4" t="str">
        <f t="shared" si="53"/>
        <v>12|07-09-2012</v>
      </c>
      <c r="K1710" s="4"/>
    </row>
    <row r="1711" spans="1:11" x14ac:dyDescent="0.25">
      <c r="A1711">
        <v>12</v>
      </c>
      <c r="B1711" t="s">
        <v>144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 s="4">
        <f t="shared" si="52"/>
        <v>41166</v>
      </c>
      <c r="J1711" s="4" t="str">
        <f t="shared" si="53"/>
        <v>12|14-09-2012</v>
      </c>
      <c r="K1711" s="4"/>
    </row>
    <row r="1712" spans="1:11" x14ac:dyDescent="0.25">
      <c r="A1712">
        <v>12</v>
      </c>
      <c r="B1712" t="s">
        <v>145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 s="4">
        <f t="shared" si="52"/>
        <v>41173</v>
      </c>
      <c r="J1712" s="4" t="str">
        <f t="shared" si="53"/>
        <v>12|21-09-2012</v>
      </c>
      <c r="K1712" s="4"/>
    </row>
    <row r="1713" spans="1:11" x14ac:dyDescent="0.25">
      <c r="A1713">
        <v>12</v>
      </c>
      <c r="B1713" t="s">
        <v>146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 s="4">
        <f t="shared" si="52"/>
        <v>41180</v>
      </c>
      <c r="J1713" s="4" t="str">
        <f t="shared" si="53"/>
        <v>12|28-09-2012</v>
      </c>
      <c r="K1713" s="4"/>
    </row>
    <row r="1714" spans="1:11" x14ac:dyDescent="0.25">
      <c r="A1714">
        <v>12</v>
      </c>
      <c r="B1714" t="s">
        <v>147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 s="4">
        <f t="shared" si="52"/>
        <v>41187</v>
      </c>
      <c r="J1714" s="4" t="str">
        <f t="shared" si="53"/>
        <v>12|05-10-2012</v>
      </c>
      <c r="K1714" s="4"/>
    </row>
    <row r="1715" spans="1:11" x14ac:dyDescent="0.25">
      <c r="A1715">
        <v>12</v>
      </c>
      <c r="B1715" t="s">
        <v>148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 s="4">
        <f t="shared" si="52"/>
        <v>41194</v>
      </c>
      <c r="J1715" s="4" t="str">
        <f t="shared" si="53"/>
        <v>12|12-10-2012</v>
      </c>
      <c r="K1715" s="4"/>
    </row>
    <row r="1716" spans="1:11" x14ac:dyDescent="0.25">
      <c r="A1716">
        <v>12</v>
      </c>
      <c r="B1716" t="s">
        <v>149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 s="4">
        <f t="shared" si="52"/>
        <v>41201</v>
      </c>
      <c r="J1716" s="4" t="str">
        <f t="shared" si="53"/>
        <v>12|19-10-2012</v>
      </c>
      <c r="K1716" s="4"/>
    </row>
    <row r="1717" spans="1:11" x14ac:dyDescent="0.25">
      <c r="A1717">
        <v>12</v>
      </c>
      <c r="B1717" t="s">
        <v>150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 s="4">
        <f t="shared" si="52"/>
        <v>41208</v>
      </c>
      <c r="J1717" s="4" t="str">
        <f t="shared" si="53"/>
        <v>12|26-10-2012</v>
      </c>
      <c r="K1717" s="4"/>
    </row>
    <row r="1718" spans="1:11" x14ac:dyDescent="0.25">
      <c r="A1718">
        <v>13</v>
      </c>
      <c r="B1718" t="s">
        <v>8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 s="4">
        <f t="shared" si="52"/>
        <v>40214</v>
      </c>
      <c r="J1718" s="4" t="str">
        <f t="shared" si="53"/>
        <v>13|05-02-2010</v>
      </c>
      <c r="K1718" s="4"/>
    </row>
    <row r="1719" spans="1:11" x14ac:dyDescent="0.25">
      <c r="A1719">
        <v>13</v>
      </c>
      <c r="B1719" t="s">
        <v>9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 s="4">
        <f t="shared" si="52"/>
        <v>40221</v>
      </c>
      <c r="J1719" s="4" t="str">
        <f t="shared" si="53"/>
        <v>13|12-02-2010</v>
      </c>
      <c r="K1719" s="4"/>
    </row>
    <row r="1720" spans="1:11" x14ac:dyDescent="0.25">
      <c r="A1720">
        <v>13</v>
      </c>
      <c r="B1720" t="s">
        <v>10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 s="4">
        <f t="shared" si="52"/>
        <v>40228</v>
      </c>
      <c r="J1720" s="4" t="str">
        <f t="shared" si="53"/>
        <v>13|19-02-2010</v>
      </c>
      <c r="K1720" s="4"/>
    </row>
    <row r="1721" spans="1:11" x14ac:dyDescent="0.25">
      <c r="A1721">
        <v>13</v>
      </c>
      <c r="B1721" t="s">
        <v>11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 s="4">
        <f t="shared" si="52"/>
        <v>40235</v>
      </c>
      <c r="J1721" s="4" t="str">
        <f t="shared" si="53"/>
        <v>13|26-02-2010</v>
      </c>
      <c r="K1721" s="4"/>
    </row>
    <row r="1722" spans="1:11" x14ac:dyDescent="0.25">
      <c r="A1722">
        <v>13</v>
      </c>
      <c r="B1722" t="s">
        <v>12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 s="4">
        <f t="shared" si="52"/>
        <v>40242</v>
      </c>
      <c r="J1722" s="4" t="str">
        <f t="shared" si="53"/>
        <v>13|05-03-2010</v>
      </c>
      <c r="K1722" s="4"/>
    </row>
    <row r="1723" spans="1:11" x14ac:dyDescent="0.25">
      <c r="A1723">
        <v>13</v>
      </c>
      <c r="B1723" t="s">
        <v>13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 s="4">
        <f t="shared" si="52"/>
        <v>40249</v>
      </c>
      <c r="J1723" s="4" t="str">
        <f t="shared" si="53"/>
        <v>13|12-03-2010</v>
      </c>
      <c r="K1723" s="4"/>
    </row>
    <row r="1724" spans="1:11" x14ac:dyDescent="0.25">
      <c r="A1724">
        <v>13</v>
      </c>
      <c r="B1724" t="s">
        <v>14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 s="4">
        <f t="shared" si="52"/>
        <v>40256</v>
      </c>
      <c r="J1724" s="4" t="str">
        <f t="shared" si="53"/>
        <v>13|19-03-2010</v>
      </c>
      <c r="K1724" s="4"/>
    </row>
    <row r="1725" spans="1:11" x14ac:dyDescent="0.25">
      <c r="A1725">
        <v>13</v>
      </c>
      <c r="B1725" t="s">
        <v>15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 s="4">
        <f t="shared" si="52"/>
        <v>40263</v>
      </c>
      <c r="J1725" s="4" t="str">
        <f t="shared" si="53"/>
        <v>13|26-03-2010</v>
      </c>
      <c r="K1725" s="4"/>
    </row>
    <row r="1726" spans="1:11" x14ac:dyDescent="0.25">
      <c r="A1726">
        <v>13</v>
      </c>
      <c r="B1726" t="s">
        <v>16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 s="4">
        <f t="shared" si="52"/>
        <v>40270</v>
      </c>
      <c r="J1726" s="4" t="str">
        <f t="shared" si="53"/>
        <v>13|02-04-2010</v>
      </c>
      <c r="K1726" s="4"/>
    </row>
    <row r="1727" spans="1:11" x14ac:dyDescent="0.25">
      <c r="A1727">
        <v>13</v>
      </c>
      <c r="B1727" t="s">
        <v>17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 s="4">
        <f t="shared" si="52"/>
        <v>40277</v>
      </c>
      <c r="J1727" s="4" t="str">
        <f t="shared" si="53"/>
        <v>13|09-04-2010</v>
      </c>
      <c r="K1727" s="4"/>
    </row>
    <row r="1728" spans="1:11" x14ac:dyDescent="0.25">
      <c r="A1728">
        <v>13</v>
      </c>
      <c r="B1728" t="s">
        <v>18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 s="4">
        <f t="shared" si="52"/>
        <v>40284</v>
      </c>
      <c r="J1728" s="4" t="str">
        <f t="shared" si="53"/>
        <v>13|16-04-2010</v>
      </c>
      <c r="K1728" s="4"/>
    </row>
    <row r="1729" spans="1:11" x14ac:dyDescent="0.25">
      <c r="A1729">
        <v>13</v>
      </c>
      <c r="B1729" t="s">
        <v>19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 s="4">
        <f t="shared" si="52"/>
        <v>40291</v>
      </c>
      <c r="J1729" s="4" t="str">
        <f t="shared" si="53"/>
        <v>13|23-04-2010</v>
      </c>
      <c r="K1729" s="4"/>
    </row>
    <row r="1730" spans="1:11" x14ac:dyDescent="0.25">
      <c r="A1730">
        <v>13</v>
      </c>
      <c r="B1730" t="s">
        <v>20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 s="4">
        <f t="shared" si="52"/>
        <v>40298</v>
      </c>
      <c r="J1730" s="4" t="str">
        <f t="shared" si="53"/>
        <v>13|30-04-2010</v>
      </c>
      <c r="K1730" s="4"/>
    </row>
    <row r="1731" spans="1:11" x14ac:dyDescent="0.25">
      <c r="A1731">
        <v>13</v>
      </c>
      <c r="B1731" t="s">
        <v>21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 s="4">
        <f t="shared" ref="I1731:I1794" si="54">DATE(RIGHT(B1731,4),MID(B1731,4,2),LEFT(B1731,2))</f>
        <v>40305</v>
      </c>
      <c r="J1731" s="4" t="str">
        <f t="shared" ref="J1731:J1794" si="55">A1731 &amp; "|" &amp; B1731</f>
        <v>13|07-05-2010</v>
      </c>
      <c r="K1731" s="4"/>
    </row>
    <row r="1732" spans="1:11" x14ac:dyDescent="0.25">
      <c r="A1732">
        <v>13</v>
      </c>
      <c r="B1732" t="s">
        <v>22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 s="4">
        <f t="shared" si="54"/>
        <v>40312</v>
      </c>
      <c r="J1732" s="4" t="str">
        <f t="shared" si="55"/>
        <v>13|14-05-2010</v>
      </c>
      <c r="K1732" s="4"/>
    </row>
    <row r="1733" spans="1:11" x14ac:dyDescent="0.25">
      <c r="A1733">
        <v>13</v>
      </c>
      <c r="B1733" t="s">
        <v>23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 s="4">
        <f t="shared" si="54"/>
        <v>40319</v>
      </c>
      <c r="J1733" s="4" t="str">
        <f t="shared" si="55"/>
        <v>13|21-05-2010</v>
      </c>
      <c r="K1733" s="4"/>
    </row>
    <row r="1734" spans="1:11" x14ac:dyDescent="0.25">
      <c r="A1734">
        <v>13</v>
      </c>
      <c r="B1734" t="s">
        <v>24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 s="4">
        <f t="shared" si="54"/>
        <v>40326</v>
      </c>
      <c r="J1734" s="4" t="str">
        <f t="shared" si="55"/>
        <v>13|28-05-2010</v>
      </c>
      <c r="K1734" s="4"/>
    </row>
    <row r="1735" spans="1:11" x14ac:dyDescent="0.25">
      <c r="A1735">
        <v>13</v>
      </c>
      <c r="B1735" t="s">
        <v>25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 s="4">
        <f t="shared" si="54"/>
        <v>40333</v>
      </c>
      <c r="J1735" s="4" t="str">
        <f t="shared" si="55"/>
        <v>13|04-06-2010</v>
      </c>
      <c r="K1735" s="4"/>
    </row>
    <row r="1736" spans="1:11" x14ac:dyDescent="0.25">
      <c r="A1736">
        <v>13</v>
      </c>
      <c r="B1736" t="s">
        <v>26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 s="4">
        <f t="shared" si="54"/>
        <v>40340</v>
      </c>
      <c r="J1736" s="4" t="str">
        <f t="shared" si="55"/>
        <v>13|11-06-2010</v>
      </c>
      <c r="K1736" s="4"/>
    </row>
    <row r="1737" spans="1:11" x14ac:dyDescent="0.25">
      <c r="A1737">
        <v>13</v>
      </c>
      <c r="B1737" t="s">
        <v>27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 s="4">
        <f t="shared" si="54"/>
        <v>40347</v>
      </c>
      <c r="J1737" s="4" t="str">
        <f t="shared" si="55"/>
        <v>13|18-06-2010</v>
      </c>
      <c r="K1737" s="4"/>
    </row>
    <row r="1738" spans="1:11" x14ac:dyDescent="0.25">
      <c r="A1738">
        <v>13</v>
      </c>
      <c r="B1738" t="s">
        <v>28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 s="4">
        <f t="shared" si="54"/>
        <v>40354</v>
      </c>
      <c r="J1738" s="4" t="str">
        <f t="shared" si="55"/>
        <v>13|25-06-2010</v>
      </c>
      <c r="K1738" s="4"/>
    </row>
    <row r="1739" spans="1:11" x14ac:dyDescent="0.25">
      <c r="A1739">
        <v>13</v>
      </c>
      <c r="B1739" t="s">
        <v>29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 s="4">
        <f t="shared" si="54"/>
        <v>40361</v>
      </c>
      <c r="J1739" s="4" t="str">
        <f t="shared" si="55"/>
        <v>13|02-07-2010</v>
      </c>
      <c r="K1739" s="4"/>
    </row>
    <row r="1740" spans="1:11" x14ac:dyDescent="0.25">
      <c r="A1740">
        <v>13</v>
      </c>
      <c r="B1740" t="s">
        <v>30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 s="4">
        <f t="shared" si="54"/>
        <v>40368</v>
      </c>
      <c r="J1740" s="4" t="str">
        <f t="shared" si="55"/>
        <v>13|09-07-2010</v>
      </c>
      <c r="K1740" s="4"/>
    </row>
    <row r="1741" spans="1:11" x14ac:dyDescent="0.25">
      <c r="A1741">
        <v>13</v>
      </c>
      <c r="B1741" t="s">
        <v>31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 s="4">
        <f t="shared" si="54"/>
        <v>40375</v>
      </c>
      <c r="J1741" s="4" t="str">
        <f t="shared" si="55"/>
        <v>13|16-07-2010</v>
      </c>
      <c r="K1741" s="4"/>
    </row>
    <row r="1742" spans="1:11" x14ac:dyDescent="0.25">
      <c r="A1742">
        <v>13</v>
      </c>
      <c r="B1742" t="s">
        <v>32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 s="4">
        <f t="shared" si="54"/>
        <v>40382</v>
      </c>
      <c r="J1742" s="4" t="str">
        <f t="shared" si="55"/>
        <v>13|23-07-2010</v>
      </c>
      <c r="K1742" s="4"/>
    </row>
    <row r="1743" spans="1:11" x14ac:dyDescent="0.25">
      <c r="A1743">
        <v>13</v>
      </c>
      <c r="B1743" t="s">
        <v>33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 s="4">
        <f t="shared" si="54"/>
        <v>40389</v>
      </c>
      <c r="J1743" s="4" t="str">
        <f t="shared" si="55"/>
        <v>13|30-07-2010</v>
      </c>
      <c r="K1743" s="4"/>
    </row>
    <row r="1744" spans="1:11" x14ac:dyDescent="0.25">
      <c r="A1744">
        <v>13</v>
      </c>
      <c r="B1744" t="s">
        <v>34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 s="4">
        <f t="shared" si="54"/>
        <v>40396</v>
      </c>
      <c r="J1744" s="4" t="str">
        <f t="shared" si="55"/>
        <v>13|06-08-2010</v>
      </c>
      <c r="K1744" s="4"/>
    </row>
    <row r="1745" spans="1:11" x14ac:dyDescent="0.25">
      <c r="A1745">
        <v>13</v>
      </c>
      <c r="B1745" t="s">
        <v>35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 s="4">
        <f t="shared" si="54"/>
        <v>40403</v>
      </c>
      <c r="J1745" s="4" t="str">
        <f t="shared" si="55"/>
        <v>13|13-08-2010</v>
      </c>
      <c r="K1745" s="4"/>
    </row>
    <row r="1746" spans="1:11" x14ac:dyDescent="0.25">
      <c r="A1746">
        <v>13</v>
      </c>
      <c r="B1746" t="s">
        <v>36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 s="4">
        <f t="shared" si="54"/>
        <v>40410</v>
      </c>
      <c r="J1746" s="4" t="str">
        <f t="shared" si="55"/>
        <v>13|20-08-2010</v>
      </c>
      <c r="K1746" s="4"/>
    </row>
    <row r="1747" spans="1:11" x14ac:dyDescent="0.25">
      <c r="A1747">
        <v>13</v>
      </c>
      <c r="B1747" t="s">
        <v>37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 s="4">
        <f t="shared" si="54"/>
        <v>40417</v>
      </c>
      <c r="J1747" s="4" t="str">
        <f t="shared" si="55"/>
        <v>13|27-08-2010</v>
      </c>
      <c r="K1747" s="4"/>
    </row>
    <row r="1748" spans="1:11" x14ac:dyDescent="0.25">
      <c r="A1748">
        <v>13</v>
      </c>
      <c r="B1748" t="s">
        <v>38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 s="4">
        <f t="shared" si="54"/>
        <v>40424</v>
      </c>
      <c r="J1748" s="4" t="str">
        <f t="shared" si="55"/>
        <v>13|03-09-2010</v>
      </c>
      <c r="K1748" s="4"/>
    </row>
    <row r="1749" spans="1:11" x14ac:dyDescent="0.25">
      <c r="A1749">
        <v>13</v>
      </c>
      <c r="B1749" t="s">
        <v>39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 s="4">
        <f t="shared" si="54"/>
        <v>40431</v>
      </c>
      <c r="J1749" s="4" t="str">
        <f t="shared" si="55"/>
        <v>13|10-09-2010</v>
      </c>
      <c r="K1749" s="4"/>
    </row>
    <row r="1750" spans="1:11" x14ac:dyDescent="0.25">
      <c r="A1750">
        <v>13</v>
      </c>
      <c r="B1750" t="s">
        <v>40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 s="4">
        <f t="shared" si="54"/>
        <v>40438</v>
      </c>
      <c r="J1750" s="4" t="str">
        <f t="shared" si="55"/>
        <v>13|17-09-2010</v>
      </c>
      <c r="K1750" s="4"/>
    </row>
    <row r="1751" spans="1:11" x14ac:dyDescent="0.25">
      <c r="A1751">
        <v>13</v>
      </c>
      <c r="B1751" t="s">
        <v>41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 s="4">
        <f t="shared" si="54"/>
        <v>40445</v>
      </c>
      <c r="J1751" s="4" t="str">
        <f t="shared" si="55"/>
        <v>13|24-09-2010</v>
      </c>
      <c r="K1751" s="4"/>
    </row>
    <row r="1752" spans="1:11" x14ac:dyDescent="0.25">
      <c r="A1752">
        <v>13</v>
      </c>
      <c r="B1752" t="s">
        <v>42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 s="4">
        <f t="shared" si="54"/>
        <v>40452</v>
      </c>
      <c r="J1752" s="4" t="str">
        <f t="shared" si="55"/>
        <v>13|01-10-2010</v>
      </c>
      <c r="K1752" s="4"/>
    </row>
    <row r="1753" spans="1:11" x14ac:dyDescent="0.25">
      <c r="A1753">
        <v>13</v>
      </c>
      <c r="B1753" t="s">
        <v>43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 s="4">
        <f t="shared" si="54"/>
        <v>40459</v>
      </c>
      <c r="J1753" s="4" t="str">
        <f t="shared" si="55"/>
        <v>13|08-10-2010</v>
      </c>
      <c r="K1753" s="4"/>
    </row>
    <row r="1754" spans="1:11" x14ac:dyDescent="0.25">
      <c r="A1754">
        <v>13</v>
      </c>
      <c r="B1754" t="s">
        <v>44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 s="4">
        <f t="shared" si="54"/>
        <v>40466</v>
      </c>
      <c r="J1754" s="4" t="str">
        <f t="shared" si="55"/>
        <v>13|15-10-2010</v>
      </c>
      <c r="K1754" s="4"/>
    </row>
    <row r="1755" spans="1:11" x14ac:dyDescent="0.25">
      <c r="A1755">
        <v>13</v>
      </c>
      <c r="B1755" t="s">
        <v>45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 s="4">
        <f t="shared" si="54"/>
        <v>40473</v>
      </c>
      <c r="J1755" s="4" t="str">
        <f t="shared" si="55"/>
        <v>13|22-10-2010</v>
      </c>
      <c r="K1755" s="4"/>
    </row>
    <row r="1756" spans="1:11" x14ac:dyDescent="0.25">
      <c r="A1756">
        <v>13</v>
      </c>
      <c r="B1756" t="s">
        <v>46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 s="4">
        <f t="shared" si="54"/>
        <v>40480</v>
      </c>
      <c r="J1756" s="4" t="str">
        <f t="shared" si="55"/>
        <v>13|29-10-2010</v>
      </c>
      <c r="K1756" s="4"/>
    </row>
    <row r="1757" spans="1:11" x14ac:dyDescent="0.25">
      <c r="A1757">
        <v>13</v>
      </c>
      <c r="B1757" t="s">
        <v>47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 s="4">
        <f t="shared" si="54"/>
        <v>40487</v>
      </c>
      <c r="J1757" s="4" t="str">
        <f t="shared" si="55"/>
        <v>13|05-11-2010</v>
      </c>
      <c r="K1757" s="4"/>
    </row>
    <row r="1758" spans="1:11" x14ac:dyDescent="0.25">
      <c r="A1758">
        <v>13</v>
      </c>
      <c r="B1758" t="s">
        <v>48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 s="4">
        <f t="shared" si="54"/>
        <v>40494</v>
      </c>
      <c r="J1758" s="4" t="str">
        <f t="shared" si="55"/>
        <v>13|12-11-2010</v>
      </c>
      <c r="K1758" s="4"/>
    </row>
    <row r="1759" spans="1:11" x14ac:dyDescent="0.25">
      <c r="A1759">
        <v>13</v>
      </c>
      <c r="B1759" t="s">
        <v>49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 s="4">
        <f t="shared" si="54"/>
        <v>40501</v>
      </c>
      <c r="J1759" s="4" t="str">
        <f t="shared" si="55"/>
        <v>13|19-11-2010</v>
      </c>
      <c r="K1759" s="4"/>
    </row>
    <row r="1760" spans="1:11" x14ac:dyDescent="0.25">
      <c r="A1760">
        <v>13</v>
      </c>
      <c r="B1760" t="s">
        <v>50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 s="4">
        <f t="shared" si="54"/>
        <v>40508</v>
      </c>
      <c r="J1760" s="4" t="str">
        <f t="shared" si="55"/>
        <v>13|26-11-2010</v>
      </c>
      <c r="K1760" s="4"/>
    </row>
    <row r="1761" spans="1:11" x14ac:dyDescent="0.25">
      <c r="A1761">
        <v>13</v>
      </c>
      <c r="B1761" t="s">
        <v>51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 s="4">
        <f t="shared" si="54"/>
        <v>40515</v>
      </c>
      <c r="J1761" s="4" t="str">
        <f t="shared" si="55"/>
        <v>13|03-12-2010</v>
      </c>
      <c r="K1761" s="4"/>
    </row>
    <row r="1762" spans="1:11" x14ac:dyDescent="0.25">
      <c r="A1762">
        <v>13</v>
      </c>
      <c r="B1762" t="s">
        <v>52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 s="4">
        <f t="shared" si="54"/>
        <v>40522</v>
      </c>
      <c r="J1762" s="4" t="str">
        <f t="shared" si="55"/>
        <v>13|10-12-2010</v>
      </c>
      <c r="K1762" s="4"/>
    </row>
    <row r="1763" spans="1:11" x14ac:dyDescent="0.25">
      <c r="A1763">
        <v>13</v>
      </c>
      <c r="B1763" t="s">
        <v>53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 s="4">
        <f t="shared" si="54"/>
        <v>40529</v>
      </c>
      <c r="J1763" s="4" t="str">
        <f t="shared" si="55"/>
        <v>13|17-12-2010</v>
      </c>
      <c r="K1763" s="4"/>
    </row>
    <row r="1764" spans="1:11" x14ac:dyDescent="0.25">
      <c r="A1764">
        <v>13</v>
      </c>
      <c r="B1764" t="s">
        <v>54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 s="4">
        <f t="shared" si="54"/>
        <v>40536</v>
      </c>
      <c r="J1764" s="4" t="str">
        <f t="shared" si="55"/>
        <v>13|24-12-2010</v>
      </c>
      <c r="K1764" s="4"/>
    </row>
    <row r="1765" spans="1:11" x14ac:dyDescent="0.25">
      <c r="A1765">
        <v>13</v>
      </c>
      <c r="B1765" t="s">
        <v>55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 s="4">
        <f t="shared" si="54"/>
        <v>40543</v>
      </c>
      <c r="J1765" s="4" t="str">
        <f t="shared" si="55"/>
        <v>13|31-12-2010</v>
      </c>
      <c r="K1765" s="4"/>
    </row>
    <row r="1766" spans="1:11" x14ac:dyDescent="0.25">
      <c r="A1766">
        <v>13</v>
      </c>
      <c r="B1766" t="s">
        <v>56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 s="4">
        <f t="shared" si="54"/>
        <v>40550</v>
      </c>
      <c r="J1766" s="4" t="str">
        <f t="shared" si="55"/>
        <v>13|07-01-2011</v>
      </c>
      <c r="K1766" s="4"/>
    </row>
    <row r="1767" spans="1:11" x14ac:dyDescent="0.25">
      <c r="A1767">
        <v>13</v>
      </c>
      <c r="B1767" t="s">
        <v>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 s="4">
        <f t="shared" si="54"/>
        <v>40557</v>
      </c>
      <c r="J1767" s="4" t="str">
        <f t="shared" si="55"/>
        <v>13|14-01-2011</v>
      </c>
      <c r="K1767" s="4"/>
    </row>
    <row r="1768" spans="1:11" x14ac:dyDescent="0.25">
      <c r="A1768">
        <v>13</v>
      </c>
      <c r="B1768" t="s">
        <v>58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 s="4">
        <f t="shared" si="54"/>
        <v>40564</v>
      </c>
      <c r="J1768" s="4" t="str">
        <f t="shared" si="55"/>
        <v>13|21-01-2011</v>
      </c>
      <c r="K1768" s="4"/>
    </row>
    <row r="1769" spans="1:11" x14ac:dyDescent="0.25">
      <c r="A1769">
        <v>13</v>
      </c>
      <c r="B1769" t="s">
        <v>59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 s="4">
        <f t="shared" si="54"/>
        <v>40571</v>
      </c>
      <c r="J1769" s="4" t="str">
        <f t="shared" si="55"/>
        <v>13|28-01-2011</v>
      </c>
      <c r="K1769" s="4"/>
    </row>
    <row r="1770" spans="1:11" x14ac:dyDescent="0.25">
      <c r="A1770">
        <v>13</v>
      </c>
      <c r="B1770" t="s">
        <v>60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 s="4">
        <f t="shared" si="54"/>
        <v>40578</v>
      </c>
      <c r="J1770" s="4" t="str">
        <f t="shared" si="55"/>
        <v>13|04-02-2011</v>
      </c>
      <c r="K1770" s="4"/>
    </row>
    <row r="1771" spans="1:11" x14ac:dyDescent="0.25">
      <c r="A1771">
        <v>13</v>
      </c>
      <c r="B1771" t="s">
        <v>61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 s="4">
        <f t="shared" si="54"/>
        <v>40585</v>
      </c>
      <c r="J1771" s="4" t="str">
        <f t="shared" si="55"/>
        <v>13|11-02-2011</v>
      </c>
      <c r="K1771" s="4"/>
    </row>
    <row r="1772" spans="1:11" x14ac:dyDescent="0.25">
      <c r="A1772">
        <v>13</v>
      </c>
      <c r="B1772" t="s">
        <v>62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 s="4">
        <f t="shared" si="54"/>
        <v>40592</v>
      </c>
      <c r="J1772" s="4" t="str">
        <f t="shared" si="55"/>
        <v>13|18-02-2011</v>
      </c>
      <c r="K1772" s="4"/>
    </row>
    <row r="1773" spans="1:11" x14ac:dyDescent="0.25">
      <c r="A1773">
        <v>13</v>
      </c>
      <c r="B1773" t="s">
        <v>63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 s="4">
        <f t="shared" si="54"/>
        <v>40599</v>
      </c>
      <c r="J1773" s="4" t="str">
        <f t="shared" si="55"/>
        <v>13|25-02-2011</v>
      </c>
      <c r="K1773" s="4"/>
    </row>
    <row r="1774" spans="1:11" x14ac:dyDescent="0.25">
      <c r="A1774">
        <v>13</v>
      </c>
      <c r="B1774" t="s">
        <v>64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 s="4">
        <f t="shared" si="54"/>
        <v>40606</v>
      </c>
      <c r="J1774" s="4" t="str">
        <f t="shared" si="55"/>
        <v>13|04-03-2011</v>
      </c>
      <c r="K1774" s="4"/>
    </row>
    <row r="1775" spans="1:11" x14ac:dyDescent="0.25">
      <c r="A1775">
        <v>13</v>
      </c>
      <c r="B1775" t="s">
        <v>65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 s="4">
        <f t="shared" si="54"/>
        <v>40613</v>
      </c>
      <c r="J1775" s="4" t="str">
        <f t="shared" si="55"/>
        <v>13|11-03-2011</v>
      </c>
      <c r="K1775" s="4"/>
    </row>
    <row r="1776" spans="1:11" x14ac:dyDescent="0.25">
      <c r="A1776">
        <v>13</v>
      </c>
      <c r="B1776" t="s">
        <v>66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 s="4">
        <f t="shared" si="54"/>
        <v>40620</v>
      </c>
      <c r="J1776" s="4" t="str">
        <f t="shared" si="55"/>
        <v>13|18-03-2011</v>
      </c>
      <c r="K1776" s="4"/>
    </row>
    <row r="1777" spans="1:11" x14ac:dyDescent="0.25">
      <c r="A1777">
        <v>13</v>
      </c>
      <c r="B1777" t="s">
        <v>67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 s="4">
        <f t="shared" si="54"/>
        <v>40627</v>
      </c>
      <c r="J1777" s="4" t="str">
        <f t="shared" si="55"/>
        <v>13|25-03-2011</v>
      </c>
      <c r="K1777" s="4"/>
    </row>
    <row r="1778" spans="1:11" x14ac:dyDescent="0.25">
      <c r="A1778">
        <v>13</v>
      </c>
      <c r="B1778" t="s">
        <v>68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 s="4">
        <f t="shared" si="54"/>
        <v>40634</v>
      </c>
      <c r="J1778" s="4" t="str">
        <f t="shared" si="55"/>
        <v>13|01-04-2011</v>
      </c>
      <c r="K1778" s="4"/>
    </row>
    <row r="1779" spans="1:11" x14ac:dyDescent="0.25">
      <c r="A1779">
        <v>13</v>
      </c>
      <c r="B1779" t="s">
        <v>69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 s="4">
        <f t="shared" si="54"/>
        <v>40641</v>
      </c>
      <c r="J1779" s="4" t="str">
        <f t="shared" si="55"/>
        <v>13|08-04-2011</v>
      </c>
      <c r="K1779" s="4"/>
    </row>
    <row r="1780" spans="1:11" x14ac:dyDescent="0.25">
      <c r="A1780">
        <v>13</v>
      </c>
      <c r="B1780" t="s">
        <v>70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 s="4">
        <f t="shared" si="54"/>
        <v>40648</v>
      </c>
      <c r="J1780" s="4" t="str">
        <f t="shared" si="55"/>
        <v>13|15-04-2011</v>
      </c>
      <c r="K1780" s="4"/>
    </row>
    <row r="1781" spans="1:11" x14ac:dyDescent="0.25">
      <c r="A1781">
        <v>13</v>
      </c>
      <c r="B1781" t="s">
        <v>71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 s="4">
        <f t="shared" si="54"/>
        <v>40655</v>
      </c>
      <c r="J1781" s="4" t="str">
        <f t="shared" si="55"/>
        <v>13|22-04-2011</v>
      </c>
      <c r="K1781" s="4"/>
    </row>
    <row r="1782" spans="1:11" x14ac:dyDescent="0.25">
      <c r="A1782">
        <v>13</v>
      </c>
      <c r="B1782" t="s">
        <v>72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 s="4">
        <f t="shared" si="54"/>
        <v>40662</v>
      </c>
      <c r="J1782" s="4" t="str">
        <f t="shared" si="55"/>
        <v>13|29-04-2011</v>
      </c>
      <c r="K1782" s="4"/>
    </row>
    <row r="1783" spans="1:11" x14ac:dyDescent="0.25">
      <c r="A1783">
        <v>13</v>
      </c>
      <c r="B1783" t="s">
        <v>73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 s="4">
        <f t="shared" si="54"/>
        <v>40669</v>
      </c>
      <c r="J1783" s="4" t="str">
        <f t="shared" si="55"/>
        <v>13|06-05-2011</v>
      </c>
      <c r="K1783" s="4"/>
    </row>
    <row r="1784" spans="1:11" x14ac:dyDescent="0.25">
      <c r="A1784">
        <v>13</v>
      </c>
      <c r="B1784" t="s">
        <v>74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 s="4">
        <f t="shared" si="54"/>
        <v>40676</v>
      </c>
      <c r="J1784" s="4" t="str">
        <f t="shared" si="55"/>
        <v>13|13-05-2011</v>
      </c>
      <c r="K1784" s="4"/>
    </row>
    <row r="1785" spans="1:11" x14ac:dyDescent="0.25">
      <c r="A1785">
        <v>13</v>
      </c>
      <c r="B1785" t="s">
        <v>75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 s="4">
        <f t="shared" si="54"/>
        <v>40683</v>
      </c>
      <c r="J1785" s="4" t="str">
        <f t="shared" si="55"/>
        <v>13|20-05-2011</v>
      </c>
      <c r="K1785" s="4"/>
    </row>
    <row r="1786" spans="1:11" x14ac:dyDescent="0.25">
      <c r="A1786">
        <v>13</v>
      </c>
      <c r="B1786" t="s">
        <v>76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 s="4">
        <f t="shared" si="54"/>
        <v>40690</v>
      </c>
      <c r="J1786" s="4" t="str">
        <f t="shared" si="55"/>
        <v>13|27-05-2011</v>
      </c>
      <c r="K1786" s="4"/>
    </row>
    <row r="1787" spans="1:11" x14ac:dyDescent="0.25">
      <c r="A1787">
        <v>13</v>
      </c>
      <c r="B1787" t="s">
        <v>77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 s="4">
        <f t="shared" si="54"/>
        <v>40697</v>
      </c>
      <c r="J1787" s="4" t="str">
        <f t="shared" si="55"/>
        <v>13|03-06-2011</v>
      </c>
      <c r="K1787" s="4"/>
    </row>
    <row r="1788" spans="1:11" x14ac:dyDescent="0.25">
      <c r="A1788">
        <v>13</v>
      </c>
      <c r="B1788" t="s">
        <v>78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 s="4">
        <f t="shared" si="54"/>
        <v>40704</v>
      </c>
      <c r="J1788" s="4" t="str">
        <f t="shared" si="55"/>
        <v>13|10-06-2011</v>
      </c>
      <c r="K1788" s="4"/>
    </row>
    <row r="1789" spans="1:11" x14ac:dyDescent="0.25">
      <c r="A1789">
        <v>13</v>
      </c>
      <c r="B1789" t="s">
        <v>79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 s="4">
        <f t="shared" si="54"/>
        <v>40711</v>
      </c>
      <c r="J1789" s="4" t="str">
        <f t="shared" si="55"/>
        <v>13|17-06-2011</v>
      </c>
      <c r="K1789" s="4"/>
    </row>
    <row r="1790" spans="1:11" x14ac:dyDescent="0.25">
      <c r="A1790">
        <v>13</v>
      </c>
      <c r="B1790" t="s">
        <v>80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 s="4">
        <f t="shared" si="54"/>
        <v>40718</v>
      </c>
      <c r="J1790" s="4" t="str">
        <f t="shared" si="55"/>
        <v>13|24-06-2011</v>
      </c>
      <c r="K1790" s="4"/>
    </row>
    <row r="1791" spans="1:11" x14ac:dyDescent="0.25">
      <c r="A1791">
        <v>13</v>
      </c>
      <c r="B1791" t="s">
        <v>81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 s="4">
        <f t="shared" si="54"/>
        <v>40725</v>
      </c>
      <c r="J1791" s="4" t="str">
        <f t="shared" si="55"/>
        <v>13|01-07-2011</v>
      </c>
      <c r="K1791" s="4"/>
    </row>
    <row r="1792" spans="1:11" x14ac:dyDescent="0.25">
      <c r="A1792">
        <v>13</v>
      </c>
      <c r="B1792" t="s">
        <v>82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 s="4">
        <f t="shared" si="54"/>
        <v>40732</v>
      </c>
      <c r="J1792" s="4" t="str">
        <f t="shared" si="55"/>
        <v>13|08-07-2011</v>
      </c>
      <c r="K1792" s="4"/>
    </row>
    <row r="1793" spans="1:11" x14ac:dyDescent="0.25">
      <c r="A1793">
        <v>13</v>
      </c>
      <c r="B1793" t="s">
        <v>83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 s="4">
        <f t="shared" si="54"/>
        <v>40739</v>
      </c>
      <c r="J1793" s="4" t="str">
        <f t="shared" si="55"/>
        <v>13|15-07-2011</v>
      </c>
      <c r="K1793" s="4"/>
    </row>
    <row r="1794" spans="1:11" x14ac:dyDescent="0.25">
      <c r="A1794">
        <v>13</v>
      </c>
      <c r="B1794" t="s">
        <v>84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 s="4">
        <f t="shared" si="54"/>
        <v>40746</v>
      </c>
      <c r="J1794" s="4" t="str">
        <f t="shared" si="55"/>
        <v>13|22-07-2011</v>
      </c>
      <c r="K1794" s="4"/>
    </row>
    <row r="1795" spans="1:11" x14ac:dyDescent="0.25">
      <c r="A1795">
        <v>13</v>
      </c>
      <c r="B1795" t="s">
        <v>85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 s="4">
        <f t="shared" ref="I1795:I1858" si="56">DATE(RIGHT(B1795,4),MID(B1795,4,2),LEFT(B1795,2))</f>
        <v>40753</v>
      </c>
      <c r="J1795" s="4" t="str">
        <f t="shared" ref="J1795:J1858" si="57">A1795 &amp; "|" &amp; B1795</f>
        <v>13|29-07-2011</v>
      </c>
      <c r="K1795" s="4"/>
    </row>
    <row r="1796" spans="1:11" x14ac:dyDescent="0.25">
      <c r="A1796">
        <v>13</v>
      </c>
      <c r="B1796" t="s">
        <v>86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 s="4">
        <f t="shared" si="56"/>
        <v>40760</v>
      </c>
      <c r="J1796" s="4" t="str">
        <f t="shared" si="57"/>
        <v>13|05-08-2011</v>
      </c>
      <c r="K1796" s="4"/>
    </row>
    <row r="1797" spans="1:11" x14ac:dyDescent="0.25">
      <c r="A1797">
        <v>13</v>
      </c>
      <c r="B1797" t="s">
        <v>87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 s="4">
        <f t="shared" si="56"/>
        <v>40767</v>
      </c>
      <c r="J1797" s="4" t="str">
        <f t="shared" si="57"/>
        <v>13|12-08-2011</v>
      </c>
      <c r="K1797" s="4"/>
    </row>
    <row r="1798" spans="1:11" x14ac:dyDescent="0.25">
      <c r="A1798">
        <v>13</v>
      </c>
      <c r="B1798" t="s">
        <v>88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 s="4">
        <f t="shared" si="56"/>
        <v>40774</v>
      </c>
      <c r="J1798" s="4" t="str">
        <f t="shared" si="57"/>
        <v>13|19-08-2011</v>
      </c>
      <c r="K1798" s="4"/>
    </row>
    <row r="1799" spans="1:11" x14ac:dyDescent="0.25">
      <c r="A1799">
        <v>13</v>
      </c>
      <c r="B1799" t="s">
        <v>89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 s="4">
        <f t="shared" si="56"/>
        <v>40781</v>
      </c>
      <c r="J1799" s="4" t="str">
        <f t="shared" si="57"/>
        <v>13|26-08-2011</v>
      </c>
      <c r="K1799" s="4"/>
    </row>
    <row r="1800" spans="1:11" x14ac:dyDescent="0.25">
      <c r="A1800">
        <v>13</v>
      </c>
      <c r="B1800" t="s">
        <v>90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 s="4">
        <f t="shared" si="56"/>
        <v>40788</v>
      </c>
      <c r="J1800" s="4" t="str">
        <f t="shared" si="57"/>
        <v>13|02-09-2011</v>
      </c>
      <c r="K1800" s="4"/>
    </row>
    <row r="1801" spans="1:11" x14ac:dyDescent="0.25">
      <c r="A1801">
        <v>13</v>
      </c>
      <c r="B1801" t="s">
        <v>91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 s="4">
        <f t="shared" si="56"/>
        <v>40795</v>
      </c>
      <c r="J1801" s="4" t="str">
        <f t="shared" si="57"/>
        <v>13|09-09-2011</v>
      </c>
      <c r="K1801" s="4"/>
    </row>
    <row r="1802" spans="1:11" x14ac:dyDescent="0.25">
      <c r="A1802">
        <v>13</v>
      </c>
      <c r="B1802" t="s">
        <v>92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 s="4">
        <f t="shared" si="56"/>
        <v>40802</v>
      </c>
      <c r="J1802" s="4" t="str">
        <f t="shared" si="57"/>
        <v>13|16-09-2011</v>
      </c>
      <c r="K1802" s="4"/>
    </row>
    <row r="1803" spans="1:11" x14ac:dyDescent="0.25">
      <c r="A1803">
        <v>13</v>
      </c>
      <c r="B1803" t="s">
        <v>93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 s="4">
        <f t="shared" si="56"/>
        <v>40809</v>
      </c>
      <c r="J1803" s="4" t="str">
        <f t="shared" si="57"/>
        <v>13|23-09-2011</v>
      </c>
      <c r="K1803" s="4"/>
    </row>
    <row r="1804" spans="1:11" x14ac:dyDescent="0.25">
      <c r="A1804">
        <v>13</v>
      </c>
      <c r="B1804" t="s">
        <v>94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 s="4">
        <f t="shared" si="56"/>
        <v>40816</v>
      </c>
      <c r="J1804" s="4" t="str">
        <f t="shared" si="57"/>
        <v>13|30-09-2011</v>
      </c>
      <c r="K1804" s="4"/>
    </row>
    <row r="1805" spans="1:11" x14ac:dyDescent="0.25">
      <c r="A1805">
        <v>13</v>
      </c>
      <c r="B1805" t="s">
        <v>95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 s="4">
        <f t="shared" si="56"/>
        <v>40823</v>
      </c>
      <c r="J1805" s="4" t="str">
        <f t="shared" si="57"/>
        <v>13|07-10-2011</v>
      </c>
      <c r="K1805" s="4"/>
    </row>
    <row r="1806" spans="1:11" x14ac:dyDescent="0.25">
      <c r="A1806">
        <v>13</v>
      </c>
      <c r="B1806" t="s">
        <v>96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 s="4">
        <f t="shared" si="56"/>
        <v>40830</v>
      </c>
      <c r="J1806" s="4" t="str">
        <f t="shared" si="57"/>
        <v>13|14-10-2011</v>
      </c>
      <c r="K1806" s="4"/>
    </row>
    <row r="1807" spans="1:11" x14ac:dyDescent="0.25">
      <c r="A1807">
        <v>13</v>
      </c>
      <c r="B1807" t="s">
        <v>97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 s="4">
        <f t="shared" si="56"/>
        <v>40837</v>
      </c>
      <c r="J1807" s="4" t="str">
        <f t="shared" si="57"/>
        <v>13|21-10-2011</v>
      </c>
      <c r="K1807" s="4"/>
    </row>
    <row r="1808" spans="1:11" x14ac:dyDescent="0.25">
      <c r="A1808">
        <v>13</v>
      </c>
      <c r="B1808" t="s">
        <v>98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 s="4">
        <f t="shared" si="56"/>
        <v>40844</v>
      </c>
      <c r="J1808" s="4" t="str">
        <f t="shared" si="57"/>
        <v>13|28-10-2011</v>
      </c>
      <c r="K1808" s="4"/>
    </row>
    <row r="1809" spans="1:11" x14ac:dyDescent="0.25">
      <c r="A1809">
        <v>13</v>
      </c>
      <c r="B1809" t="s">
        <v>99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 s="4">
        <f t="shared" si="56"/>
        <v>40851</v>
      </c>
      <c r="J1809" s="4" t="str">
        <f t="shared" si="57"/>
        <v>13|04-11-2011</v>
      </c>
      <c r="K1809" s="4"/>
    </row>
    <row r="1810" spans="1:11" x14ac:dyDescent="0.25">
      <c r="A1810">
        <v>13</v>
      </c>
      <c r="B1810" t="s">
        <v>100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 s="4">
        <f t="shared" si="56"/>
        <v>40858</v>
      </c>
      <c r="J1810" s="4" t="str">
        <f t="shared" si="57"/>
        <v>13|11-11-2011</v>
      </c>
      <c r="K1810" s="4"/>
    </row>
    <row r="1811" spans="1:11" x14ac:dyDescent="0.25">
      <c r="A1811">
        <v>13</v>
      </c>
      <c r="B1811" t="s">
        <v>101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 s="4">
        <f t="shared" si="56"/>
        <v>40865</v>
      </c>
      <c r="J1811" s="4" t="str">
        <f t="shared" si="57"/>
        <v>13|18-11-2011</v>
      </c>
      <c r="K1811" s="4"/>
    </row>
    <row r="1812" spans="1:11" x14ac:dyDescent="0.25">
      <c r="A1812">
        <v>13</v>
      </c>
      <c r="B1812" t="s">
        <v>102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 s="4">
        <f t="shared" si="56"/>
        <v>40872</v>
      </c>
      <c r="J1812" s="4" t="str">
        <f t="shared" si="57"/>
        <v>13|25-11-2011</v>
      </c>
      <c r="K1812" s="4"/>
    </row>
    <row r="1813" spans="1:11" x14ac:dyDescent="0.25">
      <c r="A1813">
        <v>13</v>
      </c>
      <c r="B1813" t="s">
        <v>103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 s="4">
        <f t="shared" si="56"/>
        <v>40879</v>
      </c>
      <c r="J1813" s="4" t="str">
        <f t="shared" si="57"/>
        <v>13|02-12-2011</v>
      </c>
      <c r="K1813" s="4"/>
    </row>
    <row r="1814" spans="1:11" x14ac:dyDescent="0.25">
      <c r="A1814">
        <v>13</v>
      </c>
      <c r="B1814" t="s">
        <v>104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 s="4">
        <f t="shared" si="56"/>
        <v>40886</v>
      </c>
      <c r="J1814" s="4" t="str">
        <f t="shared" si="57"/>
        <v>13|09-12-2011</v>
      </c>
      <c r="K1814" s="4"/>
    </row>
    <row r="1815" spans="1:11" x14ac:dyDescent="0.25">
      <c r="A1815">
        <v>13</v>
      </c>
      <c r="B1815" t="s">
        <v>105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 s="4">
        <f t="shared" si="56"/>
        <v>40893</v>
      </c>
      <c r="J1815" s="4" t="str">
        <f t="shared" si="57"/>
        <v>13|16-12-2011</v>
      </c>
      <c r="K1815" s="4"/>
    </row>
    <row r="1816" spans="1:11" x14ac:dyDescent="0.25">
      <c r="A1816">
        <v>13</v>
      </c>
      <c r="B1816" t="s">
        <v>106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 s="4">
        <f t="shared" si="56"/>
        <v>40900</v>
      </c>
      <c r="J1816" s="4" t="str">
        <f t="shared" si="57"/>
        <v>13|23-12-2011</v>
      </c>
      <c r="K1816" s="4"/>
    </row>
    <row r="1817" spans="1:11" x14ac:dyDescent="0.25">
      <c r="A1817">
        <v>13</v>
      </c>
      <c r="B1817" t="s">
        <v>107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 s="4">
        <f t="shared" si="56"/>
        <v>40907</v>
      </c>
      <c r="J1817" s="4" t="str">
        <f t="shared" si="57"/>
        <v>13|30-12-2011</v>
      </c>
      <c r="K1817" s="4"/>
    </row>
    <row r="1818" spans="1:11" x14ac:dyDescent="0.25">
      <c r="A1818">
        <v>13</v>
      </c>
      <c r="B1818" t="s">
        <v>108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 s="4">
        <f t="shared" si="56"/>
        <v>40914</v>
      </c>
      <c r="J1818" s="4" t="str">
        <f t="shared" si="57"/>
        <v>13|06-01-2012</v>
      </c>
      <c r="K1818" s="4"/>
    </row>
    <row r="1819" spans="1:11" x14ac:dyDescent="0.25">
      <c r="A1819">
        <v>13</v>
      </c>
      <c r="B1819" t="s">
        <v>109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 s="4">
        <f t="shared" si="56"/>
        <v>40921</v>
      </c>
      <c r="J1819" s="4" t="str">
        <f t="shared" si="57"/>
        <v>13|13-01-2012</v>
      </c>
      <c r="K1819" s="4"/>
    </row>
    <row r="1820" spans="1:11" x14ac:dyDescent="0.25">
      <c r="A1820">
        <v>13</v>
      </c>
      <c r="B1820" t="s">
        <v>110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 s="4">
        <f t="shared" si="56"/>
        <v>40928</v>
      </c>
      <c r="J1820" s="4" t="str">
        <f t="shared" si="57"/>
        <v>13|20-01-2012</v>
      </c>
      <c r="K1820" s="4"/>
    </row>
    <row r="1821" spans="1:11" x14ac:dyDescent="0.25">
      <c r="A1821">
        <v>13</v>
      </c>
      <c r="B1821" t="s">
        <v>111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 s="4">
        <f t="shared" si="56"/>
        <v>40935</v>
      </c>
      <c r="J1821" s="4" t="str">
        <f t="shared" si="57"/>
        <v>13|27-01-2012</v>
      </c>
      <c r="K1821" s="4"/>
    </row>
    <row r="1822" spans="1:11" x14ac:dyDescent="0.25">
      <c r="A1822">
        <v>13</v>
      </c>
      <c r="B1822" t="s">
        <v>112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 s="4">
        <f t="shared" si="56"/>
        <v>40942</v>
      </c>
      <c r="J1822" s="4" t="str">
        <f t="shared" si="57"/>
        <v>13|03-02-2012</v>
      </c>
      <c r="K1822" s="4"/>
    </row>
    <row r="1823" spans="1:11" x14ac:dyDescent="0.25">
      <c r="A1823">
        <v>13</v>
      </c>
      <c r="B1823" t="s">
        <v>113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 s="4">
        <f t="shared" si="56"/>
        <v>40949</v>
      </c>
      <c r="J1823" s="4" t="str">
        <f t="shared" si="57"/>
        <v>13|10-02-2012</v>
      </c>
      <c r="K1823" s="4"/>
    </row>
    <row r="1824" spans="1:11" x14ac:dyDescent="0.25">
      <c r="A1824">
        <v>13</v>
      </c>
      <c r="B1824" t="s">
        <v>114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 s="4">
        <f t="shared" si="56"/>
        <v>40956</v>
      </c>
      <c r="J1824" s="4" t="str">
        <f t="shared" si="57"/>
        <v>13|17-02-2012</v>
      </c>
      <c r="K1824" s="4"/>
    </row>
    <row r="1825" spans="1:11" x14ac:dyDescent="0.25">
      <c r="A1825">
        <v>13</v>
      </c>
      <c r="B1825" t="s">
        <v>115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 s="4">
        <f t="shared" si="56"/>
        <v>40963</v>
      </c>
      <c r="J1825" s="4" t="str">
        <f t="shared" si="57"/>
        <v>13|24-02-2012</v>
      </c>
      <c r="K1825" s="4"/>
    </row>
    <row r="1826" spans="1:11" x14ac:dyDescent="0.25">
      <c r="A1826">
        <v>13</v>
      </c>
      <c r="B1826" t="s">
        <v>116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 s="4">
        <f t="shared" si="56"/>
        <v>40970</v>
      </c>
      <c r="J1826" s="4" t="str">
        <f t="shared" si="57"/>
        <v>13|02-03-2012</v>
      </c>
      <c r="K1826" s="4"/>
    </row>
    <row r="1827" spans="1:11" x14ac:dyDescent="0.25">
      <c r="A1827">
        <v>13</v>
      </c>
      <c r="B1827" t="s">
        <v>117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 s="4">
        <f t="shared" si="56"/>
        <v>40977</v>
      </c>
      <c r="J1827" s="4" t="str">
        <f t="shared" si="57"/>
        <v>13|09-03-2012</v>
      </c>
      <c r="K1827" s="4"/>
    </row>
    <row r="1828" spans="1:11" x14ac:dyDescent="0.25">
      <c r="A1828">
        <v>13</v>
      </c>
      <c r="B1828" t="s">
        <v>118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 s="4">
        <f t="shared" si="56"/>
        <v>40984</v>
      </c>
      <c r="J1828" s="4" t="str">
        <f t="shared" si="57"/>
        <v>13|16-03-2012</v>
      </c>
      <c r="K1828" s="4"/>
    </row>
    <row r="1829" spans="1:11" x14ac:dyDescent="0.25">
      <c r="A1829">
        <v>13</v>
      </c>
      <c r="B1829" t="s">
        <v>119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 s="4">
        <f t="shared" si="56"/>
        <v>40991</v>
      </c>
      <c r="J1829" s="4" t="str">
        <f t="shared" si="57"/>
        <v>13|23-03-2012</v>
      </c>
      <c r="K1829" s="4"/>
    </row>
    <row r="1830" spans="1:11" x14ac:dyDescent="0.25">
      <c r="A1830">
        <v>13</v>
      </c>
      <c r="B1830" t="s">
        <v>120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 s="4">
        <f t="shared" si="56"/>
        <v>40998</v>
      </c>
      <c r="J1830" s="4" t="str">
        <f t="shared" si="57"/>
        <v>13|30-03-2012</v>
      </c>
      <c r="K1830" s="4"/>
    </row>
    <row r="1831" spans="1:11" x14ac:dyDescent="0.25">
      <c r="A1831">
        <v>13</v>
      </c>
      <c r="B1831" t="s">
        <v>121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 s="4">
        <f t="shared" si="56"/>
        <v>41005</v>
      </c>
      <c r="J1831" s="4" t="str">
        <f t="shared" si="57"/>
        <v>13|06-04-2012</v>
      </c>
      <c r="K1831" s="4"/>
    </row>
    <row r="1832" spans="1:11" x14ac:dyDescent="0.25">
      <c r="A1832">
        <v>13</v>
      </c>
      <c r="B1832" t="s">
        <v>122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 s="4">
        <f t="shared" si="56"/>
        <v>41012</v>
      </c>
      <c r="J1832" s="4" t="str">
        <f t="shared" si="57"/>
        <v>13|13-04-2012</v>
      </c>
      <c r="K1832" s="4"/>
    </row>
    <row r="1833" spans="1:11" x14ac:dyDescent="0.25">
      <c r="A1833">
        <v>13</v>
      </c>
      <c r="B1833" t="s">
        <v>123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 s="4">
        <f t="shared" si="56"/>
        <v>41019</v>
      </c>
      <c r="J1833" s="4" t="str">
        <f t="shared" si="57"/>
        <v>13|20-04-2012</v>
      </c>
      <c r="K1833" s="4"/>
    </row>
    <row r="1834" spans="1:11" x14ac:dyDescent="0.25">
      <c r="A1834">
        <v>13</v>
      </c>
      <c r="B1834" t="s">
        <v>124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 s="4">
        <f t="shared" si="56"/>
        <v>41026</v>
      </c>
      <c r="J1834" s="4" t="str">
        <f t="shared" si="57"/>
        <v>13|27-04-2012</v>
      </c>
      <c r="K1834" s="4"/>
    </row>
    <row r="1835" spans="1:11" x14ac:dyDescent="0.25">
      <c r="A1835">
        <v>13</v>
      </c>
      <c r="B1835" t="s">
        <v>125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 s="4">
        <f t="shared" si="56"/>
        <v>41033</v>
      </c>
      <c r="J1835" s="4" t="str">
        <f t="shared" si="57"/>
        <v>13|04-05-2012</v>
      </c>
      <c r="K1835" s="4"/>
    </row>
    <row r="1836" spans="1:11" x14ac:dyDescent="0.25">
      <c r="A1836">
        <v>13</v>
      </c>
      <c r="B1836" t="s">
        <v>126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 s="4">
        <f t="shared" si="56"/>
        <v>41040</v>
      </c>
      <c r="J1836" s="4" t="str">
        <f t="shared" si="57"/>
        <v>13|11-05-2012</v>
      </c>
      <c r="K1836" s="4"/>
    </row>
    <row r="1837" spans="1:11" x14ac:dyDescent="0.25">
      <c r="A1837">
        <v>13</v>
      </c>
      <c r="B1837" t="s">
        <v>127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 s="4">
        <f t="shared" si="56"/>
        <v>41047</v>
      </c>
      <c r="J1837" s="4" t="str">
        <f t="shared" si="57"/>
        <v>13|18-05-2012</v>
      </c>
      <c r="K1837" s="4"/>
    </row>
    <row r="1838" spans="1:11" x14ac:dyDescent="0.25">
      <c r="A1838">
        <v>13</v>
      </c>
      <c r="B1838" t="s">
        <v>128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 s="4">
        <f t="shared" si="56"/>
        <v>41054</v>
      </c>
      <c r="J1838" s="4" t="str">
        <f t="shared" si="57"/>
        <v>13|25-05-2012</v>
      </c>
      <c r="K1838" s="4"/>
    </row>
    <row r="1839" spans="1:11" x14ac:dyDescent="0.25">
      <c r="A1839">
        <v>13</v>
      </c>
      <c r="B1839" t="s">
        <v>129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 s="4">
        <f t="shared" si="56"/>
        <v>41061</v>
      </c>
      <c r="J1839" s="4" t="str">
        <f t="shared" si="57"/>
        <v>13|01-06-2012</v>
      </c>
      <c r="K1839" s="4"/>
    </row>
    <row r="1840" spans="1:11" x14ac:dyDescent="0.25">
      <c r="A1840">
        <v>13</v>
      </c>
      <c r="B1840" t="s">
        <v>130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 s="4">
        <f t="shared" si="56"/>
        <v>41068</v>
      </c>
      <c r="J1840" s="4" t="str">
        <f t="shared" si="57"/>
        <v>13|08-06-2012</v>
      </c>
      <c r="K1840" s="4"/>
    </row>
    <row r="1841" spans="1:11" x14ac:dyDescent="0.25">
      <c r="A1841">
        <v>13</v>
      </c>
      <c r="B1841" t="s">
        <v>131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 s="4">
        <f t="shared" si="56"/>
        <v>41075</v>
      </c>
      <c r="J1841" s="4" t="str">
        <f t="shared" si="57"/>
        <v>13|15-06-2012</v>
      </c>
      <c r="K1841" s="4"/>
    </row>
    <row r="1842" spans="1:11" x14ac:dyDescent="0.25">
      <c r="A1842">
        <v>13</v>
      </c>
      <c r="B1842" t="s">
        <v>132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 s="4">
        <f t="shared" si="56"/>
        <v>41082</v>
      </c>
      <c r="J1842" s="4" t="str">
        <f t="shared" si="57"/>
        <v>13|22-06-2012</v>
      </c>
      <c r="K1842" s="4"/>
    </row>
    <row r="1843" spans="1:11" x14ac:dyDescent="0.25">
      <c r="A1843">
        <v>13</v>
      </c>
      <c r="B1843" t="s">
        <v>133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 s="4">
        <f t="shared" si="56"/>
        <v>41089</v>
      </c>
      <c r="J1843" s="4" t="str">
        <f t="shared" si="57"/>
        <v>13|29-06-2012</v>
      </c>
      <c r="K1843" s="4"/>
    </row>
    <row r="1844" spans="1:11" x14ac:dyDescent="0.25">
      <c r="A1844">
        <v>13</v>
      </c>
      <c r="B1844" t="s">
        <v>134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 s="4">
        <f t="shared" si="56"/>
        <v>41096</v>
      </c>
      <c r="J1844" s="4" t="str">
        <f t="shared" si="57"/>
        <v>13|06-07-2012</v>
      </c>
      <c r="K1844" s="4"/>
    </row>
    <row r="1845" spans="1:11" x14ac:dyDescent="0.25">
      <c r="A1845">
        <v>13</v>
      </c>
      <c r="B1845" t="s">
        <v>135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 s="4">
        <f t="shared" si="56"/>
        <v>41103</v>
      </c>
      <c r="J1845" s="4" t="str">
        <f t="shared" si="57"/>
        <v>13|13-07-2012</v>
      </c>
      <c r="K1845" s="4"/>
    </row>
    <row r="1846" spans="1:11" x14ac:dyDescent="0.25">
      <c r="A1846">
        <v>13</v>
      </c>
      <c r="B1846" t="s">
        <v>136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 s="4">
        <f t="shared" si="56"/>
        <v>41110</v>
      </c>
      <c r="J1846" s="4" t="str">
        <f t="shared" si="57"/>
        <v>13|20-07-2012</v>
      </c>
      <c r="K1846" s="4"/>
    </row>
    <row r="1847" spans="1:11" x14ac:dyDescent="0.25">
      <c r="A1847">
        <v>13</v>
      </c>
      <c r="B1847" t="s">
        <v>137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 s="4">
        <f t="shared" si="56"/>
        <v>41117</v>
      </c>
      <c r="J1847" s="4" t="str">
        <f t="shared" si="57"/>
        <v>13|27-07-2012</v>
      </c>
      <c r="K1847" s="4"/>
    </row>
    <row r="1848" spans="1:11" x14ac:dyDescent="0.25">
      <c r="A1848">
        <v>13</v>
      </c>
      <c r="B1848" t="s">
        <v>138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 s="4">
        <f t="shared" si="56"/>
        <v>41124</v>
      </c>
      <c r="J1848" s="4" t="str">
        <f t="shared" si="57"/>
        <v>13|03-08-2012</v>
      </c>
      <c r="K1848" s="4"/>
    </row>
    <row r="1849" spans="1:11" x14ac:dyDescent="0.25">
      <c r="A1849">
        <v>13</v>
      </c>
      <c r="B1849" t="s">
        <v>139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 s="4">
        <f t="shared" si="56"/>
        <v>41131</v>
      </c>
      <c r="J1849" s="4" t="str">
        <f t="shared" si="57"/>
        <v>13|10-08-2012</v>
      </c>
      <c r="K1849" s="4"/>
    </row>
    <row r="1850" spans="1:11" x14ac:dyDescent="0.25">
      <c r="A1850">
        <v>13</v>
      </c>
      <c r="B1850" t="s">
        <v>140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 s="4">
        <f t="shared" si="56"/>
        <v>41138</v>
      </c>
      <c r="J1850" s="4" t="str">
        <f t="shared" si="57"/>
        <v>13|17-08-2012</v>
      </c>
      <c r="K1850" s="4"/>
    </row>
    <row r="1851" spans="1:11" x14ac:dyDescent="0.25">
      <c r="A1851">
        <v>13</v>
      </c>
      <c r="B1851" t="s">
        <v>141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 s="4">
        <f t="shared" si="56"/>
        <v>41145</v>
      </c>
      <c r="J1851" s="4" t="str">
        <f t="shared" si="57"/>
        <v>13|24-08-2012</v>
      </c>
      <c r="K1851" s="4"/>
    </row>
    <row r="1852" spans="1:11" x14ac:dyDescent="0.25">
      <c r="A1852">
        <v>13</v>
      </c>
      <c r="B1852" t="s">
        <v>142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 s="4">
        <f t="shared" si="56"/>
        <v>41152</v>
      </c>
      <c r="J1852" s="4" t="str">
        <f t="shared" si="57"/>
        <v>13|31-08-2012</v>
      </c>
      <c r="K1852" s="4"/>
    </row>
    <row r="1853" spans="1:11" x14ac:dyDescent="0.25">
      <c r="A1853">
        <v>13</v>
      </c>
      <c r="B1853" t="s">
        <v>143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 s="4">
        <f t="shared" si="56"/>
        <v>41159</v>
      </c>
      <c r="J1853" s="4" t="str">
        <f t="shared" si="57"/>
        <v>13|07-09-2012</v>
      </c>
      <c r="K1853" s="4"/>
    </row>
    <row r="1854" spans="1:11" x14ac:dyDescent="0.25">
      <c r="A1854">
        <v>13</v>
      </c>
      <c r="B1854" t="s">
        <v>144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 s="4">
        <f t="shared" si="56"/>
        <v>41166</v>
      </c>
      <c r="J1854" s="4" t="str">
        <f t="shared" si="57"/>
        <v>13|14-09-2012</v>
      </c>
      <c r="K1854" s="4"/>
    </row>
    <row r="1855" spans="1:11" x14ac:dyDescent="0.25">
      <c r="A1855">
        <v>13</v>
      </c>
      <c r="B1855" t="s">
        <v>145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 s="4">
        <f t="shared" si="56"/>
        <v>41173</v>
      </c>
      <c r="J1855" s="4" t="str">
        <f t="shared" si="57"/>
        <v>13|21-09-2012</v>
      </c>
      <c r="K1855" s="4"/>
    </row>
    <row r="1856" spans="1:11" x14ac:dyDescent="0.25">
      <c r="A1856">
        <v>13</v>
      </c>
      <c r="B1856" t="s">
        <v>146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 s="4">
        <f t="shared" si="56"/>
        <v>41180</v>
      </c>
      <c r="J1856" s="4" t="str">
        <f t="shared" si="57"/>
        <v>13|28-09-2012</v>
      </c>
      <c r="K1856" s="4"/>
    </row>
    <row r="1857" spans="1:11" x14ac:dyDescent="0.25">
      <c r="A1857">
        <v>13</v>
      </c>
      <c r="B1857" t="s">
        <v>147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 s="4">
        <f t="shared" si="56"/>
        <v>41187</v>
      </c>
      <c r="J1857" s="4" t="str">
        <f t="shared" si="57"/>
        <v>13|05-10-2012</v>
      </c>
      <c r="K1857" s="4"/>
    </row>
    <row r="1858" spans="1:11" x14ac:dyDescent="0.25">
      <c r="A1858">
        <v>13</v>
      </c>
      <c r="B1858" t="s">
        <v>148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 s="4">
        <f t="shared" si="56"/>
        <v>41194</v>
      </c>
      <c r="J1858" s="4" t="str">
        <f t="shared" si="57"/>
        <v>13|12-10-2012</v>
      </c>
      <c r="K1858" s="4"/>
    </row>
    <row r="1859" spans="1:11" x14ac:dyDescent="0.25">
      <c r="A1859">
        <v>13</v>
      </c>
      <c r="B1859" t="s">
        <v>149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 s="4">
        <f t="shared" ref="I1859:I1922" si="58">DATE(RIGHT(B1859,4),MID(B1859,4,2),LEFT(B1859,2))</f>
        <v>41201</v>
      </c>
      <c r="J1859" s="4" t="str">
        <f t="shared" ref="J1859:J1922" si="59">A1859 &amp; "|" &amp; B1859</f>
        <v>13|19-10-2012</v>
      </c>
      <c r="K1859" s="4"/>
    </row>
    <row r="1860" spans="1:11" x14ac:dyDescent="0.25">
      <c r="A1860">
        <v>13</v>
      </c>
      <c r="B1860" t="s">
        <v>150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 s="4">
        <f t="shared" si="58"/>
        <v>41208</v>
      </c>
      <c r="J1860" s="4" t="str">
        <f t="shared" si="59"/>
        <v>13|26-10-2012</v>
      </c>
      <c r="K1860" s="4"/>
    </row>
    <row r="1861" spans="1:11" x14ac:dyDescent="0.25">
      <c r="A1861">
        <v>14</v>
      </c>
      <c r="B1861" t="s">
        <v>8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 s="4">
        <f t="shared" si="58"/>
        <v>40214</v>
      </c>
      <c r="J1861" s="4" t="str">
        <f t="shared" si="59"/>
        <v>14|05-02-2010</v>
      </c>
      <c r="K1861" s="4"/>
    </row>
    <row r="1862" spans="1:11" x14ac:dyDescent="0.25">
      <c r="A1862">
        <v>14</v>
      </c>
      <c r="B1862" t="s">
        <v>9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 s="4">
        <f t="shared" si="58"/>
        <v>40221</v>
      </c>
      <c r="J1862" s="4" t="str">
        <f t="shared" si="59"/>
        <v>14|12-02-2010</v>
      </c>
      <c r="K1862" s="4"/>
    </row>
    <row r="1863" spans="1:11" x14ac:dyDescent="0.25">
      <c r="A1863">
        <v>14</v>
      </c>
      <c r="B1863" t="s">
        <v>10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 s="4">
        <f t="shared" si="58"/>
        <v>40228</v>
      </c>
      <c r="J1863" s="4" t="str">
        <f t="shared" si="59"/>
        <v>14|19-02-2010</v>
      </c>
      <c r="K1863" s="4"/>
    </row>
    <row r="1864" spans="1:11" x14ac:dyDescent="0.25">
      <c r="A1864">
        <v>14</v>
      </c>
      <c r="B1864" t="s">
        <v>11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 s="4">
        <f t="shared" si="58"/>
        <v>40235</v>
      </c>
      <c r="J1864" s="4" t="str">
        <f t="shared" si="59"/>
        <v>14|26-02-2010</v>
      </c>
      <c r="K1864" s="4"/>
    </row>
    <row r="1865" spans="1:11" x14ac:dyDescent="0.25">
      <c r="A1865">
        <v>14</v>
      </c>
      <c r="B1865" t="s">
        <v>12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 s="4">
        <f t="shared" si="58"/>
        <v>40242</v>
      </c>
      <c r="J1865" s="4" t="str">
        <f t="shared" si="59"/>
        <v>14|05-03-2010</v>
      </c>
      <c r="K1865" s="4"/>
    </row>
    <row r="1866" spans="1:11" x14ac:dyDescent="0.25">
      <c r="A1866">
        <v>14</v>
      </c>
      <c r="B1866" t="s">
        <v>13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 s="4">
        <f t="shared" si="58"/>
        <v>40249</v>
      </c>
      <c r="J1866" s="4" t="str">
        <f t="shared" si="59"/>
        <v>14|12-03-2010</v>
      </c>
      <c r="K1866" s="4"/>
    </row>
    <row r="1867" spans="1:11" x14ac:dyDescent="0.25">
      <c r="A1867">
        <v>14</v>
      </c>
      <c r="B1867" t="s">
        <v>14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 s="4">
        <f t="shared" si="58"/>
        <v>40256</v>
      </c>
      <c r="J1867" s="4" t="str">
        <f t="shared" si="59"/>
        <v>14|19-03-2010</v>
      </c>
      <c r="K1867" s="4"/>
    </row>
    <row r="1868" spans="1:11" x14ac:dyDescent="0.25">
      <c r="A1868">
        <v>14</v>
      </c>
      <c r="B1868" t="s">
        <v>15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 s="4">
        <f t="shared" si="58"/>
        <v>40263</v>
      </c>
      <c r="J1868" s="4" t="str">
        <f t="shared" si="59"/>
        <v>14|26-03-2010</v>
      </c>
      <c r="K1868" s="4"/>
    </row>
    <row r="1869" spans="1:11" x14ac:dyDescent="0.25">
      <c r="A1869">
        <v>14</v>
      </c>
      <c r="B1869" t="s">
        <v>16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 s="4">
        <f t="shared" si="58"/>
        <v>40270</v>
      </c>
      <c r="J1869" s="4" t="str">
        <f t="shared" si="59"/>
        <v>14|02-04-2010</v>
      </c>
      <c r="K1869" s="4"/>
    </row>
    <row r="1870" spans="1:11" x14ac:dyDescent="0.25">
      <c r="A1870">
        <v>14</v>
      </c>
      <c r="B1870" t="s">
        <v>17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 s="4">
        <f t="shared" si="58"/>
        <v>40277</v>
      </c>
      <c r="J1870" s="4" t="str">
        <f t="shared" si="59"/>
        <v>14|09-04-2010</v>
      </c>
      <c r="K1870" s="4"/>
    </row>
    <row r="1871" spans="1:11" x14ac:dyDescent="0.25">
      <c r="A1871">
        <v>14</v>
      </c>
      <c r="B1871" t="s">
        <v>18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 s="4">
        <f t="shared" si="58"/>
        <v>40284</v>
      </c>
      <c r="J1871" s="4" t="str">
        <f t="shared" si="59"/>
        <v>14|16-04-2010</v>
      </c>
      <c r="K1871" s="4"/>
    </row>
    <row r="1872" spans="1:11" x14ac:dyDescent="0.25">
      <c r="A1872">
        <v>14</v>
      </c>
      <c r="B1872" t="s">
        <v>19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 s="4">
        <f t="shared" si="58"/>
        <v>40291</v>
      </c>
      <c r="J1872" s="4" t="str">
        <f t="shared" si="59"/>
        <v>14|23-04-2010</v>
      </c>
      <c r="K1872" s="4"/>
    </row>
    <row r="1873" spans="1:11" x14ac:dyDescent="0.25">
      <c r="A1873">
        <v>14</v>
      </c>
      <c r="B1873" t="s">
        <v>20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 s="4">
        <f t="shared" si="58"/>
        <v>40298</v>
      </c>
      <c r="J1873" s="4" t="str">
        <f t="shared" si="59"/>
        <v>14|30-04-2010</v>
      </c>
      <c r="K1873" s="4"/>
    </row>
    <row r="1874" spans="1:11" x14ac:dyDescent="0.25">
      <c r="A1874">
        <v>14</v>
      </c>
      <c r="B1874" t="s">
        <v>21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 s="4">
        <f t="shared" si="58"/>
        <v>40305</v>
      </c>
      <c r="J1874" s="4" t="str">
        <f t="shared" si="59"/>
        <v>14|07-05-2010</v>
      </c>
      <c r="K1874" s="4"/>
    </row>
    <row r="1875" spans="1:11" x14ac:dyDescent="0.25">
      <c r="A1875">
        <v>14</v>
      </c>
      <c r="B1875" t="s">
        <v>22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 s="4">
        <f t="shared" si="58"/>
        <v>40312</v>
      </c>
      <c r="J1875" s="4" t="str">
        <f t="shared" si="59"/>
        <v>14|14-05-2010</v>
      </c>
      <c r="K1875" s="4"/>
    </row>
    <row r="1876" spans="1:11" x14ac:dyDescent="0.25">
      <c r="A1876">
        <v>14</v>
      </c>
      <c r="B1876" t="s">
        <v>23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 s="4">
        <f t="shared" si="58"/>
        <v>40319</v>
      </c>
      <c r="J1876" s="4" t="str">
        <f t="shared" si="59"/>
        <v>14|21-05-2010</v>
      </c>
      <c r="K1876" s="4"/>
    </row>
    <row r="1877" spans="1:11" x14ac:dyDescent="0.25">
      <c r="A1877">
        <v>14</v>
      </c>
      <c r="B1877" t="s">
        <v>24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 s="4">
        <f t="shared" si="58"/>
        <v>40326</v>
      </c>
      <c r="J1877" s="4" t="str">
        <f t="shared" si="59"/>
        <v>14|28-05-2010</v>
      </c>
      <c r="K1877" s="4"/>
    </row>
    <row r="1878" spans="1:11" x14ac:dyDescent="0.25">
      <c r="A1878">
        <v>14</v>
      </c>
      <c r="B1878" t="s">
        <v>25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 s="4">
        <f t="shared" si="58"/>
        <v>40333</v>
      </c>
      <c r="J1878" s="4" t="str">
        <f t="shared" si="59"/>
        <v>14|04-06-2010</v>
      </c>
      <c r="K1878" s="4"/>
    </row>
    <row r="1879" spans="1:11" x14ac:dyDescent="0.25">
      <c r="A1879">
        <v>14</v>
      </c>
      <c r="B1879" t="s">
        <v>26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 s="4">
        <f t="shared" si="58"/>
        <v>40340</v>
      </c>
      <c r="J1879" s="4" t="str">
        <f t="shared" si="59"/>
        <v>14|11-06-2010</v>
      </c>
      <c r="K1879" s="4"/>
    </row>
    <row r="1880" spans="1:11" x14ac:dyDescent="0.25">
      <c r="A1880">
        <v>14</v>
      </c>
      <c r="B1880" t="s">
        <v>27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 s="4">
        <f t="shared" si="58"/>
        <v>40347</v>
      </c>
      <c r="J1880" s="4" t="str">
        <f t="shared" si="59"/>
        <v>14|18-06-2010</v>
      </c>
      <c r="K1880" s="4"/>
    </row>
    <row r="1881" spans="1:11" x14ac:dyDescent="0.25">
      <c r="A1881">
        <v>14</v>
      </c>
      <c r="B1881" t="s">
        <v>28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 s="4">
        <f t="shared" si="58"/>
        <v>40354</v>
      </c>
      <c r="J1881" s="4" t="str">
        <f t="shared" si="59"/>
        <v>14|25-06-2010</v>
      </c>
      <c r="K1881" s="4"/>
    </row>
    <row r="1882" spans="1:11" x14ac:dyDescent="0.25">
      <c r="A1882">
        <v>14</v>
      </c>
      <c r="B1882" t="s">
        <v>29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 s="4">
        <f t="shared" si="58"/>
        <v>40361</v>
      </c>
      <c r="J1882" s="4" t="str">
        <f t="shared" si="59"/>
        <v>14|02-07-2010</v>
      </c>
      <c r="K1882" s="4"/>
    </row>
    <row r="1883" spans="1:11" x14ac:dyDescent="0.25">
      <c r="A1883">
        <v>14</v>
      </c>
      <c r="B1883" t="s">
        <v>30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 s="4">
        <f t="shared" si="58"/>
        <v>40368</v>
      </c>
      <c r="J1883" s="4" t="str">
        <f t="shared" si="59"/>
        <v>14|09-07-2010</v>
      </c>
      <c r="K1883" s="4"/>
    </row>
    <row r="1884" spans="1:11" x14ac:dyDescent="0.25">
      <c r="A1884">
        <v>14</v>
      </c>
      <c r="B1884" t="s">
        <v>31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 s="4">
        <f t="shared" si="58"/>
        <v>40375</v>
      </c>
      <c r="J1884" s="4" t="str">
        <f t="shared" si="59"/>
        <v>14|16-07-2010</v>
      </c>
      <c r="K1884" s="4"/>
    </row>
    <row r="1885" spans="1:11" x14ac:dyDescent="0.25">
      <c r="A1885">
        <v>14</v>
      </c>
      <c r="B1885" t="s">
        <v>32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 s="4">
        <f t="shared" si="58"/>
        <v>40382</v>
      </c>
      <c r="J1885" s="4" t="str">
        <f t="shared" si="59"/>
        <v>14|23-07-2010</v>
      </c>
      <c r="K1885" s="4"/>
    </row>
    <row r="1886" spans="1:11" x14ac:dyDescent="0.25">
      <c r="A1886">
        <v>14</v>
      </c>
      <c r="B1886" t="s">
        <v>33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 s="4">
        <f t="shared" si="58"/>
        <v>40389</v>
      </c>
      <c r="J1886" s="4" t="str">
        <f t="shared" si="59"/>
        <v>14|30-07-2010</v>
      </c>
      <c r="K1886" s="4"/>
    </row>
    <row r="1887" spans="1:11" x14ac:dyDescent="0.25">
      <c r="A1887">
        <v>14</v>
      </c>
      <c r="B1887" t="s">
        <v>34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 s="4">
        <f t="shared" si="58"/>
        <v>40396</v>
      </c>
      <c r="J1887" s="4" t="str">
        <f t="shared" si="59"/>
        <v>14|06-08-2010</v>
      </c>
      <c r="K1887" s="4"/>
    </row>
    <row r="1888" spans="1:11" x14ac:dyDescent="0.25">
      <c r="A1888">
        <v>14</v>
      </c>
      <c r="B1888" t="s">
        <v>35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 s="4">
        <f t="shared" si="58"/>
        <v>40403</v>
      </c>
      <c r="J1888" s="4" t="str">
        <f t="shared" si="59"/>
        <v>14|13-08-2010</v>
      </c>
      <c r="K1888" s="4"/>
    </row>
    <row r="1889" spans="1:11" x14ac:dyDescent="0.25">
      <c r="A1889">
        <v>14</v>
      </c>
      <c r="B1889" t="s">
        <v>36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 s="4">
        <f t="shared" si="58"/>
        <v>40410</v>
      </c>
      <c r="J1889" s="4" t="str">
        <f t="shared" si="59"/>
        <v>14|20-08-2010</v>
      </c>
      <c r="K1889" s="4"/>
    </row>
    <row r="1890" spans="1:11" x14ac:dyDescent="0.25">
      <c r="A1890">
        <v>14</v>
      </c>
      <c r="B1890" t="s">
        <v>37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 s="4">
        <f t="shared" si="58"/>
        <v>40417</v>
      </c>
      <c r="J1890" s="4" t="str">
        <f t="shared" si="59"/>
        <v>14|27-08-2010</v>
      </c>
      <c r="K1890" s="4"/>
    </row>
    <row r="1891" spans="1:11" x14ac:dyDescent="0.25">
      <c r="A1891">
        <v>14</v>
      </c>
      <c r="B1891" t="s">
        <v>38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 s="4">
        <f t="shared" si="58"/>
        <v>40424</v>
      </c>
      <c r="J1891" s="4" t="str">
        <f t="shared" si="59"/>
        <v>14|03-09-2010</v>
      </c>
      <c r="K1891" s="4"/>
    </row>
    <row r="1892" spans="1:11" x14ac:dyDescent="0.25">
      <c r="A1892">
        <v>14</v>
      </c>
      <c r="B1892" t="s">
        <v>39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 s="4">
        <f t="shared" si="58"/>
        <v>40431</v>
      </c>
      <c r="J1892" s="4" t="str">
        <f t="shared" si="59"/>
        <v>14|10-09-2010</v>
      </c>
      <c r="K1892" s="4"/>
    </row>
    <row r="1893" spans="1:11" x14ac:dyDescent="0.25">
      <c r="A1893">
        <v>14</v>
      </c>
      <c r="B1893" t="s">
        <v>40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 s="4">
        <f t="shared" si="58"/>
        <v>40438</v>
      </c>
      <c r="J1893" s="4" t="str">
        <f t="shared" si="59"/>
        <v>14|17-09-2010</v>
      </c>
      <c r="K1893" s="4"/>
    </row>
    <row r="1894" spans="1:11" x14ac:dyDescent="0.25">
      <c r="A1894">
        <v>14</v>
      </c>
      <c r="B1894" t="s">
        <v>41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 s="4">
        <f t="shared" si="58"/>
        <v>40445</v>
      </c>
      <c r="J1894" s="4" t="str">
        <f t="shared" si="59"/>
        <v>14|24-09-2010</v>
      </c>
      <c r="K1894" s="4"/>
    </row>
    <row r="1895" spans="1:11" x14ac:dyDescent="0.25">
      <c r="A1895">
        <v>14</v>
      </c>
      <c r="B1895" t="s">
        <v>42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 s="4">
        <f t="shared" si="58"/>
        <v>40452</v>
      </c>
      <c r="J1895" s="4" t="str">
        <f t="shared" si="59"/>
        <v>14|01-10-2010</v>
      </c>
      <c r="K1895" s="4"/>
    </row>
    <row r="1896" spans="1:11" x14ac:dyDescent="0.25">
      <c r="A1896">
        <v>14</v>
      </c>
      <c r="B1896" t="s">
        <v>43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 s="4">
        <f t="shared" si="58"/>
        <v>40459</v>
      </c>
      <c r="J1896" s="4" t="str">
        <f t="shared" si="59"/>
        <v>14|08-10-2010</v>
      </c>
      <c r="K1896" s="4"/>
    </row>
    <row r="1897" spans="1:11" x14ac:dyDescent="0.25">
      <c r="A1897">
        <v>14</v>
      </c>
      <c r="B1897" t="s">
        <v>44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 s="4">
        <f t="shared" si="58"/>
        <v>40466</v>
      </c>
      <c r="J1897" s="4" t="str">
        <f t="shared" si="59"/>
        <v>14|15-10-2010</v>
      </c>
      <c r="K1897" s="4"/>
    </row>
    <row r="1898" spans="1:11" x14ac:dyDescent="0.25">
      <c r="A1898">
        <v>14</v>
      </c>
      <c r="B1898" t="s">
        <v>45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 s="4">
        <f t="shared" si="58"/>
        <v>40473</v>
      </c>
      <c r="J1898" s="4" t="str">
        <f t="shared" si="59"/>
        <v>14|22-10-2010</v>
      </c>
      <c r="K1898" s="4"/>
    </row>
    <row r="1899" spans="1:11" x14ac:dyDescent="0.25">
      <c r="A1899">
        <v>14</v>
      </c>
      <c r="B1899" t="s">
        <v>46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 s="4">
        <f t="shared" si="58"/>
        <v>40480</v>
      </c>
      <c r="J1899" s="4" t="str">
        <f t="shared" si="59"/>
        <v>14|29-10-2010</v>
      </c>
      <c r="K1899" s="4"/>
    </row>
    <row r="1900" spans="1:11" x14ac:dyDescent="0.25">
      <c r="A1900">
        <v>14</v>
      </c>
      <c r="B1900" t="s">
        <v>47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 s="4">
        <f t="shared" si="58"/>
        <v>40487</v>
      </c>
      <c r="J1900" s="4" t="str">
        <f t="shared" si="59"/>
        <v>14|05-11-2010</v>
      </c>
      <c r="K1900" s="4"/>
    </row>
    <row r="1901" spans="1:11" x14ac:dyDescent="0.25">
      <c r="A1901">
        <v>14</v>
      </c>
      <c r="B1901" t="s">
        <v>48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 s="4">
        <f t="shared" si="58"/>
        <v>40494</v>
      </c>
      <c r="J1901" s="4" t="str">
        <f t="shared" si="59"/>
        <v>14|12-11-2010</v>
      </c>
      <c r="K1901" s="4"/>
    </row>
    <row r="1902" spans="1:11" x14ac:dyDescent="0.25">
      <c r="A1902">
        <v>14</v>
      </c>
      <c r="B1902" t="s">
        <v>49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 s="4">
        <f t="shared" si="58"/>
        <v>40501</v>
      </c>
      <c r="J1902" s="4" t="str">
        <f t="shared" si="59"/>
        <v>14|19-11-2010</v>
      </c>
      <c r="K1902" s="4"/>
    </row>
    <row r="1903" spans="1:11" x14ac:dyDescent="0.25">
      <c r="A1903">
        <v>14</v>
      </c>
      <c r="B1903" t="s">
        <v>50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 s="4">
        <f t="shared" si="58"/>
        <v>40508</v>
      </c>
      <c r="J1903" s="4" t="str">
        <f t="shared" si="59"/>
        <v>14|26-11-2010</v>
      </c>
      <c r="K1903" s="4"/>
    </row>
    <row r="1904" spans="1:11" x14ac:dyDescent="0.25">
      <c r="A1904">
        <v>14</v>
      </c>
      <c r="B1904" t="s">
        <v>51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 s="4">
        <f t="shared" si="58"/>
        <v>40515</v>
      </c>
      <c r="J1904" s="4" t="str">
        <f t="shared" si="59"/>
        <v>14|03-12-2010</v>
      </c>
      <c r="K1904" s="4"/>
    </row>
    <row r="1905" spans="1:11" x14ac:dyDescent="0.25">
      <c r="A1905">
        <v>14</v>
      </c>
      <c r="B1905" t="s">
        <v>52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 s="4">
        <f t="shared" si="58"/>
        <v>40522</v>
      </c>
      <c r="J1905" s="4" t="str">
        <f t="shared" si="59"/>
        <v>14|10-12-2010</v>
      </c>
      <c r="K1905" s="4"/>
    </row>
    <row r="1906" spans="1:11" x14ac:dyDescent="0.25">
      <c r="A1906">
        <v>14</v>
      </c>
      <c r="B1906" t="s">
        <v>53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 s="4">
        <f t="shared" si="58"/>
        <v>40529</v>
      </c>
      <c r="J1906" s="4" t="str">
        <f t="shared" si="59"/>
        <v>14|17-12-2010</v>
      </c>
      <c r="K1906" s="4"/>
    </row>
    <row r="1907" spans="1:11" x14ac:dyDescent="0.25">
      <c r="A1907">
        <v>14</v>
      </c>
      <c r="B1907" t="s">
        <v>54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 s="4">
        <f t="shared" si="58"/>
        <v>40536</v>
      </c>
      <c r="J1907" s="4" t="str">
        <f t="shared" si="59"/>
        <v>14|24-12-2010</v>
      </c>
      <c r="K1907" s="4"/>
    </row>
    <row r="1908" spans="1:11" x14ac:dyDescent="0.25">
      <c r="A1908">
        <v>14</v>
      </c>
      <c r="B1908" t="s">
        <v>55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 s="4">
        <f t="shared" si="58"/>
        <v>40543</v>
      </c>
      <c r="J1908" s="4" t="str">
        <f t="shared" si="59"/>
        <v>14|31-12-2010</v>
      </c>
      <c r="K1908" s="4"/>
    </row>
    <row r="1909" spans="1:11" x14ac:dyDescent="0.25">
      <c r="A1909">
        <v>14</v>
      </c>
      <c r="B1909" t="s">
        <v>56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 s="4">
        <f t="shared" si="58"/>
        <v>40550</v>
      </c>
      <c r="J1909" s="4" t="str">
        <f t="shared" si="59"/>
        <v>14|07-01-2011</v>
      </c>
      <c r="K1909" s="4"/>
    </row>
    <row r="1910" spans="1:11" x14ac:dyDescent="0.25">
      <c r="A1910">
        <v>14</v>
      </c>
      <c r="B1910" t="s">
        <v>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 s="4">
        <f t="shared" si="58"/>
        <v>40557</v>
      </c>
      <c r="J1910" s="4" t="str">
        <f t="shared" si="59"/>
        <v>14|14-01-2011</v>
      </c>
      <c r="K1910" s="4"/>
    </row>
    <row r="1911" spans="1:11" x14ac:dyDescent="0.25">
      <c r="A1911">
        <v>14</v>
      </c>
      <c r="B1911" t="s">
        <v>58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 s="4">
        <f t="shared" si="58"/>
        <v>40564</v>
      </c>
      <c r="J1911" s="4" t="str">
        <f t="shared" si="59"/>
        <v>14|21-01-2011</v>
      </c>
      <c r="K1911" s="4"/>
    </row>
    <row r="1912" spans="1:11" x14ac:dyDescent="0.25">
      <c r="A1912">
        <v>14</v>
      </c>
      <c r="B1912" t="s">
        <v>59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 s="4">
        <f t="shared" si="58"/>
        <v>40571</v>
      </c>
      <c r="J1912" s="4" t="str">
        <f t="shared" si="59"/>
        <v>14|28-01-2011</v>
      </c>
      <c r="K1912" s="4"/>
    </row>
    <row r="1913" spans="1:11" x14ac:dyDescent="0.25">
      <c r="A1913">
        <v>14</v>
      </c>
      <c r="B1913" t="s">
        <v>60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 s="4">
        <f t="shared" si="58"/>
        <v>40578</v>
      </c>
      <c r="J1913" s="4" t="str">
        <f t="shared" si="59"/>
        <v>14|04-02-2011</v>
      </c>
      <c r="K1913" s="4"/>
    </row>
    <row r="1914" spans="1:11" x14ac:dyDescent="0.25">
      <c r="A1914">
        <v>14</v>
      </c>
      <c r="B1914" t="s">
        <v>61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 s="4">
        <f t="shared" si="58"/>
        <v>40585</v>
      </c>
      <c r="J1914" s="4" t="str">
        <f t="shared" si="59"/>
        <v>14|11-02-2011</v>
      </c>
      <c r="K1914" s="4"/>
    </row>
    <row r="1915" spans="1:11" x14ac:dyDescent="0.25">
      <c r="A1915">
        <v>14</v>
      </c>
      <c r="B1915" t="s">
        <v>62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 s="4">
        <f t="shared" si="58"/>
        <v>40592</v>
      </c>
      <c r="J1915" s="4" t="str">
        <f t="shared" si="59"/>
        <v>14|18-02-2011</v>
      </c>
      <c r="K1915" s="4"/>
    </row>
    <row r="1916" spans="1:11" x14ac:dyDescent="0.25">
      <c r="A1916">
        <v>14</v>
      </c>
      <c r="B1916" t="s">
        <v>63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 s="4">
        <f t="shared" si="58"/>
        <v>40599</v>
      </c>
      <c r="J1916" s="4" t="str">
        <f t="shared" si="59"/>
        <v>14|25-02-2011</v>
      </c>
      <c r="K1916" s="4"/>
    </row>
    <row r="1917" spans="1:11" x14ac:dyDescent="0.25">
      <c r="A1917">
        <v>14</v>
      </c>
      <c r="B1917" t="s">
        <v>64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 s="4">
        <f t="shared" si="58"/>
        <v>40606</v>
      </c>
      <c r="J1917" s="4" t="str">
        <f t="shared" si="59"/>
        <v>14|04-03-2011</v>
      </c>
      <c r="K1917" s="4"/>
    </row>
    <row r="1918" spans="1:11" x14ac:dyDescent="0.25">
      <c r="A1918">
        <v>14</v>
      </c>
      <c r="B1918" t="s">
        <v>65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 s="4">
        <f t="shared" si="58"/>
        <v>40613</v>
      </c>
      <c r="J1918" s="4" t="str">
        <f t="shared" si="59"/>
        <v>14|11-03-2011</v>
      </c>
      <c r="K1918" s="4"/>
    </row>
    <row r="1919" spans="1:11" x14ac:dyDescent="0.25">
      <c r="A1919">
        <v>14</v>
      </c>
      <c r="B1919" t="s">
        <v>66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 s="4">
        <f t="shared" si="58"/>
        <v>40620</v>
      </c>
      <c r="J1919" s="4" t="str">
        <f t="shared" si="59"/>
        <v>14|18-03-2011</v>
      </c>
      <c r="K1919" s="4"/>
    </row>
    <row r="1920" spans="1:11" x14ac:dyDescent="0.25">
      <c r="A1920">
        <v>14</v>
      </c>
      <c r="B1920" t="s">
        <v>67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 s="4">
        <f t="shared" si="58"/>
        <v>40627</v>
      </c>
      <c r="J1920" s="4" t="str">
        <f t="shared" si="59"/>
        <v>14|25-03-2011</v>
      </c>
      <c r="K1920" s="4"/>
    </row>
    <row r="1921" spans="1:11" x14ac:dyDescent="0.25">
      <c r="A1921">
        <v>14</v>
      </c>
      <c r="B1921" t="s">
        <v>68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 s="4">
        <f t="shared" si="58"/>
        <v>40634</v>
      </c>
      <c r="J1921" s="4" t="str">
        <f t="shared" si="59"/>
        <v>14|01-04-2011</v>
      </c>
      <c r="K1921" s="4"/>
    </row>
    <row r="1922" spans="1:11" x14ac:dyDescent="0.25">
      <c r="A1922">
        <v>14</v>
      </c>
      <c r="B1922" t="s">
        <v>69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 s="4">
        <f t="shared" si="58"/>
        <v>40641</v>
      </c>
      <c r="J1922" s="4" t="str">
        <f t="shared" si="59"/>
        <v>14|08-04-2011</v>
      </c>
      <c r="K1922" s="4"/>
    </row>
    <row r="1923" spans="1:11" x14ac:dyDescent="0.25">
      <c r="A1923">
        <v>14</v>
      </c>
      <c r="B1923" t="s">
        <v>70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 s="4">
        <f t="shared" ref="I1923:I1986" si="60">DATE(RIGHT(B1923,4),MID(B1923,4,2),LEFT(B1923,2))</f>
        <v>40648</v>
      </c>
      <c r="J1923" s="4" t="str">
        <f t="shared" ref="J1923:J1986" si="61">A1923 &amp; "|" &amp; B1923</f>
        <v>14|15-04-2011</v>
      </c>
      <c r="K1923" s="4"/>
    </row>
    <row r="1924" spans="1:11" x14ac:dyDescent="0.25">
      <c r="A1924">
        <v>14</v>
      </c>
      <c r="B1924" t="s">
        <v>71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 s="4">
        <f t="shared" si="60"/>
        <v>40655</v>
      </c>
      <c r="J1924" s="4" t="str">
        <f t="shared" si="61"/>
        <v>14|22-04-2011</v>
      </c>
      <c r="K1924" s="4"/>
    </row>
    <row r="1925" spans="1:11" x14ac:dyDescent="0.25">
      <c r="A1925">
        <v>14</v>
      </c>
      <c r="B1925" t="s">
        <v>72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 s="4">
        <f t="shared" si="60"/>
        <v>40662</v>
      </c>
      <c r="J1925" s="4" t="str">
        <f t="shared" si="61"/>
        <v>14|29-04-2011</v>
      </c>
      <c r="K1925" s="4"/>
    </row>
    <row r="1926" spans="1:11" x14ac:dyDescent="0.25">
      <c r="A1926">
        <v>14</v>
      </c>
      <c r="B1926" t="s">
        <v>73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 s="4">
        <f t="shared" si="60"/>
        <v>40669</v>
      </c>
      <c r="J1926" s="4" t="str">
        <f t="shared" si="61"/>
        <v>14|06-05-2011</v>
      </c>
      <c r="K1926" s="4"/>
    </row>
    <row r="1927" spans="1:11" x14ac:dyDescent="0.25">
      <c r="A1927">
        <v>14</v>
      </c>
      <c r="B1927" t="s">
        <v>74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 s="4">
        <f t="shared" si="60"/>
        <v>40676</v>
      </c>
      <c r="J1927" s="4" t="str">
        <f t="shared" si="61"/>
        <v>14|13-05-2011</v>
      </c>
      <c r="K1927" s="4"/>
    </row>
    <row r="1928" spans="1:11" x14ac:dyDescent="0.25">
      <c r="A1928">
        <v>14</v>
      </c>
      <c r="B1928" t="s">
        <v>75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 s="4">
        <f t="shared" si="60"/>
        <v>40683</v>
      </c>
      <c r="J1928" s="4" t="str">
        <f t="shared" si="61"/>
        <v>14|20-05-2011</v>
      </c>
      <c r="K1928" s="4"/>
    </row>
    <row r="1929" spans="1:11" x14ac:dyDescent="0.25">
      <c r="A1929">
        <v>14</v>
      </c>
      <c r="B1929" t="s">
        <v>76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 s="4">
        <f t="shared" si="60"/>
        <v>40690</v>
      </c>
      <c r="J1929" s="4" t="str">
        <f t="shared" si="61"/>
        <v>14|27-05-2011</v>
      </c>
      <c r="K1929" s="4"/>
    </row>
    <row r="1930" spans="1:11" x14ac:dyDescent="0.25">
      <c r="A1930">
        <v>14</v>
      </c>
      <c r="B1930" t="s">
        <v>77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 s="4">
        <f t="shared" si="60"/>
        <v>40697</v>
      </c>
      <c r="J1930" s="4" t="str">
        <f t="shared" si="61"/>
        <v>14|03-06-2011</v>
      </c>
      <c r="K1930" s="4"/>
    </row>
    <row r="1931" spans="1:11" x14ac:dyDescent="0.25">
      <c r="A1931">
        <v>14</v>
      </c>
      <c r="B1931" t="s">
        <v>78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 s="4">
        <f t="shared" si="60"/>
        <v>40704</v>
      </c>
      <c r="J1931" s="4" t="str">
        <f t="shared" si="61"/>
        <v>14|10-06-2011</v>
      </c>
      <c r="K1931" s="4"/>
    </row>
    <row r="1932" spans="1:11" x14ac:dyDescent="0.25">
      <c r="A1932">
        <v>14</v>
      </c>
      <c r="B1932" t="s">
        <v>79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 s="4">
        <f t="shared" si="60"/>
        <v>40711</v>
      </c>
      <c r="J1932" s="4" t="str">
        <f t="shared" si="61"/>
        <v>14|17-06-2011</v>
      </c>
      <c r="K1932" s="4"/>
    </row>
    <row r="1933" spans="1:11" x14ac:dyDescent="0.25">
      <c r="A1933">
        <v>14</v>
      </c>
      <c r="B1933" t="s">
        <v>80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 s="4">
        <f t="shared" si="60"/>
        <v>40718</v>
      </c>
      <c r="J1933" s="4" t="str">
        <f t="shared" si="61"/>
        <v>14|24-06-2011</v>
      </c>
      <c r="K1933" s="4"/>
    </row>
    <row r="1934" spans="1:11" x14ac:dyDescent="0.25">
      <c r="A1934">
        <v>14</v>
      </c>
      <c r="B1934" t="s">
        <v>81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 s="4">
        <f t="shared" si="60"/>
        <v>40725</v>
      </c>
      <c r="J1934" s="4" t="str">
        <f t="shared" si="61"/>
        <v>14|01-07-2011</v>
      </c>
      <c r="K1934" s="4"/>
    </row>
    <row r="1935" spans="1:11" x14ac:dyDescent="0.25">
      <c r="A1935">
        <v>14</v>
      </c>
      <c r="B1935" t="s">
        <v>82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 s="4">
        <f t="shared" si="60"/>
        <v>40732</v>
      </c>
      <c r="J1935" s="4" t="str">
        <f t="shared" si="61"/>
        <v>14|08-07-2011</v>
      </c>
      <c r="K1935" s="4"/>
    </row>
    <row r="1936" spans="1:11" x14ac:dyDescent="0.25">
      <c r="A1936">
        <v>14</v>
      </c>
      <c r="B1936" t="s">
        <v>83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 s="4">
        <f t="shared" si="60"/>
        <v>40739</v>
      </c>
      <c r="J1936" s="4" t="str">
        <f t="shared" si="61"/>
        <v>14|15-07-2011</v>
      </c>
      <c r="K1936" s="4"/>
    </row>
    <row r="1937" spans="1:11" x14ac:dyDescent="0.25">
      <c r="A1937">
        <v>14</v>
      </c>
      <c r="B1937" t="s">
        <v>84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 s="4">
        <f t="shared" si="60"/>
        <v>40746</v>
      </c>
      <c r="J1937" s="4" t="str">
        <f t="shared" si="61"/>
        <v>14|22-07-2011</v>
      </c>
      <c r="K1937" s="4"/>
    </row>
    <row r="1938" spans="1:11" x14ac:dyDescent="0.25">
      <c r="A1938">
        <v>14</v>
      </c>
      <c r="B1938" t="s">
        <v>85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 s="4">
        <f t="shared" si="60"/>
        <v>40753</v>
      </c>
      <c r="J1938" s="4" t="str">
        <f t="shared" si="61"/>
        <v>14|29-07-2011</v>
      </c>
      <c r="K1938" s="4"/>
    </row>
    <row r="1939" spans="1:11" x14ac:dyDescent="0.25">
      <c r="A1939">
        <v>14</v>
      </c>
      <c r="B1939" t="s">
        <v>86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 s="4">
        <f t="shared" si="60"/>
        <v>40760</v>
      </c>
      <c r="J1939" s="4" t="str">
        <f t="shared" si="61"/>
        <v>14|05-08-2011</v>
      </c>
      <c r="K1939" s="4"/>
    </row>
    <row r="1940" spans="1:11" x14ac:dyDescent="0.25">
      <c r="A1940">
        <v>14</v>
      </c>
      <c r="B1940" t="s">
        <v>87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 s="4">
        <f t="shared" si="60"/>
        <v>40767</v>
      </c>
      <c r="J1940" s="4" t="str">
        <f t="shared" si="61"/>
        <v>14|12-08-2011</v>
      </c>
      <c r="K1940" s="4"/>
    </row>
    <row r="1941" spans="1:11" x14ac:dyDescent="0.25">
      <c r="A1941">
        <v>14</v>
      </c>
      <c r="B1941" t="s">
        <v>88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 s="4">
        <f t="shared" si="60"/>
        <v>40774</v>
      </c>
      <c r="J1941" s="4" t="str">
        <f t="shared" si="61"/>
        <v>14|19-08-2011</v>
      </c>
      <c r="K1941" s="4"/>
    </row>
    <row r="1942" spans="1:11" x14ac:dyDescent="0.25">
      <c r="A1942">
        <v>14</v>
      </c>
      <c r="B1942" t="s">
        <v>89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 s="4">
        <f t="shared" si="60"/>
        <v>40781</v>
      </c>
      <c r="J1942" s="4" t="str">
        <f t="shared" si="61"/>
        <v>14|26-08-2011</v>
      </c>
      <c r="K1942" s="4"/>
    </row>
    <row r="1943" spans="1:11" x14ac:dyDescent="0.25">
      <c r="A1943">
        <v>14</v>
      </c>
      <c r="B1943" t="s">
        <v>90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 s="4">
        <f t="shared" si="60"/>
        <v>40788</v>
      </c>
      <c r="J1943" s="4" t="str">
        <f t="shared" si="61"/>
        <v>14|02-09-2011</v>
      </c>
      <c r="K1943" s="4"/>
    </row>
    <row r="1944" spans="1:11" x14ac:dyDescent="0.25">
      <c r="A1944">
        <v>14</v>
      </c>
      <c r="B1944" t="s">
        <v>91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 s="4">
        <f t="shared" si="60"/>
        <v>40795</v>
      </c>
      <c r="J1944" s="4" t="str">
        <f t="shared" si="61"/>
        <v>14|09-09-2011</v>
      </c>
      <c r="K1944" s="4"/>
    </row>
    <row r="1945" spans="1:11" x14ac:dyDescent="0.25">
      <c r="A1945">
        <v>14</v>
      </c>
      <c r="B1945" t="s">
        <v>92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 s="4">
        <f t="shared" si="60"/>
        <v>40802</v>
      </c>
      <c r="J1945" s="4" t="str">
        <f t="shared" si="61"/>
        <v>14|16-09-2011</v>
      </c>
      <c r="K1945" s="4"/>
    </row>
    <row r="1946" spans="1:11" x14ac:dyDescent="0.25">
      <c r="A1946">
        <v>14</v>
      </c>
      <c r="B1946" t="s">
        <v>93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 s="4">
        <f t="shared" si="60"/>
        <v>40809</v>
      </c>
      <c r="J1946" s="4" t="str">
        <f t="shared" si="61"/>
        <v>14|23-09-2011</v>
      </c>
      <c r="K1946" s="4"/>
    </row>
    <row r="1947" spans="1:11" x14ac:dyDescent="0.25">
      <c r="A1947">
        <v>14</v>
      </c>
      <c r="B1947" t="s">
        <v>94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 s="4">
        <f t="shared" si="60"/>
        <v>40816</v>
      </c>
      <c r="J1947" s="4" t="str">
        <f t="shared" si="61"/>
        <v>14|30-09-2011</v>
      </c>
      <c r="K1947" s="4"/>
    </row>
    <row r="1948" spans="1:11" x14ac:dyDescent="0.25">
      <c r="A1948">
        <v>14</v>
      </c>
      <c r="B1948" t="s">
        <v>95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 s="4">
        <f t="shared" si="60"/>
        <v>40823</v>
      </c>
      <c r="J1948" s="4" t="str">
        <f t="shared" si="61"/>
        <v>14|07-10-2011</v>
      </c>
      <c r="K1948" s="4"/>
    </row>
    <row r="1949" spans="1:11" x14ac:dyDescent="0.25">
      <c r="A1949">
        <v>14</v>
      </c>
      <c r="B1949" t="s">
        <v>96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 s="4">
        <f t="shared" si="60"/>
        <v>40830</v>
      </c>
      <c r="J1949" s="4" t="str">
        <f t="shared" si="61"/>
        <v>14|14-10-2011</v>
      </c>
      <c r="K1949" s="4"/>
    </row>
    <row r="1950" spans="1:11" x14ac:dyDescent="0.25">
      <c r="A1950">
        <v>14</v>
      </c>
      <c r="B1950" t="s">
        <v>97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 s="4">
        <f t="shared" si="60"/>
        <v>40837</v>
      </c>
      <c r="J1950" s="4" t="str">
        <f t="shared" si="61"/>
        <v>14|21-10-2011</v>
      </c>
      <c r="K1950" s="4"/>
    </row>
    <row r="1951" spans="1:11" x14ac:dyDescent="0.25">
      <c r="A1951">
        <v>14</v>
      </c>
      <c r="B1951" t="s">
        <v>98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 s="4">
        <f t="shared" si="60"/>
        <v>40844</v>
      </c>
      <c r="J1951" s="4" t="str">
        <f t="shared" si="61"/>
        <v>14|28-10-2011</v>
      </c>
      <c r="K1951" s="4"/>
    </row>
    <row r="1952" spans="1:11" x14ac:dyDescent="0.25">
      <c r="A1952">
        <v>14</v>
      </c>
      <c r="B1952" t="s">
        <v>99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 s="4">
        <f t="shared" si="60"/>
        <v>40851</v>
      </c>
      <c r="J1952" s="4" t="str">
        <f t="shared" si="61"/>
        <v>14|04-11-2011</v>
      </c>
      <c r="K1952" s="4"/>
    </row>
    <row r="1953" spans="1:11" x14ac:dyDescent="0.25">
      <c r="A1953">
        <v>14</v>
      </c>
      <c r="B1953" t="s">
        <v>100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 s="4">
        <f t="shared" si="60"/>
        <v>40858</v>
      </c>
      <c r="J1953" s="4" t="str">
        <f t="shared" si="61"/>
        <v>14|11-11-2011</v>
      </c>
      <c r="K1953" s="4"/>
    </row>
    <row r="1954" spans="1:11" x14ac:dyDescent="0.25">
      <c r="A1954">
        <v>14</v>
      </c>
      <c r="B1954" t="s">
        <v>101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 s="4">
        <f t="shared" si="60"/>
        <v>40865</v>
      </c>
      <c r="J1954" s="4" t="str">
        <f t="shared" si="61"/>
        <v>14|18-11-2011</v>
      </c>
      <c r="K1954" s="4"/>
    </row>
    <row r="1955" spans="1:11" x14ac:dyDescent="0.25">
      <c r="A1955">
        <v>14</v>
      </c>
      <c r="B1955" t="s">
        <v>102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 s="4">
        <f t="shared" si="60"/>
        <v>40872</v>
      </c>
      <c r="J1955" s="4" t="str">
        <f t="shared" si="61"/>
        <v>14|25-11-2011</v>
      </c>
      <c r="K1955" s="4"/>
    </row>
    <row r="1956" spans="1:11" x14ac:dyDescent="0.25">
      <c r="A1956">
        <v>14</v>
      </c>
      <c r="B1956" t="s">
        <v>103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 s="4">
        <f t="shared" si="60"/>
        <v>40879</v>
      </c>
      <c r="J1956" s="4" t="str">
        <f t="shared" si="61"/>
        <v>14|02-12-2011</v>
      </c>
      <c r="K1956" s="4"/>
    </row>
    <row r="1957" spans="1:11" x14ac:dyDescent="0.25">
      <c r="A1957">
        <v>14</v>
      </c>
      <c r="B1957" t="s">
        <v>104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 s="4">
        <f t="shared" si="60"/>
        <v>40886</v>
      </c>
      <c r="J1957" s="4" t="str">
        <f t="shared" si="61"/>
        <v>14|09-12-2011</v>
      </c>
      <c r="K1957" s="4"/>
    </row>
    <row r="1958" spans="1:11" x14ac:dyDescent="0.25">
      <c r="A1958">
        <v>14</v>
      </c>
      <c r="B1958" t="s">
        <v>105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 s="4">
        <f t="shared" si="60"/>
        <v>40893</v>
      </c>
      <c r="J1958" s="4" t="str">
        <f t="shared" si="61"/>
        <v>14|16-12-2011</v>
      </c>
      <c r="K1958" s="4"/>
    </row>
    <row r="1959" spans="1:11" x14ac:dyDescent="0.25">
      <c r="A1959">
        <v>14</v>
      </c>
      <c r="B1959" t="s">
        <v>106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 s="4">
        <f t="shared" si="60"/>
        <v>40900</v>
      </c>
      <c r="J1959" s="4" t="str">
        <f t="shared" si="61"/>
        <v>14|23-12-2011</v>
      </c>
      <c r="K1959" s="4"/>
    </row>
    <row r="1960" spans="1:11" x14ac:dyDescent="0.25">
      <c r="A1960">
        <v>14</v>
      </c>
      <c r="B1960" t="s">
        <v>107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 s="4">
        <f t="shared" si="60"/>
        <v>40907</v>
      </c>
      <c r="J1960" s="4" t="str">
        <f t="shared" si="61"/>
        <v>14|30-12-2011</v>
      </c>
      <c r="K1960" s="4"/>
    </row>
    <row r="1961" spans="1:11" x14ac:dyDescent="0.25">
      <c r="A1961">
        <v>14</v>
      </c>
      <c r="B1961" t="s">
        <v>108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 s="4">
        <f t="shared" si="60"/>
        <v>40914</v>
      </c>
      <c r="J1961" s="4" t="str">
        <f t="shared" si="61"/>
        <v>14|06-01-2012</v>
      </c>
      <c r="K1961" s="4"/>
    </row>
    <row r="1962" spans="1:11" x14ac:dyDescent="0.25">
      <c r="A1962">
        <v>14</v>
      </c>
      <c r="B1962" t="s">
        <v>109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 s="4">
        <f t="shared" si="60"/>
        <v>40921</v>
      </c>
      <c r="J1962" s="4" t="str">
        <f t="shared" si="61"/>
        <v>14|13-01-2012</v>
      </c>
      <c r="K1962" s="4"/>
    </row>
    <row r="1963" spans="1:11" x14ac:dyDescent="0.25">
      <c r="A1963">
        <v>14</v>
      </c>
      <c r="B1963" t="s">
        <v>110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 s="4">
        <f t="shared" si="60"/>
        <v>40928</v>
      </c>
      <c r="J1963" s="4" t="str">
        <f t="shared" si="61"/>
        <v>14|20-01-2012</v>
      </c>
      <c r="K1963" s="4"/>
    </row>
    <row r="1964" spans="1:11" x14ac:dyDescent="0.25">
      <c r="A1964">
        <v>14</v>
      </c>
      <c r="B1964" t="s">
        <v>111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 s="4">
        <f t="shared" si="60"/>
        <v>40935</v>
      </c>
      <c r="J1964" s="4" t="str">
        <f t="shared" si="61"/>
        <v>14|27-01-2012</v>
      </c>
      <c r="K1964" s="4"/>
    </row>
    <row r="1965" spans="1:11" x14ac:dyDescent="0.25">
      <c r="A1965">
        <v>14</v>
      </c>
      <c r="B1965" t="s">
        <v>112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 s="4">
        <f t="shared" si="60"/>
        <v>40942</v>
      </c>
      <c r="J1965" s="4" t="str">
        <f t="shared" si="61"/>
        <v>14|03-02-2012</v>
      </c>
      <c r="K1965" s="4"/>
    </row>
    <row r="1966" spans="1:11" x14ac:dyDescent="0.25">
      <c r="A1966">
        <v>14</v>
      </c>
      <c r="B1966" t="s">
        <v>113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 s="4">
        <f t="shared" si="60"/>
        <v>40949</v>
      </c>
      <c r="J1966" s="4" t="str">
        <f t="shared" si="61"/>
        <v>14|10-02-2012</v>
      </c>
      <c r="K1966" s="4"/>
    </row>
    <row r="1967" spans="1:11" x14ac:dyDescent="0.25">
      <c r="A1967">
        <v>14</v>
      </c>
      <c r="B1967" t="s">
        <v>114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 s="4">
        <f t="shared" si="60"/>
        <v>40956</v>
      </c>
      <c r="J1967" s="4" t="str">
        <f t="shared" si="61"/>
        <v>14|17-02-2012</v>
      </c>
      <c r="K1967" s="4"/>
    </row>
    <row r="1968" spans="1:11" x14ac:dyDescent="0.25">
      <c r="A1968">
        <v>14</v>
      </c>
      <c r="B1968" t="s">
        <v>115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 s="4">
        <f t="shared" si="60"/>
        <v>40963</v>
      </c>
      <c r="J1968" s="4" t="str">
        <f t="shared" si="61"/>
        <v>14|24-02-2012</v>
      </c>
      <c r="K1968" s="4"/>
    </row>
    <row r="1969" spans="1:11" x14ac:dyDescent="0.25">
      <c r="A1969">
        <v>14</v>
      </c>
      <c r="B1969" t="s">
        <v>116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 s="4">
        <f t="shared" si="60"/>
        <v>40970</v>
      </c>
      <c r="J1969" s="4" t="str">
        <f t="shared" si="61"/>
        <v>14|02-03-2012</v>
      </c>
      <c r="K1969" s="4"/>
    </row>
    <row r="1970" spans="1:11" x14ac:dyDescent="0.25">
      <c r="A1970">
        <v>14</v>
      </c>
      <c r="B1970" t="s">
        <v>117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 s="4">
        <f t="shared" si="60"/>
        <v>40977</v>
      </c>
      <c r="J1970" s="4" t="str">
        <f t="shared" si="61"/>
        <v>14|09-03-2012</v>
      </c>
      <c r="K1970" s="4"/>
    </row>
    <row r="1971" spans="1:11" x14ac:dyDescent="0.25">
      <c r="A1971">
        <v>14</v>
      </c>
      <c r="B1971" t="s">
        <v>118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 s="4">
        <f t="shared" si="60"/>
        <v>40984</v>
      </c>
      <c r="J1971" s="4" t="str">
        <f t="shared" si="61"/>
        <v>14|16-03-2012</v>
      </c>
      <c r="K1971" s="4"/>
    </row>
    <row r="1972" spans="1:11" x14ac:dyDescent="0.25">
      <c r="A1972">
        <v>14</v>
      </c>
      <c r="B1972" t="s">
        <v>119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 s="4">
        <f t="shared" si="60"/>
        <v>40991</v>
      </c>
      <c r="J1972" s="4" t="str">
        <f t="shared" si="61"/>
        <v>14|23-03-2012</v>
      </c>
      <c r="K1972" s="4"/>
    </row>
    <row r="1973" spans="1:11" x14ac:dyDescent="0.25">
      <c r="A1973">
        <v>14</v>
      </c>
      <c r="B1973" t="s">
        <v>120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 s="4">
        <f t="shared" si="60"/>
        <v>40998</v>
      </c>
      <c r="J1973" s="4" t="str">
        <f t="shared" si="61"/>
        <v>14|30-03-2012</v>
      </c>
      <c r="K1973" s="4"/>
    </row>
    <row r="1974" spans="1:11" x14ac:dyDescent="0.25">
      <c r="A1974">
        <v>14</v>
      </c>
      <c r="B1974" t="s">
        <v>121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 s="4">
        <f t="shared" si="60"/>
        <v>41005</v>
      </c>
      <c r="J1974" s="4" t="str">
        <f t="shared" si="61"/>
        <v>14|06-04-2012</v>
      </c>
      <c r="K1974" s="4"/>
    </row>
    <row r="1975" spans="1:11" x14ac:dyDescent="0.25">
      <c r="A1975">
        <v>14</v>
      </c>
      <c r="B1975" t="s">
        <v>122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 s="4">
        <f t="shared" si="60"/>
        <v>41012</v>
      </c>
      <c r="J1975" s="4" t="str">
        <f t="shared" si="61"/>
        <v>14|13-04-2012</v>
      </c>
      <c r="K1975" s="4"/>
    </row>
    <row r="1976" spans="1:11" x14ac:dyDescent="0.25">
      <c r="A1976">
        <v>14</v>
      </c>
      <c r="B1976" t="s">
        <v>123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 s="4">
        <f t="shared" si="60"/>
        <v>41019</v>
      </c>
      <c r="J1976" s="4" t="str">
        <f t="shared" si="61"/>
        <v>14|20-04-2012</v>
      </c>
      <c r="K1976" s="4"/>
    </row>
    <row r="1977" spans="1:11" x14ac:dyDescent="0.25">
      <c r="A1977">
        <v>14</v>
      </c>
      <c r="B1977" t="s">
        <v>124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 s="4">
        <f t="shared" si="60"/>
        <v>41026</v>
      </c>
      <c r="J1977" s="4" t="str">
        <f t="shared" si="61"/>
        <v>14|27-04-2012</v>
      </c>
      <c r="K1977" s="4"/>
    </row>
    <row r="1978" spans="1:11" x14ac:dyDescent="0.25">
      <c r="A1978">
        <v>14</v>
      </c>
      <c r="B1978" t="s">
        <v>125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 s="4">
        <f t="shared" si="60"/>
        <v>41033</v>
      </c>
      <c r="J1978" s="4" t="str">
        <f t="shared" si="61"/>
        <v>14|04-05-2012</v>
      </c>
      <c r="K1978" s="4"/>
    </row>
    <row r="1979" spans="1:11" x14ac:dyDescent="0.25">
      <c r="A1979">
        <v>14</v>
      </c>
      <c r="B1979" t="s">
        <v>126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 s="4">
        <f t="shared" si="60"/>
        <v>41040</v>
      </c>
      <c r="J1979" s="4" t="str">
        <f t="shared" si="61"/>
        <v>14|11-05-2012</v>
      </c>
      <c r="K1979" s="4"/>
    </row>
    <row r="1980" spans="1:11" x14ac:dyDescent="0.25">
      <c r="A1980">
        <v>14</v>
      </c>
      <c r="B1980" t="s">
        <v>127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 s="4">
        <f t="shared" si="60"/>
        <v>41047</v>
      </c>
      <c r="J1980" s="4" t="str">
        <f t="shared" si="61"/>
        <v>14|18-05-2012</v>
      </c>
      <c r="K1980" s="4"/>
    </row>
    <row r="1981" spans="1:11" x14ac:dyDescent="0.25">
      <c r="A1981">
        <v>14</v>
      </c>
      <c r="B1981" t="s">
        <v>128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 s="4">
        <f t="shared" si="60"/>
        <v>41054</v>
      </c>
      <c r="J1981" s="4" t="str">
        <f t="shared" si="61"/>
        <v>14|25-05-2012</v>
      </c>
      <c r="K1981" s="4"/>
    </row>
    <row r="1982" spans="1:11" x14ac:dyDescent="0.25">
      <c r="A1982">
        <v>14</v>
      </c>
      <c r="B1982" t="s">
        <v>129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 s="4">
        <f t="shared" si="60"/>
        <v>41061</v>
      </c>
      <c r="J1982" s="4" t="str">
        <f t="shared" si="61"/>
        <v>14|01-06-2012</v>
      </c>
      <c r="K1982" s="4"/>
    </row>
    <row r="1983" spans="1:11" x14ac:dyDescent="0.25">
      <c r="A1983">
        <v>14</v>
      </c>
      <c r="B1983" t="s">
        <v>130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 s="4">
        <f t="shared" si="60"/>
        <v>41068</v>
      </c>
      <c r="J1983" s="4" t="str">
        <f t="shared" si="61"/>
        <v>14|08-06-2012</v>
      </c>
      <c r="K1983" s="4"/>
    </row>
    <row r="1984" spans="1:11" x14ac:dyDescent="0.25">
      <c r="A1984">
        <v>14</v>
      </c>
      <c r="B1984" t="s">
        <v>131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 s="4">
        <f t="shared" si="60"/>
        <v>41075</v>
      </c>
      <c r="J1984" s="4" t="str">
        <f t="shared" si="61"/>
        <v>14|15-06-2012</v>
      </c>
      <c r="K1984" s="4"/>
    </row>
    <row r="1985" spans="1:11" x14ac:dyDescent="0.25">
      <c r="A1985">
        <v>14</v>
      </c>
      <c r="B1985" t="s">
        <v>132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 s="4">
        <f t="shared" si="60"/>
        <v>41082</v>
      </c>
      <c r="J1985" s="4" t="str">
        <f t="shared" si="61"/>
        <v>14|22-06-2012</v>
      </c>
      <c r="K1985" s="4"/>
    </row>
    <row r="1986" spans="1:11" x14ac:dyDescent="0.25">
      <c r="A1986">
        <v>14</v>
      </c>
      <c r="B1986" t="s">
        <v>133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 s="4">
        <f t="shared" si="60"/>
        <v>41089</v>
      </c>
      <c r="J1986" s="4" t="str">
        <f t="shared" si="61"/>
        <v>14|29-06-2012</v>
      </c>
      <c r="K1986" s="4"/>
    </row>
    <row r="1987" spans="1:11" x14ac:dyDescent="0.25">
      <c r="A1987">
        <v>14</v>
      </c>
      <c r="B1987" t="s">
        <v>134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 s="4">
        <f t="shared" ref="I1987:I2050" si="62">DATE(RIGHT(B1987,4),MID(B1987,4,2),LEFT(B1987,2))</f>
        <v>41096</v>
      </c>
      <c r="J1987" s="4" t="str">
        <f t="shared" ref="J1987:J2050" si="63">A1987 &amp; "|" &amp; B1987</f>
        <v>14|06-07-2012</v>
      </c>
      <c r="K1987" s="4"/>
    </row>
    <row r="1988" spans="1:11" x14ac:dyDescent="0.25">
      <c r="A1988">
        <v>14</v>
      </c>
      <c r="B1988" t="s">
        <v>135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 s="4">
        <f t="shared" si="62"/>
        <v>41103</v>
      </c>
      <c r="J1988" s="4" t="str">
        <f t="shared" si="63"/>
        <v>14|13-07-2012</v>
      </c>
      <c r="K1988" s="4"/>
    </row>
    <row r="1989" spans="1:11" x14ac:dyDescent="0.25">
      <c r="A1989">
        <v>14</v>
      </c>
      <c r="B1989" t="s">
        <v>136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 s="4">
        <f t="shared" si="62"/>
        <v>41110</v>
      </c>
      <c r="J1989" s="4" t="str">
        <f t="shared" si="63"/>
        <v>14|20-07-2012</v>
      </c>
      <c r="K1989" s="4"/>
    </row>
    <row r="1990" spans="1:11" x14ac:dyDescent="0.25">
      <c r="A1990">
        <v>14</v>
      </c>
      <c r="B1990" t="s">
        <v>137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 s="4">
        <f t="shared" si="62"/>
        <v>41117</v>
      </c>
      <c r="J1990" s="4" t="str">
        <f t="shared" si="63"/>
        <v>14|27-07-2012</v>
      </c>
      <c r="K1990" s="4"/>
    </row>
    <row r="1991" spans="1:11" x14ac:dyDescent="0.25">
      <c r="A1991">
        <v>14</v>
      </c>
      <c r="B1991" t="s">
        <v>138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 s="4">
        <f t="shared" si="62"/>
        <v>41124</v>
      </c>
      <c r="J1991" s="4" t="str">
        <f t="shared" si="63"/>
        <v>14|03-08-2012</v>
      </c>
      <c r="K1991" s="4"/>
    </row>
    <row r="1992" spans="1:11" x14ac:dyDescent="0.25">
      <c r="A1992">
        <v>14</v>
      </c>
      <c r="B1992" t="s">
        <v>139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 s="4">
        <f t="shared" si="62"/>
        <v>41131</v>
      </c>
      <c r="J1992" s="4" t="str">
        <f t="shared" si="63"/>
        <v>14|10-08-2012</v>
      </c>
      <c r="K1992" s="4"/>
    </row>
    <row r="1993" spans="1:11" x14ac:dyDescent="0.25">
      <c r="A1993">
        <v>14</v>
      </c>
      <c r="B1993" t="s">
        <v>140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 s="4">
        <f t="shared" si="62"/>
        <v>41138</v>
      </c>
      <c r="J1993" s="4" t="str">
        <f t="shared" si="63"/>
        <v>14|17-08-2012</v>
      </c>
      <c r="K1993" s="4"/>
    </row>
    <row r="1994" spans="1:11" x14ac:dyDescent="0.25">
      <c r="A1994">
        <v>14</v>
      </c>
      <c r="B1994" t="s">
        <v>141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 s="4">
        <f t="shared" si="62"/>
        <v>41145</v>
      </c>
      <c r="J1994" s="4" t="str">
        <f t="shared" si="63"/>
        <v>14|24-08-2012</v>
      </c>
      <c r="K1994" s="4"/>
    </row>
    <row r="1995" spans="1:11" x14ac:dyDescent="0.25">
      <c r="A1995">
        <v>14</v>
      </c>
      <c r="B1995" t="s">
        <v>142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 s="4">
        <f t="shared" si="62"/>
        <v>41152</v>
      </c>
      <c r="J1995" s="4" t="str">
        <f t="shared" si="63"/>
        <v>14|31-08-2012</v>
      </c>
      <c r="K1995" s="4"/>
    </row>
    <row r="1996" spans="1:11" x14ac:dyDescent="0.25">
      <c r="A1996">
        <v>14</v>
      </c>
      <c r="B1996" t="s">
        <v>143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 s="4">
        <f t="shared" si="62"/>
        <v>41159</v>
      </c>
      <c r="J1996" s="4" t="str">
        <f t="shared" si="63"/>
        <v>14|07-09-2012</v>
      </c>
      <c r="K1996" s="4"/>
    </row>
    <row r="1997" spans="1:11" x14ac:dyDescent="0.25">
      <c r="A1997">
        <v>14</v>
      </c>
      <c r="B1997" t="s">
        <v>144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 s="4">
        <f t="shared" si="62"/>
        <v>41166</v>
      </c>
      <c r="J1997" s="4" t="str">
        <f t="shared" si="63"/>
        <v>14|14-09-2012</v>
      </c>
      <c r="K1997" s="4"/>
    </row>
    <row r="1998" spans="1:11" x14ac:dyDescent="0.25">
      <c r="A1998">
        <v>14</v>
      </c>
      <c r="B1998" t="s">
        <v>145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 s="4">
        <f t="shared" si="62"/>
        <v>41173</v>
      </c>
      <c r="J1998" s="4" t="str">
        <f t="shared" si="63"/>
        <v>14|21-09-2012</v>
      </c>
      <c r="K1998" s="4"/>
    </row>
    <row r="1999" spans="1:11" x14ac:dyDescent="0.25">
      <c r="A1999">
        <v>14</v>
      </c>
      <c r="B1999" t="s">
        <v>146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 s="4">
        <f t="shared" si="62"/>
        <v>41180</v>
      </c>
      <c r="J1999" s="4" t="str">
        <f t="shared" si="63"/>
        <v>14|28-09-2012</v>
      </c>
      <c r="K1999" s="4"/>
    </row>
    <row r="2000" spans="1:11" x14ac:dyDescent="0.25">
      <c r="A2000">
        <v>14</v>
      </c>
      <c r="B2000" t="s">
        <v>147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 s="4">
        <f t="shared" si="62"/>
        <v>41187</v>
      </c>
      <c r="J2000" s="4" t="str">
        <f t="shared" si="63"/>
        <v>14|05-10-2012</v>
      </c>
      <c r="K2000" s="4"/>
    </row>
    <row r="2001" spans="1:11" x14ac:dyDescent="0.25">
      <c r="A2001">
        <v>14</v>
      </c>
      <c r="B2001" t="s">
        <v>148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 s="4">
        <f t="shared" si="62"/>
        <v>41194</v>
      </c>
      <c r="J2001" s="4" t="str">
        <f t="shared" si="63"/>
        <v>14|12-10-2012</v>
      </c>
      <c r="K2001" s="4"/>
    </row>
    <row r="2002" spans="1:11" x14ac:dyDescent="0.25">
      <c r="A2002">
        <v>14</v>
      </c>
      <c r="B2002" t="s">
        <v>149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 s="4">
        <f t="shared" si="62"/>
        <v>41201</v>
      </c>
      <c r="J2002" s="4" t="str">
        <f t="shared" si="63"/>
        <v>14|19-10-2012</v>
      </c>
      <c r="K2002" s="4"/>
    </row>
    <row r="2003" spans="1:11" x14ac:dyDescent="0.25">
      <c r="A2003">
        <v>14</v>
      </c>
      <c r="B2003" t="s">
        <v>150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 s="4">
        <f t="shared" si="62"/>
        <v>41208</v>
      </c>
      <c r="J2003" s="4" t="str">
        <f t="shared" si="63"/>
        <v>14|26-10-2012</v>
      </c>
      <c r="K2003" s="4"/>
    </row>
    <row r="2004" spans="1:11" x14ac:dyDescent="0.25">
      <c r="A2004">
        <v>15</v>
      </c>
      <c r="B2004" t="s">
        <v>8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 s="4">
        <f t="shared" si="62"/>
        <v>40214</v>
      </c>
      <c r="J2004" s="4" t="str">
        <f t="shared" si="63"/>
        <v>15|05-02-2010</v>
      </c>
      <c r="K2004" s="4"/>
    </row>
    <row r="2005" spans="1:11" x14ac:dyDescent="0.25">
      <c r="A2005">
        <v>15</v>
      </c>
      <c r="B2005" t="s">
        <v>9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 s="4">
        <f t="shared" si="62"/>
        <v>40221</v>
      </c>
      <c r="J2005" s="4" t="str">
        <f t="shared" si="63"/>
        <v>15|12-02-2010</v>
      </c>
      <c r="K2005" s="4"/>
    </row>
    <row r="2006" spans="1:11" x14ac:dyDescent="0.25">
      <c r="A2006">
        <v>15</v>
      </c>
      <c r="B2006" t="s">
        <v>10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 s="4">
        <f t="shared" si="62"/>
        <v>40228</v>
      </c>
      <c r="J2006" s="4" t="str">
        <f t="shared" si="63"/>
        <v>15|19-02-2010</v>
      </c>
      <c r="K2006" s="4"/>
    </row>
    <row r="2007" spans="1:11" x14ac:dyDescent="0.25">
      <c r="A2007">
        <v>15</v>
      </c>
      <c r="B2007" t="s">
        <v>11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 s="4">
        <f t="shared" si="62"/>
        <v>40235</v>
      </c>
      <c r="J2007" s="4" t="str">
        <f t="shared" si="63"/>
        <v>15|26-02-2010</v>
      </c>
      <c r="K2007" s="4"/>
    </row>
    <row r="2008" spans="1:11" x14ac:dyDescent="0.25">
      <c r="A2008">
        <v>15</v>
      </c>
      <c r="B2008" t="s">
        <v>12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 s="4">
        <f t="shared" si="62"/>
        <v>40242</v>
      </c>
      <c r="J2008" s="4" t="str">
        <f t="shared" si="63"/>
        <v>15|05-03-2010</v>
      </c>
      <c r="K2008" s="4"/>
    </row>
    <row r="2009" spans="1:11" x14ac:dyDescent="0.25">
      <c r="A2009">
        <v>15</v>
      </c>
      <c r="B2009" t="s">
        <v>13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 s="4">
        <f t="shared" si="62"/>
        <v>40249</v>
      </c>
      <c r="J2009" s="4" t="str">
        <f t="shared" si="63"/>
        <v>15|12-03-2010</v>
      </c>
      <c r="K2009" s="4"/>
    </row>
    <row r="2010" spans="1:11" x14ac:dyDescent="0.25">
      <c r="A2010">
        <v>15</v>
      </c>
      <c r="B2010" t="s">
        <v>14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 s="4">
        <f t="shared" si="62"/>
        <v>40256</v>
      </c>
      <c r="J2010" s="4" t="str">
        <f t="shared" si="63"/>
        <v>15|19-03-2010</v>
      </c>
      <c r="K2010" s="4"/>
    </row>
    <row r="2011" spans="1:11" x14ac:dyDescent="0.25">
      <c r="A2011">
        <v>15</v>
      </c>
      <c r="B2011" t="s">
        <v>15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 s="4">
        <f t="shared" si="62"/>
        <v>40263</v>
      </c>
      <c r="J2011" s="4" t="str">
        <f t="shared" si="63"/>
        <v>15|26-03-2010</v>
      </c>
      <c r="K2011" s="4"/>
    </row>
    <row r="2012" spans="1:11" x14ac:dyDescent="0.25">
      <c r="A2012">
        <v>15</v>
      </c>
      <c r="B2012" t="s">
        <v>16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 s="4">
        <f t="shared" si="62"/>
        <v>40270</v>
      </c>
      <c r="J2012" s="4" t="str">
        <f t="shared" si="63"/>
        <v>15|02-04-2010</v>
      </c>
      <c r="K2012" s="4"/>
    </row>
    <row r="2013" spans="1:11" x14ac:dyDescent="0.25">
      <c r="A2013">
        <v>15</v>
      </c>
      <c r="B2013" t="s">
        <v>17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 s="4">
        <f t="shared" si="62"/>
        <v>40277</v>
      </c>
      <c r="J2013" s="4" t="str">
        <f t="shared" si="63"/>
        <v>15|09-04-2010</v>
      </c>
      <c r="K2013" s="4"/>
    </row>
    <row r="2014" spans="1:11" x14ac:dyDescent="0.25">
      <c r="A2014">
        <v>15</v>
      </c>
      <c r="B2014" t="s">
        <v>18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 s="4">
        <f t="shared" si="62"/>
        <v>40284</v>
      </c>
      <c r="J2014" s="4" t="str">
        <f t="shared" si="63"/>
        <v>15|16-04-2010</v>
      </c>
      <c r="K2014" s="4"/>
    </row>
    <row r="2015" spans="1:11" x14ac:dyDescent="0.25">
      <c r="A2015">
        <v>15</v>
      </c>
      <c r="B2015" t="s">
        <v>19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 s="4">
        <f t="shared" si="62"/>
        <v>40291</v>
      </c>
      <c r="J2015" s="4" t="str">
        <f t="shared" si="63"/>
        <v>15|23-04-2010</v>
      </c>
      <c r="K2015" s="4"/>
    </row>
    <row r="2016" spans="1:11" x14ac:dyDescent="0.25">
      <c r="A2016">
        <v>15</v>
      </c>
      <c r="B2016" t="s">
        <v>20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 s="4">
        <f t="shared" si="62"/>
        <v>40298</v>
      </c>
      <c r="J2016" s="4" t="str">
        <f t="shared" si="63"/>
        <v>15|30-04-2010</v>
      </c>
      <c r="K2016" s="4"/>
    </row>
    <row r="2017" spans="1:11" x14ac:dyDescent="0.25">
      <c r="A2017">
        <v>15</v>
      </c>
      <c r="B2017" t="s">
        <v>21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 s="4">
        <f t="shared" si="62"/>
        <v>40305</v>
      </c>
      <c r="J2017" s="4" t="str">
        <f t="shared" si="63"/>
        <v>15|07-05-2010</v>
      </c>
      <c r="K2017" s="4"/>
    </row>
    <row r="2018" spans="1:11" x14ac:dyDescent="0.25">
      <c r="A2018">
        <v>15</v>
      </c>
      <c r="B2018" t="s">
        <v>22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 s="4">
        <f t="shared" si="62"/>
        <v>40312</v>
      </c>
      <c r="J2018" s="4" t="str">
        <f t="shared" si="63"/>
        <v>15|14-05-2010</v>
      </c>
      <c r="K2018" s="4"/>
    </row>
    <row r="2019" spans="1:11" x14ac:dyDescent="0.25">
      <c r="A2019">
        <v>15</v>
      </c>
      <c r="B2019" t="s">
        <v>23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 s="4">
        <f t="shared" si="62"/>
        <v>40319</v>
      </c>
      <c r="J2019" s="4" t="str">
        <f t="shared" si="63"/>
        <v>15|21-05-2010</v>
      </c>
      <c r="K2019" s="4"/>
    </row>
    <row r="2020" spans="1:11" x14ac:dyDescent="0.25">
      <c r="A2020">
        <v>15</v>
      </c>
      <c r="B2020" t="s">
        <v>24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 s="4">
        <f t="shared" si="62"/>
        <v>40326</v>
      </c>
      <c r="J2020" s="4" t="str">
        <f t="shared" si="63"/>
        <v>15|28-05-2010</v>
      </c>
      <c r="K2020" s="4"/>
    </row>
    <row r="2021" spans="1:11" x14ac:dyDescent="0.25">
      <c r="A2021">
        <v>15</v>
      </c>
      <c r="B2021" t="s">
        <v>25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 s="4">
        <f t="shared" si="62"/>
        <v>40333</v>
      </c>
      <c r="J2021" s="4" t="str">
        <f t="shared" si="63"/>
        <v>15|04-06-2010</v>
      </c>
      <c r="K2021" s="4"/>
    </row>
    <row r="2022" spans="1:11" x14ac:dyDescent="0.25">
      <c r="A2022">
        <v>15</v>
      </c>
      <c r="B2022" t="s">
        <v>26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 s="4">
        <f t="shared" si="62"/>
        <v>40340</v>
      </c>
      <c r="J2022" s="4" t="str">
        <f t="shared" si="63"/>
        <v>15|11-06-2010</v>
      </c>
      <c r="K2022" s="4"/>
    </row>
    <row r="2023" spans="1:11" x14ac:dyDescent="0.25">
      <c r="A2023">
        <v>15</v>
      </c>
      <c r="B2023" t="s">
        <v>27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 s="4">
        <f t="shared" si="62"/>
        <v>40347</v>
      </c>
      <c r="J2023" s="4" t="str">
        <f t="shared" si="63"/>
        <v>15|18-06-2010</v>
      </c>
      <c r="K2023" s="4"/>
    </row>
    <row r="2024" spans="1:11" x14ac:dyDescent="0.25">
      <c r="A2024">
        <v>15</v>
      </c>
      <c r="B2024" t="s">
        <v>28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 s="4">
        <f t="shared" si="62"/>
        <v>40354</v>
      </c>
      <c r="J2024" s="4" t="str">
        <f t="shared" si="63"/>
        <v>15|25-06-2010</v>
      </c>
      <c r="K2024" s="4"/>
    </row>
    <row r="2025" spans="1:11" x14ac:dyDescent="0.25">
      <c r="A2025">
        <v>15</v>
      </c>
      <c r="B2025" t="s">
        <v>29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 s="4">
        <f t="shared" si="62"/>
        <v>40361</v>
      </c>
      <c r="J2025" s="4" t="str">
        <f t="shared" si="63"/>
        <v>15|02-07-2010</v>
      </c>
      <c r="K2025" s="4"/>
    </row>
    <row r="2026" spans="1:11" x14ac:dyDescent="0.25">
      <c r="A2026">
        <v>15</v>
      </c>
      <c r="B2026" t="s">
        <v>30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 s="4">
        <f t="shared" si="62"/>
        <v>40368</v>
      </c>
      <c r="J2026" s="4" t="str">
        <f t="shared" si="63"/>
        <v>15|09-07-2010</v>
      </c>
      <c r="K2026" s="4"/>
    </row>
    <row r="2027" spans="1:11" x14ac:dyDescent="0.25">
      <c r="A2027">
        <v>15</v>
      </c>
      <c r="B2027" t="s">
        <v>31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 s="4">
        <f t="shared" si="62"/>
        <v>40375</v>
      </c>
      <c r="J2027" s="4" t="str">
        <f t="shared" si="63"/>
        <v>15|16-07-2010</v>
      </c>
      <c r="K2027" s="4"/>
    </row>
    <row r="2028" spans="1:11" x14ac:dyDescent="0.25">
      <c r="A2028">
        <v>15</v>
      </c>
      <c r="B2028" t="s">
        <v>32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 s="4">
        <f t="shared" si="62"/>
        <v>40382</v>
      </c>
      <c r="J2028" s="4" t="str">
        <f t="shared" si="63"/>
        <v>15|23-07-2010</v>
      </c>
      <c r="K2028" s="4"/>
    </row>
    <row r="2029" spans="1:11" x14ac:dyDescent="0.25">
      <c r="A2029">
        <v>15</v>
      </c>
      <c r="B2029" t="s">
        <v>33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 s="4">
        <f t="shared" si="62"/>
        <v>40389</v>
      </c>
      <c r="J2029" s="4" t="str">
        <f t="shared" si="63"/>
        <v>15|30-07-2010</v>
      </c>
      <c r="K2029" s="4"/>
    </row>
    <row r="2030" spans="1:11" x14ac:dyDescent="0.25">
      <c r="A2030">
        <v>15</v>
      </c>
      <c r="B2030" t="s">
        <v>34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 s="4">
        <f t="shared" si="62"/>
        <v>40396</v>
      </c>
      <c r="J2030" s="4" t="str">
        <f t="shared" si="63"/>
        <v>15|06-08-2010</v>
      </c>
      <c r="K2030" s="4"/>
    </row>
    <row r="2031" spans="1:11" x14ac:dyDescent="0.25">
      <c r="A2031">
        <v>15</v>
      </c>
      <c r="B2031" t="s">
        <v>35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 s="4">
        <f t="shared" si="62"/>
        <v>40403</v>
      </c>
      <c r="J2031" s="4" t="str">
        <f t="shared" si="63"/>
        <v>15|13-08-2010</v>
      </c>
      <c r="K2031" s="4"/>
    </row>
    <row r="2032" spans="1:11" x14ac:dyDescent="0.25">
      <c r="A2032">
        <v>15</v>
      </c>
      <c r="B2032" t="s">
        <v>36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 s="4">
        <f t="shared" si="62"/>
        <v>40410</v>
      </c>
      <c r="J2032" s="4" t="str">
        <f t="shared" si="63"/>
        <v>15|20-08-2010</v>
      </c>
      <c r="K2032" s="4"/>
    </row>
    <row r="2033" spans="1:11" x14ac:dyDescent="0.25">
      <c r="A2033">
        <v>15</v>
      </c>
      <c r="B2033" t="s">
        <v>37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 s="4">
        <f t="shared" si="62"/>
        <v>40417</v>
      </c>
      <c r="J2033" s="4" t="str">
        <f t="shared" si="63"/>
        <v>15|27-08-2010</v>
      </c>
      <c r="K2033" s="4"/>
    </row>
    <row r="2034" spans="1:11" x14ac:dyDescent="0.25">
      <c r="A2034">
        <v>15</v>
      </c>
      <c r="B2034" t="s">
        <v>38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 s="4">
        <f t="shared" si="62"/>
        <v>40424</v>
      </c>
      <c r="J2034" s="4" t="str">
        <f t="shared" si="63"/>
        <v>15|03-09-2010</v>
      </c>
      <c r="K2034" s="4"/>
    </row>
    <row r="2035" spans="1:11" x14ac:dyDescent="0.25">
      <c r="A2035">
        <v>15</v>
      </c>
      <c r="B2035" t="s">
        <v>39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 s="4">
        <f t="shared" si="62"/>
        <v>40431</v>
      </c>
      <c r="J2035" s="4" t="str">
        <f t="shared" si="63"/>
        <v>15|10-09-2010</v>
      </c>
      <c r="K2035" s="4"/>
    </row>
    <row r="2036" spans="1:11" x14ac:dyDescent="0.25">
      <c r="A2036">
        <v>15</v>
      </c>
      <c r="B2036" t="s">
        <v>40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 s="4">
        <f t="shared" si="62"/>
        <v>40438</v>
      </c>
      <c r="J2036" s="4" t="str">
        <f t="shared" si="63"/>
        <v>15|17-09-2010</v>
      </c>
      <c r="K2036" s="4"/>
    </row>
    <row r="2037" spans="1:11" x14ac:dyDescent="0.25">
      <c r="A2037">
        <v>15</v>
      </c>
      <c r="B2037" t="s">
        <v>41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 s="4">
        <f t="shared" si="62"/>
        <v>40445</v>
      </c>
      <c r="J2037" s="4" t="str">
        <f t="shared" si="63"/>
        <v>15|24-09-2010</v>
      </c>
      <c r="K2037" s="4"/>
    </row>
    <row r="2038" spans="1:11" x14ac:dyDescent="0.25">
      <c r="A2038">
        <v>15</v>
      </c>
      <c r="B2038" t="s">
        <v>42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 s="4">
        <f t="shared" si="62"/>
        <v>40452</v>
      </c>
      <c r="J2038" s="4" t="str">
        <f t="shared" si="63"/>
        <v>15|01-10-2010</v>
      </c>
      <c r="K2038" s="4"/>
    </row>
    <row r="2039" spans="1:11" x14ac:dyDescent="0.25">
      <c r="A2039">
        <v>15</v>
      </c>
      <c r="B2039" t="s">
        <v>43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 s="4">
        <f t="shared" si="62"/>
        <v>40459</v>
      </c>
      <c r="J2039" s="4" t="str">
        <f t="shared" si="63"/>
        <v>15|08-10-2010</v>
      </c>
      <c r="K2039" s="4"/>
    </row>
    <row r="2040" spans="1:11" x14ac:dyDescent="0.25">
      <c r="A2040">
        <v>15</v>
      </c>
      <c r="B2040" t="s">
        <v>44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 s="4">
        <f t="shared" si="62"/>
        <v>40466</v>
      </c>
      <c r="J2040" s="4" t="str">
        <f t="shared" si="63"/>
        <v>15|15-10-2010</v>
      </c>
      <c r="K2040" s="4"/>
    </row>
    <row r="2041" spans="1:11" x14ac:dyDescent="0.25">
      <c r="A2041">
        <v>15</v>
      </c>
      <c r="B2041" t="s">
        <v>45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 s="4">
        <f t="shared" si="62"/>
        <v>40473</v>
      </c>
      <c r="J2041" s="4" t="str">
        <f t="shared" si="63"/>
        <v>15|22-10-2010</v>
      </c>
      <c r="K2041" s="4"/>
    </row>
    <row r="2042" spans="1:11" x14ac:dyDescent="0.25">
      <c r="A2042">
        <v>15</v>
      </c>
      <c r="B2042" t="s">
        <v>46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 s="4">
        <f t="shared" si="62"/>
        <v>40480</v>
      </c>
      <c r="J2042" s="4" t="str">
        <f t="shared" si="63"/>
        <v>15|29-10-2010</v>
      </c>
      <c r="K2042" s="4"/>
    </row>
    <row r="2043" spans="1:11" x14ac:dyDescent="0.25">
      <c r="A2043">
        <v>15</v>
      </c>
      <c r="B2043" t="s">
        <v>47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 s="4">
        <f t="shared" si="62"/>
        <v>40487</v>
      </c>
      <c r="J2043" s="4" t="str">
        <f t="shared" si="63"/>
        <v>15|05-11-2010</v>
      </c>
      <c r="K2043" s="4"/>
    </row>
    <row r="2044" spans="1:11" x14ac:dyDescent="0.25">
      <c r="A2044">
        <v>15</v>
      </c>
      <c r="B2044" t="s">
        <v>48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 s="4">
        <f t="shared" si="62"/>
        <v>40494</v>
      </c>
      <c r="J2044" s="4" t="str">
        <f t="shared" si="63"/>
        <v>15|12-11-2010</v>
      </c>
      <c r="K2044" s="4"/>
    </row>
    <row r="2045" spans="1:11" x14ac:dyDescent="0.25">
      <c r="A2045">
        <v>15</v>
      </c>
      <c r="B2045" t="s">
        <v>49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 s="4">
        <f t="shared" si="62"/>
        <v>40501</v>
      </c>
      <c r="J2045" s="4" t="str">
        <f t="shared" si="63"/>
        <v>15|19-11-2010</v>
      </c>
      <c r="K2045" s="4"/>
    </row>
    <row r="2046" spans="1:11" x14ac:dyDescent="0.25">
      <c r="A2046">
        <v>15</v>
      </c>
      <c r="B2046" t="s">
        <v>50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 s="4">
        <f t="shared" si="62"/>
        <v>40508</v>
      </c>
      <c r="J2046" s="4" t="str">
        <f t="shared" si="63"/>
        <v>15|26-11-2010</v>
      </c>
      <c r="K2046" s="4"/>
    </row>
    <row r="2047" spans="1:11" x14ac:dyDescent="0.25">
      <c r="A2047">
        <v>15</v>
      </c>
      <c r="B2047" t="s">
        <v>51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 s="4">
        <f t="shared" si="62"/>
        <v>40515</v>
      </c>
      <c r="J2047" s="4" t="str">
        <f t="shared" si="63"/>
        <v>15|03-12-2010</v>
      </c>
      <c r="K2047" s="4"/>
    </row>
    <row r="2048" spans="1:11" x14ac:dyDescent="0.25">
      <c r="A2048">
        <v>15</v>
      </c>
      <c r="B2048" t="s">
        <v>52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 s="4">
        <f t="shared" si="62"/>
        <v>40522</v>
      </c>
      <c r="J2048" s="4" t="str">
        <f t="shared" si="63"/>
        <v>15|10-12-2010</v>
      </c>
      <c r="K2048" s="4"/>
    </row>
    <row r="2049" spans="1:11" x14ac:dyDescent="0.25">
      <c r="A2049">
        <v>15</v>
      </c>
      <c r="B2049" t="s">
        <v>53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 s="4">
        <f t="shared" si="62"/>
        <v>40529</v>
      </c>
      <c r="J2049" s="4" t="str">
        <f t="shared" si="63"/>
        <v>15|17-12-2010</v>
      </c>
      <c r="K2049" s="4"/>
    </row>
    <row r="2050" spans="1:11" x14ac:dyDescent="0.25">
      <c r="A2050">
        <v>15</v>
      </c>
      <c r="B2050" t="s">
        <v>54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 s="4">
        <f t="shared" si="62"/>
        <v>40536</v>
      </c>
      <c r="J2050" s="4" t="str">
        <f t="shared" si="63"/>
        <v>15|24-12-2010</v>
      </c>
      <c r="K2050" s="4"/>
    </row>
    <row r="2051" spans="1:11" x14ac:dyDescent="0.25">
      <c r="A2051">
        <v>15</v>
      </c>
      <c r="B2051" t="s">
        <v>55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 s="4">
        <f t="shared" ref="I2051:I2114" si="64">DATE(RIGHT(B2051,4),MID(B2051,4,2),LEFT(B2051,2))</f>
        <v>40543</v>
      </c>
      <c r="J2051" s="4" t="str">
        <f t="shared" ref="J2051:J2114" si="65">A2051 &amp; "|" &amp; B2051</f>
        <v>15|31-12-2010</v>
      </c>
      <c r="K2051" s="4"/>
    </row>
    <row r="2052" spans="1:11" x14ac:dyDescent="0.25">
      <c r="A2052">
        <v>15</v>
      </c>
      <c r="B2052" t="s">
        <v>56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 s="4">
        <f t="shared" si="64"/>
        <v>40550</v>
      </c>
      <c r="J2052" s="4" t="str">
        <f t="shared" si="65"/>
        <v>15|07-01-2011</v>
      </c>
      <c r="K2052" s="4"/>
    </row>
    <row r="2053" spans="1:11" x14ac:dyDescent="0.25">
      <c r="A2053">
        <v>15</v>
      </c>
      <c r="B2053" t="s">
        <v>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 s="4">
        <f t="shared" si="64"/>
        <v>40557</v>
      </c>
      <c r="J2053" s="4" t="str">
        <f t="shared" si="65"/>
        <v>15|14-01-2011</v>
      </c>
      <c r="K2053" s="4"/>
    </row>
    <row r="2054" spans="1:11" x14ac:dyDescent="0.25">
      <c r="A2054">
        <v>15</v>
      </c>
      <c r="B2054" t="s">
        <v>58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 s="4">
        <f t="shared" si="64"/>
        <v>40564</v>
      </c>
      <c r="J2054" s="4" t="str">
        <f t="shared" si="65"/>
        <v>15|21-01-2011</v>
      </c>
      <c r="K2054" s="4"/>
    </row>
    <row r="2055" spans="1:11" x14ac:dyDescent="0.25">
      <c r="A2055">
        <v>15</v>
      </c>
      <c r="B2055" t="s">
        <v>59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 s="4">
        <f t="shared" si="64"/>
        <v>40571</v>
      </c>
      <c r="J2055" s="4" t="str">
        <f t="shared" si="65"/>
        <v>15|28-01-2011</v>
      </c>
      <c r="K2055" s="4"/>
    </row>
    <row r="2056" spans="1:11" x14ac:dyDescent="0.25">
      <c r="A2056">
        <v>15</v>
      </c>
      <c r="B2056" t="s">
        <v>60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 s="4">
        <f t="shared" si="64"/>
        <v>40578</v>
      </c>
      <c r="J2056" s="4" t="str">
        <f t="shared" si="65"/>
        <v>15|04-02-2011</v>
      </c>
      <c r="K2056" s="4"/>
    </row>
    <row r="2057" spans="1:11" x14ac:dyDescent="0.25">
      <c r="A2057">
        <v>15</v>
      </c>
      <c r="B2057" t="s">
        <v>61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 s="4">
        <f t="shared" si="64"/>
        <v>40585</v>
      </c>
      <c r="J2057" s="4" t="str">
        <f t="shared" si="65"/>
        <v>15|11-02-2011</v>
      </c>
      <c r="K2057" s="4"/>
    </row>
    <row r="2058" spans="1:11" x14ac:dyDescent="0.25">
      <c r="A2058">
        <v>15</v>
      </c>
      <c r="B2058" t="s">
        <v>62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 s="4">
        <f t="shared" si="64"/>
        <v>40592</v>
      </c>
      <c r="J2058" s="4" t="str">
        <f t="shared" si="65"/>
        <v>15|18-02-2011</v>
      </c>
      <c r="K2058" s="4"/>
    </row>
    <row r="2059" spans="1:11" x14ac:dyDescent="0.25">
      <c r="A2059">
        <v>15</v>
      </c>
      <c r="B2059" t="s">
        <v>63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 s="4">
        <f t="shared" si="64"/>
        <v>40599</v>
      </c>
      <c r="J2059" s="4" t="str">
        <f t="shared" si="65"/>
        <v>15|25-02-2011</v>
      </c>
      <c r="K2059" s="4"/>
    </row>
    <row r="2060" spans="1:11" x14ac:dyDescent="0.25">
      <c r="A2060">
        <v>15</v>
      </c>
      <c r="B2060" t="s">
        <v>64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 s="4">
        <f t="shared" si="64"/>
        <v>40606</v>
      </c>
      <c r="J2060" s="4" t="str">
        <f t="shared" si="65"/>
        <v>15|04-03-2011</v>
      </c>
      <c r="K2060" s="4"/>
    </row>
    <row r="2061" spans="1:11" x14ac:dyDescent="0.25">
      <c r="A2061">
        <v>15</v>
      </c>
      <c r="B2061" t="s">
        <v>65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 s="4">
        <f t="shared" si="64"/>
        <v>40613</v>
      </c>
      <c r="J2061" s="4" t="str">
        <f t="shared" si="65"/>
        <v>15|11-03-2011</v>
      </c>
      <c r="K2061" s="4"/>
    </row>
    <row r="2062" spans="1:11" x14ac:dyDescent="0.25">
      <c r="A2062">
        <v>15</v>
      </c>
      <c r="B2062" t="s">
        <v>66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 s="4">
        <f t="shared" si="64"/>
        <v>40620</v>
      </c>
      <c r="J2062" s="4" t="str">
        <f t="shared" si="65"/>
        <v>15|18-03-2011</v>
      </c>
      <c r="K2062" s="4"/>
    </row>
    <row r="2063" spans="1:11" x14ac:dyDescent="0.25">
      <c r="A2063">
        <v>15</v>
      </c>
      <c r="B2063" t="s">
        <v>67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 s="4">
        <f t="shared" si="64"/>
        <v>40627</v>
      </c>
      <c r="J2063" s="4" t="str">
        <f t="shared" si="65"/>
        <v>15|25-03-2011</v>
      </c>
      <c r="K2063" s="4"/>
    </row>
    <row r="2064" spans="1:11" x14ac:dyDescent="0.25">
      <c r="A2064">
        <v>15</v>
      </c>
      <c r="B2064" t="s">
        <v>68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 s="4">
        <f t="shared" si="64"/>
        <v>40634</v>
      </c>
      <c r="J2064" s="4" t="str">
        <f t="shared" si="65"/>
        <v>15|01-04-2011</v>
      </c>
      <c r="K2064" s="4"/>
    </row>
    <row r="2065" spans="1:11" x14ac:dyDescent="0.25">
      <c r="A2065">
        <v>15</v>
      </c>
      <c r="B2065" t="s">
        <v>69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 s="4">
        <f t="shared" si="64"/>
        <v>40641</v>
      </c>
      <c r="J2065" s="4" t="str">
        <f t="shared" si="65"/>
        <v>15|08-04-2011</v>
      </c>
      <c r="K2065" s="4"/>
    </row>
    <row r="2066" spans="1:11" x14ac:dyDescent="0.25">
      <c r="A2066">
        <v>15</v>
      </c>
      <c r="B2066" t="s">
        <v>70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 s="4">
        <f t="shared" si="64"/>
        <v>40648</v>
      </c>
      <c r="J2066" s="4" t="str">
        <f t="shared" si="65"/>
        <v>15|15-04-2011</v>
      </c>
      <c r="K2066" s="4"/>
    </row>
    <row r="2067" spans="1:11" x14ac:dyDescent="0.25">
      <c r="A2067">
        <v>15</v>
      </c>
      <c r="B2067" t="s">
        <v>71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 s="4">
        <f t="shared" si="64"/>
        <v>40655</v>
      </c>
      <c r="J2067" s="4" t="str">
        <f t="shared" si="65"/>
        <v>15|22-04-2011</v>
      </c>
      <c r="K2067" s="4"/>
    </row>
    <row r="2068" spans="1:11" x14ac:dyDescent="0.25">
      <c r="A2068">
        <v>15</v>
      </c>
      <c r="B2068" t="s">
        <v>72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 s="4">
        <f t="shared" si="64"/>
        <v>40662</v>
      </c>
      <c r="J2068" s="4" t="str">
        <f t="shared" si="65"/>
        <v>15|29-04-2011</v>
      </c>
      <c r="K2068" s="4"/>
    </row>
    <row r="2069" spans="1:11" x14ac:dyDescent="0.25">
      <c r="A2069">
        <v>15</v>
      </c>
      <c r="B2069" t="s">
        <v>73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 s="4">
        <f t="shared" si="64"/>
        <v>40669</v>
      </c>
      <c r="J2069" s="4" t="str">
        <f t="shared" si="65"/>
        <v>15|06-05-2011</v>
      </c>
      <c r="K2069" s="4"/>
    </row>
    <row r="2070" spans="1:11" x14ac:dyDescent="0.25">
      <c r="A2070">
        <v>15</v>
      </c>
      <c r="B2070" t="s">
        <v>74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 s="4">
        <f t="shared" si="64"/>
        <v>40676</v>
      </c>
      <c r="J2070" s="4" t="str">
        <f t="shared" si="65"/>
        <v>15|13-05-2011</v>
      </c>
      <c r="K2070" s="4"/>
    </row>
    <row r="2071" spans="1:11" x14ac:dyDescent="0.25">
      <c r="A2071">
        <v>15</v>
      </c>
      <c r="B2071" t="s">
        <v>75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 s="4">
        <f t="shared" si="64"/>
        <v>40683</v>
      </c>
      <c r="J2071" s="4" t="str">
        <f t="shared" si="65"/>
        <v>15|20-05-2011</v>
      </c>
      <c r="K2071" s="4"/>
    </row>
    <row r="2072" spans="1:11" x14ac:dyDescent="0.25">
      <c r="A2072">
        <v>15</v>
      </c>
      <c r="B2072" t="s">
        <v>76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 s="4">
        <f t="shared" si="64"/>
        <v>40690</v>
      </c>
      <c r="J2072" s="4" t="str">
        <f t="shared" si="65"/>
        <v>15|27-05-2011</v>
      </c>
      <c r="K2072" s="4"/>
    </row>
    <row r="2073" spans="1:11" x14ac:dyDescent="0.25">
      <c r="A2073">
        <v>15</v>
      </c>
      <c r="B2073" t="s">
        <v>77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 s="4">
        <f t="shared" si="64"/>
        <v>40697</v>
      </c>
      <c r="J2073" s="4" t="str">
        <f t="shared" si="65"/>
        <v>15|03-06-2011</v>
      </c>
      <c r="K2073" s="4"/>
    </row>
    <row r="2074" spans="1:11" x14ac:dyDescent="0.25">
      <c r="A2074">
        <v>15</v>
      </c>
      <c r="B2074" t="s">
        <v>78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 s="4">
        <f t="shared" si="64"/>
        <v>40704</v>
      </c>
      <c r="J2074" s="4" t="str">
        <f t="shared" si="65"/>
        <v>15|10-06-2011</v>
      </c>
      <c r="K2074" s="4"/>
    </row>
    <row r="2075" spans="1:11" x14ac:dyDescent="0.25">
      <c r="A2075">
        <v>15</v>
      </c>
      <c r="B2075" t="s">
        <v>79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 s="4">
        <f t="shared" si="64"/>
        <v>40711</v>
      </c>
      <c r="J2075" s="4" t="str">
        <f t="shared" si="65"/>
        <v>15|17-06-2011</v>
      </c>
      <c r="K2075" s="4"/>
    </row>
    <row r="2076" spans="1:11" x14ac:dyDescent="0.25">
      <c r="A2076">
        <v>15</v>
      </c>
      <c r="B2076" t="s">
        <v>80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 s="4">
        <f t="shared" si="64"/>
        <v>40718</v>
      </c>
      <c r="J2076" s="4" t="str">
        <f t="shared" si="65"/>
        <v>15|24-06-2011</v>
      </c>
      <c r="K2076" s="4"/>
    </row>
    <row r="2077" spans="1:11" x14ac:dyDescent="0.25">
      <c r="A2077">
        <v>15</v>
      </c>
      <c r="B2077" t="s">
        <v>81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 s="4">
        <f t="shared" si="64"/>
        <v>40725</v>
      </c>
      <c r="J2077" s="4" t="str">
        <f t="shared" si="65"/>
        <v>15|01-07-2011</v>
      </c>
      <c r="K2077" s="4"/>
    </row>
    <row r="2078" spans="1:11" x14ac:dyDescent="0.25">
      <c r="A2078">
        <v>15</v>
      </c>
      <c r="B2078" t="s">
        <v>82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 s="4">
        <f t="shared" si="64"/>
        <v>40732</v>
      </c>
      <c r="J2078" s="4" t="str">
        <f t="shared" si="65"/>
        <v>15|08-07-2011</v>
      </c>
      <c r="K2078" s="4"/>
    </row>
    <row r="2079" spans="1:11" x14ac:dyDescent="0.25">
      <c r="A2079">
        <v>15</v>
      </c>
      <c r="B2079" t="s">
        <v>83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 s="4">
        <f t="shared" si="64"/>
        <v>40739</v>
      </c>
      <c r="J2079" s="4" t="str">
        <f t="shared" si="65"/>
        <v>15|15-07-2011</v>
      </c>
      <c r="K2079" s="4"/>
    </row>
    <row r="2080" spans="1:11" x14ac:dyDescent="0.25">
      <c r="A2080">
        <v>15</v>
      </c>
      <c r="B2080" t="s">
        <v>84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 s="4">
        <f t="shared" si="64"/>
        <v>40746</v>
      </c>
      <c r="J2080" s="4" t="str">
        <f t="shared" si="65"/>
        <v>15|22-07-2011</v>
      </c>
      <c r="K2080" s="4"/>
    </row>
    <row r="2081" spans="1:11" x14ac:dyDescent="0.25">
      <c r="A2081">
        <v>15</v>
      </c>
      <c r="B2081" t="s">
        <v>85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 s="4">
        <f t="shared" si="64"/>
        <v>40753</v>
      </c>
      <c r="J2081" s="4" t="str">
        <f t="shared" si="65"/>
        <v>15|29-07-2011</v>
      </c>
      <c r="K2081" s="4"/>
    </row>
    <row r="2082" spans="1:11" x14ac:dyDescent="0.25">
      <c r="A2082">
        <v>15</v>
      </c>
      <c r="B2082" t="s">
        <v>86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 s="4">
        <f t="shared" si="64"/>
        <v>40760</v>
      </c>
      <c r="J2082" s="4" t="str">
        <f t="shared" si="65"/>
        <v>15|05-08-2011</v>
      </c>
      <c r="K2082" s="4"/>
    </row>
    <row r="2083" spans="1:11" x14ac:dyDescent="0.25">
      <c r="A2083">
        <v>15</v>
      </c>
      <c r="B2083" t="s">
        <v>87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 s="4">
        <f t="shared" si="64"/>
        <v>40767</v>
      </c>
      <c r="J2083" s="4" t="str">
        <f t="shared" si="65"/>
        <v>15|12-08-2011</v>
      </c>
      <c r="K2083" s="4"/>
    </row>
    <row r="2084" spans="1:11" x14ac:dyDescent="0.25">
      <c r="A2084">
        <v>15</v>
      </c>
      <c r="B2084" t="s">
        <v>88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 s="4">
        <f t="shared" si="64"/>
        <v>40774</v>
      </c>
      <c r="J2084" s="4" t="str">
        <f t="shared" si="65"/>
        <v>15|19-08-2011</v>
      </c>
      <c r="K2084" s="4"/>
    </row>
    <row r="2085" spans="1:11" x14ac:dyDescent="0.25">
      <c r="A2085">
        <v>15</v>
      </c>
      <c r="B2085" t="s">
        <v>89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 s="4">
        <f t="shared" si="64"/>
        <v>40781</v>
      </c>
      <c r="J2085" s="4" t="str">
        <f t="shared" si="65"/>
        <v>15|26-08-2011</v>
      </c>
      <c r="K2085" s="4"/>
    </row>
    <row r="2086" spans="1:11" x14ac:dyDescent="0.25">
      <c r="A2086">
        <v>15</v>
      </c>
      <c r="B2086" t="s">
        <v>90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 s="4">
        <f t="shared" si="64"/>
        <v>40788</v>
      </c>
      <c r="J2086" s="4" t="str">
        <f t="shared" si="65"/>
        <v>15|02-09-2011</v>
      </c>
      <c r="K2086" s="4"/>
    </row>
    <row r="2087" spans="1:11" x14ac:dyDescent="0.25">
      <c r="A2087">
        <v>15</v>
      </c>
      <c r="B2087" t="s">
        <v>91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 s="4">
        <f t="shared" si="64"/>
        <v>40795</v>
      </c>
      <c r="J2087" s="4" t="str">
        <f t="shared" si="65"/>
        <v>15|09-09-2011</v>
      </c>
      <c r="K2087" s="4"/>
    </row>
    <row r="2088" spans="1:11" x14ac:dyDescent="0.25">
      <c r="A2088">
        <v>15</v>
      </c>
      <c r="B2088" t="s">
        <v>92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 s="4">
        <f t="shared" si="64"/>
        <v>40802</v>
      </c>
      <c r="J2088" s="4" t="str">
        <f t="shared" si="65"/>
        <v>15|16-09-2011</v>
      </c>
      <c r="K2088" s="4"/>
    </row>
    <row r="2089" spans="1:11" x14ac:dyDescent="0.25">
      <c r="A2089">
        <v>15</v>
      </c>
      <c r="B2089" t="s">
        <v>93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 s="4">
        <f t="shared" si="64"/>
        <v>40809</v>
      </c>
      <c r="J2089" s="4" t="str">
        <f t="shared" si="65"/>
        <v>15|23-09-2011</v>
      </c>
      <c r="K2089" s="4"/>
    </row>
    <row r="2090" spans="1:11" x14ac:dyDescent="0.25">
      <c r="A2090">
        <v>15</v>
      </c>
      <c r="B2090" t="s">
        <v>94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 s="4">
        <f t="shared" si="64"/>
        <v>40816</v>
      </c>
      <c r="J2090" s="4" t="str">
        <f t="shared" si="65"/>
        <v>15|30-09-2011</v>
      </c>
      <c r="K2090" s="4"/>
    </row>
    <row r="2091" spans="1:11" x14ac:dyDescent="0.25">
      <c r="A2091">
        <v>15</v>
      </c>
      <c r="B2091" t="s">
        <v>95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 s="4">
        <f t="shared" si="64"/>
        <v>40823</v>
      </c>
      <c r="J2091" s="4" t="str">
        <f t="shared" si="65"/>
        <v>15|07-10-2011</v>
      </c>
      <c r="K2091" s="4"/>
    </row>
    <row r="2092" spans="1:11" x14ac:dyDescent="0.25">
      <c r="A2092">
        <v>15</v>
      </c>
      <c r="B2092" t="s">
        <v>96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 s="4">
        <f t="shared" si="64"/>
        <v>40830</v>
      </c>
      <c r="J2092" s="4" t="str">
        <f t="shared" si="65"/>
        <v>15|14-10-2011</v>
      </c>
      <c r="K2092" s="4"/>
    </row>
    <row r="2093" spans="1:11" x14ac:dyDescent="0.25">
      <c r="A2093">
        <v>15</v>
      </c>
      <c r="B2093" t="s">
        <v>97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 s="4">
        <f t="shared" si="64"/>
        <v>40837</v>
      </c>
      <c r="J2093" s="4" t="str">
        <f t="shared" si="65"/>
        <v>15|21-10-2011</v>
      </c>
      <c r="K2093" s="4"/>
    </row>
    <row r="2094" spans="1:11" x14ac:dyDescent="0.25">
      <c r="A2094">
        <v>15</v>
      </c>
      <c r="B2094" t="s">
        <v>98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 s="4">
        <f t="shared" si="64"/>
        <v>40844</v>
      </c>
      <c r="J2094" s="4" t="str">
        <f t="shared" si="65"/>
        <v>15|28-10-2011</v>
      </c>
      <c r="K2094" s="4"/>
    </row>
    <row r="2095" spans="1:11" x14ac:dyDescent="0.25">
      <c r="A2095">
        <v>15</v>
      </c>
      <c r="B2095" t="s">
        <v>99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 s="4">
        <f t="shared" si="64"/>
        <v>40851</v>
      </c>
      <c r="J2095" s="4" t="str">
        <f t="shared" si="65"/>
        <v>15|04-11-2011</v>
      </c>
      <c r="K2095" s="4"/>
    </row>
    <row r="2096" spans="1:11" x14ac:dyDescent="0.25">
      <c r="A2096">
        <v>15</v>
      </c>
      <c r="B2096" t="s">
        <v>100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 s="4">
        <f t="shared" si="64"/>
        <v>40858</v>
      </c>
      <c r="J2096" s="4" t="str">
        <f t="shared" si="65"/>
        <v>15|11-11-2011</v>
      </c>
      <c r="K2096" s="4"/>
    </row>
    <row r="2097" spans="1:11" x14ac:dyDescent="0.25">
      <c r="A2097">
        <v>15</v>
      </c>
      <c r="B2097" t="s">
        <v>101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 s="4">
        <f t="shared" si="64"/>
        <v>40865</v>
      </c>
      <c r="J2097" s="4" t="str">
        <f t="shared" si="65"/>
        <v>15|18-11-2011</v>
      </c>
      <c r="K2097" s="4"/>
    </row>
    <row r="2098" spans="1:11" x14ac:dyDescent="0.25">
      <c r="A2098">
        <v>15</v>
      </c>
      <c r="B2098" t="s">
        <v>102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 s="4">
        <f t="shared" si="64"/>
        <v>40872</v>
      </c>
      <c r="J2098" s="4" t="str">
        <f t="shared" si="65"/>
        <v>15|25-11-2011</v>
      </c>
      <c r="K2098" s="4"/>
    </row>
    <row r="2099" spans="1:11" x14ac:dyDescent="0.25">
      <c r="A2099">
        <v>15</v>
      </c>
      <c r="B2099" t="s">
        <v>103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 s="4">
        <f t="shared" si="64"/>
        <v>40879</v>
      </c>
      <c r="J2099" s="4" t="str">
        <f t="shared" si="65"/>
        <v>15|02-12-2011</v>
      </c>
      <c r="K2099" s="4"/>
    </row>
    <row r="2100" spans="1:11" x14ac:dyDescent="0.25">
      <c r="A2100">
        <v>15</v>
      </c>
      <c r="B2100" t="s">
        <v>104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 s="4">
        <f t="shared" si="64"/>
        <v>40886</v>
      </c>
      <c r="J2100" s="4" t="str">
        <f t="shared" si="65"/>
        <v>15|09-12-2011</v>
      </c>
      <c r="K2100" s="4"/>
    </row>
    <row r="2101" spans="1:11" x14ac:dyDescent="0.25">
      <c r="A2101">
        <v>15</v>
      </c>
      <c r="B2101" t="s">
        <v>105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 s="4">
        <f t="shared" si="64"/>
        <v>40893</v>
      </c>
      <c r="J2101" s="4" t="str">
        <f t="shared" si="65"/>
        <v>15|16-12-2011</v>
      </c>
      <c r="K2101" s="4"/>
    </row>
    <row r="2102" spans="1:11" x14ac:dyDescent="0.25">
      <c r="A2102">
        <v>15</v>
      </c>
      <c r="B2102" t="s">
        <v>106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 s="4">
        <f t="shared" si="64"/>
        <v>40900</v>
      </c>
      <c r="J2102" s="4" t="str">
        <f t="shared" si="65"/>
        <v>15|23-12-2011</v>
      </c>
      <c r="K2102" s="4"/>
    </row>
    <row r="2103" spans="1:11" x14ac:dyDescent="0.25">
      <c r="A2103">
        <v>15</v>
      </c>
      <c r="B2103" t="s">
        <v>107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 s="4">
        <f t="shared" si="64"/>
        <v>40907</v>
      </c>
      <c r="J2103" s="4" t="str">
        <f t="shared" si="65"/>
        <v>15|30-12-2011</v>
      </c>
      <c r="K2103" s="4"/>
    </row>
    <row r="2104" spans="1:11" x14ac:dyDescent="0.25">
      <c r="A2104">
        <v>15</v>
      </c>
      <c r="B2104" t="s">
        <v>108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 s="4">
        <f t="shared" si="64"/>
        <v>40914</v>
      </c>
      <c r="J2104" s="4" t="str">
        <f t="shared" si="65"/>
        <v>15|06-01-2012</v>
      </c>
      <c r="K2104" s="4"/>
    </row>
    <row r="2105" spans="1:11" x14ac:dyDescent="0.25">
      <c r="A2105">
        <v>15</v>
      </c>
      <c r="B2105" t="s">
        <v>109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 s="4">
        <f t="shared" si="64"/>
        <v>40921</v>
      </c>
      <c r="J2105" s="4" t="str">
        <f t="shared" si="65"/>
        <v>15|13-01-2012</v>
      </c>
      <c r="K2105" s="4"/>
    </row>
    <row r="2106" spans="1:11" x14ac:dyDescent="0.25">
      <c r="A2106">
        <v>15</v>
      </c>
      <c r="B2106" t="s">
        <v>110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 s="4">
        <f t="shared" si="64"/>
        <v>40928</v>
      </c>
      <c r="J2106" s="4" t="str">
        <f t="shared" si="65"/>
        <v>15|20-01-2012</v>
      </c>
      <c r="K2106" s="4"/>
    </row>
    <row r="2107" spans="1:11" x14ac:dyDescent="0.25">
      <c r="A2107">
        <v>15</v>
      </c>
      <c r="B2107" t="s">
        <v>111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 s="4">
        <f t="shared" si="64"/>
        <v>40935</v>
      </c>
      <c r="J2107" s="4" t="str">
        <f t="shared" si="65"/>
        <v>15|27-01-2012</v>
      </c>
      <c r="K2107" s="4"/>
    </row>
    <row r="2108" spans="1:11" x14ac:dyDescent="0.25">
      <c r="A2108">
        <v>15</v>
      </c>
      <c r="B2108" t="s">
        <v>112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 s="4">
        <f t="shared" si="64"/>
        <v>40942</v>
      </c>
      <c r="J2108" s="4" t="str">
        <f t="shared" si="65"/>
        <v>15|03-02-2012</v>
      </c>
      <c r="K2108" s="4"/>
    </row>
    <row r="2109" spans="1:11" x14ac:dyDescent="0.25">
      <c r="A2109">
        <v>15</v>
      </c>
      <c r="B2109" t="s">
        <v>113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 s="4">
        <f t="shared" si="64"/>
        <v>40949</v>
      </c>
      <c r="J2109" s="4" t="str">
        <f t="shared" si="65"/>
        <v>15|10-02-2012</v>
      </c>
      <c r="K2109" s="4"/>
    </row>
    <row r="2110" spans="1:11" x14ac:dyDescent="0.25">
      <c r="A2110">
        <v>15</v>
      </c>
      <c r="B2110" t="s">
        <v>114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 s="4">
        <f t="shared" si="64"/>
        <v>40956</v>
      </c>
      <c r="J2110" s="4" t="str">
        <f t="shared" si="65"/>
        <v>15|17-02-2012</v>
      </c>
      <c r="K2110" s="4"/>
    </row>
    <row r="2111" spans="1:11" x14ac:dyDescent="0.25">
      <c r="A2111">
        <v>15</v>
      </c>
      <c r="B2111" t="s">
        <v>115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 s="4">
        <f t="shared" si="64"/>
        <v>40963</v>
      </c>
      <c r="J2111" s="4" t="str">
        <f t="shared" si="65"/>
        <v>15|24-02-2012</v>
      </c>
      <c r="K2111" s="4"/>
    </row>
    <row r="2112" spans="1:11" x14ac:dyDescent="0.25">
      <c r="A2112">
        <v>15</v>
      </c>
      <c r="B2112" t="s">
        <v>116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 s="4">
        <f t="shared" si="64"/>
        <v>40970</v>
      </c>
      <c r="J2112" s="4" t="str">
        <f t="shared" si="65"/>
        <v>15|02-03-2012</v>
      </c>
      <c r="K2112" s="4"/>
    </row>
    <row r="2113" spans="1:11" x14ac:dyDescent="0.25">
      <c r="A2113">
        <v>15</v>
      </c>
      <c r="B2113" t="s">
        <v>117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 s="4">
        <f t="shared" si="64"/>
        <v>40977</v>
      </c>
      <c r="J2113" s="4" t="str">
        <f t="shared" si="65"/>
        <v>15|09-03-2012</v>
      </c>
      <c r="K2113" s="4"/>
    </row>
    <row r="2114" spans="1:11" x14ac:dyDescent="0.25">
      <c r="A2114">
        <v>15</v>
      </c>
      <c r="B2114" t="s">
        <v>118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 s="4">
        <f t="shared" si="64"/>
        <v>40984</v>
      </c>
      <c r="J2114" s="4" t="str">
        <f t="shared" si="65"/>
        <v>15|16-03-2012</v>
      </c>
      <c r="K2114" s="4"/>
    </row>
    <row r="2115" spans="1:11" x14ac:dyDescent="0.25">
      <c r="A2115">
        <v>15</v>
      </c>
      <c r="B2115" t="s">
        <v>119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 s="4">
        <f t="shared" ref="I2115:I2178" si="66">DATE(RIGHT(B2115,4),MID(B2115,4,2),LEFT(B2115,2))</f>
        <v>40991</v>
      </c>
      <c r="J2115" s="4" t="str">
        <f t="shared" ref="J2115:J2178" si="67">A2115 &amp; "|" &amp; B2115</f>
        <v>15|23-03-2012</v>
      </c>
      <c r="K2115" s="4"/>
    </row>
    <row r="2116" spans="1:11" x14ac:dyDescent="0.25">
      <c r="A2116">
        <v>15</v>
      </c>
      <c r="B2116" t="s">
        <v>120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 s="4">
        <f t="shared" si="66"/>
        <v>40998</v>
      </c>
      <c r="J2116" s="4" t="str">
        <f t="shared" si="67"/>
        <v>15|30-03-2012</v>
      </c>
      <c r="K2116" s="4"/>
    </row>
    <row r="2117" spans="1:11" x14ac:dyDescent="0.25">
      <c r="A2117">
        <v>15</v>
      </c>
      <c r="B2117" t="s">
        <v>121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 s="4">
        <f t="shared" si="66"/>
        <v>41005</v>
      </c>
      <c r="J2117" s="4" t="str">
        <f t="shared" si="67"/>
        <v>15|06-04-2012</v>
      </c>
      <c r="K2117" s="4"/>
    </row>
    <row r="2118" spans="1:11" x14ac:dyDescent="0.25">
      <c r="A2118">
        <v>15</v>
      </c>
      <c r="B2118" t="s">
        <v>122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 s="4">
        <f t="shared" si="66"/>
        <v>41012</v>
      </c>
      <c r="J2118" s="4" t="str">
        <f t="shared" si="67"/>
        <v>15|13-04-2012</v>
      </c>
      <c r="K2118" s="4"/>
    </row>
    <row r="2119" spans="1:11" x14ac:dyDescent="0.25">
      <c r="A2119">
        <v>15</v>
      </c>
      <c r="B2119" t="s">
        <v>123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 s="4">
        <f t="shared" si="66"/>
        <v>41019</v>
      </c>
      <c r="J2119" s="4" t="str">
        <f t="shared" si="67"/>
        <v>15|20-04-2012</v>
      </c>
      <c r="K2119" s="4"/>
    </row>
    <row r="2120" spans="1:11" x14ac:dyDescent="0.25">
      <c r="A2120">
        <v>15</v>
      </c>
      <c r="B2120" t="s">
        <v>124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 s="4">
        <f t="shared" si="66"/>
        <v>41026</v>
      </c>
      <c r="J2120" s="4" t="str">
        <f t="shared" si="67"/>
        <v>15|27-04-2012</v>
      </c>
      <c r="K2120" s="4"/>
    </row>
    <row r="2121" spans="1:11" x14ac:dyDescent="0.25">
      <c r="A2121">
        <v>15</v>
      </c>
      <c r="B2121" t="s">
        <v>125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 s="4">
        <f t="shared" si="66"/>
        <v>41033</v>
      </c>
      <c r="J2121" s="4" t="str">
        <f t="shared" si="67"/>
        <v>15|04-05-2012</v>
      </c>
      <c r="K2121" s="4"/>
    </row>
    <row r="2122" spans="1:11" x14ac:dyDescent="0.25">
      <c r="A2122">
        <v>15</v>
      </c>
      <c r="B2122" t="s">
        <v>126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 s="4">
        <f t="shared" si="66"/>
        <v>41040</v>
      </c>
      <c r="J2122" s="4" t="str">
        <f t="shared" si="67"/>
        <v>15|11-05-2012</v>
      </c>
      <c r="K2122" s="4"/>
    </row>
    <row r="2123" spans="1:11" x14ac:dyDescent="0.25">
      <c r="A2123">
        <v>15</v>
      </c>
      <c r="B2123" t="s">
        <v>127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 s="4">
        <f t="shared" si="66"/>
        <v>41047</v>
      </c>
      <c r="J2123" s="4" t="str">
        <f t="shared" si="67"/>
        <v>15|18-05-2012</v>
      </c>
      <c r="K2123" s="4"/>
    </row>
    <row r="2124" spans="1:11" x14ac:dyDescent="0.25">
      <c r="A2124">
        <v>15</v>
      </c>
      <c r="B2124" t="s">
        <v>128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 s="4">
        <f t="shared" si="66"/>
        <v>41054</v>
      </c>
      <c r="J2124" s="4" t="str">
        <f t="shared" si="67"/>
        <v>15|25-05-2012</v>
      </c>
      <c r="K2124" s="4"/>
    </row>
    <row r="2125" spans="1:11" x14ac:dyDescent="0.25">
      <c r="A2125">
        <v>15</v>
      </c>
      <c r="B2125" t="s">
        <v>129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 s="4">
        <f t="shared" si="66"/>
        <v>41061</v>
      </c>
      <c r="J2125" s="4" t="str">
        <f t="shared" si="67"/>
        <v>15|01-06-2012</v>
      </c>
      <c r="K2125" s="4"/>
    </row>
    <row r="2126" spans="1:11" x14ac:dyDescent="0.25">
      <c r="A2126">
        <v>15</v>
      </c>
      <c r="B2126" t="s">
        <v>130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 s="4">
        <f t="shared" si="66"/>
        <v>41068</v>
      </c>
      <c r="J2126" s="4" t="str">
        <f t="shared" si="67"/>
        <v>15|08-06-2012</v>
      </c>
      <c r="K2126" s="4"/>
    </row>
    <row r="2127" spans="1:11" x14ac:dyDescent="0.25">
      <c r="A2127">
        <v>15</v>
      </c>
      <c r="B2127" t="s">
        <v>131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 s="4">
        <f t="shared" si="66"/>
        <v>41075</v>
      </c>
      <c r="J2127" s="4" t="str">
        <f t="shared" si="67"/>
        <v>15|15-06-2012</v>
      </c>
      <c r="K2127" s="4"/>
    </row>
    <row r="2128" spans="1:11" x14ac:dyDescent="0.25">
      <c r="A2128">
        <v>15</v>
      </c>
      <c r="B2128" t="s">
        <v>132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 s="4">
        <f t="shared" si="66"/>
        <v>41082</v>
      </c>
      <c r="J2128" s="4" t="str">
        <f t="shared" si="67"/>
        <v>15|22-06-2012</v>
      </c>
      <c r="K2128" s="4"/>
    </row>
    <row r="2129" spans="1:11" x14ac:dyDescent="0.25">
      <c r="A2129">
        <v>15</v>
      </c>
      <c r="B2129" t="s">
        <v>133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 s="4">
        <f t="shared" si="66"/>
        <v>41089</v>
      </c>
      <c r="J2129" s="4" t="str">
        <f t="shared" si="67"/>
        <v>15|29-06-2012</v>
      </c>
      <c r="K2129" s="4"/>
    </row>
    <row r="2130" spans="1:11" x14ac:dyDescent="0.25">
      <c r="A2130">
        <v>15</v>
      </c>
      <c r="B2130" t="s">
        <v>134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 s="4">
        <f t="shared" si="66"/>
        <v>41096</v>
      </c>
      <c r="J2130" s="4" t="str">
        <f t="shared" si="67"/>
        <v>15|06-07-2012</v>
      </c>
      <c r="K2130" s="4"/>
    </row>
    <row r="2131" spans="1:11" x14ac:dyDescent="0.25">
      <c r="A2131">
        <v>15</v>
      </c>
      <c r="B2131" t="s">
        <v>135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 s="4">
        <f t="shared" si="66"/>
        <v>41103</v>
      </c>
      <c r="J2131" s="4" t="str">
        <f t="shared" si="67"/>
        <v>15|13-07-2012</v>
      </c>
      <c r="K2131" s="4"/>
    </row>
    <row r="2132" spans="1:11" x14ac:dyDescent="0.25">
      <c r="A2132">
        <v>15</v>
      </c>
      <c r="B2132" t="s">
        <v>136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 s="4">
        <f t="shared" si="66"/>
        <v>41110</v>
      </c>
      <c r="J2132" s="4" t="str">
        <f t="shared" si="67"/>
        <v>15|20-07-2012</v>
      </c>
      <c r="K2132" s="4"/>
    </row>
    <row r="2133" spans="1:11" x14ac:dyDescent="0.25">
      <c r="A2133">
        <v>15</v>
      </c>
      <c r="B2133" t="s">
        <v>137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 s="4">
        <f t="shared" si="66"/>
        <v>41117</v>
      </c>
      <c r="J2133" s="4" t="str">
        <f t="shared" si="67"/>
        <v>15|27-07-2012</v>
      </c>
      <c r="K2133" s="4"/>
    </row>
    <row r="2134" spans="1:11" x14ac:dyDescent="0.25">
      <c r="A2134">
        <v>15</v>
      </c>
      <c r="B2134" t="s">
        <v>138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 s="4">
        <f t="shared" si="66"/>
        <v>41124</v>
      </c>
      <c r="J2134" s="4" t="str">
        <f t="shared" si="67"/>
        <v>15|03-08-2012</v>
      </c>
      <c r="K2134" s="4"/>
    </row>
    <row r="2135" spans="1:11" x14ac:dyDescent="0.25">
      <c r="A2135">
        <v>15</v>
      </c>
      <c r="B2135" t="s">
        <v>139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 s="4">
        <f t="shared" si="66"/>
        <v>41131</v>
      </c>
      <c r="J2135" s="4" t="str">
        <f t="shared" si="67"/>
        <v>15|10-08-2012</v>
      </c>
      <c r="K2135" s="4"/>
    </row>
    <row r="2136" spans="1:11" x14ac:dyDescent="0.25">
      <c r="A2136">
        <v>15</v>
      </c>
      <c r="B2136" t="s">
        <v>140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 s="4">
        <f t="shared" si="66"/>
        <v>41138</v>
      </c>
      <c r="J2136" s="4" t="str">
        <f t="shared" si="67"/>
        <v>15|17-08-2012</v>
      </c>
      <c r="K2136" s="4"/>
    </row>
    <row r="2137" spans="1:11" x14ac:dyDescent="0.25">
      <c r="A2137">
        <v>15</v>
      </c>
      <c r="B2137" t="s">
        <v>141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 s="4">
        <f t="shared" si="66"/>
        <v>41145</v>
      </c>
      <c r="J2137" s="4" t="str">
        <f t="shared" si="67"/>
        <v>15|24-08-2012</v>
      </c>
      <c r="K2137" s="4"/>
    </row>
    <row r="2138" spans="1:11" x14ac:dyDescent="0.25">
      <c r="A2138">
        <v>15</v>
      </c>
      <c r="B2138" t="s">
        <v>142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 s="4">
        <f t="shared" si="66"/>
        <v>41152</v>
      </c>
      <c r="J2138" s="4" t="str">
        <f t="shared" si="67"/>
        <v>15|31-08-2012</v>
      </c>
      <c r="K2138" s="4"/>
    </row>
    <row r="2139" spans="1:11" x14ac:dyDescent="0.25">
      <c r="A2139">
        <v>15</v>
      </c>
      <c r="B2139" t="s">
        <v>143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 s="4">
        <f t="shared" si="66"/>
        <v>41159</v>
      </c>
      <c r="J2139" s="4" t="str">
        <f t="shared" si="67"/>
        <v>15|07-09-2012</v>
      </c>
      <c r="K2139" s="4"/>
    </row>
    <row r="2140" spans="1:11" x14ac:dyDescent="0.25">
      <c r="A2140">
        <v>15</v>
      </c>
      <c r="B2140" t="s">
        <v>144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 s="4">
        <f t="shared" si="66"/>
        <v>41166</v>
      </c>
      <c r="J2140" s="4" t="str">
        <f t="shared" si="67"/>
        <v>15|14-09-2012</v>
      </c>
      <c r="K2140" s="4"/>
    </row>
    <row r="2141" spans="1:11" x14ac:dyDescent="0.25">
      <c r="A2141">
        <v>15</v>
      </c>
      <c r="B2141" t="s">
        <v>145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 s="4">
        <f t="shared" si="66"/>
        <v>41173</v>
      </c>
      <c r="J2141" s="4" t="str">
        <f t="shared" si="67"/>
        <v>15|21-09-2012</v>
      </c>
      <c r="K2141" s="4"/>
    </row>
    <row r="2142" spans="1:11" x14ac:dyDescent="0.25">
      <c r="A2142">
        <v>15</v>
      </c>
      <c r="B2142" t="s">
        <v>146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 s="4">
        <f t="shared" si="66"/>
        <v>41180</v>
      </c>
      <c r="J2142" s="4" t="str">
        <f t="shared" si="67"/>
        <v>15|28-09-2012</v>
      </c>
      <c r="K2142" s="4"/>
    </row>
    <row r="2143" spans="1:11" x14ac:dyDescent="0.25">
      <c r="A2143">
        <v>15</v>
      </c>
      <c r="B2143" t="s">
        <v>147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 s="4">
        <f t="shared" si="66"/>
        <v>41187</v>
      </c>
      <c r="J2143" s="4" t="str">
        <f t="shared" si="67"/>
        <v>15|05-10-2012</v>
      </c>
      <c r="K2143" s="4"/>
    </row>
    <row r="2144" spans="1:11" x14ac:dyDescent="0.25">
      <c r="A2144">
        <v>15</v>
      </c>
      <c r="B2144" t="s">
        <v>148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 s="4">
        <f t="shared" si="66"/>
        <v>41194</v>
      </c>
      <c r="J2144" s="4" t="str">
        <f t="shared" si="67"/>
        <v>15|12-10-2012</v>
      </c>
      <c r="K2144" s="4"/>
    </row>
    <row r="2145" spans="1:11" x14ac:dyDescent="0.25">
      <c r="A2145">
        <v>15</v>
      </c>
      <c r="B2145" t="s">
        <v>149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 s="4">
        <f t="shared" si="66"/>
        <v>41201</v>
      </c>
      <c r="J2145" s="4" t="str">
        <f t="shared" si="67"/>
        <v>15|19-10-2012</v>
      </c>
      <c r="K2145" s="4"/>
    </row>
    <row r="2146" spans="1:11" x14ac:dyDescent="0.25">
      <c r="A2146">
        <v>15</v>
      </c>
      <c r="B2146" t="s">
        <v>150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 s="4">
        <f t="shared" si="66"/>
        <v>41208</v>
      </c>
      <c r="J2146" s="4" t="str">
        <f t="shared" si="67"/>
        <v>15|26-10-2012</v>
      </c>
      <c r="K2146" s="4"/>
    </row>
    <row r="2147" spans="1:11" x14ac:dyDescent="0.25">
      <c r="A2147">
        <v>16</v>
      </c>
      <c r="B2147" t="s">
        <v>8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 s="4">
        <f t="shared" si="66"/>
        <v>40214</v>
      </c>
      <c r="J2147" s="4" t="str">
        <f t="shared" si="67"/>
        <v>16|05-02-2010</v>
      </c>
      <c r="K2147" s="4"/>
    </row>
    <row r="2148" spans="1:11" x14ac:dyDescent="0.25">
      <c r="A2148">
        <v>16</v>
      </c>
      <c r="B2148" t="s">
        <v>9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 s="4">
        <f t="shared" si="66"/>
        <v>40221</v>
      </c>
      <c r="J2148" s="4" t="str">
        <f t="shared" si="67"/>
        <v>16|12-02-2010</v>
      </c>
      <c r="K2148" s="4"/>
    </row>
    <row r="2149" spans="1:11" x14ac:dyDescent="0.25">
      <c r="A2149">
        <v>16</v>
      </c>
      <c r="B2149" t="s">
        <v>10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 s="4">
        <f t="shared" si="66"/>
        <v>40228</v>
      </c>
      <c r="J2149" s="4" t="str">
        <f t="shared" si="67"/>
        <v>16|19-02-2010</v>
      </c>
      <c r="K2149" s="4"/>
    </row>
    <row r="2150" spans="1:11" x14ac:dyDescent="0.25">
      <c r="A2150">
        <v>16</v>
      </c>
      <c r="B2150" t="s">
        <v>11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 s="4">
        <f t="shared" si="66"/>
        <v>40235</v>
      </c>
      <c r="J2150" s="4" t="str">
        <f t="shared" si="67"/>
        <v>16|26-02-2010</v>
      </c>
      <c r="K2150" s="4"/>
    </row>
    <row r="2151" spans="1:11" x14ac:dyDescent="0.25">
      <c r="A2151">
        <v>16</v>
      </c>
      <c r="B2151" t="s">
        <v>12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 s="4">
        <f t="shared" si="66"/>
        <v>40242</v>
      </c>
      <c r="J2151" s="4" t="str">
        <f t="shared" si="67"/>
        <v>16|05-03-2010</v>
      </c>
      <c r="K2151" s="4"/>
    </row>
    <row r="2152" spans="1:11" x14ac:dyDescent="0.25">
      <c r="A2152">
        <v>16</v>
      </c>
      <c r="B2152" t="s">
        <v>13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 s="4">
        <f t="shared" si="66"/>
        <v>40249</v>
      </c>
      <c r="J2152" s="4" t="str">
        <f t="shared" si="67"/>
        <v>16|12-03-2010</v>
      </c>
      <c r="K2152" s="4"/>
    </row>
    <row r="2153" spans="1:11" x14ac:dyDescent="0.25">
      <c r="A2153">
        <v>16</v>
      </c>
      <c r="B2153" t="s">
        <v>14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 s="4">
        <f t="shared" si="66"/>
        <v>40256</v>
      </c>
      <c r="J2153" s="4" t="str">
        <f t="shared" si="67"/>
        <v>16|19-03-2010</v>
      </c>
      <c r="K2153" s="4"/>
    </row>
    <row r="2154" spans="1:11" x14ac:dyDescent="0.25">
      <c r="A2154">
        <v>16</v>
      </c>
      <c r="B2154" t="s">
        <v>15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 s="4">
        <f t="shared" si="66"/>
        <v>40263</v>
      </c>
      <c r="J2154" s="4" t="str">
        <f t="shared" si="67"/>
        <v>16|26-03-2010</v>
      </c>
      <c r="K2154" s="4"/>
    </row>
    <row r="2155" spans="1:11" x14ac:dyDescent="0.25">
      <c r="A2155">
        <v>16</v>
      </c>
      <c r="B2155" t="s">
        <v>16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 s="4">
        <f t="shared" si="66"/>
        <v>40270</v>
      </c>
      <c r="J2155" s="4" t="str">
        <f t="shared" si="67"/>
        <v>16|02-04-2010</v>
      </c>
      <c r="K2155" s="4"/>
    </row>
    <row r="2156" spans="1:11" x14ac:dyDescent="0.25">
      <c r="A2156">
        <v>16</v>
      </c>
      <c r="B2156" t="s">
        <v>17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 s="4">
        <f t="shared" si="66"/>
        <v>40277</v>
      </c>
      <c r="J2156" s="4" t="str">
        <f t="shared" si="67"/>
        <v>16|09-04-2010</v>
      </c>
      <c r="K2156" s="4"/>
    </row>
    <row r="2157" spans="1:11" x14ac:dyDescent="0.25">
      <c r="A2157">
        <v>16</v>
      </c>
      <c r="B2157" t="s">
        <v>18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 s="4">
        <f t="shared" si="66"/>
        <v>40284</v>
      </c>
      <c r="J2157" s="4" t="str">
        <f t="shared" si="67"/>
        <v>16|16-04-2010</v>
      </c>
      <c r="K2157" s="4"/>
    </row>
    <row r="2158" spans="1:11" x14ac:dyDescent="0.25">
      <c r="A2158">
        <v>16</v>
      </c>
      <c r="B2158" t="s">
        <v>19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 s="4">
        <f t="shared" si="66"/>
        <v>40291</v>
      </c>
      <c r="J2158" s="4" t="str">
        <f t="shared" si="67"/>
        <v>16|23-04-2010</v>
      </c>
      <c r="K2158" s="4"/>
    </row>
    <row r="2159" spans="1:11" x14ac:dyDescent="0.25">
      <c r="A2159">
        <v>16</v>
      </c>
      <c r="B2159" t="s">
        <v>20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 s="4">
        <f t="shared" si="66"/>
        <v>40298</v>
      </c>
      <c r="J2159" s="4" t="str">
        <f t="shared" si="67"/>
        <v>16|30-04-2010</v>
      </c>
      <c r="K2159" s="4"/>
    </row>
    <row r="2160" spans="1:11" x14ac:dyDescent="0.25">
      <c r="A2160">
        <v>16</v>
      </c>
      <c r="B2160" t="s">
        <v>21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 s="4">
        <f t="shared" si="66"/>
        <v>40305</v>
      </c>
      <c r="J2160" s="4" t="str">
        <f t="shared" si="67"/>
        <v>16|07-05-2010</v>
      </c>
      <c r="K2160" s="4"/>
    </row>
    <row r="2161" spans="1:11" x14ac:dyDescent="0.25">
      <c r="A2161">
        <v>16</v>
      </c>
      <c r="B2161" t="s">
        <v>22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 s="4">
        <f t="shared" si="66"/>
        <v>40312</v>
      </c>
      <c r="J2161" s="4" t="str">
        <f t="shared" si="67"/>
        <v>16|14-05-2010</v>
      </c>
      <c r="K2161" s="4"/>
    </row>
    <row r="2162" spans="1:11" x14ac:dyDescent="0.25">
      <c r="A2162">
        <v>16</v>
      </c>
      <c r="B2162" t="s">
        <v>23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 s="4">
        <f t="shared" si="66"/>
        <v>40319</v>
      </c>
      <c r="J2162" s="4" t="str">
        <f t="shared" si="67"/>
        <v>16|21-05-2010</v>
      </c>
      <c r="K2162" s="4"/>
    </row>
    <row r="2163" spans="1:11" x14ac:dyDescent="0.25">
      <c r="A2163">
        <v>16</v>
      </c>
      <c r="B2163" t="s">
        <v>24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 s="4">
        <f t="shared" si="66"/>
        <v>40326</v>
      </c>
      <c r="J2163" s="4" t="str">
        <f t="shared" si="67"/>
        <v>16|28-05-2010</v>
      </c>
      <c r="K2163" s="4"/>
    </row>
    <row r="2164" spans="1:11" x14ac:dyDescent="0.25">
      <c r="A2164">
        <v>16</v>
      </c>
      <c r="B2164" t="s">
        <v>25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 s="4">
        <f t="shared" si="66"/>
        <v>40333</v>
      </c>
      <c r="J2164" s="4" t="str">
        <f t="shared" si="67"/>
        <v>16|04-06-2010</v>
      </c>
      <c r="K2164" s="4"/>
    </row>
    <row r="2165" spans="1:11" x14ac:dyDescent="0.25">
      <c r="A2165">
        <v>16</v>
      </c>
      <c r="B2165" t="s">
        <v>26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 s="4">
        <f t="shared" si="66"/>
        <v>40340</v>
      </c>
      <c r="J2165" s="4" t="str">
        <f t="shared" si="67"/>
        <v>16|11-06-2010</v>
      </c>
      <c r="K2165" s="4"/>
    </row>
    <row r="2166" spans="1:11" x14ac:dyDescent="0.25">
      <c r="A2166">
        <v>16</v>
      </c>
      <c r="B2166" t="s">
        <v>27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 s="4">
        <f t="shared" si="66"/>
        <v>40347</v>
      </c>
      <c r="J2166" s="4" t="str">
        <f t="shared" si="67"/>
        <v>16|18-06-2010</v>
      </c>
      <c r="K2166" s="4"/>
    </row>
    <row r="2167" spans="1:11" x14ac:dyDescent="0.25">
      <c r="A2167">
        <v>16</v>
      </c>
      <c r="B2167" t="s">
        <v>28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 s="4">
        <f t="shared" si="66"/>
        <v>40354</v>
      </c>
      <c r="J2167" s="4" t="str">
        <f t="shared" si="67"/>
        <v>16|25-06-2010</v>
      </c>
      <c r="K2167" s="4"/>
    </row>
    <row r="2168" spans="1:11" x14ac:dyDescent="0.25">
      <c r="A2168">
        <v>16</v>
      </c>
      <c r="B2168" t="s">
        <v>29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 s="4">
        <f t="shared" si="66"/>
        <v>40361</v>
      </c>
      <c r="J2168" s="4" t="str">
        <f t="shared" si="67"/>
        <v>16|02-07-2010</v>
      </c>
      <c r="K2168" s="4"/>
    </row>
    <row r="2169" spans="1:11" x14ac:dyDescent="0.25">
      <c r="A2169">
        <v>16</v>
      </c>
      <c r="B2169" t="s">
        <v>30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 s="4">
        <f t="shared" si="66"/>
        <v>40368</v>
      </c>
      <c r="J2169" s="4" t="str">
        <f t="shared" si="67"/>
        <v>16|09-07-2010</v>
      </c>
      <c r="K2169" s="4"/>
    </row>
    <row r="2170" spans="1:11" x14ac:dyDescent="0.25">
      <c r="A2170">
        <v>16</v>
      </c>
      <c r="B2170" t="s">
        <v>31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 s="4">
        <f t="shared" si="66"/>
        <v>40375</v>
      </c>
      <c r="J2170" s="4" t="str">
        <f t="shared" si="67"/>
        <v>16|16-07-2010</v>
      </c>
      <c r="K2170" s="4"/>
    </row>
    <row r="2171" spans="1:11" x14ac:dyDescent="0.25">
      <c r="A2171">
        <v>16</v>
      </c>
      <c r="B2171" t="s">
        <v>32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 s="4">
        <f t="shared" si="66"/>
        <v>40382</v>
      </c>
      <c r="J2171" s="4" t="str">
        <f t="shared" si="67"/>
        <v>16|23-07-2010</v>
      </c>
      <c r="K2171" s="4"/>
    </row>
    <row r="2172" spans="1:11" x14ac:dyDescent="0.25">
      <c r="A2172">
        <v>16</v>
      </c>
      <c r="B2172" t="s">
        <v>33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 s="4">
        <f t="shared" si="66"/>
        <v>40389</v>
      </c>
      <c r="J2172" s="4" t="str">
        <f t="shared" si="67"/>
        <v>16|30-07-2010</v>
      </c>
      <c r="K2172" s="4"/>
    </row>
    <row r="2173" spans="1:11" x14ac:dyDescent="0.25">
      <c r="A2173">
        <v>16</v>
      </c>
      <c r="B2173" t="s">
        <v>34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 s="4">
        <f t="shared" si="66"/>
        <v>40396</v>
      </c>
      <c r="J2173" s="4" t="str">
        <f t="shared" si="67"/>
        <v>16|06-08-2010</v>
      </c>
      <c r="K2173" s="4"/>
    </row>
    <row r="2174" spans="1:11" x14ac:dyDescent="0.25">
      <c r="A2174">
        <v>16</v>
      </c>
      <c r="B2174" t="s">
        <v>35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 s="4">
        <f t="shared" si="66"/>
        <v>40403</v>
      </c>
      <c r="J2174" s="4" t="str">
        <f t="shared" si="67"/>
        <v>16|13-08-2010</v>
      </c>
      <c r="K2174" s="4"/>
    </row>
    <row r="2175" spans="1:11" x14ac:dyDescent="0.25">
      <c r="A2175">
        <v>16</v>
      </c>
      <c r="B2175" t="s">
        <v>36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 s="4">
        <f t="shared" si="66"/>
        <v>40410</v>
      </c>
      <c r="J2175" s="4" t="str">
        <f t="shared" si="67"/>
        <v>16|20-08-2010</v>
      </c>
      <c r="K2175" s="4"/>
    </row>
    <row r="2176" spans="1:11" x14ac:dyDescent="0.25">
      <c r="A2176">
        <v>16</v>
      </c>
      <c r="B2176" t="s">
        <v>37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 s="4">
        <f t="shared" si="66"/>
        <v>40417</v>
      </c>
      <c r="J2176" s="4" t="str">
        <f t="shared" si="67"/>
        <v>16|27-08-2010</v>
      </c>
      <c r="K2176" s="4"/>
    </row>
    <row r="2177" spans="1:11" x14ac:dyDescent="0.25">
      <c r="A2177">
        <v>16</v>
      </c>
      <c r="B2177" t="s">
        <v>38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 s="4">
        <f t="shared" si="66"/>
        <v>40424</v>
      </c>
      <c r="J2177" s="4" t="str">
        <f t="shared" si="67"/>
        <v>16|03-09-2010</v>
      </c>
      <c r="K2177" s="4"/>
    </row>
    <row r="2178" spans="1:11" x14ac:dyDescent="0.25">
      <c r="A2178">
        <v>16</v>
      </c>
      <c r="B2178" t="s">
        <v>39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 s="4">
        <f t="shared" si="66"/>
        <v>40431</v>
      </c>
      <c r="J2178" s="4" t="str">
        <f t="shared" si="67"/>
        <v>16|10-09-2010</v>
      </c>
      <c r="K2178" s="4"/>
    </row>
    <row r="2179" spans="1:11" x14ac:dyDescent="0.25">
      <c r="A2179">
        <v>16</v>
      </c>
      <c r="B2179" t="s">
        <v>40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 s="4">
        <f t="shared" ref="I2179:I2242" si="68">DATE(RIGHT(B2179,4),MID(B2179,4,2),LEFT(B2179,2))</f>
        <v>40438</v>
      </c>
      <c r="J2179" s="4" t="str">
        <f t="shared" ref="J2179:J2242" si="69">A2179 &amp; "|" &amp; B2179</f>
        <v>16|17-09-2010</v>
      </c>
      <c r="K2179" s="4"/>
    </row>
    <row r="2180" spans="1:11" x14ac:dyDescent="0.25">
      <c r="A2180">
        <v>16</v>
      </c>
      <c r="B2180" t="s">
        <v>41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 s="4">
        <f t="shared" si="68"/>
        <v>40445</v>
      </c>
      <c r="J2180" s="4" t="str">
        <f t="shared" si="69"/>
        <v>16|24-09-2010</v>
      </c>
      <c r="K2180" s="4"/>
    </row>
    <row r="2181" spans="1:11" x14ac:dyDescent="0.25">
      <c r="A2181">
        <v>16</v>
      </c>
      <c r="B2181" t="s">
        <v>42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 s="4">
        <f t="shared" si="68"/>
        <v>40452</v>
      </c>
      <c r="J2181" s="4" t="str">
        <f t="shared" si="69"/>
        <v>16|01-10-2010</v>
      </c>
      <c r="K2181" s="4"/>
    </row>
    <row r="2182" spans="1:11" x14ac:dyDescent="0.25">
      <c r="A2182">
        <v>16</v>
      </c>
      <c r="B2182" t="s">
        <v>43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 s="4">
        <f t="shared" si="68"/>
        <v>40459</v>
      </c>
      <c r="J2182" s="4" t="str">
        <f t="shared" si="69"/>
        <v>16|08-10-2010</v>
      </c>
      <c r="K2182" s="4"/>
    </row>
    <row r="2183" spans="1:11" x14ac:dyDescent="0.25">
      <c r="A2183">
        <v>16</v>
      </c>
      <c r="B2183" t="s">
        <v>44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 s="4">
        <f t="shared" si="68"/>
        <v>40466</v>
      </c>
      <c r="J2183" s="4" t="str">
        <f t="shared" si="69"/>
        <v>16|15-10-2010</v>
      </c>
      <c r="K2183" s="4"/>
    </row>
    <row r="2184" spans="1:11" x14ac:dyDescent="0.25">
      <c r="A2184">
        <v>16</v>
      </c>
      <c r="B2184" t="s">
        <v>45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 s="4">
        <f t="shared" si="68"/>
        <v>40473</v>
      </c>
      <c r="J2184" s="4" t="str">
        <f t="shared" si="69"/>
        <v>16|22-10-2010</v>
      </c>
      <c r="K2184" s="4"/>
    </row>
    <row r="2185" spans="1:11" x14ac:dyDescent="0.25">
      <c r="A2185">
        <v>16</v>
      </c>
      <c r="B2185" t="s">
        <v>46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 s="4">
        <f t="shared" si="68"/>
        <v>40480</v>
      </c>
      <c r="J2185" s="4" t="str">
        <f t="shared" si="69"/>
        <v>16|29-10-2010</v>
      </c>
      <c r="K2185" s="4"/>
    </row>
    <row r="2186" spans="1:11" x14ac:dyDescent="0.25">
      <c r="A2186">
        <v>16</v>
      </c>
      <c r="B2186" t="s">
        <v>47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 s="4">
        <f t="shared" si="68"/>
        <v>40487</v>
      </c>
      <c r="J2186" s="4" t="str">
        <f t="shared" si="69"/>
        <v>16|05-11-2010</v>
      </c>
      <c r="K2186" s="4"/>
    </row>
    <row r="2187" spans="1:11" x14ac:dyDescent="0.25">
      <c r="A2187">
        <v>16</v>
      </c>
      <c r="B2187" t="s">
        <v>48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 s="4">
        <f t="shared" si="68"/>
        <v>40494</v>
      </c>
      <c r="J2187" s="4" t="str">
        <f t="shared" si="69"/>
        <v>16|12-11-2010</v>
      </c>
      <c r="K2187" s="4"/>
    </row>
    <row r="2188" spans="1:11" x14ac:dyDescent="0.25">
      <c r="A2188">
        <v>16</v>
      </c>
      <c r="B2188" t="s">
        <v>49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 s="4">
        <f t="shared" si="68"/>
        <v>40501</v>
      </c>
      <c r="J2188" s="4" t="str">
        <f t="shared" si="69"/>
        <v>16|19-11-2010</v>
      </c>
      <c r="K2188" s="4"/>
    </row>
    <row r="2189" spans="1:11" x14ac:dyDescent="0.25">
      <c r="A2189">
        <v>16</v>
      </c>
      <c r="B2189" t="s">
        <v>50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 s="4">
        <f t="shared" si="68"/>
        <v>40508</v>
      </c>
      <c r="J2189" s="4" t="str">
        <f t="shared" si="69"/>
        <v>16|26-11-2010</v>
      </c>
      <c r="K2189" s="4"/>
    </row>
    <row r="2190" spans="1:11" x14ac:dyDescent="0.25">
      <c r="A2190">
        <v>16</v>
      </c>
      <c r="B2190" t="s">
        <v>51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 s="4">
        <f t="shared" si="68"/>
        <v>40515</v>
      </c>
      <c r="J2190" s="4" t="str">
        <f t="shared" si="69"/>
        <v>16|03-12-2010</v>
      </c>
      <c r="K2190" s="4"/>
    </row>
    <row r="2191" spans="1:11" x14ac:dyDescent="0.25">
      <c r="A2191">
        <v>16</v>
      </c>
      <c r="B2191" t="s">
        <v>52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 s="4">
        <f t="shared" si="68"/>
        <v>40522</v>
      </c>
      <c r="J2191" s="4" t="str">
        <f t="shared" si="69"/>
        <v>16|10-12-2010</v>
      </c>
      <c r="K2191" s="4"/>
    </row>
    <row r="2192" spans="1:11" x14ac:dyDescent="0.25">
      <c r="A2192">
        <v>16</v>
      </c>
      <c r="B2192" t="s">
        <v>53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 s="4">
        <f t="shared" si="68"/>
        <v>40529</v>
      </c>
      <c r="J2192" s="4" t="str">
        <f t="shared" si="69"/>
        <v>16|17-12-2010</v>
      </c>
      <c r="K2192" s="4"/>
    </row>
    <row r="2193" spans="1:11" x14ac:dyDescent="0.25">
      <c r="A2193">
        <v>16</v>
      </c>
      <c r="B2193" t="s">
        <v>54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 s="4">
        <f t="shared" si="68"/>
        <v>40536</v>
      </c>
      <c r="J2193" s="4" t="str">
        <f t="shared" si="69"/>
        <v>16|24-12-2010</v>
      </c>
      <c r="K2193" s="4"/>
    </row>
    <row r="2194" spans="1:11" x14ac:dyDescent="0.25">
      <c r="A2194">
        <v>16</v>
      </c>
      <c r="B2194" t="s">
        <v>55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 s="4">
        <f t="shared" si="68"/>
        <v>40543</v>
      </c>
      <c r="J2194" s="4" t="str">
        <f t="shared" si="69"/>
        <v>16|31-12-2010</v>
      </c>
      <c r="K2194" s="4"/>
    </row>
    <row r="2195" spans="1:11" x14ac:dyDescent="0.25">
      <c r="A2195">
        <v>16</v>
      </c>
      <c r="B2195" t="s">
        <v>56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 s="4">
        <f t="shared" si="68"/>
        <v>40550</v>
      </c>
      <c r="J2195" s="4" t="str">
        <f t="shared" si="69"/>
        <v>16|07-01-2011</v>
      </c>
      <c r="K2195" s="4"/>
    </row>
    <row r="2196" spans="1:11" x14ac:dyDescent="0.25">
      <c r="A2196">
        <v>16</v>
      </c>
      <c r="B2196" t="s">
        <v>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 s="4">
        <f t="shared" si="68"/>
        <v>40557</v>
      </c>
      <c r="J2196" s="4" t="str">
        <f t="shared" si="69"/>
        <v>16|14-01-2011</v>
      </c>
      <c r="K2196" s="4"/>
    </row>
    <row r="2197" spans="1:11" x14ac:dyDescent="0.25">
      <c r="A2197">
        <v>16</v>
      </c>
      <c r="B2197" t="s">
        <v>58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 s="4">
        <f t="shared" si="68"/>
        <v>40564</v>
      </c>
      <c r="J2197" s="4" t="str">
        <f t="shared" si="69"/>
        <v>16|21-01-2011</v>
      </c>
      <c r="K2197" s="4"/>
    </row>
    <row r="2198" spans="1:11" x14ac:dyDescent="0.25">
      <c r="A2198">
        <v>16</v>
      </c>
      <c r="B2198" t="s">
        <v>59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 s="4">
        <f t="shared" si="68"/>
        <v>40571</v>
      </c>
      <c r="J2198" s="4" t="str">
        <f t="shared" si="69"/>
        <v>16|28-01-2011</v>
      </c>
      <c r="K2198" s="4"/>
    </row>
    <row r="2199" spans="1:11" x14ac:dyDescent="0.25">
      <c r="A2199">
        <v>16</v>
      </c>
      <c r="B2199" t="s">
        <v>60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 s="4">
        <f t="shared" si="68"/>
        <v>40578</v>
      </c>
      <c r="J2199" s="4" t="str">
        <f t="shared" si="69"/>
        <v>16|04-02-2011</v>
      </c>
      <c r="K2199" s="4"/>
    </row>
    <row r="2200" spans="1:11" x14ac:dyDescent="0.25">
      <c r="A2200">
        <v>16</v>
      </c>
      <c r="B2200" t="s">
        <v>61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 s="4">
        <f t="shared" si="68"/>
        <v>40585</v>
      </c>
      <c r="J2200" s="4" t="str">
        <f t="shared" si="69"/>
        <v>16|11-02-2011</v>
      </c>
      <c r="K2200" s="4"/>
    </row>
    <row r="2201" spans="1:11" x14ac:dyDescent="0.25">
      <c r="A2201">
        <v>16</v>
      </c>
      <c r="B2201" t="s">
        <v>62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 s="4">
        <f t="shared" si="68"/>
        <v>40592</v>
      </c>
      <c r="J2201" s="4" t="str">
        <f t="shared" si="69"/>
        <v>16|18-02-2011</v>
      </c>
      <c r="K2201" s="4"/>
    </row>
    <row r="2202" spans="1:11" x14ac:dyDescent="0.25">
      <c r="A2202">
        <v>16</v>
      </c>
      <c r="B2202" t="s">
        <v>63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 s="4">
        <f t="shared" si="68"/>
        <v>40599</v>
      </c>
      <c r="J2202" s="4" t="str">
        <f t="shared" si="69"/>
        <v>16|25-02-2011</v>
      </c>
      <c r="K2202" s="4"/>
    </row>
    <row r="2203" spans="1:11" x14ac:dyDescent="0.25">
      <c r="A2203">
        <v>16</v>
      </c>
      <c r="B2203" t="s">
        <v>64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 s="4">
        <f t="shared" si="68"/>
        <v>40606</v>
      </c>
      <c r="J2203" s="4" t="str">
        <f t="shared" si="69"/>
        <v>16|04-03-2011</v>
      </c>
      <c r="K2203" s="4"/>
    </row>
    <row r="2204" spans="1:11" x14ac:dyDescent="0.25">
      <c r="A2204">
        <v>16</v>
      </c>
      <c r="B2204" t="s">
        <v>65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 s="4">
        <f t="shared" si="68"/>
        <v>40613</v>
      </c>
      <c r="J2204" s="4" t="str">
        <f t="shared" si="69"/>
        <v>16|11-03-2011</v>
      </c>
      <c r="K2204" s="4"/>
    </row>
    <row r="2205" spans="1:11" x14ac:dyDescent="0.25">
      <c r="A2205">
        <v>16</v>
      </c>
      <c r="B2205" t="s">
        <v>66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 s="4">
        <f t="shared" si="68"/>
        <v>40620</v>
      </c>
      <c r="J2205" s="4" t="str">
        <f t="shared" si="69"/>
        <v>16|18-03-2011</v>
      </c>
      <c r="K2205" s="4"/>
    </row>
    <row r="2206" spans="1:11" x14ac:dyDescent="0.25">
      <c r="A2206">
        <v>16</v>
      </c>
      <c r="B2206" t="s">
        <v>67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 s="4">
        <f t="shared" si="68"/>
        <v>40627</v>
      </c>
      <c r="J2206" s="4" t="str">
        <f t="shared" si="69"/>
        <v>16|25-03-2011</v>
      </c>
      <c r="K2206" s="4"/>
    </row>
    <row r="2207" spans="1:11" x14ac:dyDescent="0.25">
      <c r="A2207">
        <v>16</v>
      </c>
      <c r="B2207" t="s">
        <v>68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 s="4">
        <f t="shared" si="68"/>
        <v>40634</v>
      </c>
      <c r="J2207" s="4" t="str">
        <f t="shared" si="69"/>
        <v>16|01-04-2011</v>
      </c>
      <c r="K2207" s="4"/>
    </row>
    <row r="2208" spans="1:11" x14ac:dyDescent="0.25">
      <c r="A2208">
        <v>16</v>
      </c>
      <c r="B2208" t="s">
        <v>69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 s="4">
        <f t="shared" si="68"/>
        <v>40641</v>
      </c>
      <c r="J2208" s="4" t="str">
        <f t="shared" si="69"/>
        <v>16|08-04-2011</v>
      </c>
      <c r="K2208" s="4"/>
    </row>
    <row r="2209" spans="1:11" x14ac:dyDescent="0.25">
      <c r="A2209">
        <v>16</v>
      </c>
      <c r="B2209" t="s">
        <v>70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 s="4">
        <f t="shared" si="68"/>
        <v>40648</v>
      </c>
      <c r="J2209" s="4" t="str">
        <f t="shared" si="69"/>
        <v>16|15-04-2011</v>
      </c>
      <c r="K2209" s="4"/>
    </row>
    <row r="2210" spans="1:11" x14ac:dyDescent="0.25">
      <c r="A2210">
        <v>16</v>
      </c>
      <c r="B2210" t="s">
        <v>71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 s="4">
        <f t="shared" si="68"/>
        <v>40655</v>
      </c>
      <c r="J2210" s="4" t="str">
        <f t="shared" si="69"/>
        <v>16|22-04-2011</v>
      </c>
      <c r="K2210" s="4"/>
    </row>
    <row r="2211" spans="1:11" x14ac:dyDescent="0.25">
      <c r="A2211">
        <v>16</v>
      </c>
      <c r="B2211" t="s">
        <v>72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 s="4">
        <f t="shared" si="68"/>
        <v>40662</v>
      </c>
      <c r="J2211" s="4" t="str">
        <f t="shared" si="69"/>
        <v>16|29-04-2011</v>
      </c>
      <c r="K2211" s="4"/>
    </row>
    <row r="2212" spans="1:11" x14ac:dyDescent="0.25">
      <c r="A2212">
        <v>16</v>
      </c>
      <c r="B2212" t="s">
        <v>73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 s="4">
        <f t="shared" si="68"/>
        <v>40669</v>
      </c>
      <c r="J2212" s="4" t="str">
        <f t="shared" si="69"/>
        <v>16|06-05-2011</v>
      </c>
      <c r="K2212" s="4"/>
    </row>
    <row r="2213" spans="1:11" x14ac:dyDescent="0.25">
      <c r="A2213">
        <v>16</v>
      </c>
      <c r="B2213" t="s">
        <v>74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 s="4">
        <f t="shared" si="68"/>
        <v>40676</v>
      </c>
      <c r="J2213" s="4" t="str">
        <f t="shared" si="69"/>
        <v>16|13-05-2011</v>
      </c>
      <c r="K2213" s="4"/>
    </row>
    <row r="2214" spans="1:11" x14ac:dyDescent="0.25">
      <c r="A2214">
        <v>16</v>
      </c>
      <c r="B2214" t="s">
        <v>75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 s="4">
        <f t="shared" si="68"/>
        <v>40683</v>
      </c>
      <c r="J2214" s="4" t="str">
        <f t="shared" si="69"/>
        <v>16|20-05-2011</v>
      </c>
      <c r="K2214" s="4"/>
    </row>
    <row r="2215" spans="1:11" x14ac:dyDescent="0.25">
      <c r="A2215">
        <v>16</v>
      </c>
      <c r="B2215" t="s">
        <v>76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 s="4">
        <f t="shared" si="68"/>
        <v>40690</v>
      </c>
      <c r="J2215" s="4" t="str">
        <f t="shared" si="69"/>
        <v>16|27-05-2011</v>
      </c>
      <c r="K2215" s="4"/>
    </row>
    <row r="2216" spans="1:11" x14ac:dyDescent="0.25">
      <c r="A2216">
        <v>16</v>
      </c>
      <c r="B2216" t="s">
        <v>77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 s="4">
        <f t="shared" si="68"/>
        <v>40697</v>
      </c>
      <c r="J2216" s="4" t="str">
        <f t="shared" si="69"/>
        <v>16|03-06-2011</v>
      </c>
      <c r="K2216" s="4"/>
    </row>
    <row r="2217" spans="1:11" x14ac:dyDescent="0.25">
      <c r="A2217">
        <v>16</v>
      </c>
      <c r="B2217" t="s">
        <v>78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 s="4">
        <f t="shared" si="68"/>
        <v>40704</v>
      </c>
      <c r="J2217" s="4" t="str">
        <f t="shared" si="69"/>
        <v>16|10-06-2011</v>
      </c>
      <c r="K2217" s="4"/>
    </row>
    <row r="2218" spans="1:11" x14ac:dyDescent="0.25">
      <c r="A2218">
        <v>16</v>
      </c>
      <c r="B2218" t="s">
        <v>79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 s="4">
        <f t="shared" si="68"/>
        <v>40711</v>
      </c>
      <c r="J2218" s="4" t="str">
        <f t="shared" si="69"/>
        <v>16|17-06-2011</v>
      </c>
      <c r="K2218" s="4"/>
    </row>
    <row r="2219" spans="1:11" x14ac:dyDescent="0.25">
      <c r="A2219">
        <v>16</v>
      </c>
      <c r="B2219" t="s">
        <v>80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 s="4">
        <f t="shared" si="68"/>
        <v>40718</v>
      </c>
      <c r="J2219" s="4" t="str">
        <f t="shared" si="69"/>
        <v>16|24-06-2011</v>
      </c>
      <c r="K2219" s="4"/>
    </row>
    <row r="2220" spans="1:11" x14ac:dyDescent="0.25">
      <c r="A2220">
        <v>16</v>
      </c>
      <c r="B2220" t="s">
        <v>81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 s="4">
        <f t="shared" si="68"/>
        <v>40725</v>
      </c>
      <c r="J2220" s="4" t="str">
        <f t="shared" si="69"/>
        <v>16|01-07-2011</v>
      </c>
      <c r="K2220" s="4"/>
    </row>
    <row r="2221" spans="1:11" x14ac:dyDescent="0.25">
      <c r="A2221">
        <v>16</v>
      </c>
      <c r="B2221" t="s">
        <v>82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 s="4">
        <f t="shared" si="68"/>
        <v>40732</v>
      </c>
      <c r="J2221" s="4" t="str">
        <f t="shared" si="69"/>
        <v>16|08-07-2011</v>
      </c>
      <c r="K2221" s="4"/>
    </row>
    <row r="2222" spans="1:11" x14ac:dyDescent="0.25">
      <c r="A2222">
        <v>16</v>
      </c>
      <c r="B2222" t="s">
        <v>83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 s="4">
        <f t="shared" si="68"/>
        <v>40739</v>
      </c>
      <c r="J2222" s="4" t="str">
        <f t="shared" si="69"/>
        <v>16|15-07-2011</v>
      </c>
      <c r="K2222" s="4"/>
    </row>
    <row r="2223" spans="1:11" x14ac:dyDescent="0.25">
      <c r="A2223">
        <v>16</v>
      </c>
      <c r="B2223" t="s">
        <v>84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 s="4">
        <f t="shared" si="68"/>
        <v>40746</v>
      </c>
      <c r="J2223" s="4" t="str">
        <f t="shared" si="69"/>
        <v>16|22-07-2011</v>
      </c>
      <c r="K2223" s="4"/>
    </row>
    <row r="2224" spans="1:11" x14ac:dyDescent="0.25">
      <c r="A2224">
        <v>16</v>
      </c>
      <c r="B2224" t="s">
        <v>85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 s="4">
        <f t="shared" si="68"/>
        <v>40753</v>
      </c>
      <c r="J2224" s="4" t="str">
        <f t="shared" si="69"/>
        <v>16|29-07-2011</v>
      </c>
      <c r="K2224" s="4"/>
    </row>
    <row r="2225" spans="1:11" x14ac:dyDescent="0.25">
      <c r="A2225">
        <v>16</v>
      </c>
      <c r="B2225" t="s">
        <v>86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 s="4">
        <f t="shared" si="68"/>
        <v>40760</v>
      </c>
      <c r="J2225" s="4" t="str">
        <f t="shared" si="69"/>
        <v>16|05-08-2011</v>
      </c>
      <c r="K2225" s="4"/>
    </row>
    <row r="2226" spans="1:11" x14ac:dyDescent="0.25">
      <c r="A2226">
        <v>16</v>
      </c>
      <c r="B2226" t="s">
        <v>87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 s="4">
        <f t="shared" si="68"/>
        <v>40767</v>
      </c>
      <c r="J2226" s="4" t="str">
        <f t="shared" si="69"/>
        <v>16|12-08-2011</v>
      </c>
      <c r="K2226" s="4"/>
    </row>
    <row r="2227" spans="1:11" x14ac:dyDescent="0.25">
      <c r="A2227">
        <v>16</v>
      </c>
      <c r="B2227" t="s">
        <v>88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 s="4">
        <f t="shared" si="68"/>
        <v>40774</v>
      </c>
      <c r="J2227" s="4" t="str">
        <f t="shared" si="69"/>
        <v>16|19-08-2011</v>
      </c>
      <c r="K2227" s="4"/>
    </row>
    <row r="2228" spans="1:11" x14ac:dyDescent="0.25">
      <c r="A2228">
        <v>16</v>
      </c>
      <c r="B2228" t="s">
        <v>89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 s="4">
        <f t="shared" si="68"/>
        <v>40781</v>
      </c>
      <c r="J2228" s="4" t="str">
        <f t="shared" si="69"/>
        <v>16|26-08-2011</v>
      </c>
      <c r="K2228" s="4"/>
    </row>
    <row r="2229" spans="1:11" x14ac:dyDescent="0.25">
      <c r="A2229">
        <v>16</v>
      </c>
      <c r="B2229" t="s">
        <v>90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 s="4">
        <f t="shared" si="68"/>
        <v>40788</v>
      </c>
      <c r="J2229" s="4" t="str">
        <f t="shared" si="69"/>
        <v>16|02-09-2011</v>
      </c>
      <c r="K2229" s="4"/>
    </row>
    <row r="2230" spans="1:11" x14ac:dyDescent="0.25">
      <c r="A2230">
        <v>16</v>
      </c>
      <c r="B2230" t="s">
        <v>91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 s="4">
        <f t="shared" si="68"/>
        <v>40795</v>
      </c>
      <c r="J2230" s="4" t="str">
        <f t="shared" si="69"/>
        <v>16|09-09-2011</v>
      </c>
      <c r="K2230" s="4"/>
    </row>
    <row r="2231" spans="1:11" x14ac:dyDescent="0.25">
      <c r="A2231">
        <v>16</v>
      </c>
      <c r="B2231" t="s">
        <v>92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 s="4">
        <f t="shared" si="68"/>
        <v>40802</v>
      </c>
      <c r="J2231" s="4" t="str">
        <f t="shared" si="69"/>
        <v>16|16-09-2011</v>
      </c>
      <c r="K2231" s="4"/>
    </row>
    <row r="2232" spans="1:11" x14ac:dyDescent="0.25">
      <c r="A2232">
        <v>16</v>
      </c>
      <c r="B2232" t="s">
        <v>93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 s="4">
        <f t="shared" si="68"/>
        <v>40809</v>
      </c>
      <c r="J2232" s="4" t="str">
        <f t="shared" si="69"/>
        <v>16|23-09-2011</v>
      </c>
      <c r="K2232" s="4"/>
    </row>
    <row r="2233" spans="1:11" x14ac:dyDescent="0.25">
      <c r="A2233">
        <v>16</v>
      </c>
      <c r="B2233" t="s">
        <v>94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 s="4">
        <f t="shared" si="68"/>
        <v>40816</v>
      </c>
      <c r="J2233" s="4" t="str">
        <f t="shared" si="69"/>
        <v>16|30-09-2011</v>
      </c>
      <c r="K2233" s="4"/>
    </row>
    <row r="2234" spans="1:11" x14ac:dyDescent="0.25">
      <c r="A2234">
        <v>16</v>
      </c>
      <c r="B2234" t="s">
        <v>95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 s="4">
        <f t="shared" si="68"/>
        <v>40823</v>
      </c>
      <c r="J2234" s="4" t="str">
        <f t="shared" si="69"/>
        <v>16|07-10-2011</v>
      </c>
      <c r="K2234" s="4"/>
    </row>
    <row r="2235" spans="1:11" x14ac:dyDescent="0.25">
      <c r="A2235">
        <v>16</v>
      </c>
      <c r="B2235" t="s">
        <v>96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 s="4">
        <f t="shared" si="68"/>
        <v>40830</v>
      </c>
      <c r="J2235" s="4" t="str">
        <f t="shared" si="69"/>
        <v>16|14-10-2011</v>
      </c>
      <c r="K2235" s="4"/>
    </row>
    <row r="2236" spans="1:11" x14ac:dyDescent="0.25">
      <c r="A2236">
        <v>16</v>
      </c>
      <c r="B2236" t="s">
        <v>97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 s="4">
        <f t="shared" si="68"/>
        <v>40837</v>
      </c>
      <c r="J2236" s="4" t="str">
        <f t="shared" si="69"/>
        <v>16|21-10-2011</v>
      </c>
      <c r="K2236" s="4"/>
    </row>
    <row r="2237" spans="1:11" x14ac:dyDescent="0.25">
      <c r="A2237">
        <v>16</v>
      </c>
      <c r="B2237" t="s">
        <v>98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 s="4">
        <f t="shared" si="68"/>
        <v>40844</v>
      </c>
      <c r="J2237" s="4" t="str">
        <f t="shared" si="69"/>
        <v>16|28-10-2011</v>
      </c>
      <c r="K2237" s="4"/>
    </row>
    <row r="2238" spans="1:11" x14ac:dyDescent="0.25">
      <c r="A2238">
        <v>16</v>
      </c>
      <c r="B2238" t="s">
        <v>99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 s="4">
        <f t="shared" si="68"/>
        <v>40851</v>
      </c>
      <c r="J2238" s="4" t="str">
        <f t="shared" si="69"/>
        <v>16|04-11-2011</v>
      </c>
      <c r="K2238" s="4"/>
    </row>
    <row r="2239" spans="1:11" x14ac:dyDescent="0.25">
      <c r="A2239">
        <v>16</v>
      </c>
      <c r="B2239" t="s">
        <v>100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 s="4">
        <f t="shared" si="68"/>
        <v>40858</v>
      </c>
      <c r="J2239" s="4" t="str">
        <f t="shared" si="69"/>
        <v>16|11-11-2011</v>
      </c>
      <c r="K2239" s="4"/>
    </row>
    <row r="2240" spans="1:11" x14ac:dyDescent="0.25">
      <c r="A2240">
        <v>16</v>
      </c>
      <c r="B2240" t="s">
        <v>101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 s="4">
        <f t="shared" si="68"/>
        <v>40865</v>
      </c>
      <c r="J2240" s="4" t="str">
        <f t="shared" si="69"/>
        <v>16|18-11-2011</v>
      </c>
      <c r="K2240" s="4"/>
    </row>
    <row r="2241" spans="1:11" x14ac:dyDescent="0.25">
      <c r="A2241">
        <v>16</v>
      </c>
      <c r="B2241" t="s">
        <v>102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 s="4">
        <f t="shared" si="68"/>
        <v>40872</v>
      </c>
      <c r="J2241" s="4" t="str">
        <f t="shared" si="69"/>
        <v>16|25-11-2011</v>
      </c>
      <c r="K2241" s="4"/>
    </row>
    <row r="2242" spans="1:11" x14ac:dyDescent="0.25">
      <c r="A2242">
        <v>16</v>
      </c>
      <c r="B2242" t="s">
        <v>103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 s="4">
        <f t="shared" si="68"/>
        <v>40879</v>
      </c>
      <c r="J2242" s="4" t="str">
        <f t="shared" si="69"/>
        <v>16|02-12-2011</v>
      </c>
      <c r="K2242" s="4"/>
    </row>
    <row r="2243" spans="1:11" x14ac:dyDescent="0.25">
      <c r="A2243">
        <v>16</v>
      </c>
      <c r="B2243" t="s">
        <v>104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 s="4">
        <f t="shared" ref="I2243:I2306" si="70">DATE(RIGHT(B2243,4),MID(B2243,4,2),LEFT(B2243,2))</f>
        <v>40886</v>
      </c>
      <c r="J2243" s="4" t="str">
        <f t="shared" ref="J2243:J2306" si="71">A2243 &amp; "|" &amp; B2243</f>
        <v>16|09-12-2011</v>
      </c>
      <c r="K2243" s="4"/>
    </row>
    <row r="2244" spans="1:11" x14ac:dyDescent="0.25">
      <c r="A2244">
        <v>16</v>
      </c>
      <c r="B2244" t="s">
        <v>105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 s="4">
        <f t="shared" si="70"/>
        <v>40893</v>
      </c>
      <c r="J2244" s="4" t="str">
        <f t="shared" si="71"/>
        <v>16|16-12-2011</v>
      </c>
      <c r="K2244" s="4"/>
    </row>
    <row r="2245" spans="1:11" x14ac:dyDescent="0.25">
      <c r="A2245">
        <v>16</v>
      </c>
      <c r="B2245" t="s">
        <v>106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 s="4">
        <f t="shared" si="70"/>
        <v>40900</v>
      </c>
      <c r="J2245" s="4" t="str">
        <f t="shared" si="71"/>
        <v>16|23-12-2011</v>
      </c>
      <c r="K2245" s="4"/>
    </row>
    <row r="2246" spans="1:11" x14ac:dyDescent="0.25">
      <c r="A2246">
        <v>16</v>
      </c>
      <c r="B2246" t="s">
        <v>107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 s="4">
        <f t="shared" si="70"/>
        <v>40907</v>
      </c>
      <c r="J2246" s="4" t="str">
        <f t="shared" si="71"/>
        <v>16|30-12-2011</v>
      </c>
      <c r="K2246" s="4"/>
    </row>
    <row r="2247" spans="1:11" x14ac:dyDescent="0.25">
      <c r="A2247">
        <v>16</v>
      </c>
      <c r="B2247" t="s">
        <v>108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 s="4">
        <f t="shared" si="70"/>
        <v>40914</v>
      </c>
      <c r="J2247" s="4" t="str">
        <f t="shared" si="71"/>
        <v>16|06-01-2012</v>
      </c>
      <c r="K2247" s="4"/>
    </row>
    <row r="2248" spans="1:11" x14ac:dyDescent="0.25">
      <c r="A2248">
        <v>16</v>
      </c>
      <c r="B2248" t="s">
        <v>109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 s="4">
        <f t="shared" si="70"/>
        <v>40921</v>
      </c>
      <c r="J2248" s="4" t="str">
        <f t="shared" si="71"/>
        <v>16|13-01-2012</v>
      </c>
      <c r="K2248" s="4"/>
    </row>
    <row r="2249" spans="1:11" x14ac:dyDescent="0.25">
      <c r="A2249">
        <v>16</v>
      </c>
      <c r="B2249" t="s">
        <v>110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 s="4">
        <f t="shared" si="70"/>
        <v>40928</v>
      </c>
      <c r="J2249" s="4" t="str">
        <f t="shared" si="71"/>
        <v>16|20-01-2012</v>
      </c>
      <c r="K2249" s="4"/>
    </row>
    <row r="2250" spans="1:11" x14ac:dyDescent="0.25">
      <c r="A2250">
        <v>16</v>
      </c>
      <c r="B2250" t="s">
        <v>111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 s="4">
        <f t="shared" si="70"/>
        <v>40935</v>
      </c>
      <c r="J2250" s="4" t="str">
        <f t="shared" si="71"/>
        <v>16|27-01-2012</v>
      </c>
      <c r="K2250" s="4"/>
    </row>
    <row r="2251" spans="1:11" x14ac:dyDescent="0.25">
      <c r="A2251">
        <v>16</v>
      </c>
      <c r="B2251" t="s">
        <v>112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 s="4">
        <f t="shared" si="70"/>
        <v>40942</v>
      </c>
      <c r="J2251" s="4" t="str">
        <f t="shared" si="71"/>
        <v>16|03-02-2012</v>
      </c>
      <c r="K2251" s="4"/>
    </row>
    <row r="2252" spans="1:11" x14ac:dyDescent="0.25">
      <c r="A2252">
        <v>16</v>
      </c>
      <c r="B2252" t="s">
        <v>113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 s="4">
        <f t="shared" si="70"/>
        <v>40949</v>
      </c>
      <c r="J2252" s="4" t="str">
        <f t="shared" si="71"/>
        <v>16|10-02-2012</v>
      </c>
      <c r="K2252" s="4"/>
    </row>
    <row r="2253" spans="1:11" x14ac:dyDescent="0.25">
      <c r="A2253">
        <v>16</v>
      </c>
      <c r="B2253" t="s">
        <v>114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 s="4">
        <f t="shared" si="70"/>
        <v>40956</v>
      </c>
      <c r="J2253" s="4" t="str">
        <f t="shared" si="71"/>
        <v>16|17-02-2012</v>
      </c>
      <c r="K2253" s="4"/>
    </row>
    <row r="2254" spans="1:11" x14ac:dyDescent="0.25">
      <c r="A2254">
        <v>16</v>
      </c>
      <c r="B2254" t="s">
        <v>115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 s="4">
        <f t="shared" si="70"/>
        <v>40963</v>
      </c>
      <c r="J2254" s="4" t="str">
        <f t="shared" si="71"/>
        <v>16|24-02-2012</v>
      </c>
      <c r="K2254" s="4"/>
    </row>
    <row r="2255" spans="1:11" x14ac:dyDescent="0.25">
      <c r="A2255">
        <v>16</v>
      </c>
      <c r="B2255" t="s">
        <v>116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 s="4">
        <f t="shared" si="70"/>
        <v>40970</v>
      </c>
      <c r="J2255" s="4" t="str">
        <f t="shared" si="71"/>
        <v>16|02-03-2012</v>
      </c>
      <c r="K2255" s="4"/>
    </row>
    <row r="2256" spans="1:11" x14ac:dyDescent="0.25">
      <c r="A2256">
        <v>16</v>
      </c>
      <c r="B2256" t="s">
        <v>117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 s="4">
        <f t="shared" si="70"/>
        <v>40977</v>
      </c>
      <c r="J2256" s="4" t="str">
        <f t="shared" si="71"/>
        <v>16|09-03-2012</v>
      </c>
      <c r="K2256" s="4"/>
    </row>
    <row r="2257" spans="1:11" x14ac:dyDescent="0.25">
      <c r="A2257">
        <v>16</v>
      </c>
      <c r="B2257" t="s">
        <v>118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 s="4">
        <f t="shared" si="70"/>
        <v>40984</v>
      </c>
      <c r="J2257" s="4" t="str">
        <f t="shared" si="71"/>
        <v>16|16-03-2012</v>
      </c>
      <c r="K2257" s="4"/>
    </row>
    <row r="2258" spans="1:11" x14ac:dyDescent="0.25">
      <c r="A2258">
        <v>16</v>
      </c>
      <c r="B2258" t="s">
        <v>119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 s="4">
        <f t="shared" si="70"/>
        <v>40991</v>
      </c>
      <c r="J2258" s="4" t="str">
        <f t="shared" si="71"/>
        <v>16|23-03-2012</v>
      </c>
      <c r="K2258" s="4"/>
    </row>
    <row r="2259" spans="1:11" x14ac:dyDescent="0.25">
      <c r="A2259">
        <v>16</v>
      </c>
      <c r="B2259" t="s">
        <v>120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 s="4">
        <f t="shared" si="70"/>
        <v>40998</v>
      </c>
      <c r="J2259" s="4" t="str">
        <f t="shared" si="71"/>
        <v>16|30-03-2012</v>
      </c>
      <c r="K2259" s="4"/>
    </row>
    <row r="2260" spans="1:11" x14ac:dyDescent="0.25">
      <c r="A2260">
        <v>16</v>
      </c>
      <c r="B2260" t="s">
        <v>121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 s="4">
        <f t="shared" si="70"/>
        <v>41005</v>
      </c>
      <c r="J2260" s="4" t="str">
        <f t="shared" si="71"/>
        <v>16|06-04-2012</v>
      </c>
      <c r="K2260" s="4"/>
    </row>
    <row r="2261" spans="1:11" x14ac:dyDescent="0.25">
      <c r="A2261">
        <v>16</v>
      </c>
      <c r="B2261" t="s">
        <v>122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 s="4">
        <f t="shared" si="70"/>
        <v>41012</v>
      </c>
      <c r="J2261" s="4" t="str">
        <f t="shared" si="71"/>
        <v>16|13-04-2012</v>
      </c>
      <c r="K2261" s="4"/>
    </row>
    <row r="2262" spans="1:11" x14ac:dyDescent="0.25">
      <c r="A2262">
        <v>16</v>
      </c>
      <c r="B2262" t="s">
        <v>123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 s="4">
        <f t="shared" si="70"/>
        <v>41019</v>
      </c>
      <c r="J2262" s="4" t="str">
        <f t="shared" si="71"/>
        <v>16|20-04-2012</v>
      </c>
      <c r="K2262" s="4"/>
    </row>
    <row r="2263" spans="1:11" x14ac:dyDescent="0.25">
      <c r="A2263">
        <v>16</v>
      </c>
      <c r="B2263" t="s">
        <v>124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 s="4">
        <f t="shared" si="70"/>
        <v>41026</v>
      </c>
      <c r="J2263" s="4" t="str">
        <f t="shared" si="71"/>
        <v>16|27-04-2012</v>
      </c>
      <c r="K2263" s="4"/>
    </row>
    <row r="2264" spans="1:11" x14ac:dyDescent="0.25">
      <c r="A2264">
        <v>16</v>
      </c>
      <c r="B2264" t="s">
        <v>125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 s="4">
        <f t="shared" si="70"/>
        <v>41033</v>
      </c>
      <c r="J2264" s="4" t="str">
        <f t="shared" si="71"/>
        <v>16|04-05-2012</v>
      </c>
      <c r="K2264" s="4"/>
    </row>
    <row r="2265" spans="1:11" x14ac:dyDescent="0.25">
      <c r="A2265">
        <v>16</v>
      </c>
      <c r="B2265" t="s">
        <v>126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 s="4">
        <f t="shared" si="70"/>
        <v>41040</v>
      </c>
      <c r="J2265" s="4" t="str">
        <f t="shared" si="71"/>
        <v>16|11-05-2012</v>
      </c>
      <c r="K2265" s="4"/>
    </row>
    <row r="2266" spans="1:11" x14ac:dyDescent="0.25">
      <c r="A2266">
        <v>16</v>
      </c>
      <c r="B2266" t="s">
        <v>127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 s="4">
        <f t="shared" si="70"/>
        <v>41047</v>
      </c>
      <c r="J2266" s="4" t="str">
        <f t="shared" si="71"/>
        <v>16|18-05-2012</v>
      </c>
      <c r="K2266" s="4"/>
    </row>
    <row r="2267" spans="1:11" x14ac:dyDescent="0.25">
      <c r="A2267">
        <v>16</v>
      </c>
      <c r="B2267" t="s">
        <v>128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 s="4">
        <f t="shared" si="70"/>
        <v>41054</v>
      </c>
      <c r="J2267" s="4" t="str">
        <f t="shared" si="71"/>
        <v>16|25-05-2012</v>
      </c>
      <c r="K2267" s="4"/>
    </row>
    <row r="2268" spans="1:11" x14ac:dyDescent="0.25">
      <c r="A2268">
        <v>16</v>
      </c>
      <c r="B2268" t="s">
        <v>129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 s="4">
        <f t="shared" si="70"/>
        <v>41061</v>
      </c>
      <c r="J2268" s="4" t="str">
        <f t="shared" si="71"/>
        <v>16|01-06-2012</v>
      </c>
      <c r="K2268" s="4"/>
    </row>
    <row r="2269" spans="1:11" x14ac:dyDescent="0.25">
      <c r="A2269">
        <v>16</v>
      </c>
      <c r="B2269" t="s">
        <v>130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 s="4">
        <f t="shared" si="70"/>
        <v>41068</v>
      </c>
      <c r="J2269" s="4" t="str">
        <f t="shared" si="71"/>
        <v>16|08-06-2012</v>
      </c>
      <c r="K2269" s="4"/>
    </row>
    <row r="2270" spans="1:11" x14ac:dyDescent="0.25">
      <c r="A2270">
        <v>16</v>
      </c>
      <c r="B2270" t="s">
        <v>131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 s="4">
        <f t="shared" si="70"/>
        <v>41075</v>
      </c>
      <c r="J2270" s="4" t="str">
        <f t="shared" si="71"/>
        <v>16|15-06-2012</v>
      </c>
      <c r="K2270" s="4"/>
    </row>
    <row r="2271" spans="1:11" x14ac:dyDescent="0.25">
      <c r="A2271">
        <v>16</v>
      </c>
      <c r="B2271" t="s">
        <v>132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 s="4">
        <f t="shared" si="70"/>
        <v>41082</v>
      </c>
      <c r="J2271" s="4" t="str">
        <f t="shared" si="71"/>
        <v>16|22-06-2012</v>
      </c>
      <c r="K2271" s="4"/>
    </row>
    <row r="2272" spans="1:11" x14ac:dyDescent="0.25">
      <c r="A2272">
        <v>16</v>
      </c>
      <c r="B2272" t="s">
        <v>133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 s="4">
        <f t="shared" si="70"/>
        <v>41089</v>
      </c>
      <c r="J2272" s="4" t="str">
        <f t="shared" si="71"/>
        <v>16|29-06-2012</v>
      </c>
      <c r="K2272" s="4"/>
    </row>
    <row r="2273" spans="1:11" x14ac:dyDescent="0.25">
      <c r="A2273">
        <v>16</v>
      </c>
      <c r="B2273" t="s">
        <v>134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 s="4">
        <f t="shared" si="70"/>
        <v>41096</v>
      </c>
      <c r="J2273" s="4" t="str">
        <f t="shared" si="71"/>
        <v>16|06-07-2012</v>
      </c>
      <c r="K2273" s="4"/>
    </row>
    <row r="2274" spans="1:11" x14ac:dyDescent="0.25">
      <c r="A2274">
        <v>16</v>
      </c>
      <c r="B2274" t="s">
        <v>135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 s="4">
        <f t="shared" si="70"/>
        <v>41103</v>
      </c>
      <c r="J2274" s="4" t="str">
        <f t="shared" si="71"/>
        <v>16|13-07-2012</v>
      </c>
      <c r="K2274" s="4"/>
    </row>
    <row r="2275" spans="1:11" x14ac:dyDescent="0.25">
      <c r="A2275">
        <v>16</v>
      </c>
      <c r="B2275" t="s">
        <v>136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 s="4">
        <f t="shared" si="70"/>
        <v>41110</v>
      </c>
      <c r="J2275" s="4" t="str">
        <f t="shared" si="71"/>
        <v>16|20-07-2012</v>
      </c>
      <c r="K2275" s="4"/>
    </row>
    <row r="2276" spans="1:11" x14ac:dyDescent="0.25">
      <c r="A2276">
        <v>16</v>
      </c>
      <c r="B2276" t="s">
        <v>137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 s="4">
        <f t="shared" si="70"/>
        <v>41117</v>
      </c>
      <c r="J2276" s="4" t="str">
        <f t="shared" si="71"/>
        <v>16|27-07-2012</v>
      </c>
      <c r="K2276" s="4"/>
    </row>
    <row r="2277" spans="1:11" x14ac:dyDescent="0.25">
      <c r="A2277">
        <v>16</v>
      </c>
      <c r="B2277" t="s">
        <v>138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 s="4">
        <f t="shared" si="70"/>
        <v>41124</v>
      </c>
      <c r="J2277" s="4" t="str">
        <f t="shared" si="71"/>
        <v>16|03-08-2012</v>
      </c>
      <c r="K2277" s="4"/>
    </row>
    <row r="2278" spans="1:11" x14ac:dyDescent="0.25">
      <c r="A2278">
        <v>16</v>
      </c>
      <c r="B2278" t="s">
        <v>139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 s="4">
        <f t="shared" si="70"/>
        <v>41131</v>
      </c>
      <c r="J2278" s="4" t="str">
        <f t="shared" si="71"/>
        <v>16|10-08-2012</v>
      </c>
      <c r="K2278" s="4"/>
    </row>
    <row r="2279" spans="1:11" x14ac:dyDescent="0.25">
      <c r="A2279">
        <v>16</v>
      </c>
      <c r="B2279" t="s">
        <v>140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 s="4">
        <f t="shared" si="70"/>
        <v>41138</v>
      </c>
      <c r="J2279" s="4" t="str">
        <f t="shared" si="71"/>
        <v>16|17-08-2012</v>
      </c>
      <c r="K2279" s="4"/>
    </row>
    <row r="2280" spans="1:11" x14ac:dyDescent="0.25">
      <c r="A2280">
        <v>16</v>
      </c>
      <c r="B2280" t="s">
        <v>141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 s="4">
        <f t="shared" si="70"/>
        <v>41145</v>
      </c>
      <c r="J2280" s="4" t="str">
        <f t="shared" si="71"/>
        <v>16|24-08-2012</v>
      </c>
      <c r="K2280" s="4"/>
    </row>
    <row r="2281" spans="1:11" x14ac:dyDescent="0.25">
      <c r="A2281">
        <v>16</v>
      </c>
      <c r="B2281" t="s">
        <v>142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 s="4">
        <f t="shared" si="70"/>
        <v>41152</v>
      </c>
      <c r="J2281" s="4" t="str">
        <f t="shared" si="71"/>
        <v>16|31-08-2012</v>
      </c>
      <c r="K2281" s="4"/>
    </row>
    <row r="2282" spans="1:11" x14ac:dyDescent="0.25">
      <c r="A2282">
        <v>16</v>
      </c>
      <c r="B2282" t="s">
        <v>143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 s="4">
        <f t="shared" si="70"/>
        <v>41159</v>
      </c>
      <c r="J2282" s="4" t="str">
        <f t="shared" si="71"/>
        <v>16|07-09-2012</v>
      </c>
      <c r="K2282" s="4"/>
    </row>
    <row r="2283" spans="1:11" x14ac:dyDescent="0.25">
      <c r="A2283">
        <v>16</v>
      </c>
      <c r="B2283" t="s">
        <v>144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 s="4">
        <f t="shared" si="70"/>
        <v>41166</v>
      </c>
      <c r="J2283" s="4" t="str">
        <f t="shared" si="71"/>
        <v>16|14-09-2012</v>
      </c>
      <c r="K2283" s="4"/>
    </row>
    <row r="2284" spans="1:11" x14ac:dyDescent="0.25">
      <c r="A2284">
        <v>16</v>
      </c>
      <c r="B2284" t="s">
        <v>145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 s="4">
        <f t="shared" si="70"/>
        <v>41173</v>
      </c>
      <c r="J2284" s="4" t="str">
        <f t="shared" si="71"/>
        <v>16|21-09-2012</v>
      </c>
      <c r="K2284" s="4"/>
    </row>
    <row r="2285" spans="1:11" x14ac:dyDescent="0.25">
      <c r="A2285">
        <v>16</v>
      </c>
      <c r="B2285" t="s">
        <v>146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 s="4">
        <f t="shared" si="70"/>
        <v>41180</v>
      </c>
      <c r="J2285" s="4" t="str">
        <f t="shared" si="71"/>
        <v>16|28-09-2012</v>
      </c>
      <c r="K2285" s="4"/>
    </row>
    <row r="2286" spans="1:11" x14ac:dyDescent="0.25">
      <c r="A2286">
        <v>16</v>
      </c>
      <c r="B2286" t="s">
        <v>147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 s="4">
        <f t="shared" si="70"/>
        <v>41187</v>
      </c>
      <c r="J2286" s="4" t="str">
        <f t="shared" si="71"/>
        <v>16|05-10-2012</v>
      </c>
      <c r="K2286" s="4"/>
    </row>
    <row r="2287" spans="1:11" x14ac:dyDescent="0.25">
      <c r="A2287">
        <v>16</v>
      </c>
      <c r="B2287" t="s">
        <v>148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 s="4">
        <f t="shared" si="70"/>
        <v>41194</v>
      </c>
      <c r="J2287" s="4" t="str">
        <f t="shared" si="71"/>
        <v>16|12-10-2012</v>
      </c>
      <c r="K2287" s="4"/>
    </row>
    <row r="2288" spans="1:11" x14ac:dyDescent="0.25">
      <c r="A2288">
        <v>16</v>
      </c>
      <c r="B2288" t="s">
        <v>149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 s="4">
        <f t="shared" si="70"/>
        <v>41201</v>
      </c>
      <c r="J2288" s="4" t="str">
        <f t="shared" si="71"/>
        <v>16|19-10-2012</v>
      </c>
      <c r="K2288" s="4"/>
    </row>
    <row r="2289" spans="1:11" x14ac:dyDescent="0.25">
      <c r="A2289">
        <v>16</v>
      </c>
      <c r="B2289" t="s">
        <v>150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 s="4">
        <f t="shared" si="70"/>
        <v>41208</v>
      </c>
      <c r="J2289" s="4" t="str">
        <f t="shared" si="71"/>
        <v>16|26-10-2012</v>
      </c>
      <c r="K2289" s="4"/>
    </row>
    <row r="2290" spans="1:11" x14ac:dyDescent="0.25">
      <c r="A2290">
        <v>17</v>
      </c>
      <c r="B2290" t="s">
        <v>8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 s="4">
        <f t="shared" si="70"/>
        <v>40214</v>
      </c>
      <c r="J2290" s="4" t="str">
        <f t="shared" si="71"/>
        <v>17|05-02-2010</v>
      </c>
      <c r="K2290" s="4"/>
    </row>
    <row r="2291" spans="1:11" x14ac:dyDescent="0.25">
      <c r="A2291">
        <v>17</v>
      </c>
      <c r="B2291" t="s">
        <v>9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 s="4">
        <f t="shared" si="70"/>
        <v>40221</v>
      </c>
      <c r="J2291" s="4" t="str">
        <f t="shared" si="71"/>
        <v>17|12-02-2010</v>
      </c>
      <c r="K2291" s="4"/>
    </row>
    <row r="2292" spans="1:11" x14ac:dyDescent="0.25">
      <c r="A2292">
        <v>17</v>
      </c>
      <c r="B2292" t="s">
        <v>10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 s="4">
        <f t="shared" si="70"/>
        <v>40228</v>
      </c>
      <c r="J2292" s="4" t="str">
        <f t="shared" si="71"/>
        <v>17|19-02-2010</v>
      </c>
      <c r="K2292" s="4"/>
    </row>
    <row r="2293" spans="1:11" x14ac:dyDescent="0.25">
      <c r="A2293">
        <v>17</v>
      </c>
      <c r="B2293" t="s">
        <v>11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 s="4">
        <f t="shared" si="70"/>
        <v>40235</v>
      </c>
      <c r="J2293" s="4" t="str">
        <f t="shared" si="71"/>
        <v>17|26-02-2010</v>
      </c>
      <c r="K2293" s="4"/>
    </row>
    <row r="2294" spans="1:11" x14ac:dyDescent="0.25">
      <c r="A2294">
        <v>17</v>
      </c>
      <c r="B2294" t="s">
        <v>12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 s="4">
        <f t="shared" si="70"/>
        <v>40242</v>
      </c>
      <c r="J2294" s="4" t="str">
        <f t="shared" si="71"/>
        <v>17|05-03-2010</v>
      </c>
      <c r="K2294" s="4"/>
    </row>
    <row r="2295" spans="1:11" x14ac:dyDescent="0.25">
      <c r="A2295">
        <v>17</v>
      </c>
      <c r="B2295" t="s">
        <v>13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 s="4">
        <f t="shared" si="70"/>
        <v>40249</v>
      </c>
      <c r="J2295" s="4" t="str">
        <f t="shared" si="71"/>
        <v>17|12-03-2010</v>
      </c>
      <c r="K2295" s="4"/>
    </row>
    <row r="2296" spans="1:11" x14ac:dyDescent="0.25">
      <c r="A2296">
        <v>17</v>
      </c>
      <c r="B2296" t="s">
        <v>14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 s="4">
        <f t="shared" si="70"/>
        <v>40256</v>
      </c>
      <c r="J2296" s="4" t="str">
        <f t="shared" si="71"/>
        <v>17|19-03-2010</v>
      </c>
      <c r="K2296" s="4"/>
    </row>
    <row r="2297" spans="1:11" x14ac:dyDescent="0.25">
      <c r="A2297">
        <v>17</v>
      </c>
      <c r="B2297" t="s">
        <v>15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 s="4">
        <f t="shared" si="70"/>
        <v>40263</v>
      </c>
      <c r="J2297" s="4" t="str">
        <f t="shared" si="71"/>
        <v>17|26-03-2010</v>
      </c>
      <c r="K2297" s="4"/>
    </row>
    <row r="2298" spans="1:11" x14ac:dyDescent="0.25">
      <c r="A2298">
        <v>17</v>
      </c>
      <c r="B2298" t="s">
        <v>16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 s="4">
        <f t="shared" si="70"/>
        <v>40270</v>
      </c>
      <c r="J2298" s="4" t="str">
        <f t="shared" si="71"/>
        <v>17|02-04-2010</v>
      </c>
      <c r="K2298" s="4"/>
    </row>
    <row r="2299" spans="1:11" x14ac:dyDescent="0.25">
      <c r="A2299">
        <v>17</v>
      </c>
      <c r="B2299" t="s">
        <v>17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 s="4">
        <f t="shared" si="70"/>
        <v>40277</v>
      </c>
      <c r="J2299" s="4" t="str">
        <f t="shared" si="71"/>
        <v>17|09-04-2010</v>
      </c>
      <c r="K2299" s="4"/>
    </row>
    <row r="2300" spans="1:11" x14ac:dyDescent="0.25">
      <c r="A2300">
        <v>17</v>
      </c>
      <c r="B2300" t="s">
        <v>18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 s="4">
        <f t="shared" si="70"/>
        <v>40284</v>
      </c>
      <c r="J2300" s="4" t="str">
        <f t="shared" si="71"/>
        <v>17|16-04-2010</v>
      </c>
      <c r="K2300" s="4"/>
    </row>
    <row r="2301" spans="1:11" x14ac:dyDescent="0.25">
      <c r="A2301">
        <v>17</v>
      </c>
      <c r="B2301" t="s">
        <v>19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 s="4">
        <f t="shared" si="70"/>
        <v>40291</v>
      </c>
      <c r="J2301" s="4" t="str">
        <f t="shared" si="71"/>
        <v>17|23-04-2010</v>
      </c>
      <c r="K2301" s="4"/>
    </row>
    <row r="2302" spans="1:11" x14ac:dyDescent="0.25">
      <c r="A2302">
        <v>17</v>
      </c>
      <c r="B2302" t="s">
        <v>20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 s="4">
        <f t="shared" si="70"/>
        <v>40298</v>
      </c>
      <c r="J2302" s="4" t="str">
        <f t="shared" si="71"/>
        <v>17|30-04-2010</v>
      </c>
      <c r="K2302" s="4"/>
    </row>
    <row r="2303" spans="1:11" x14ac:dyDescent="0.25">
      <c r="A2303">
        <v>17</v>
      </c>
      <c r="B2303" t="s">
        <v>21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 s="4">
        <f t="shared" si="70"/>
        <v>40305</v>
      </c>
      <c r="J2303" s="4" t="str">
        <f t="shared" si="71"/>
        <v>17|07-05-2010</v>
      </c>
      <c r="K2303" s="4"/>
    </row>
    <row r="2304" spans="1:11" x14ac:dyDescent="0.25">
      <c r="A2304">
        <v>17</v>
      </c>
      <c r="B2304" t="s">
        <v>22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 s="4">
        <f t="shared" si="70"/>
        <v>40312</v>
      </c>
      <c r="J2304" s="4" t="str">
        <f t="shared" si="71"/>
        <v>17|14-05-2010</v>
      </c>
      <c r="K2304" s="4"/>
    </row>
    <row r="2305" spans="1:11" x14ac:dyDescent="0.25">
      <c r="A2305">
        <v>17</v>
      </c>
      <c r="B2305" t="s">
        <v>23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 s="4">
        <f t="shared" si="70"/>
        <v>40319</v>
      </c>
      <c r="J2305" s="4" t="str">
        <f t="shared" si="71"/>
        <v>17|21-05-2010</v>
      </c>
      <c r="K2305" s="4"/>
    </row>
    <row r="2306" spans="1:11" x14ac:dyDescent="0.25">
      <c r="A2306">
        <v>17</v>
      </c>
      <c r="B2306" t="s">
        <v>24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 s="4">
        <f t="shared" si="70"/>
        <v>40326</v>
      </c>
      <c r="J2306" s="4" t="str">
        <f t="shared" si="71"/>
        <v>17|28-05-2010</v>
      </c>
      <c r="K2306" s="4"/>
    </row>
    <row r="2307" spans="1:11" x14ac:dyDescent="0.25">
      <c r="A2307">
        <v>17</v>
      </c>
      <c r="B2307" t="s">
        <v>25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 s="4">
        <f t="shared" ref="I2307:I2370" si="72">DATE(RIGHT(B2307,4),MID(B2307,4,2),LEFT(B2307,2))</f>
        <v>40333</v>
      </c>
      <c r="J2307" s="4" t="str">
        <f t="shared" ref="J2307:J2370" si="73">A2307 &amp; "|" &amp; B2307</f>
        <v>17|04-06-2010</v>
      </c>
      <c r="K2307" s="4"/>
    </row>
    <row r="2308" spans="1:11" x14ac:dyDescent="0.25">
      <c r="A2308">
        <v>17</v>
      </c>
      <c r="B2308" t="s">
        <v>26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 s="4">
        <f t="shared" si="72"/>
        <v>40340</v>
      </c>
      <c r="J2308" s="4" t="str">
        <f t="shared" si="73"/>
        <v>17|11-06-2010</v>
      </c>
      <c r="K2308" s="4"/>
    </row>
    <row r="2309" spans="1:11" x14ac:dyDescent="0.25">
      <c r="A2309">
        <v>17</v>
      </c>
      <c r="B2309" t="s">
        <v>27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 s="4">
        <f t="shared" si="72"/>
        <v>40347</v>
      </c>
      <c r="J2309" s="4" t="str">
        <f t="shared" si="73"/>
        <v>17|18-06-2010</v>
      </c>
      <c r="K2309" s="4"/>
    </row>
    <row r="2310" spans="1:11" x14ac:dyDescent="0.25">
      <c r="A2310">
        <v>17</v>
      </c>
      <c r="B2310" t="s">
        <v>28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 s="4">
        <f t="shared" si="72"/>
        <v>40354</v>
      </c>
      <c r="J2310" s="4" t="str">
        <f t="shared" si="73"/>
        <v>17|25-06-2010</v>
      </c>
      <c r="K2310" s="4"/>
    </row>
    <row r="2311" spans="1:11" x14ac:dyDescent="0.25">
      <c r="A2311">
        <v>17</v>
      </c>
      <c r="B2311" t="s">
        <v>29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 s="4">
        <f t="shared" si="72"/>
        <v>40361</v>
      </c>
      <c r="J2311" s="4" t="str">
        <f t="shared" si="73"/>
        <v>17|02-07-2010</v>
      </c>
      <c r="K2311" s="4"/>
    </row>
    <row r="2312" spans="1:11" x14ac:dyDescent="0.25">
      <c r="A2312">
        <v>17</v>
      </c>
      <c r="B2312" t="s">
        <v>30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 s="4">
        <f t="shared" si="72"/>
        <v>40368</v>
      </c>
      <c r="J2312" s="4" t="str">
        <f t="shared" si="73"/>
        <v>17|09-07-2010</v>
      </c>
      <c r="K2312" s="4"/>
    </row>
    <row r="2313" spans="1:11" x14ac:dyDescent="0.25">
      <c r="A2313">
        <v>17</v>
      </c>
      <c r="B2313" t="s">
        <v>31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 s="4">
        <f t="shared" si="72"/>
        <v>40375</v>
      </c>
      <c r="J2313" s="4" t="str">
        <f t="shared" si="73"/>
        <v>17|16-07-2010</v>
      </c>
      <c r="K2313" s="4"/>
    </row>
    <row r="2314" spans="1:11" x14ac:dyDescent="0.25">
      <c r="A2314">
        <v>17</v>
      </c>
      <c r="B2314" t="s">
        <v>32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 s="4">
        <f t="shared" si="72"/>
        <v>40382</v>
      </c>
      <c r="J2314" s="4" t="str">
        <f t="shared" si="73"/>
        <v>17|23-07-2010</v>
      </c>
      <c r="K2314" s="4"/>
    </row>
    <row r="2315" spans="1:11" x14ac:dyDescent="0.25">
      <c r="A2315">
        <v>17</v>
      </c>
      <c r="B2315" t="s">
        <v>33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 s="4">
        <f t="shared" si="72"/>
        <v>40389</v>
      </c>
      <c r="J2315" s="4" t="str">
        <f t="shared" si="73"/>
        <v>17|30-07-2010</v>
      </c>
      <c r="K2315" s="4"/>
    </row>
    <row r="2316" spans="1:11" x14ac:dyDescent="0.25">
      <c r="A2316">
        <v>17</v>
      </c>
      <c r="B2316" t="s">
        <v>34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 s="4">
        <f t="shared" si="72"/>
        <v>40396</v>
      </c>
      <c r="J2316" s="4" t="str">
        <f t="shared" si="73"/>
        <v>17|06-08-2010</v>
      </c>
      <c r="K2316" s="4"/>
    </row>
    <row r="2317" spans="1:11" x14ac:dyDescent="0.25">
      <c r="A2317">
        <v>17</v>
      </c>
      <c r="B2317" t="s">
        <v>35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 s="4">
        <f t="shared" si="72"/>
        <v>40403</v>
      </c>
      <c r="J2317" s="4" t="str">
        <f t="shared" si="73"/>
        <v>17|13-08-2010</v>
      </c>
      <c r="K2317" s="4"/>
    </row>
    <row r="2318" spans="1:11" x14ac:dyDescent="0.25">
      <c r="A2318">
        <v>17</v>
      </c>
      <c r="B2318" t="s">
        <v>36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 s="4">
        <f t="shared" si="72"/>
        <v>40410</v>
      </c>
      <c r="J2318" s="4" t="str">
        <f t="shared" si="73"/>
        <v>17|20-08-2010</v>
      </c>
      <c r="K2318" s="4"/>
    </row>
    <row r="2319" spans="1:11" x14ac:dyDescent="0.25">
      <c r="A2319">
        <v>17</v>
      </c>
      <c r="B2319" t="s">
        <v>37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 s="4">
        <f t="shared" si="72"/>
        <v>40417</v>
      </c>
      <c r="J2319" s="4" t="str">
        <f t="shared" si="73"/>
        <v>17|27-08-2010</v>
      </c>
      <c r="K2319" s="4"/>
    </row>
    <row r="2320" spans="1:11" x14ac:dyDescent="0.25">
      <c r="A2320">
        <v>17</v>
      </c>
      <c r="B2320" t="s">
        <v>38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 s="4">
        <f t="shared" si="72"/>
        <v>40424</v>
      </c>
      <c r="J2320" s="4" t="str">
        <f t="shared" si="73"/>
        <v>17|03-09-2010</v>
      </c>
      <c r="K2320" s="4"/>
    </row>
    <row r="2321" spans="1:11" x14ac:dyDescent="0.25">
      <c r="A2321">
        <v>17</v>
      </c>
      <c r="B2321" t="s">
        <v>39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 s="4">
        <f t="shared" si="72"/>
        <v>40431</v>
      </c>
      <c r="J2321" s="4" t="str">
        <f t="shared" si="73"/>
        <v>17|10-09-2010</v>
      </c>
      <c r="K2321" s="4"/>
    </row>
    <row r="2322" spans="1:11" x14ac:dyDescent="0.25">
      <c r="A2322">
        <v>17</v>
      </c>
      <c r="B2322" t="s">
        <v>40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 s="4">
        <f t="shared" si="72"/>
        <v>40438</v>
      </c>
      <c r="J2322" s="4" t="str">
        <f t="shared" si="73"/>
        <v>17|17-09-2010</v>
      </c>
      <c r="K2322" s="4"/>
    </row>
    <row r="2323" spans="1:11" x14ac:dyDescent="0.25">
      <c r="A2323">
        <v>17</v>
      </c>
      <c r="B2323" t="s">
        <v>41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 s="4">
        <f t="shared" si="72"/>
        <v>40445</v>
      </c>
      <c r="J2323" s="4" t="str">
        <f t="shared" si="73"/>
        <v>17|24-09-2010</v>
      </c>
      <c r="K2323" s="4"/>
    </row>
    <row r="2324" spans="1:11" x14ac:dyDescent="0.25">
      <c r="A2324">
        <v>17</v>
      </c>
      <c r="B2324" t="s">
        <v>42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 s="4">
        <f t="shared" si="72"/>
        <v>40452</v>
      </c>
      <c r="J2324" s="4" t="str">
        <f t="shared" si="73"/>
        <v>17|01-10-2010</v>
      </c>
      <c r="K2324" s="4"/>
    </row>
    <row r="2325" spans="1:11" x14ac:dyDescent="0.25">
      <c r="A2325">
        <v>17</v>
      </c>
      <c r="B2325" t="s">
        <v>43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 s="4">
        <f t="shared" si="72"/>
        <v>40459</v>
      </c>
      <c r="J2325" s="4" t="str">
        <f t="shared" si="73"/>
        <v>17|08-10-2010</v>
      </c>
      <c r="K2325" s="4"/>
    </row>
    <row r="2326" spans="1:11" x14ac:dyDescent="0.25">
      <c r="A2326">
        <v>17</v>
      </c>
      <c r="B2326" t="s">
        <v>44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 s="4">
        <f t="shared" si="72"/>
        <v>40466</v>
      </c>
      <c r="J2326" s="4" t="str">
        <f t="shared" si="73"/>
        <v>17|15-10-2010</v>
      </c>
      <c r="K2326" s="4"/>
    </row>
    <row r="2327" spans="1:11" x14ac:dyDescent="0.25">
      <c r="A2327">
        <v>17</v>
      </c>
      <c r="B2327" t="s">
        <v>45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 s="4">
        <f t="shared" si="72"/>
        <v>40473</v>
      </c>
      <c r="J2327" s="4" t="str">
        <f t="shared" si="73"/>
        <v>17|22-10-2010</v>
      </c>
      <c r="K2327" s="4"/>
    </row>
    <row r="2328" spans="1:11" x14ac:dyDescent="0.25">
      <c r="A2328">
        <v>17</v>
      </c>
      <c r="B2328" t="s">
        <v>46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 s="4">
        <f t="shared" si="72"/>
        <v>40480</v>
      </c>
      <c r="J2328" s="4" t="str">
        <f t="shared" si="73"/>
        <v>17|29-10-2010</v>
      </c>
      <c r="K2328" s="4"/>
    </row>
    <row r="2329" spans="1:11" x14ac:dyDescent="0.25">
      <c r="A2329">
        <v>17</v>
      </c>
      <c r="B2329" t="s">
        <v>47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 s="4">
        <f t="shared" si="72"/>
        <v>40487</v>
      </c>
      <c r="J2329" s="4" t="str">
        <f t="shared" si="73"/>
        <v>17|05-11-2010</v>
      </c>
      <c r="K2329" s="4"/>
    </row>
    <row r="2330" spans="1:11" x14ac:dyDescent="0.25">
      <c r="A2330">
        <v>17</v>
      </c>
      <c r="B2330" t="s">
        <v>48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 s="4">
        <f t="shared" si="72"/>
        <v>40494</v>
      </c>
      <c r="J2330" s="4" t="str">
        <f t="shared" si="73"/>
        <v>17|12-11-2010</v>
      </c>
      <c r="K2330" s="4"/>
    </row>
    <row r="2331" spans="1:11" x14ac:dyDescent="0.25">
      <c r="A2331">
        <v>17</v>
      </c>
      <c r="B2331" t="s">
        <v>49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 s="4">
        <f t="shared" si="72"/>
        <v>40501</v>
      </c>
      <c r="J2331" s="4" t="str">
        <f t="shared" si="73"/>
        <v>17|19-11-2010</v>
      </c>
      <c r="K2331" s="4"/>
    </row>
    <row r="2332" spans="1:11" x14ac:dyDescent="0.25">
      <c r="A2332">
        <v>17</v>
      </c>
      <c r="B2332" t="s">
        <v>50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 s="4">
        <f t="shared" si="72"/>
        <v>40508</v>
      </c>
      <c r="J2332" s="4" t="str">
        <f t="shared" si="73"/>
        <v>17|26-11-2010</v>
      </c>
      <c r="K2332" s="4"/>
    </row>
    <row r="2333" spans="1:11" x14ac:dyDescent="0.25">
      <c r="A2333">
        <v>17</v>
      </c>
      <c r="B2333" t="s">
        <v>51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 s="4">
        <f t="shared" si="72"/>
        <v>40515</v>
      </c>
      <c r="J2333" s="4" t="str">
        <f t="shared" si="73"/>
        <v>17|03-12-2010</v>
      </c>
      <c r="K2333" s="4"/>
    </row>
    <row r="2334" spans="1:11" x14ac:dyDescent="0.25">
      <c r="A2334">
        <v>17</v>
      </c>
      <c r="B2334" t="s">
        <v>52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 s="4">
        <f t="shared" si="72"/>
        <v>40522</v>
      </c>
      <c r="J2334" s="4" t="str">
        <f t="shared" si="73"/>
        <v>17|10-12-2010</v>
      </c>
      <c r="K2334" s="4"/>
    </row>
    <row r="2335" spans="1:11" x14ac:dyDescent="0.25">
      <c r="A2335">
        <v>17</v>
      </c>
      <c r="B2335" t="s">
        <v>53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 s="4">
        <f t="shared" si="72"/>
        <v>40529</v>
      </c>
      <c r="J2335" s="4" t="str">
        <f t="shared" si="73"/>
        <v>17|17-12-2010</v>
      </c>
      <c r="K2335" s="4"/>
    </row>
    <row r="2336" spans="1:11" x14ac:dyDescent="0.25">
      <c r="A2336">
        <v>17</v>
      </c>
      <c r="B2336" t="s">
        <v>54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 s="4">
        <f t="shared" si="72"/>
        <v>40536</v>
      </c>
      <c r="J2336" s="4" t="str">
        <f t="shared" si="73"/>
        <v>17|24-12-2010</v>
      </c>
      <c r="K2336" s="4"/>
    </row>
    <row r="2337" spans="1:11" x14ac:dyDescent="0.25">
      <c r="A2337">
        <v>17</v>
      </c>
      <c r="B2337" t="s">
        <v>55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 s="4">
        <f t="shared" si="72"/>
        <v>40543</v>
      </c>
      <c r="J2337" s="4" t="str">
        <f t="shared" si="73"/>
        <v>17|31-12-2010</v>
      </c>
      <c r="K2337" s="4"/>
    </row>
    <row r="2338" spans="1:11" x14ac:dyDescent="0.25">
      <c r="A2338">
        <v>17</v>
      </c>
      <c r="B2338" t="s">
        <v>56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 s="4">
        <f t="shared" si="72"/>
        <v>40550</v>
      </c>
      <c r="J2338" s="4" t="str">
        <f t="shared" si="73"/>
        <v>17|07-01-2011</v>
      </c>
      <c r="K2338" s="4"/>
    </row>
    <row r="2339" spans="1:11" x14ac:dyDescent="0.25">
      <c r="A2339">
        <v>17</v>
      </c>
      <c r="B2339" t="s">
        <v>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 s="4">
        <f t="shared" si="72"/>
        <v>40557</v>
      </c>
      <c r="J2339" s="4" t="str">
        <f t="shared" si="73"/>
        <v>17|14-01-2011</v>
      </c>
      <c r="K2339" s="4"/>
    </row>
    <row r="2340" spans="1:11" x14ac:dyDescent="0.25">
      <c r="A2340">
        <v>17</v>
      </c>
      <c r="B2340" t="s">
        <v>58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 s="4">
        <f t="shared" si="72"/>
        <v>40564</v>
      </c>
      <c r="J2340" s="4" t="str">
        <f t="shared" si="73"/>
        <v>17|21-01-2011</v>
      </c>
      <c r="K2340" s="4"/>
    </row>
    <row r="2341" spans="1:11" x14ac:dyDescent="0.25">
      <c r="A2341">
        <v>17</v>
      </c>
      <c r="B2341" t="s">
        <v>59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 s="4">
        <f t="shared" si="72"/>
        <v>40571</v>
      </c>
      <c r="J2341" s="4" t="str">
        <f t="shared" si="73"/>
        <v>17|28-01-2011</v>
      </c>
      <c r="K2341" s="4"/>
    </row>
    <row r="2342" spans="1:11" x14ac:dyDescent="0.25">
      <c r="A2342">
        <v>17</v>
      </c>
      <c r="B2342" t="s">
        <v>60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 s="4">
        <f t="shared" si="72"/>
        <v>40578</v>
      </c>
      <c r="J2342" s="4" t="str">
        <f t="shared" si="73"/>
        <v>17|04-02-2011</v>
      </c>
      <c r="K2342" s="4"/>
    </row>
    <row r="2343" spans="1:11" x14ac:dyDescent="0.25">
      <c r="A2343">
        <v>17</v>
      </c>
      <c r="B2343" t="s">
        <v>61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 s="4">
        <f t="shared" si="72"/>
        <v>40585</v>
      </c>
      <c r="J2343" s="4" t="str">
        <f t="shared" si="73"/>
        <v>17|11-02-2011</v>
      </c>
      <c r="K2343" s="4"/>
    </row>
    <row r="2344" spans="1:11" x14ac:dyDescent="0.25">
      <c r="A2344">
        <v>17</v>
      </c>
      <c r="B2344" t="s">
        <v>62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 s="4">
        <f t="shared" si="72"/>
        <v>40592</v>
      </c>
      <c r="J2344" s="4" t="str">
        <f t="shared" si="73"/>
        <v>17|18-02-2011</v>
      </c>
      <c r="K2344" s="4"/>
    </row>
    <row r="2345" spans="1:11" x14ac:dyDescent="0.25">
      <c r="A2345">
        <v>17</v>
      </c>
      <c r="B2345" t="s">
        <v>63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 s="4">
        <f t="shared" si="72"/>
        <v>40599</v>
      </c>
      <c r="J2345" s="4" t="str">
        <f t="shared" si="73"/>
        <v>17|25-02-2011</v>
      </c>
      <c r="K2345" s="4"/>
    </row>
    <row r="2346" spans="1:11" x14ac:dyDescent="0.25">
      <c r="A2346">
        <v>17</v>
      </c>
      <c r="B2346" t="s">
        <v>64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 s="4">
        <f t="shared" si="72"/>
        <v>40606</v>
      </c>
      <c r="J2346" s="4" t="str">
        <f t="shared" si="73"/>
        <v>17|04-03-2011</v>
      </c>
      <c r="K2346" s="4"/>
    </row>
    <row r="2347" spans="1:11" x14ac:dyDescent="0.25">
      <c r="A2347">
        <v>17</v>
      </c>
      <c r="B2347" t="s">
        <v>65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 s="4">
        <f t="shared" si="72"/>
        <v>40613</v>
      </c>
      <c r="J2347" s="4" t="str">
        <f t="shared" si="73"/>
        <v>17|11-03-2011</v>
      </c>
      <c r="K2347" s="4"/>
    </row>
    <row r="2348" spans="1:11" x14ac:dyDescent="0.25">
      <c r="A2348">
        <v>17</v>
      </c>
      <c r="B2348" t="s">
        <v>66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 s="4">
        <f t="shared" si="72"/>
        <v>40620</v>
      </c>
      <c r="J2348" s="4" t="str">
        <f t="shared" si="73"/>
        <v>17|18-03-2011</v>
      </c>
      <c r="K2348" s="4"/>
    </row>
    <row r="2349" spans="1:11" x14ac:dyDescent="0.25">
      <c r="A2349">
        <v>17</v>
      </c>
      <c r="B2349" t="s">
        <v>67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 s="4">
        <f t="shared" si="72"/>
        <v>40627</v>
      </c>
      <c r="J2349" s="4" t="str">
        <f t="shared" si="73"/>
        <v>17|25-03-2011</v>
      </c>
      <c r="K2349" s="4"/>
    </row>
    <row r="2350" spans="1:11" x14ac:dyDescent="0.25">
      <c r="A2350">
        <v>17</v>
      </c>
      <c r="B2350" t="s">
        <v>68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 s="4">
        <f t="shared" si="72"/>
        <v>40634</v>
      </c>
      <c r="J2350" s="4" t="str">
        <f t="shared" si="73"/>
        <v>17|01-04-2011</v>
      </c>
      <c r="K2350" s="4"/>
    </row>
    <row r="2351" spans="1:11" x14ac:dyDescent="0.25">
      <c r="A2351">
        <v>17</v>
      </c>
      <c r="B2351" t="s">
        <v>69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 s="4">
        <f t="shared" si="72"/>
        <v>40641</v>
      </c>
      <c r="J2351" s="4" t="str">
        <f t="shared" si="73"/>
        <v>17|08-04-2011</v>
      </c>
      <c r="K2351" s="4"/>
    </row>
    <row r="2352" spans="1:11" x14ac:dyDescent="0.25">
      <c r="A2352">
        <v>17</v>
      </c>
      <c r="B2352" t="s">
        <v>70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 s="4">
        <f t="shared" si="72"/>
        <v>40648</v>
      </c>
      <c r="J2352" s="4" t="str">
        <f t="shared" si="73"/>
        <v>17|15-04-2011</v>
      </c>
      <c r="K2352" s="4"/>
    </row>
    <row r="2353" spans="1:11" x14ac:dyDescent="0.25">
      <c r="A2353">
        <v>17</v>
      </c>
      <c r="B2353" t="s">
        <v>71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 s="4">
        <f t="shared" si="72"/>
        <v>40655</v>
      </c>
      <c r="J2353" s="4" t="str">
        <f t="shared" si="73"/>
        <v>17|22-04-2011</v>
      </c>
      <c r="K2353" s="4"/>
    </row>
    <row r="2354" spans="1:11" x14ac:dyDescent="0.25">
      <c r="A2354">
        <v>17</v>
      </c>
      <c r="B2354" t="s">
        <v>72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 s="4">
        <f t="shared" si="72"/>
        <v>40662</v>
      </c>
      <c r="J2354" s="4" t="str">
        <f t="shared" si="73"/>
        <v>17|29-04-2011</v>
      </c>
      <c r="K2354" s="4"/>
    </row>
    <row r="2355" spans="1:11" x14ac:dyDescent="0.25">
      <c r="A2355">
        <v>17</v>
      </c>
      <c r="B2355" t="s">
        <v>73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 s="4">
        <f t="shared" si="72"/>
        <v>40669</v>
      </c>
      <c r="J2355" s="4" t="str">
        <f t="shared" si="73"/>
        <v>17|06-05-2011</v>
      </c>
      <c r="K2355" s="4"/>
    </row>
    <row r="2356" spans="1:11" x14ac:dyDescent="0.25">
      <c r="A2356">
        <v>17</v>
      </c>
      <c r="B2356" t="s">
        <v>74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 s="4">
        <f t="shared" si="72"/>
        <v>40676</v>
      </c>
      <c r="J2356" s="4" t="str">
        <f t="shared" si="73"/>
        <v>17|13-05-2011</v>
      </c>
      <c r="K2356" s="4"/>
    </row>
    <row r="2357" spans="1:11" x14ac:dyDescent="0.25">
      <c r="A2357">
        <v>17</v>
      </c>
      <c r="B2357" t="s">
        <v>75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 s="4">
        <f t="shared" si="72"/>
        <v>40683</v>
      </c>
      <c r="J2357" s="4" t="str">
        <f t="shared" si="73"/>
        <v>17|20-05-2011</v>
      </c>
      <c r="K2357" s="4"/>
    </row>
    <row r="2358" spans="1:11" x14ac:dyDescent="0.25">
      <c r="A2358">
        <v>17</v>
      </c>
      <c r="B2358" t="s">
        <v>76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 s="4">
        <f t="shared" si="72"/>
        <v>40690</v>
      </c>
      <c r="J2358" s="4" t="str">
        <f t="shared" si="73"/>
        <v>17|27-05-2011</v>
      </c>
      <c r="K2358" s="4"/>
    </row>
    <row r="2359" spans="1:11" x14ac:dyDescent="0.25">
      <c r="A2359">
        <v>17</v>
      </c>
      <c r="B2359" t="s">
        <v>77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 s="4">
        <f t="shared" si="72"/>
        <v>40697</v>
      </c>
      <c r="J2359" s="4" t="str">
        <f t="shared" si="73"/>
        <v>17|03-06-2011</v>
      </c>
      <c r="K2359" s="4"/>
    </row>
    <row r="2360" spans="1:11" x14ac:dyDescent="0.25">
      <c r="A2360">
        <v>17</v>
      </c>
      <c r="B2360" t="s">
        <v>78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 s="4">
        <f t="shared" si="72"/>
        <v>40704</v>
      </c>
      <c r="J2360" s="4" t="str">
        <f t="shared" si="73"/>
        <v>17|10-06-2011</v>
      </c>
      <c r="K2360" s="4"/>
    </row>
    <row r="2361" spans="1:11" x14ac:dyDescent="0.25">
      <c r="A2361">
        <v>17</v>
      </c>
      <c r="B2361" t="s">
        <v>79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 s="4">
        <f t="shared" si="72"/>
        <v>40711</v>
      </c>
      <c r="J2361" s="4" t="str">
        <f t="shared" si="73"/>
        <v>17|17-06-2011</v>
      </c>
      <c r="K2361" s="4"/>
    </row>
    <row r="2362" spans="1:11" x14ac:dyDescent="0.25">
      <c r="A2362">
        <v>17</v>
      </c>
      <c r="B2362" t="s">
        <v>80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 s="4">
        <f t="shared" si="72"/>
        <v>40718</v>
      </c>
      <c r="J2362" s="4" t="str">
        <f t="shared" si="73"/>
        <v>17|24-06-2011</v>
      </c>
      <c r="K2362" s="4"/>
    </row>
    <row r="2363" spans="1:11" x14ac:dyDescent="0.25">
      <c r="A2363">
        <v>17</v>
      </c>
      <c r="B2363" t="s">
        <v>81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 s="4">
        <f t="shared" si="72"/>
        <v>40725</v>
      </c>
      <c r="J2363" s="4" t="str">
        <f t="shared" si="73"/>
        <v>17|01-07-2011</v>
      </c>
      <c r="K2363" s="4"/>
    </row>
    <row r="2364" spans="1:11" x14ac:dyDescent="0.25">
      <c r="A2364">
        <v>17</v>
      </c>
      <c r="B2364" t="s">
        <v>82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 s="4">
        <f t="shared" si="72"/>
        <v>40732</v>
      </c>
      <c r="J2364" s="4" t="str">
        <f t="shared" si="73"/>
        <v>17|08-07-2011</v>
      </c>
      <c r="K2364" s="4"/>
    </row>
    <row r="2365" spans="1:11" x14ac:dyDescent="0.25">
      <c r="A2365">
        <v>17</v>
      </c>
      <c r="B2365" t="s">
        <v>83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 s="4">
        <f t="shared" si="72"/>
        <v>40739</v>
      </c>
      <c r="J2365" s="4" t="str">
        <f t="shared" si="73"/>
        <v>17|15-07-2011</v>
      </c>
      <c r="K2365" s="4"/>
    </row>
    <row r="2366" spans="1:11" x14ac:dyDescent="0.25">
      <c r="A2366">
        <v>17</v>
      </c>
      <c r="B2366" t="s">
        <v>84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 s="4">
        <f t="shared" si="72"/>
        <v>40746</v>
      </c>
      <c r="J2366" s="4" t="str">
        <f t="shared" si="73"/>
        <v>17|22-07-2011</v>
      </c>
      <c r="K2366" s="4"/>
    </row>
    <row r="2367" spans="1:11" x14ac:dyDescent="0.25">
      <c r="A2367">
        <v>17</v>
      </c>
      <c r="B2367" t="s">
        <v>85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 s="4">
        <f t="shared" si="72"/>
        <v>40753</v>
      </c>
      <c r="J2367" s="4" t="str">
        <f t="shared" si="73"/>
        <v>17|29-07-2011</v>
      </c>
      <c r="K2367" s="4"/>
    </row>
    <row r="2368" spans="1:11" x14ac:dyDescent="0.25">
      <c r="A2368">
        <v>17</v>
      </c>
      <c r="B2368" t="s">
        <v>86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 s="4">
        <f t="shared" si="72"/>
        <v>40760</v>
      </c>
      <c r="J2368" s="4" t="str">
        <f t="shared" si="73"/>
        <v>17|05-08-2011</v>
      </c>
      <c r="K2368" s="4"/>
    </row>
    <row r="2369" spans="1:11" x14ac:dyDescent="0.25">
      <c r="A2369">
        <v>17</v>
      </c>
      <c r="B2369" t="s">
        <v>87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 s="4">
        <f t="shared" si="72"/>
        <v>40767</v>
      </c>
      <c r="J2369" s="4" t="str">
        <f t="shared" si="73"/>
        <v>17|12-08-2011</v>
      </c>
      <c r="K2369" s="4"/>
    </row>
    <row r="2370" spans="1:11" x14ac:dyDescent="0.25">
      <c r="A2370">
        <v>17</v>
      </c>
      <c r="B2370" t="s">
        <v>88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 s="4">
        <f t="shared" si="72"/>
        <v>40774</v>
      </c>
      <c r="J2370" s="4" t="str">
        <f t="shared" si="73"/>
        <v>17|19-08-2011</v>
      </c>
      <c r="K2370" s="4"/>
    </row>
    <row r="2371" spans="1:11" x14ac:dyDescent="0.25">
      <c r="A2371">
        <v>17</v>
      </c>
      <c r="B2371" t="s">
        <v>89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 s="4">
        <f t="shared" ref="I2371:I2434" si="74">DATE(RIGHT(B2371,4),MID(B2371,4,2),LEFT(B2371,2))</f>
        <v>40781</v>
      </c>
      <c r="J2371" s="4" t="str">
        <f t="shared" ref="J2371:J2434" si="75">A2371 &amp; "|" &amp; B2371</f>
        <v>17|26-08-2011</v>
      </c>
      <c r="K2371" s="4"/>
    </row>
    <row r="2372" spans="1:11" x14ac:dyDescent="0.25">
      <c r="A2372">
        <v>17</v>
      </c>
      <c r="B2372" t="s">
        <v>90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 s="4">
        <f t="shared" si="74"/>
        <v>40788</v>
      </c>
      <c r="J2372" s="4" t="str">
        <f t="shared" si="75"/>
        <v>17|02-09-2011</v>
      </c>
      <c r="K2372" s="4"/>
    </row>
    <row r="2373" spans="1:11" x14ac:dyDescent="0.25">
      <c r="A2373">
        <v>17</v>
      </c>
      <c r="B2373" t="s">
        <v>91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 s="4">
        <f t="shared" si="74"/>
        <v>40795</v>
      </c>
      <c r="J2373" s="4" t="str">
        <f t="shared" si="75"/>
        <v>17|09-09-2011</v>
      </c>
      <c r="K2373" s="4"/>
    </row>
    <row r="2374" spans="1:11" x14ac:dyDescent="0.25">
      <c r="A2374">
        <v>17</v>
      </c>
      <c r="B2374" t="s">
        <v>92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 s="4">
        <f t="shared" si="74"/>
        <v>40802</v>
      </c>
      <c r="J2374" s="4" t="str">
        <f t="shared" si="75"/>
        <v>17|16-09-2011</v>
      </c>
      <c r="K2374" s="4"/>
    </row>
    <row r="2375" spans="1:11" x14ac:dyDescent="0.25">
      <c r="A2375">
        <v>17</v>
      </c>
      <c r="B2375" t="s">
        <v>93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 s="4">
        <f t="shared" si="74"/>
        <v>40809</v>
      </c>
      <c r="J2375" s="4" t="str">
        <f t="shared" si="75"/>
        <v>17|23-09-2011</v>
      </c>
      <c r="K2375" s="4"/>
    </row>
    <row r="2376" spans="1:11" x14ac:dyDescent="0.25">
      <c r="A2376">
        <v>17</v>
      </c>
      <c r="B2376" t="s">
        <v>94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 s="4">
        <f t="shared" si="74"/>
        <v>40816</v>
      </c>
      <c r="J2376" s="4" t="str">
        <f t="shared" si="75"/>
        <v>17|30-09-2011</v>
      </c>
      <c r="K2376" s="4"/>
    </row>
    <row r="2377" spans="1:11" x14ac:dyDescent="0.25">
      <c r="A2377">
        <v>17</v>
      </c>
      <c r="B2377" t="s">
        <v>95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 s="4">
        <f t="shared" si="74"/>
        <v>40823</v>
      </c>
      <c r="J2377" s="4" t="str">
        <f t="shared" si="75"/>
        <v>17|07-10-2011</v>
      </c>
      <c r="K2377" s="4"/>
    </row>
    <row r="2378" spans="1:11" x14ac:dyDescent="0.25">
      <c r="A2378">
        <v>17</v>
      </c>
      <c r="B2378" t="s">
        <v>96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 s="4">
        <f t="shared" si="74"/>
        <v>40830</v>
      </c>
      <c r="J2378" s="4" t="str">
        <f t="shared" si="75"/>
        <v>17|14-10-2011</v>
      </c>
      <c r="K2378" s="4"/>
    </row>
    <row r="2379" spans="1:11" x14ac:dyDescent="0.25">
      <c r="A2379">
        <v>17</v>
      </c>
      <c r="B2379" t="s">
        <v>97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 s="4">
        <f t="shared" si="74"/>
        <v>40837</v>
      </c>
      <c r="J2379" s="4" t="str">
        <f t="shared" si="75"/>
        <v>17|21-10-2011</v>
      </c>
      <c r="K2379" s="4"/>
    </row>
    <row r="2380" spans="1:11" x14ac:dyDescent="0.25">
      <c r="A2380">
        <v>17</v>
      </c>
      <c r="B2380" t="s">
        <v>98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 s="4">
        <f t="shared" si="74"/>
        <v>40844</v>
      </c>
      <c r="J2380" s="4" t="str">
        <f t="shared" si="75"/>
        <v>17|28-10-2011</v>
      </c>
      <c r="K2380" s="4"/>
    </row>
    <row r="2381" spans="1:11" x14ac:dyDescent="0.25">
      <c r="A2381">
        <v>17</v>
      </c>
      <c r="B2381" t="s">
        <v>99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 s="4">
        <f t="shared" si="74"/>
        <v>40851</v>
      </c>
      <c r="J2381" s="4" t="str">
        <f t="shared" si="75"/>
        <v>17|04-11-2011</v>
      </c>
      <c r="K2381" s="4"/>
    </row>
    <row r="2382" spans="1:11" x14ac:dyDescent="0.25">
      <c r="A2382">
        <v>17</v>
      </c>
      <c r="B2382" t="s">
        <v>100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 s="4">
        <f t="shared" si="74"/>
        <v>40858</v>
      </c>
      <c r="J2382" s="4" t="str">
        <f t="shared" si="75"/>
        <v>17|11-11-2011</v>
      </c>
      <c r="K2382" s="4"/>
    </row>
    <row r="2383" spans="1:11" x14ac:dyDescent="0.25">
      <c r="A2383">
        <v>17</v>
      </c>
      <c r="B2383" t="s">
        <v>101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 s="4">
        <f t="shared" si="74"/>
        <v>40865</v>
      </c>
      <c r="J2383" s="4" t="str">
        <f t="shared" si="75"/>
        <v>17|18-11-2011</v>
      </c>
      <c r="K2383" s="4"/>
    </row>
    <row r="2384" spans="1:11" x14ac:dyDescent="0.25">
      <c r="A2384">
        <v>17</v>
      </c>
      <c r="B2384" t="s">
        <v>102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 s="4">
        <f t="shared" si="74"/>
        <v>40872</v>
      </c>
      <c r="J2384" s="4" t="str">
        <f t="shared" si="75"/>
        <v>17|25-11-2011</v>
      </c>
      <c r="K2384" s="4"/>
    </row>
    <row r="2385" spans="1:11" x14ac:dyDescent="0.25">
      <c r="A2385">
        <v>17</v>
      </c>
      <c r="B2385" t="s">
        <v>103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 s="4">
        <f t="shared" si="74"/>
        <v>40879</v>
      </c>
      <c r="J2385" s="4" t="str">
        <f t="shared" si="75"/>
        <v>17|02-12-2011</v>
      </c>
      <c r="K2385" s="4"/>
    </row>
    <row r="2386" spans="1:11" x14ac:dyDescent="0.25">
      <c r="A2386">
        <v>17</v>
      </c>
      <c r="B2386" t="s">
        <v>104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 s="4">
        <f t="shared" si="74"/>
        <v>40886</v>
      </c>
      <c r="J2386" s="4" t="str">
        <f t="shared" si="75"/>
        <v>17|09-12-2011</v>
      </c>
      <c r="K2386" s="4"/>
    </row>
    <row r="2387" spans="1:11" x14ac:dyDescent="0.25">
      <c r="A2387">
        <v>17</v>
      </c>
      <c r="B2387" t="s">
        <v>105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 s="4">
        <f t="shared" si="74"/>
        <v>40893</v>
      </c>
      <c r="J2387" s="4" t="str">
        <f t="shared" si="75"/>
        <v>17|16-12-2011</v>
      </c>
      <c r="K2387" s="4"/>
    </row>
    <row r="2388" spans="1:11" x14ac:dyDescent="0.25">
      <c r="A2388">
        <v>17</v>
      </c>
      <c r="B2388" t="s">
        <v>106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 s="4">
        <f t="shared" si="74"/>
        <v>40900</v>
      </c>
      <c r="J2388" s="4" t="str">
        <f t="shared" si="75"/>
        <v>17|23-12-2011</v>
      </c>
      <c r="K2388" s="4"/>
    </row>
    <row r="2389" spans="1:11" x14ac:dyDescent="0.25">
      <c r="A2389">
        <v>17</v>
      </c>
      <c r="B2389" t="s">
        <v>107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 s="4">
        <f t="shared" si="74"/>
        <v>40907</v>
      </c>
      <c r="J2389" s="4" t="str">
        <f t="shared" si="75"/>
        <v>17|30-12-2011</v>
      </c>
      <c r="K2389" s="4"/>
    </row>
    <row r="2390" spans="1:11" x14ac:dyDescent="0.25">
      <c r="A2390">
        <v>17</v>
      </c>
      <c r="B2390" t="s">
        <v>108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 s="4">
        <f t="shared" si="74"/>
        <v>40914</v>
      </c>
      <c r="J2390" s="4" t="str">
        <f t="shared" si="75"/>
        <v>17|06-01-2012</v>
      </c>
      <c r="K2390" s="4"/>
    </row>
    <row r="2391" spans="1:11" x14ac:dyDescent="0.25">
      <c r="A2391">
        <v>17</v>
      </c>
      <c r="B2391" t="s">
        <v>109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 s="4">
        <f t="shared" si="74"/>
        <v>40921</v>
      </c>
      <c r="J2391" s="4" t="str">
        <f t="shared" si="75"/>
        <v>17|13-01-2012</v>
      </c>
      <c r="K2391" s="4"/>
    </row>
    <row r="2392" spans="1:11" x14ac:dyDescent="0.25">
      <c r="A2392">
        <v>17</v>
      </c>
      <c r="B2392" t="s">
        <v>110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 s="4">
        <f t="shared" si="74"/>
        <v>40928</v>
      </c>
      <c r="J2392" s="4" t="str">
        <f t="shared" si="75"/>
        <v>17|20-01-2012</v>
      </c>
      <c r="K2392" s="4"/>
    </row>
    <row r="2393" spans="1:11" x14ac:dyDescent="0.25">
      <c r="A2393">
        <v>17</v>
      </c>
      <c r="B2393" t="s">
        <v>111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 s="4">
        <f t="shared" si="74"/>
        <v>40935</v>
      </c>
      <c r="J2393" s="4" t="str">
        <f t="shared" si="75"/>
        <v>17|27-01-2012</v>
      </c>
      <c r="K2393" s="4"/>
    </row>
    <row r="2394" spans="1:11" x14ac:dyDescent="0.25">
      <c r="A2394">
        <v>17</v>
      </c>
      <c r="B2394" t="s">
        <v>112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 s="4">
        <f t="shared" si="74"/>
        <v>40942</v>
      </c>
      <c r="J2394" s="4" t="str">
        <f t="shared" si="75"/>
        <v>17|03-02-2012</v>
      </c>
      <c r="K2394" s="4"/>
    </row>
    <row r="2395" spans="1:11" x14ac:dyDescent="0.25">
      <c r="A2395">
        <v>17</v>
      </c>
      <c r="B2395" t="s">
        <v>113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 s="4">
        <f t="shared" si="74"/>
        <v>40949</v>
      </c>
      <c r="J2395" s="4" t="str">
        <f t="shared" si="75"/>
        <v>17|10-02-2012</v>
      </c>
      <c r="K2395" s="4"/>
    </row>
    <row r="2396" spans="1:11" x14ac:dyDescent="0.25">
      <c r="A2396">
        <v>17</v>
      </c>
      <c r="B2396" t="s">
        <v>114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 s="4">
        <f t="shared" si="74"/>
        <v>40956</v>
      </c>
      <c r="J2396" s="4" t="str">
        <f t="shared" si="75"/>
        <v>17|17-02-2012</v>
      </c>
      <c r="K2396" s="4"/>
    </row>
    <row r="2397" spans="1:11" x14ac:dyDescent="0.25">
      <c r="A2397">
        <v>17</v>
      </c>
      <c r="B2397" t="s">
        <v>115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 s="4">
        <f t="shared" si="74"/>
        <v>40963</v>
      </c>
      <c r="J2397" s="4" t="str">
        <f t="shared" si="75"/>
        <v>17|24-02-2012</v>
      </c>
      <c r="K2397" s="4"/>
    </row>
    <row r="2398" spans="1:11" x14ac:dyDescent="0.25">
      <c r="A2398">
        <v>17</v>
      </c>
      <c r="B2398" t="s">
        <v>116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 s="4">
        <f t="shared" si="74"/>
        <v>40970</v>
      </c>
      <c r="J2398" s="4" t="str">
        <f t="shared" si="75"/>
        <v>17|02-03-2012</v>
      </c>
      <c r="K2398" s="4"/>
    </row>
    <row r="2399" spans="1:11" x14ac:dyDescent="0.25">
      <c r="A2399">
        <v>17</v>
      </c>
      <c r="B2399" t="s">
        <v>117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 s="4">
        <f t="shared" si="74"/>
        <v>40977</v>
      </c>
      <c r="J2399" s="4" t="str">
        <f t="shared" si="75"/>
        <v>17|09-03-2012</v>
      </c>
      <c r="K2399" s="4"/>
    </row>
    <row r="2400" spans="1:11" x14ac:dyDescent="0.25">
      <c r="A2400">
        <v>17</v>
      </c>
      <c r="B2400" t="s">
        <v>118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 s="4">
        <f t="shared" si="74"/>
        <v>40984</v>
      </c>
      <c r="J2400" s="4" t="str">
        <f t="shared" si="75"/>
        <v>17|16-03-2012</v>
      </c>
      <c r="K2400" s="4"/>
    </row>
    <row r="2401" spans="1:11" x14ac:dyDescent="0.25">
      <c r="A2401">
        <v>17</v>
      </c>
      <c r="B2401" t="s">
        <v>119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 s="4">
        <f t="shared" si="74"/>
        <v>40991</v>
      </c>
      <c r="J2401" s="4" t="str">
        <f t="shared" si="75"/>
        <v>17|23-03-2012</v>
      </c>
      <c r="K2401" s="4"/>
    </row>
    <row r="2402" spans="1:11" x14ac:dyDescent="0.25">
      <c r="A2402">
        <v>17</v>
      </c>
      <c r="B2402" t="s">
        <v>120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 s="4">
        <f t="shared" si="74"/>
        <v>40998</v>
      </c>
      <c r="J2402" s="4" t="str">
        <f t="shared" si="75"/>
        <v>17|30-03-2012</v>
      </c>
      <c r="K2402" s="4"/>
    </row>
    <row r="2403" spans="1:11" x14ac:dyDescent="0.25">
      <c r="A2403">
        <v>17</v>
      </c>
      <c r="B2403" t="s">
        <v>121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 s="4">
        <f t="shared" si="74"/>
        <v>41005</v>
      </c>
      <c r="J2403" s="4" t="str">
        <f t="shared" si="75"/>
        <v>17|06-04-2012</v>
      </c>
      <c r="K2403" s="4"/>
    </row>
    <row r="2404" spans="1:11" x14ac:dyDescent="0.25">
      <c r="A2404">
        <v>17</v>
      </c>
      <c r="B2404" t="s">
        <v>122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 s="4">
        <f t="shared" si="74"/>
        <v>41012</v>
      </c>
      <c r="J2404" s="4" t="str">
        <f t="shared" si="75"/>
        <v>17|13-04-2012</v>
      </c>
      <c r="K2404" s="4"/>
    </row>
    <row r="2405" spans="1:11" x14ac:dyDescent="0.25">
      <c r="A2405">
        <v>17</v>
      </c>
      <c r="B2405" t="s">
        <v>123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 s="4">
        <f t="shared" si="74"/>
        <v>41019</v>
      </c>
      <c r="J2405" s="4" t="str">
        <f t="shared" si="75"/>
        <v>17|20-04-2012</v>
      </c>
      <c r="K2405" s="4"/>
    </row>
    <row r="2406" spans="1:11" x14ac:dyDescent="0.25">
      <c r="A2406">
        <v>17</v>
      </c>
      <c r="B2406" t="s">
        <v>124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 s="4">
        <f t="shared" si="74"/>
        <v>41026</v>
      </c>
      <c r="J2406" s="4" t="str">
        <f t="shared" si="75"/>
        <v>17|27-04-2012</v>
      </c>
      <c r="K2406" s="4"/>
    </row>
    <row r="2407" spans="1:11" x14ac:dyDescent="0.25">
      <c r="A2407">
        <v>17</v>
      </c>
      <c r="B2407" t="s">
        <v>125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 s="4">
        <f t="shared" si="74"/>
        <v>41033</v>
      </c>
      <c r="J2407" s="4" t="str">
        <f t="shared" si="75"/>
        <v>17|04-05-2012</v>
      </c>
      <c r="K2407" s="4"/>
    </row>
    <row r="2408" spans="1:11" x14ac:dyDescent="0.25">
      <c r="A2408">
        <v>17</v>
      </c>
      <c r="B2408" t="s">
        <v>126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 s="4">
        <f t="shared" si="74"/>
        <v>41040</v>
      </c>
      <c r="J2408" s="4" t="str">
        <f t="shared" si="75"/>
        <v>17|11-05-2012</v>
      </c>
      <c r="K2408" s="4"/>
    </row>
    <row r="2409" spans="1:11" x14ac:dyDescent="0.25">
      <c r="A2409">
        <v>17</v>
      </c>
      <c r="B2409" t="s">
        <v>127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 s="4">
        <f t="shared" si="74"/>
        <v>41047</v>
      </c>
      <c r="J2409" s="4" t="str">
        <f t="shared" si="75"/>
        <v>17|18-05-2012</v>
      </c>
      <c r="K2409" s="4"/>
    </row>
    <row r="2410" spans="1:11" x14ac:dyDescent="0.25">
      <c r="A2410">
        <v>17</v>
      </c>
      <c r="B2410" t="s">
        <v>128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 s="4">
        <f t="shared" si="74"/>
        <v>41054</v>
      </c>
      <c r="J2410" s="4" t="str">
        <f t="shared" si="75"/>
        <v>17|25-05-2012</v>
      </c>
      <c r="K2410" s="4"/>
    </row>
    <row r="2411" spans="1:11" x14ac:dyDescent="0.25">
      <c r="A2411">
        <v>17</v>
      </c>
      <c r="B2411" t="s">
        <v>129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 s="4">
        <f t="shared" si="74"/>
        <v>41061</v>
      </c>
      <c r="J2411" s="4" t="str">
        <f t="shared" si="75"/>
        <v>17|01-06-2012</v>
      </c>
      <c r="K2411" s="4"/>
    </row>
    <row r="2412" spans="1:11" x14ac:dyDescent="0.25">
      <c r="A2412">
        <v>17</v>
      </c>
      <c r="B2412" t="s">
        <v>130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 s="4">
        <f t="shared" si="74"/>
        <v>41068</v>
      </c>
      <c r="J2412" s="4" t="str">
        <f t="shared" si="75"/>
        <v>17|08-06-2012</v>
      </c>
      <c r="K2412" s="4"/>
    </row>
    <row r="2413" spans="1:11" x14ac:dyDescent="0.25">
      <c r="A2413">
        <v>17</v>
      </c>
      <c r="B2413" t="s">
        <v>131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 s="4">
        <f t="shared" si="74"/>
        <v>41075</v>
      </c>
      <c r="J2413" s="4" t="str">
        <f t="shared" si="75"/>
        <v>17|15-06-2012</v>
      </c>
      <c r="K2413" s="4"/>
    </row>
    <row r="2414" spans="1:11" x14ac:dyDescent="0.25">
      <c r="A2414">
        <v>17</v>
      </c>
      <c r="B2414" t="s">
        <v>132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 s="4">
        <f t="shared" si="74"/>
        <v>41082</v>
      </c>
      <c r="J2414" s="4" t="str">
        <f t="shared" si="75"/>
        <v>17|22-06-2012</v>
      </c>
      <c r="K2414" s="4"/>
    </row>
    <row r="2415" spans="1:11" x14ac:dyDescent="0.25">
      <c r="A2415">
        <v>17</v>
      </c>
      <c r="B2415" t="s">
        <v>133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 s="4">
        <f t="shared" si="74"/>
        <v>41089</v>
      </c>
      <c r="J2415" s="4" t="str">
        <f t="shared" si="75"/>
        <v>17|29-06-2012</v>
      </c>
      <c r="K2415" s="4"/>
    </row>
    <row r="2416" spans="1:11" x14ac:dyDescent="0.25">
      <c r="A2416">
        <v>17</v>
      </c>
      <c r="B2416" t="s">
        <v>134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 s="4">
        <f t="shared" si="74"/>
        <v>41096</v>
      </c>
      <c r="J2416" s="4" t="str">
        <f t="shared" si="75"/>
        <v>17|06-07-2012</v>
      </c>
      <c r="K2416" s="4"/>
    </row>
    <row r="2417" spans="1:11" x14ac:dyDescent="0.25">
      <c r="A2417">
        <v>17</v>
      </c>
      <c r="B2417" t="s">
        <v>135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 s="4">
        <f t="shared" si="74"/>
        <v>41103</v>
      </c>
      <c r="J2417" s="4" t="str">
        <f t="shared" si="75"/>
        <v>17|13-07-2012</v>
      </c>
      <c r="K2417" s="4"/>
    </row>
    <row r="2418" spans="1:11" x14ac:dyDescent="0.25">
      <c r="A2418">
        <v>17</v>
      </c>
      <c r="B2418" t="s">
        <v>136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 s="4">
        <f t="shared" si="74"/>
        <v>41110</v>
      </c>
      <c r="J2418" s="4" t="str">
        <f t="shared" si="75"/>
        <v>17|20-07-2012</v>
      </c>
      <c r="K2418" s="4"/>
    </row>
    <row r="2419" spans="1:11" x14ac:dyDescent="0.25">
      <c r="A2419">
        <v>17</v>
      </c>
      <c r="B2419" t="s">
        <v>137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 s="4">
        <f t="shared" si="74"/>
        <v>41117</v>
      </c>
      <c r="J2419" s="4" t="str">
        <f t="shared" si="75"/>
        <v>17|27-07-2012</v>
      </c>
      <c r="K2419" s="4"/>
    </row>
    <row r="2420" spans="1:11" x14ac:dyDescent="0.25">
      <c r="A2420">
        <v>17</v>
      </c>
      <c r="B2420" t="s">
        <v>138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 s="4">
        <f t="shared" si="74"/>
        <v>41124</v>
      </c>
      <c r="J2420" s="4" t="str">
        <f t="shared" si="75"/>
        <v>17|03-08-2012</v>
      </c>
      <c r="K2420" s="4"/>
    </row>
    <row r="2421" spans="1:11" x14ac:dyDescent="0.25">
      <c r="A2421">
        <v>17</v>
      </c>
      <c r="B2421" t="s">
        <v>139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 s="4">
        <f t="shared" si="74"/>
        <v>41131</v>
      </c>
      <c r="J2421" s="4" t="str">
        <f t="shared" si="75"/>
        <v>17|10-08-2012</v>
      </c>
      <c r="K2421" s="4"/>
    </row>
    <row r="2422" spans="1:11" x14ac:dyDescent="0.25">
      <c r="A2422">
        <v>17</v>
      </c>
      <c r="B2422" t="s">
        <v>140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 s="4">
        <f t="shared" si="74"/>
        <v>41138</v>
      </c>
      <c r="J2422" s="4" t="str">
        <f t="shared" si="75"/>
        <v>17|17-08-2012</v>
      </c>
      <c r="K2422" s="4"/>
    </row>
    <row r="2423" spans="1:11" x14ac:dyDescent="0.25">
      <c r="A2423">
        <v>17</v>
      </c>
      <c r="B2423" t="s">
        <v>141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 s="4">
        <f t="shared" si="74"/>
        <v>41145</v>
      </c>
      <c r="J2423" s="4" t="str">
        <f t="shared" si="75"/>
        <v>17|24-08-2012</v>
      </c>
      <c r="K2423" s="4"/>
    </row>
    <row r="2424" spans="1:11" x14ac:dyDescent="0.25">
      <c r="A2424">
        <v>17</v>
      </c>
      <c r="B2424" t="s">
        <v>142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 s="4">
        <f t="shared" si="74"/>
        <v>41152</v>
      </c>
      <c r="J2424" s="4" t="str">
        <f t="shared" si="75"/>
        <v>17|31-08-2012</v>
      </c>
      <c r="K2424" s="4"/>
    </row>
    <row r="2425" spans="1:11" x14ac:dyDescent="0.25">
      <c r="A2425">
        <v>17</v>
      </c>
      <c r="B2425" t="s">
        <v>143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 s="4">
        <f t="shared" si="74"/>
        <v>41159</v>
      </c>
      <c r="J2425" s="4" t="str">
        <f t="shared" si="75"/>
        <v>17|07-09-2012</v>
      </c>
      <c r="K2425" s="4"/>
    </row>
    <row r="2426" spans="1:11" x14ac:dyDescent="0.25">
      <c r="A2426">
        <v>17</v>
      </c>
      <c r="B2426" t="s">
        <v>144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 s="4">
        <f t="shared" si="74"/>
        <v>41166</v>
      </c>
      <c r="J2426" s="4" t="str">
        <f t="shared" si="75"/>
        <v>17|14-09-2012</v>
      </c>
      <c r="K2426" s="4"/>
    </row>
    <row r="2427" spans="1:11" x14ac:dyDescent="0.25">
      <c r="A2427">
        <v>17</v>
      </c>
      <c r="B2427" t="s">
        <v>145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 s="4">
        <f t="shared" si="74"/>
        <v>41173</v>
      </c>
      <c r="J2427" s="4" t="str">
        <f t="shared" si="75"/>
        <v>17|21-09-2012</v>
      </c>
      <c r="K2427" s="4"/>
    </row>
    <row r="2428" spans="1:11" x14ac:dyDescent="0.25">
      <c r="A2428">
        <v>17</v>
      </c>
      <c r="B2428" t="s">
        <v>146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 s="4">
        <f t="shared" si="74"/>
        <v>41180</v>
      </c>
      <c r="J2428" s="4" t="str">
        <f t="shared" si="75"/>
        <v>17|28-09-2012</v>
      </c>
      <c r="K2428" s="4"/>
    </row>
    <row r="2429" spans="1:11" x14ac:dyDescent="0.25">
      <c r="A2429">
        <v>17</v>
      </c>
      <c r="B2429" t="s">
        <v>147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 s="4">
        <f t="shared" si="74"/>
        <v>41187</v>
      </c>
      <c r="J2429" s="4" t="str">
        <f t="shared" si="75"/>
        <v>17|05-10-2012</v>
      </c>
      <c r="K2429" s="4"/>
    </row>
    <row r="2430" spans="1:11" x14ac:dyDescent="0.25">
      <c r="A2430">
        <v>17</v>
      </c>
      <c r="B2430" t="s">
        <v>148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 s="4">
        <f t="shared" si="74"/>
        <v>41194</v>
      </c>
      <c r="J2430" s="4" t="str">
        <f t="shared" si="75"/>
        <v>17|12-10-2012</v>
      </c>
      <c r="K2430" s="4"/>
    </row>
    <row r="2431" spans="1:11" x14ac:dyDescent="0.25">
      <c r="A2431">
        <v>17</v>
      </c>
      <c r="B2431" t="s">
        <v>149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 s="4">
        <f t="shared" si="74"/>
        <v>41201</v>
      </c>
      <c r="J2431" s="4" t="str">
        <f t="shared" si="75"/>
        <v>17|19-10-2012</v>
      </c>
      <c r="K2431" s="4"/>
    </row>
    <row r="2432" spans="1:11" x14ac:dyDescent="0.25">
      <c r="A2432">
        <v>17</v>
      </c>
      <c r="B2432" t="s">
        <v>150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 s="4">
        <f t="shared" si="74"/>
        <v>41208</v>
      </c>
      <c r="J2432" s="4" t="str">
        <f t="shared" si="75"/>
        <v>17|26-10-2012</v>
      </c>
      <c r="K2432" s="4"/>
    </row>
    <row r="2433" spans="1:11" x14ac:dyDescent="0.25">
      <c r="A2433">
        <v>18</v>
      </c>
      <c r="B2433" t="s">
        <v>8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 s="4">
        <f t="shared" si="74"/>
        <v>40214</v>
      </c>
      <c r="J2433" s="4" t="str">
        <f t="shared" si="75"/>
        <v>18|05-02-2010</v>
      </c>
      <c r="K2433" s="4"/>
    </row>
    <row r="2434" spans="1:11" x14ac:dyDescent="0.25">
      <c r="A2434">
        <v>18</v>
      </c>
      <c r="B2434" t="s">
        <v>9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 s="4">
        <f t="shared" si="74"/>
        <v>40221</v>
      </c>
      <c r="J2434" s="4" t="str">
        <f t="shared" si="75"/>
        <v>18|12-02-2010</v>
      </c>
      <c r="K2434" s="4"/>
    </row>
    <row r="2435" spans="1:11" x14ac:dyDescent="0.25">
      <c r="A2435">
        <v>18</v>
      </c>
      <c r="B2435" t="s">
        <v>10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 s="4">
        <f t="shared" ref="I2435:I2498" si="76">DATE(RIGHT(B2435,4),MID(B2435,4,2),LEFT(B2435,2))</f>
        <v>40228</v>
      </c>
      <c r="J2435" s="4" t="str">
        <f t="shared" ref="J2435:J2498" si="77">A2435 &amp; "|" &amp; B2435</f>
        <v>18|19-02-2010</v>
      </c>
      <c r="K2435" s="4"/>
    </row>
    <row r="2436" spans="1:11" x14ac:dyDescent="0.25">
      <c r="A2436">
        <v>18</v>
      </c>
      <c r="B2436" t="s">
        <v>11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 s="4">
        <f t="shared" si="76"/>
        <v>40235</v>
      </c>
      <c r="J2436" s="4" t="str">
        <f t="shared" si="77"/>
        <v>18|26-02-2010</v>
      </c>
      <c r="K2436" s="4"/>
    </row>
    <row r="2437" spans="1:11" x14ac:dyDescent="0.25">
      <c r="A2437">
        <v>18</v>
      </c>
      <c r="B2437" t="s">
        <v>12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 s="4">
        <f t="shared" si="76"/>
        <v>40242</v>
      </c>
      <c r="J2437" s="4" t="str">
        <f t="shared" si="77"/>
        <v>18|05-03-2010</v>
      </c>
      <c r="K2437" s="4"/>
    </row>
    <row r="2438" spans="1:11" x14ac:dyDescent="0.25">
      <c r="A2438">
        <v>18</v>
      </c>
      <c r="B2438" t="s">
        <v>13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 s="4">
        <f t="shared" si="76"/>
        <v>40249</v>
      </c>
      <c r="J2438" s="4" t="str">
        <f t="shared" si="77"/>
        <v>18|12-03-2010</v>
      </c>
      <c r="K2438" s="4"/>
    </row>
    <row r="2439" spans="1:11" x14ac:dyDescent="0.25">
      <c r="A2439">
        <v>18</v>
      </c>
      <c r="B2439" t="s">
        <v>14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 s="4">
        <f t="shared" si="76"/>
        <v>40256</v>
      </c>
      <c r="J2439" s="4" t="str">
        <f t="shared" si="77"/>
        <v>18|19-03-2010</v>
      </c>
      <c r="K2439" s="4"/>
    </row>
    <row r="2440" spans="1:11" x14ac:dyDescent="0.25">
      <c r="A2440">
        <v>18</v>
      </c>
      <c r="B2440" t="s">
        <v>15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 s="4">
        <f t="shared" si="76"/>
        <v>40263</v>
      </c>
      <c r="J2440" s="4" t="str">
        <f t="shared" si="77"/>
        <v>18|26-03-2010</v>
      </c>
      <c r="K2440" s="4"/>
    </row>
    <row r="2441" spans="1:11" x14ac:dyDescent="0.25">
      <c r="A2441">
        <v>18</v>
      </c>
      <c r="B2441" t="s">
        <v>16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 s="4">
        <f t="shared" si="76"/>
        <v>40270</v>
      </c>
      <c r="J2441" s="4" t="str">
        <f t="shared" si="77"/>
        <v>18|02-04-2010</v>
      </c>
      <c r="K2441" s="4"/>
    </row>
    <row r="2442" spans="1:11" x14ac:dyDescent="0.25">
      <c r="A2442">
        <v>18</v>
      </c>
      <c r="B2442" t="s">
        <v>17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 s="4">
        <f t="shared" si="76"/>
        <v>40277</v>
      </c>
      <c r="J2442" s="4" t="str">
        <f t="shared" si="77"/>
        <v>18|09-04-2010</v>
      </c>
      <c r="K2442" s="4"/>
    </row>
    <row r="2443" spans="1:11" x14ac:dyDescent="0.25">
      <c r="A2443">
        <v>18</v>
      </c>
      <c r="B2443" t="s">
        <v>18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 s="4">
        <f t="shared" si="76"/>
        <v>40284</v>
      </c>
      <c r="J2443" s="4" t="str">
        <f t="shared" si="77"/>
        <v>18|16-04-2010</v>
      </c>
      <c r="K2443" s="4"/>
    </row>
    <row r="2444" spans="1:11" x14ac:dyDescent="0.25">
      <c r="A2444">
        <v>18</v>
      </c>
      <c r="B2444" t="s">
        <v>19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 s="4">
        <f t="shared" si="76"/>
        <v>40291</v>
      </c>
      <c r="J2444" s="4" t="str">
        <f t="shared" si="77"/>
        <v>18|23-04-2010</v>
      </c>
      <c r="K2444" s="4"/>
    </row>
    <row r="2445" spans="1:11" x14ac:dyDescent="0.25">
      <c r="A2445">
        <v>18</v>
      </c>
      <c r="B2445" t="s">
        <v>20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 s="4">
        <f t="shared" si="76"/>
        <v>40298</v>
      </c>
      <c r="J2445" s="4" t="str">
        <f t="shared" si="77"/>
        <v>18|30-04-2010</v>
      </c>
      <c r="K2445" s="4"/>
    </row>
    <row r="2446" spans="1:11" x14ac:dyDescent="0.25">
      <c r="A2446">
        <v>18</v>
      </c>
      <c r="B2446" t="s">
        <v>21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 s="4">
        <f t="shared" si="76"/>
        <v>40305</v>
      </c>
      <c r="J2446" s="4" t="str">
        <f t="shared" si="77"/>
        <v>18|07-05-2010</v>
      </c>
      <c r="K2446" s="4"/>
    </row>
    <row r="2447" spans="1:11" x14ac:dyDescent="0.25">
      <c r="A2447">
        <v>18</v>
      </c>
      <c r="B2447" t="s">
        <v>22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 s="4">
        <f t="shared" si="76"/>
        <v>40312</v>
      </c>
      <c r="J2447" s="4" t="str">
        <f t="shared" si="77"/>
        <v>18|14-05-2010</v>
      </c>
      <c r="K2447" s="4"/>
    </row>
    <row r="2448" spans="1:11" x14ac:dyDescent="0.25">
      <c r="A2448">
        <v>18</v>
      </c>
      <c r="B2448" t="s">
        <v>23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 s="4">
        <f t="shared" si="76"/>
        <v>40319</v>
      </c>
      <c r="J2448" s="4" t="str">
        <f t="shared" si="77"/>
        <v>18|21-05-2010</v>
      </c>
      <c r="K2448" s="4"/>
    </row>
    <row r="2449" spans="1:11" x14ac:dyDescent="0.25">
      <c r="A2449">
        <v>18</v>
      </c>
      <c r="B2449" t="s">
        <v>24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 s="4">
        <f t="shared" si="76"/>
        <v>40326</v>
      </c>
      <c r="J2449" s="4" t="str">
        <f t="shared" si="77"/>
        <v>18|28-05-2010</v>
      </c>
      <c r="K2449" s="4"/>
    </row>
    <row r="2450" spans="1:11" x14ac:dyDescent="0.25">
      <c r="A2450">
        <v>18</v>
      </c>
      <c r="B2450" t="s">
        <v>25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 s="4">
        <f t="shared" si="76"/>
        <v>40333</v>
      </c>
      <c r="J2450" s="4" t="str">
        <f t="shared" si="77"/>
        <v>18|04-06-2010</v>
      </c>
      <c r="K2450" s="4"/>
    </row>
    <row r="2451" spans="1:11" x14ac:dyDescent="0.25">
      <c r="A2451">
        <v>18</v>
      </c>
      <c r="B2451" t="s">
        <v>26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 s="4">
        <f t="shared" si="76"/>
        <v>40340</v>
      </c>
      <c r="J2451" s="4" t="str">
        <f t="shared" si="77"/>
        <v>18|11-06-2010</v>
      </c>
      <c r="K2451" s="4"/>
    </row>
    <row r="2452" spans="1:11" x14ac:dyDescent="0.25">
      <c r="A2452">
        <v>18</v>
      </c>
      <c r="B2452" t="s">
        <v>27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 s="4">
        <f t="shared" si="76"/>
        <v>40347</v>
      </c>
      <c r="J2452" s="4" t="str">
        <f t="shared" si="77"/>
        <v>18|18-06-2010</v>
      </c>
      <c r="K2452" s="4"/>
    </row>
    <row r="2453" spans="1:11" x14ac:dyDescent="0.25">
      <c r="A2453">
        <v>18</v>
      </c>
      <c r="B2453" t="s">
        <v>28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 s="4">
        <f t="shared" si="76"/>
        <v>40354</v>
      </c>
      <c r="J2453" s="4" t="str">
        <f t="shared" si="77"/>
        <v>18|25-06-2010</v>
      </c>
      <c r="K2453" s="4"/>
    </row>
    <row r="2454" spans="1:11" x14ac:dyDescent="0.25">
      <c r="A2454">
        <v>18</v>
      </c>
      <c r="B2454" t="s">
        <v>29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 s="4">
        <f t="shared" si="76"/>
        <v>40361</v>
      </c>
      <c r="J2454" s="4" t="str">
        <f t="shared" si="77"/>
        <v>18|02-07-2010</v>
      </c>
      <c r="K2454" s="4"/>
    </row>
    <row r="2455" spans="1:11" x14ac:dyDescent="0.25">
      <c r="A2455">
        <v>18</v>
      </c>
      <c r="B2455" t="s">
        <v>30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 s="4">
        <f t="shared" si="76"/>
        <v>40368</v>
      </c>
      <c r="J2455" s="4" t="str">
        <f t="shared" si="77"/>
        <v>18|09-07-2010</v>
      </c>
      <c r="K2455" s="4"/>
    </row>
    <row r="2456" spans="1:11" x14ac:dyDescent="0.25">
      <c r="A2456">
        <v>18</v>
      </c>
      <c r="B2456" t="s">
        <v>31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 s="4">
        <f t="shared" si="76"/>
        <v>40375</v>
      </c>
      <c r="J2456" s="4" t="str">
        <f t="shared" si="77"/>
        <v>18|16-07-2010</v>
      </c>
      <c r="K2456" s="4"/>
    </row>
    <row r="2457" spans="1:11" x14ac:dyDescent="0.25">
      <c r="A2457">
        <v>18</v>
      </c>
      <c r="B2457" t="s">
        <v>32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 s="4">
        <f t="shared" si="76"/>
        <v>40382</v>
      </c>
      <c r="J2457" s="4" t="str">
        <f t="shared" si="77"/>
        <v>18|23-07-2010</v>
      </c>
      <c r="K2457" s="4"/>
    </row>
    <row r="2458" spans="1:11" x14ac:dyDescent="0.25">
      <c r="A2458">
        <v>18</v>
      </c>
      <c r="B2458" t="s">
        <v>33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 s="4">
        <f t="shared" si="76"/>
        <v>40389</v>
      </c>
      <c r="J2458" s="4" t="str">
        <f t="shared" si="77"/>
        <v>18|30-07-2010</v>
      </c>
      <c r="K2458" s="4"/>
    </row>
    <row r="2459" spans="1:11" x14ac:dyDescent="0.25">
      <c r="A2459">
        <v>18</v>
      </c>
      <c r="B2459" t="s">
        <v>34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 s="4">
        <f t="shared" si="76"/>
        <v>40396</v>
      </c>
      <c r="J2459" s="4" t="str">
        <f t="shared" si="77"/>
        <v>18|06-08-2010</v>
      </c>
      <c r="K2459" s="4"/>
    </row>
    <row r="2460" spans="1:11" x14ac:dyDescent="0.25">
      <c r="A2460">
        <v>18</v>
      </c>
      <c r="B2460" t="s">
        <v>35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 s="4">
        <f t="shared" si="76"/>
        <v>40403</v>
      </c>
      <c r="J2460" s="4" t="str">
        <f t="shared" si="77"/>
        <v>18|13-08-2010</v>
      </c>
      <c r="K2460" s="4"/>
    </row>
    <row r="2461" spans="1:11" x14ac:dyDescent="0.25">
      <c r="A2461">
        <v>18</v>
      </c>
      <c r="B2461" t="s">
        <v>36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 s="4">
        <f t="shared" si="76"/>
        <v>40410</v>
      </c>
      <c r="J2461" s="4" t="str">
        <f t="shared" si="77"/>
        <v>18|20-08-2010</v>
      </c>
      <c r="K2461" s="4"/>
    </row>
    <row r="2462" spans="1:11" x14ac:dyDescent="0.25">
      <c r="A2462">
        <v>18</v>
      </c>
      <c r="B2462" t="s">
        <v>37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 s="4">
        <f t="shared" si="76"/>
        <v>40417</v>
      </c>
      <c r="J2462" s="4" t="str">
        <f t="shared" si="77"/>
        <v>18|27-08-2010</v>
      </c>
      <c r="K2462" s="4"/>
    </row>
    <row r="2463" spans="1:11" x14ac:dyDescent="0.25">
      <c r="A2463">
        <v>18</v>
      </c>
      <c r="B2463" t="s">
        <v>38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 s="4">
        <f t="shared" si="76"/>
        <v>40424</v>
      </c>
      <c r="J2463" s="4" t="str">
        <f t="shared" si="77"/>
        <v>18|03-09-2010</v>
      </c>
      <c r="K2463" s="4"/>
    </row>
    <row r="2464" spans="1:11" x14ac:dyDescent="0.25">
      <c r="A2464">
        <v>18</v>
      </c>
      <c r="B2464" t="s">
        <v>39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 s="4">
        <f t="shared" si="76"/>
        <v>40431</v>
      </c>
      <c r="J2464" s="4" t="str">
        <f t="shared" si="77"/>
        <v>18|10-09-2010</v>
      </c>
      <c r="K2464" s="4"/>
    </row>
    <row r="2465" spans="1:11" x14ac:dyDescent="0.25">
      <c r="A2465">
        <v>18</v>
      </c>
      <c r="B2465" t="s">
        <v>40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 s="4">
        <f t="shared" si="76"/>
        <v>40438</v>
      </c>
      <c r="J2465" s="4" t="str">
        <f t="shared" si="77"/>
        <v>18|17-09-2010</v>
      </c>
      <c r="K2465" s="4"/>
    </row>
    <row r="2466" spans="1:11" x14ac:dyDescent="0.25">
      <c r="A2466">
        <v>18</v>
      </c>
      <c r="B2466" t="s">
        <v>41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 s="4">
        <f t="shared" si="76"/>
        <v>40445</v>
      </c>
      <c r="J2466" s="4" t="str">
        <f t="shared" si="77"/>
        <v>18|24-09-2010</v>
      </c>
      <c r="K2466" s="4"/>
    </row>
    <row r="2467" spans="1:11" x14ac:dyDescent="0.25">
      <c r="A2467">
        <v>18</v>
      </c>
      <c r="B2467" t="s">
        <v>42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 s="4">
        <f t="shared" si="76"/>
        <v>40452</v>
      </c>
      <c r="J2467" s="4" t="str">
        <f t="shared" si="77"/>
        <v>18|01-10-2010</v>
      </c>
      <c r="K2467" s="4"/>
    </row>
    <row r="2468" spans="1:11" x14ac:dyDescent="0.25">
      <c r="A2468">
        <v>18</v>
      </c>
      <c r="B2468" t="s">
        <v>43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 s="4">
        <f t="shared" si="76"/>
        <v>40459</v>
      </c>
      <c r="J2468" s="4" t="str">
        <f t="shared" si="77"/>
        <v>18|08-10-2010</v>
      </c>
      <c r="K2468" s="4"/>
    </row>
    <row r="2469" spans="1:11" x14ac:dyDescent="0.25">
      <c r="A2469">
        <v>18</v>
      </c>
      <c r="B2469" t="s">
        <v>44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 s="4">
        <f t="shared" si="76"/>
        <v>40466</v>
      </c>
      <c r="J2469" s="4" t="str">
        <f t="shared" si="77"/>
        <v>18|15-10-2010</v>
      </c>
      <c r="K2469" s="4"/>
    </row>
    <row r="2470" spans="1:11" x14ac:dyDescent="0.25">
      <c r="A2470">
        <v>18</v>
      </c>
      <c r="B2470" t="s">
        <v>45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 s="4">
        <f t="shared" si="76"/>
        <v>40473</v>
      </c>
      <c r="J2470" s="4" t="str">
        <f t="shared" si="77"/>
        <v>18|22-10-2010</v>
      </c>
      <c r="K2470" s="4"/>
    </row>
    <row r="2471" spans="1:11" x14ac:dyDescent="0.25">
      <c r="A2471">
        <v>18</v>
      </c>
      <c r="B2471" t="s">
        <v>46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 s="4">
        <f t="shared" si="76"/>
        <v>40480</v>
      </c>
      <c r="J2471" s="4" t="str">
        <f t="shared" si="77"/>
        <v>18|29-10-2010</v>
      </c>
      <c r="K2471" s="4"/>
    </row>
    <row r="2472" spans="1:11" x14ac:dyDescent="0.25">
      <c r="A2472">
        <v>18</v>
      </c>
      <c r="B2472" t="s">
        <v>47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 s="4">
        <f t="shared" si="76"/>
        <v>40487</v>
      </c>
      <c r="J2472" s="4" t="str">
        <f t="shared" si="77"/>
        <v>18|05-11-2010</v>
      </c>
      <c r="K2472" s="4"/>
    </row>
    <row r="2473" spans="1:11" x14ac:dyDescent="0.25">
      <c r="A2473">
        <v>18</v>
      </c>
      <c r="B2473" t="s">
        <v>48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 s="4">
        <f t="shared" si="76"/>
        <v>40494</v>
      </c>
      <c r="J2473" s="4" t="str">
        <f t="shared" si="77"/>
        <v>18|12-11-2010</v>
      </c>
      <c r="K2473" s="4"/>
    </row>
    <row r="2474" spans="1:11" x14ac:dyDescent="0.25">
      <c r="A2474">
        <v>18</v>
      </c>
      <c r="B2474" t="s">
        <v>49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 s="4">
        <f t="shared" si="76"/>
        <v>40501</v>
      </c>
      <c r="J2474" s="4" t="str">
        <f t="shared" si="77"/>
        <v>18|19-11-2010</v>
      </c>
      <c r="K2474" s="4"/>
    </row>
    <row r="2475" spans="1:11" x14ac:dyDescent="0.25">
      <c r="A2475">
        <v>18</v>
      </c>
      <c r="B2475" t="s">
        <v>50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 s="4">
        <f t="shared" si="76"/>
        <v>40508</v>
      </c>
      <c r="J2475" s="4" t="str">
        <f t="shared" si="77"/>
        <v>18|26-11-2010</v>
      </c>
      <c r="K2475" s="4"/>
    </row>
    <row r="2476" spans="1:11" x14ac:dyDescent="0.25">
      <c r="A2476">
        <v>18</v>
      </c>
      <c r="B2476" t="s">
        <v>51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 s="4">
        <f t="shared" si="76"/>
        <v>40515</v>
      </c>
      <c r="J2476" s="4" t="str">
        <f t="shared" si="77"/>
        <v>18|03-12-2010</v>
      </c>
      <c r="K2476" s="4"/>
    </row>
    <row r="2477" spans="1:11" x14ac:dyDescent="0.25">
      <c r="A2477">
        <v>18</v>
      </c>
      <c r="B2477" t="s">
        <v>52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 s="4">
        <f t="shared" si="76"/>
        <v>40522</v>
      </c>
      <c r="J2477" s="4" t="str">
        <f t="shared" si="77"/>
        <v>18|10-12-2010</v>
      </c>
      <c r="K2477" s="4"/>
    </row>
    <row r="2478" spans="1:11" x14ac:dyDescent="0.25">
      <c r="A2478">
        <v>18</v>
      </c>
      <c r="B2478" t="s">
        <v>53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 s="4">
        <f t="shared" si="76"/>
        <v>40529</v>
      </c>
      <c r="J2478" s="4" t="str">
        <f t="shared" si="77"/>
        <v>18|17-12-2010</v>
      </c>
      <c r="K2478" s="4"/>
    </row>
    <row r="2479" spans="1:11" x14ac:dyDescent="0.25">
      <c r="A2479">
        <v>18</v>
      </c>
      <c r="B2479" t="s">
        <v>54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 s="4">
        <f t="shared" si="76"/>
        <v>40536</v>
      </c>
      <c r="J2479" s="4" t="str">
        <f t="shared" si="77"/>
        <v>18|24-12-2010</v>
      </c>
      <c r="K2479" s="4"/>
    </row>
    <row r="2480" spans="1:11" x14ac:dyDescent="0.25">
      <c r="A2480">
        <v>18</v>
      </c>
      <c r="B2480" t="s">
        <v>55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 s="4">
        <f t="shared" si="76"/>
        <v>40543</v>
      </c>
      <c r="J2480" s="4" t="str">
        <f t="shared" si="77"/>
        <v>18|31-12-2010</v>
      </c>
      <c r="K2480" s="4"/>
    </row>
    <row r="2481" spans="1:11" x14ac:dyDescent="0.25">
      <c r="A2481">
        <v>18</v>
      </c>
      <c r="B2481" t="s">
        <v>56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 s="4">
        <f t="shared" si="76"/>
        <v>40550</v>
      </c>
      <c r="J2481" s="4" t="str">
        <f t="shared" si="77"/>
        <v>18|07-01-2011</v>
      </c>
      <c r="K2481" s="4"/>
    </row>
    <row r="2482" spans="1:11" x14ac:dyDescent="0.25">
      <c r="A2482">
        <v>18</v>
      </c>
      <c r="B2482" t="s">
        <v>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 s="4">
        <f t="shared" si="76"/>
        <v>40557</v>
      </c>
      <c r="J2482" s="4" t="str">
        <f t="shared" si="77"/>
        <v>18|14-01-2011</v>
      </c>
      <c r="K2482" s="4"/>
    </row>
    <row r="2483" spans="1:11" x14ac:dyDescent="0.25">
      <c r="A2483">
        <v>18</v>
      </c>
      <c r="B2483" t="s">
        <v>58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 s="4">
        <f t="shared" si="76"/>
        <v>40564</v>
      </c>
      <c r="J2483" s="4" t="str">
        <f t="shared" si="77"/>
        <v>18|21-01-2011</v>
      </c>
      <c r="K2483" s="4"/>
    </row>
    <row r="2484" spans="1:11" x14ac:dyDescent="0.25">
      <c r="A2484">
        <v>18</v>
      </c>
      <c r="B2484" t="s">
        <v>59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 s="4">
        <f t="shared" si="76"/>
        <v>40571</v>
      </c>
      <c r="J2484" s="4" t="str">
        <f t="shared" si="77"/>
        <v>18|28-01-2011</v>
      </c>
      <c r="K2484" s="4"/>
    </row>
    <row r="2485" spans="1:11" x14ac:dyDescent="0.25">
      <c r="A2485">
        <v>18</v>
      </c>
      <c r="B2485" t="s">
        <v>60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 s="4">
        <f t="shared" si="76"/>
        <v>40578</v>
      </c>
      <c r="J2485" s="4" t="str">
        <f t="shared" si="77"/>
        <v>18|04-02-2011</v>
      </c>
      <c r="K2485" s="4"/>
    </row>
    <row r="2486" spans="1:11" x14ac:dyDescent="0.25">
      <c r="A2486">
        <v>18</v>
      </c>
      <c r="B2486" t="s">
        <v>61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 s="4">
        <f t="shared" si="76"/>
        <v>40585</v>
      </c>
      <c r="J2486" s="4" t="str">
        <f t="shared" si="77"/>
        <v>18|11-02-2011</v>
      </c>
      <c r="K2486" s="4"/>
    </row>
    <row r="2487" spans="1:11" x14ac:dyDescent="0.25">
      <c r="A2487">
        <v>18</v>
      </c>
      <c r="B2487" t="s">
        <v>62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 s="4">
        <f t="shared" si="76"/>
        <v>40592</v>
      </c>
      <c r="J2487" s="4" t="str">
        <f t="shared" si="77"/>
        <v>18|18-02-2011</v>
      </c>
      <c r="K2487" s="4"/>
    </row>
    <row r="2488" spans="1:11" x14ac:dyDescent="0.25">
      <c r="A2488">
        <v>18</v>
      </c>
      <c r="B2488" t="s">
        <v>63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 s="4">
        <f t="shared" si="76"/>
        <v>40599</v>
      </c>
      <c r="J2488" s="4" t="str">
        <f t="shared" si="77"/>
        <v>18|25-02-2011</v>
      </c>
      <c r="K2488" s="4"/>
    </row>
    <row r="2489" spans="1:11" x14ac:dyDescent="0.25">
      <c r="A2489">
        <v>18</v>
      </c>
      <c r="B2489" t="s">
        <v>64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 s="4">
        <f t="shared" si="76"/>
        <v>40606</v>
      </c>
      <c r="J2489" s="4" t="str">
        <f t="shared" si="77"/>
        <v>18|04-03-2011</v>
      </c>
      <c r="K2489" s="4"/>
    </row>
    <row r="2490" spans="1:11" x14ac:dyDescent="0.25">
      <c r="A2490">
        <v>18</v>
      </c>
      <c r="B2490" t="s">
        <v>65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 s="4">
        <f t="shared" si="76"/>
        <v>40613</v>
      </c>
      <c r="J2490" s="4" t="str">
        <f t="shared" si="77"/>
        <v>18|11-03-2011</v>
      </c>
      <c r="K2490" s="4"/>
    </row>
    <row r="2491" spans="1:11" x14ac:dyDescent="0.25">
      <c r="A2491">
        <v>18</v>
      </c>
      <c r="B2491" t="s">
        <v>66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 s="4">
        <f t="shared" si="76"/>
        <v>40620</v>
      </c>
      <c r="J2491" s="4" t="str">
        <f t="shared" si="77"/>
        <v>18|18-03-2011</v>
      </c>
      <c r="K2491" s="4"/>
    </row>
    <row r="2492" spans="1:11" x14ac:dyDescent="0.25">
      <c r="A2492">
        <v>18</v>
      </c>
      <c r="B2492" t="s">
        <v>67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 s="4">
        <f t="shared" si="76"/>
        <v>40627</v>
      </c>
      <c r="J2492" s="4" t="str">
        <f t="shared" si="77"/>
        <v>18|25-03-2011</v>
      </c>
      <c r="K2492" s="4"/>
    </row>
    <row r="2493" spans="1:11" x14ac:dyDescent="0.25">
      <c r="A2493">
        <v>18</v>
      </c>
      <c r="B2493" t="s">
        <v>68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 s="4">
        <f t="shared" si="76"/>
        <v>40634</v>
      </c>
      <c r="J2493" s="4" t="str">
        <f t="shared" si="77"/>
        <v>18|01-04-2011</v>
      </c>
      <c r="K2493" s="4"/>
    </row>
    <row r="2494" spans="1:11" x14ac:dyDescent="0.25">
      <c r="A2494">
        <v>18</v>
      </c>
      <c r="B2494" t="s">
        <v>69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 s="4">
        <f t="shared" si="76"/>
        <v>40641</v>
      </c>
      <c r="J2494" s="4" t="str">
        <f t="shared" si="77"/>
        <v>18|08-04-2011</v>
      </c>
      <c r="K2494" s="4"/>
    </row>
    <row r="2495" spans="1:11" x14ac:dyDescent="0.25">
      <c r="A2495">
        <v>18</v>
      </c>
      <c r="B2495" t="s">
        <v>70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 s="4">
        <f t="shared" si="76"/>
        <v>40648</v>
      </c>
      <c r="J2495" s="4" t="str">
        <f t="shared" si="77"/>
        <v>18|15-04-2011</v>
      </c>
      <c r="K2495" s="4"/>
    </row>
    <row r="2496" spans="1:11" x14ac:dyDescent="0.25">
      <c r="A2496">
        <v>18</v>
      </c>
      <c r="B2496" t="s">
        <v>71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 s="4">
        <f t="shared" si="76"/>
        <v>40655</v>
      </c>
      <c r="J2496" s="4" t="str">
        <f t="shared" si="77"/>
        <v>18|22-04-2011</v>
      </c>
      <c r="K2496" s="4"/>
    </row>
    <row r="2497" spans="1:11" x14ac:dyDescent="0.25">
      <c r="A2497">
        <v>18</v>
      </c>
      <c r="B2497" t="s">
        <v>72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 s="4">
        <f t="shared" si="76"/>
        <v>40662</v>
      </c>
      <c r="J2497" s="4" t="str">
        <f t="shared" si="77"/>
        <v>18|29-04-2011</v>
      </c>
      <c r="K2497" s="4"/>
    </row>
    <row r="2498" spans="1:11" x14ac:dyDescent="0.25">
      <c r="A2498">
        <v>18</v>
      </c>
      <c r="B2498" t="s">
        <v>73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 s="4">
        <f t="shared" si="76"/>
        <v>40669</v>
      </c>
      <c r="J2498" s="4" t="str">
        <f t="shared" si="77"/>
        <v>18|06-05-2011</v>
      </c>
      <c r="K2498" s="4"/>
    </row>
    <row r="2499" spans="1:11" x14ac:dyDescent="0.25">
      <c r="A2499">
        <v>18</v>
      </c>
      <c r="B2499" t="s">
        <v>74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 s="4">
        <f t="shared" ref="I2499:I2562" si="78">DATE(RIGHT(B2499,4),MID(B2499,4,2),LEFT(B2499,2))</f>
        <v>40676</v>
      </c>
      <c r="J2499" s="4" t="str">
        <f t="shared" ref="J2499:J2562" si="79">A2499 &amp; "|" &amp; B2499</f>
        <v>18|13-05-2011</v>
      </c>
      <c r="K2499" s="4"/>
    </row>
    <row r="2500" spans="1:11" x14ac:dyDescent="0.25">
      <c r="A2500">
        <v>18</v>
      </c>
      <c r="B2500" t="s">
        <v>75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 s="4">
        <f t="shared" si="78"/>
        <v>40683</v>
      </c>
      <c r="J2500" s="4" t="str">
        <f t="shared" si="79"/>
        <v>18|20-05-2011</v>
      </c>
      <c r="K2500" s="4"/>
    </row>
    <row r="2501" spans="1:11" x14ac:dyDescent="0.25">
      <c r="A2501">
        <v>18</v>
      </c>
      <c r="B2501" t="s">
        <v>76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 s="4">
        <f t="shared" si="78"/>
        <v>40690</v>
      </c>
      <c r="J2501" s="4" t="str">
        <f t="shared" si="79"/>
        <v>18|27-05-2011</v>
      </c>
      <c r="K2501" s="4"/>
    </row>
    <row r="2502" spans="1:11" x14ac:dyDescent="0.25">
      <c r="A2502">
        <v>18</v>
      </c>
      <c r="B2502" t="s">
        <v>77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 s="4">
        <f t="shared" si="78"/>
        <v>40697</v>
      </c>
      <c r="J2502" s="4" t="str">
        <f t="shared" si="79"/>
        <v>18|03-06-2011</v>
      </c>
      <c r="K2502" s="4"/>
    </row>
    <row r="2503" spans="1:11" x14ac:dyDescent="0.25">
      <c r="A2503">
        <v>18</v>
      </c>
      <c r="B2503" t="s">
        <v>78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 s="4">
        <f t="shared" si="78"/>
        <v>40704</v>
      </c>
      <c r="J2503" s="4" t="str">
        <f t="shared" si="79"/>
        <v>18|10-06-2011</v>
      </c>
      <c r="K2503" s="4"/>
    </row>
    <row r="2504" spans="1:11" x14ac:dyDescent="0.25">
      <c r="A2504">
        <v>18</v>
      </c>
      <c r="B2504" t="s">
        <v>79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 s="4">
        <f t="shared" si="78"/>
        <v>40711</v>
      </c>
      <c r="J2504" s="4" t="str">
        <f t="shared" si="79"/>
        <v>18|17-06-2011</v>
      </c>
      <c r="K2504" s="4"/>
    </row>
    <row r="2505" spans="1:11" x14ac:dyDescent="0.25">
      <c r="A2505">
        <v>18</v>
      </c>
      <c r="B2505" t="s">
        <v>80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 s="4">
        <f t="shared" si="78"/>
        <v>40718</v>
      </c>
      <c r="J2505" s="4" t="str">
        <f t="shared" si="79"/>
        <v>18|24-06-2011</v>
      </c>
      <c r="K2505" s="4"/>
    </row>
    <row r="2506" spans="1:11" x14ac:dyDescent="0.25">
      <c r="A2506">
        <v>18</v>
      </c>
      <c r="B2506" t="s">
        <v>81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 s="4">
        <f t="shared" si="78"/>
        <v>40725</v>
      </c>
      <c r="J2506" s="4" t="str">
        <f t="shared" si="79"/>
        <v>18|01-07-2011</v>
      </c>
      <c r="K2506" s="4"/>
    </row>
    <row r="2507" spans="1:11" x14ac:dyDescent="0.25">
      <c r="A2507">
        <v>18</v>
      </c>
      <c r="B2507" t="s">
        <v>82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 s="4">
        <f t="shared" si="78"/>
        <v>40732</v>
      </c>
      <c r="J2507" s="4" t="str">
        <f t="shared" si="79"/>
        <v>18|08-07-2011</v>
      </c>
      <c r="K2507" s="4"/>
    </row>
    <row r="2508" spans="1:11" x14ac:dyDescent="0.25">
      <c r="A2508">
        <v>18</v>
      </c>
      <c r="B2508" t="s">
        <v>83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 s="4">
        <f t="shared" si="78"/>
        <v>40739</v>
      </c>
      <c r="J2508" s="4" t="str">
        <f t="shared" si="79"/>
        <v>18|15-07-2011</v>
      </c>
      <c r="K2508" s="4"/>
    </row>
    <row r="2509" spans="1:11" x14ac:dyDescent="0.25">
      <c r="A2509">
        <v>18</v>
      </c>
      <c r="B2509" t="s">
        <v>84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 s="4">
        <f t="shared" si="78"/>
        <v>40746</v>
      </c>
      <c r="J2509" s="4" t="str">
        <f t="shared" si="79"/>
        <v>18|22-07-2011</v>
      </c>
      <c r="K2509" s="4"/>
    </row>
    <row r="2510" spans="1:11" x14ac:dyDescent="0.25">
      <c r="A2510">
        <v>18</v>
      </c>
      <c r="B2510" t="s">
        <v>85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 s="4">
        <f t="shared" si="78"/>
        <v>40753</v>
      </c>
      <c r="J2510" s="4" t="str">
        <f t="shared" si="79"/>
        <v>18|29-07-2011</v>
      </c>
      <c r="K2510" s="4"/>
    </row>
    <row r="2511" spans="1:11" x14ac:dyDescent="0.25">
      <c r="A2511">
        <v>18</v>
      </c>
      <c r="B2511" t="s">
        <v>86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 s="4">
        <f t="shared" si="78"/>
        <v>40760</v>
      </c>
      <c r="J2511" s="4" t="str">
        <f t="shared" si="79"/>
        <v>18|05-08-2011</v>
      </c>
      <c r="K2511" s="4"/>
    </row>
    <row r="2512" spans="1:11" x14ac:dyDescent="0.25">
      <c r="A2512">
        <v>18</v>
      </c>
      <c r="B2512" t="s">
        <v>87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 s="4">
        <f t="shared" si="78"/>
        <v>40767</v>
      </c>
      <c r="J2512" s="4" t="str">
        <f t="shared" si="79"/>
        <v>18|12-08-2011</v>
      </c>
      <c r="K2512" s="4"/>
    </row>
    <row r="2513" spans="1:11" x14ac:dyDescent="0.25">
      <c r="A2513">
        <v>18</v>
      </c>
      <c r="B2513" t="s">
        <v>88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 s="4">
        <f t="shared" si="78"/>
        <v>40774</v>
      </c>
      <c r="J2513" s="4" t="str">
        <f t="shared" si="79"/>
        <v>18|19-08-2011</v>
      </c>
      <c r="K2513" s="4"/>
    </row>
    <row r="2514" spans="1:11" x14ac:dyDescent="0.25">
      <c r="A2514">
        <v>18</v>
      </c>
      <c r="B2514" t="s">
        <v>89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 s="4">
        <f t="shared" si="78"/>
        <v>40781</v>
      </c>
      <c r="J2514" s="4" t="str">
        <f t="shared" si="79"/>
        <v>18|26-08-2011</v>
      </c>
      <c r="K2514" s="4"/>
    </row>
    <row r="2515" spans="1:11" x14ac:dyDescent="0.25">
      <c r="A2515">
        <v>18</v>
      </c>
      <c r="B2515" t="s">
        <v>90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 s="4">
        <f t="shared" si="78"/>
        <v>40788</v>
      </c>
      <c r="J2515" s="4" t="str">
        <f t="shared" si="79"/>
        <v>18|02-09-2011</v>
      </c>
      <c r="K2515" s="4"/>
    </row>
    <row r="2516" spans="1:11" x14ac:dyDescent="0.25">
      <c r="A2516">
        <v>18</v>
      </c>
      <c r="B2516" t="s">
        <v>91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 s="4">
        <f t="shared" si="78"/>
        <v>40795</v>
      </c>
      <c r="J2516" s="4" t="str">
        <f t="shared" si="79"/>
        <v>18|09-09-2011</v>
      </c>
      <c r="K2516" s="4"/>
    </row>
    <row r="2517" spans="1:11" x14ac:dyDescent="0.25">
      <c r="A2517">
        <v>18</v>
      </c>
      <c r="B2517" t="s">
        <v>92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 s="4">
        <f t="shared" si="78"/>
        <v>40802</v>
      </c>
      <c r="J2517" s="4" t="str">
        <f t="shared" si="79"/>
        <v>18|16-09-2011</v>
      </c>
      <c r="K2517" s="4"/>
    </row>
    <row r="2518" spans="1:11" x14ac:dyDescent="0.25">
      <c r="A2518">
        <v>18</v>
      </c>
      <c r="B2518" t="s">
        <v>93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 s="4">
        <f t="shared" si="78"/>
        <v>40809</v>
      </c>
      <c r="J2518" s="4" t="str">
        <f t="shared" si="79"/>
        <v>18|23-09-2011</v>
      </c>
      <c r="K2518" s="4"/>
    </row>
    <row r="2519" spans="1:11" x14ac:dyDescent="0.25">
      <c r="A2519">
        <v>18</v>
      </c>
      <c r="B2519" t="s">
        <v>94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 s="4">
        <f t="shared" si="78"/>
        <v>40816</v>
      </c>
      <c r="J2519" s="4" t="str">
        <f t="shared" si="79"/>
        <v>18|30-09-2011</v>
      </c>
      <c r="K2519" s="4"/>
    </row>
    <row r="2520" spans="1:11" x14ac:dyDescent="0.25">
      <c r="A2520">
        <v>18</v>
      </c>
      <c r="B2520" t="s">
        <v>95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 s="4">
        <f t="shared" si="78"/>
        <v>40823</v>
      </c>
      <c r="J2520" s="4" t="str">
        <f t="shared" si="79"/>
        <v>18|07-10-2011</v>
      </c>
      <c r="K2520" s="4"/>
    </row>
    <row r="2521" spans="1:11" x14ac:dyDescent="0.25">
      <c r="A2521">
        <v>18</v>
      </c>
      <c r="B2521" t="s">
        <v>96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 s="4">
        <f t="shared" si="78"/>
        <v>40830</v>
      </c>
      <c r="J2521" s="4" t="str">
        <f t="shared" si="79"/>
        <v>18|14-10-2011</v>
      </c>
      <c r="K2521" s="4"/>
    </row>
    <row r="2522" spans="1:11" x14ac:dyDescent="0.25">
      <c r="A2522">
        <v>18</v>
      </c>
      <c r="B2522" t="s">
        <v>97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 s="4">
        <f t="shared" si="78"/>
        <v>40837</v>
      </c>
      <c r="J2522" s="4" t="str">
        <f t="shared" si="79"/>
        <v>18|21-10-2011</v>
      </c>
      <c r="K2522" s="4"/>
    </row>
    <row r="2523" spans="1:11" x14ac:dyDescent="0.25">
      <c r="A2523">
        <v>18</v>
      </c>
      <c r="B2523" t="s">
        <v>98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 s="4">
        <f t="shared" si="78"/>
        <v>40844</v>
      </c>
      <c r="J2523" s="4" t="str">
        <f t="shared" si="79"/>
        <v>18|28-10-2011</v>
      </c>
      <c r="K2523" s="4"/>
    </row>
    <row r="2524" spans="1:11" x14ac:dyDescent="0.25">
      <c r="A2524">
        <v>18</v>
      </c>
      <c r="B2524" t="s">
        <v>99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 s="4">
        <f t="shared" si="78"/>
        <v>40851</v>
      </c>
      <c r="J2524" s="4" t="str">
        <f t="shared" si="79"/>
        <v>18|04-11-2011</v>
      </c>
      <c r="K2524" s="4"/>
    </row>
    <row r="2525" spans="1:11" x14ac:dyDescent="0.25">
      <c r="A2525">
        <v>18</v>
      </c>
      <c r="B2525" t="s">
        <v>100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 s="4">
        <f t="shared" si="78"/>
        <v>40858</v>
      </c>
      <c r="J2525" s="4" t="str">
        <f t="shared" si="79"/>
        <v>18|11-11-2011</v>
      </c>
      <c r="K2525" s="4"/>
    </row>
    <row r="2526" spans="1:11" x14ac:dyDescent="0.25">
      <c r="A2526">
        <v>18</v>
      </c>
      <c r="B2526" t="s">
        <v>101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 s="4">
        <f t="shared" si="78"/>
        <v>40865</v>
      </c>
      <c r="J2526" s="4" t="str">
        <f t="shared" si="79"/>
        <v>18|18-11-2011</v>
      </c>
      <c r="K2526" s="4"/>
    </row>
    <row r="2527" spans="1:11" x14ac:dyDescent="0.25">
      <c r="A2527">
        <v>18</v>
      </c>
      <c r="B2527" t="s">
        <v>102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 s="4">
        <f t="shared" si="78"/>
        <v>40872</v>
      </c>
      <c r="J2527" s="4" t="str">
        <f t="shared" si="79"/>
        <v>18|25-11-2011</v>
      </c>
      <c r="K2527" s="4"/>
    </row>
    <row r="2528" spans="1:11" x14ac:dyDescent="0.25">
      <c r="A2528">
        <v>18</v>
      </c>
      <c r="B2528" t="s">
        <v>103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 s="4">
        <f t="shared" si="78"/>
        <v>40879</v>
      </c>
      <c r="J2528" s="4" t="str">
        <f t="shared" si="79"/>
        <v>18|02-12-2011</v>
      </c>
      <c r="K2528" s="4"/>
    </row>
    <row r="2529" spans="1:11" x14ac:dyDescent="0.25">
      <c r="A2529">
        <v>18</v>
      </c>
      <c r="B2529" t="s">
        <v>104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 s="4">
        <f t="shared" si="78"/>
        <v>40886</v>
      </c>
      <c r="J2529" s="4" t="str">
        <f t="shared" si="79"/>
        <v>18|09-12-2011</v>
      </c>
      <c r="K2529" s="4"/>
    </row>
    <row r="2530" spans="1:11" x14ac:dyDescent="0.25">
      <c r="A2530">
        <v>18</v>
      </c>
      <c r="B2530" t="s">
        <v>105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 s="4">
        <f t="shared" si="78"/>
        <v>40893</v>
      </c>
      <c r="J2530" s="4" t="str">
        <f t="shared" si="79"/>
        <v>18|16-12-2011</v>
      </c>
      <c r="K2530" s="4"/>
    </row>
    <row r="2531" spans="1:11" x14ac:dyDescent="0.25">
      <c r="A2531">
        <v>18</v>
      </c>
      <c r="B2531" t="s">
        <v>106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 s="4">
        <f t="shared" si="78"/>
        <v>40900</v>
      </c>
      <c r="J2531" s="4" t="str">
        <f t="shared" si="79"/>
        <v>18|23-12-2011</v>
      </c>
      <c r="K2531" s="4"/>
    </row>
    <row r="2532" spans="1:11" x14ac:dyDescent="0.25">
      <c r="A2532">
        <v>18</v>
      </c>
      <c r="B2532" t="s">
        <v>107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 s="4">
        <f t="shared" si="78"/>
        <v>40907</v>
      </c>
      <c r="J2532" s="4" t="str">
        <f t="shared" si="79"/>
        <v>18|30-12-2011</v>
      </c>
      <c r="K2532" s="4"/>
    </row>
    <row r="2533" spans="1:11" x14ac:dyDescent="0.25">
      <c r="A2533">
        <v>18</v>
      </c>
      <c r="B2533" t="s">
        <v>108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 s="4">
        <f t="shared" si="78"/>
        <v>40914</v>
      </c>
      <c r="J2533" s="4" t="str">
        <f t="shared" si="79"/>
        <v>18|06-01-2012</v>
      </c>
      <c r="K2533" s="4"/>
    </row>
    <row r="2534" spans="1:11" x14ac:dyDescent="0.25">
      <c r="A2534">
        <v>18</v>
      </c>
      <c r="B2534" t="s">
        <v>109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 s="4">
        <f t="shared" si="78"/>
        <v>40921</v>
      </c>
      <c r="J2534" s="4" t="str">
        <f t="shared" si="79"/>
        <v>18|13-01-2012</v>
      </c>
      <c r="K2534" s="4"/>
    </row>
    <row r="2535" spans="1:11" x14ac:dyDescent="0.25">
      <c r="A2535">
        <v>18</v>
      </c>
      <c r="B2535" t="s">
        <v>110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 s="4">
        <f t="shared" si="78"/>
        <v>40928</v>
      </c>
      <c r="J2535" s="4" t="str">
        <f t="shared" si="79"/>
        <v>18|20-01-2012</v>
      </c>
      <c r="K2535" s="4"/>
    </row>
    <row r="2536" spans="1:11" x14ac:dyDescent="0.25">
      <c r="A2536">
        <v>18</v>
      </c>
      <c r="B2536" t="s">
        <v>111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 s="4">
        <f t="shared" si="78"/>
        <v>40935</v>
      </c>
      <c r="J2536" s="4" t="str">
        <f t="shared" si="79"/>
        <v>18|27-01-2012</v>
      </c>
      <c r="K2536" s="4"/>
    </row>
    <row r="2537" spans="1:11" x14ac:dyDescent="0.25">
      <c r="A2537">
        <v>18</v>
      </c>
      <c r="B2537" t="s">
        <v>112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 s="4">
        <f t="shared" si="78"/>
        <v>40942</v>
      </c>
      <c r="J2537" s="4" t="str">
        <f t="shared" si="79"/>
        <v>18|03-02-2012</v>
      </c>
      <c r="K2537" s="4"/>
    </row>
    <row r="2538" spans="1:11" x14ac:dyDescent="0.25">
      <c r="A2538">
        <v>18</v>
      </c>
      <c r="B2538" t="s">
        <v>113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 s="4">
        <f t="shared" si="78"/>
        <v>40949</v>
      </c>
      <c r="J2538" s="4" t="str">
        <f t="shared" si="79"/>
        <v>18|10-02-2012</v>
      </c>
      <c r="K2538" s="4"/>
    </row>
    <row r="2539" spans="1:11" x14ac:dyDescent="0.25">
      <c r="A2539">
        <v>18</v>
      </c>
      <c r="B2539" t="s">
        <v>114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 s="4">
        <f t="shared" si="78"/>
        <v>40956</v>
      </c>
      <c r="J2539" s="4" t="str">
        <f t="shared" si="79"/>
        <v>18|17-02-2012</v>
      </c>
      <c r="K2539" s="4"/>
    </row>
    <row r="2540" spans="1:11" x14ac:dyDescent="0.25">
      <c r="A2540">
        <v>18</v>
      </c>
      <c r="B2540" t="s">
        <v>115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 s="4">
        <f t="shared" si="78"/>
        <v>40963</v>
      </c>
      <c r="J2540" s="4" t="str">
        <f t="shared" si="79"/>
        <v>18|24-02-2012</v>
      </c>
      <c r="K2540" s="4"/>
    </row>
    <row r="2541" spans="1:11" x14ac:dyDescent="0.25">
      <c r="A2541">
        <v>18</v>
      </c>
      <c r="B2541" t="s">
        <v>116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 s="4">
        <f t="shared" si="78"/>
        <v>40970</v>
      </c>
      <c r="J2541" s="4" t="str">
        <f t="shared" si="79"/>
        <v>18|02-03-2012</v>
      </c>
      <c r="K2541" s="4"/>
    </row>
    <row r="2542" spans="1:11" x14ac:dyDescent="0.25">
      <c r="A2542">
        <v>18</v>
      </c>
      <c r="B2542" t="s">
        <v>117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 s="4">
        <f t="shared" si="78"/>
        <v>40977</v>
      </c>
      <c r="J2542" s="4" t="str">
        <f t="shared" si="79"/>
        <v>18|09-03-2012</v>
      </c>
      <c r="K2542" s="4"/>
    </row>
    <row r="2543" spans="1:11" x14ac:dyDescent="0.25">
      <c r="A2543">
        <v>18</v>
      </c>
      <c r="B2543" t="s">
        <v>118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 s="4">
        <f t="shared" si="78"/>
        <v>40984</v>
      </c>
      <c r="J2543" s="4" t="str">
        <f t="shared" si="79"/>
        <v>18|16-03-2012</v>
      </c>
      <c r="K2543" s="4"/>
    </row>
    <row r="2544" spans="1:11" x14ac:dyDescent="0.25">
      <c r="A2544">
        <v>18</v>
      </c>
      <c r="B2544" t="s">
        <v>119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 s="4">
        <f t="shared" si="78"/>
        <v>40991</v>
      </c>
      <c r="J2544" s="4" t="str">
        <f t="shared" si="79"/>
        <v>18|23-03-2012</v>
      </c>
      <c r="K2544" s="4"/>
    </row>
    <row r="2545" spans="1:11" x14ac:dyDescent="0.25">
      <c r="A2545">
        <v>18</v>
      </c>
      <c r="B2545" t="s">
        <v>120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 s="4">
        <f t="shared" si="78"/>
        <v>40998</v>
      </c>
      <c r="J2545" s="4" t="str">
        <f t="shared" si="79"/>
        <v>18|30-03-2012</v>
      </c>
      <c r="K2545" s="4"/>
    </row>
    <row r="2546" spans="1:11" x14ac:dyDescent="0.25">
      <c r="A2546">
        <v>18</v>
      </c>
      <c r="B2546" t="s">
        <v>121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 s="4">
        <f t="shared" si="78"/>
        <v>41005</v>
      </c>
      <c r="J2546" s="4" t="str">
        <f t="shared" si="79"/>
        <v>18|06-04-2012</v>
      </c>
      <c r="K2546" s="4"/>
    </row>
    <row r="2547" spans="1:11" x14ac:dyDescent="0.25">
      <c r="A2547">
        <v>18</v>
      </c>
      <c r="B2547" t="s">
        <v>122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 s="4">
        <f t="shared" si="78"/>
        <v>41012</v>
      </c>
      <c r="J2547" s="4" t="str">
        <f t="shared" si="79"/>
        <v>18|13-04-2012</v>
      </c>
      <c r="K2547" s="4"/>
    </row>
    <row r="2548" spans="1:11" x14ac:dyDescent="0.25">
      <c r="A2548">
        <v>18</v>
      </c>
      <c r="B2548" t="s">
        <v>123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 s="4">
        <f t="shared" si="78"/>
        <v>41019</v>
      </c>
      <c r="J2548" s="4" t="str">
        <f t="shared" si="79"/>
        <v>18|20-04-2012</v>
      </c>
      <c r="K2548" s="4"/>
    </row>
    <row r="2549" spans="1:11" x14ac:dyDescent="0.25">
      <c r="A2549">
        <v>18</v>
      </c>
      <c r="B2549" t="s">
        <v>124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 s="4">
        <f t="shared" si="78"/>
        <v>41026</v>
      </c>
      <c r="J2549" s="4" t="str">
        <f t="shared" si="79"/>
        <v>18|27-04-2012</v>
      </c>
      <c r="K2549" s="4"/>
    </row>
    <row r="2550" spans="1:11" x14ac:dyDescent="0.25">
      <c r="A2550">
        <v>18</v>
      </c>
      <c r="B2550" t="s">
        <v>125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 s="4">
        <f t="shared" si="78"/>
        <v>41033</v>
      </c>
      <c r="J2550" s="4" t="str">
        <f t="shared" si="79"/>
        <v>18|04-05-2012</v>
      </c>
      <c r="K2550" s="4"/>
    </row>
    <row r="2551" spans="1:11" x14ac:dyDescent="0.25">
      <c r="A2551">
        <v>18</v>
      </c>
      <c r="B2551" t="s">
        <v>126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 s="4">
        <f t="shared" si="78"/>
        <v>41040</v>
      </c>
      <c r="J2551" s="4" t="str">
        <f t="shared" si="79"/>
        <v>18|11-05-2012</v>
      </c>
      <c r="K2551" s="4"/>
    </row>
    <row r="2552" spans="1:11" x14ac:dyDescent="0.25">
      <c r="A2552">
        <v>18</v>
      </c>
      <c r="B2552" t="s">
        <v>127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 s="4">
        <f t="shared" si="78"/>
        <v>41047</v>
      </c>
      <c r="J2552" s="4" t="str">
        <f t="shared" si="79"/>
        <v>18|18-05-2012</v>
      </c>
      <c r="K2552" s="4"/>
    </row>
    <row r="2553" spans="1:11" x14ac:dyDescent="0.25">
      <c r="A2553">
        <v>18</v>
      </c>
      <c r="B2553" t="s">
        <v>128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 s="4">
        <f t="shared" si="78"/>
        <v>41054</v>
      </c>
      <c r="J2553" s="4" t="str">
        <f t="shared" si="79"/>
        <v>18|25-05-2012</v>
      </c>
      <c r="K2553" s="4"/>
    </row>
    <row r="2554" spans="1:11" x14ac:dyDescent="0.25">
      <c r="A2554">
        <v>18</v>
      </c>
      <c r="B2554" t="s">
        <v>129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 s="4">
        <f t="shared" si="78"/>
        <v>41061</v>
      </c>
      <c r="J2554" s="4" t="str">
        <f t="shared" si="79"/>
        <v>18|01-06-2012</v>
      </c>
      <c r="K2554" s="4"/>
    </row>
    <row r="2555" spans="1:11" x14ac:dyDescent="0.25">
      <c r="A2555">
        <v>18</v>
      </c>
      <c r="B2555" t="s">
        <v>130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 s="4">
        <f t="shared" si="78"/>
        <v>41068</v>
      </c>
      <c r="J2555" s="4" t="str">
        <f t="shared" si="79"/>
        <v>18|08-06-2012</v>
      </c>
      <c r="K2555" s="4"/>
    </row>
    <row r="2556" spans="1:11" x14ac:dyDescent="0.25">
      <c r="A2556">
        <v>18</v>
      </c>
      <c r="B2556" t="s">
        <v>131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 s="4">
        <f t="shared" si="78"/>
        <v>41075</v>
      </c>
      <c r="J2556" s="4" t="str">
        <f t="shared" si="79"/>
        <v>18|15-06-2012</v>
      </c>
      <c r="K2556" s="4"/>
    </row>
    <row r="2557" spans="1:11" x14ac:dyDescent="0.25">
      <c r="A2557">
        <v>18</v>
      </c>
      <c r="B2557" t="s">
        <v>132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 s="4">
        <f t="shared" si="78"/>
        <v>41082</v>
      </c>
      <c r="J2557" s="4" t="str">
        <f t="shared" si="79"/>
        <v>18|22-06-2012</v>
      </c>
      <c r="K2557" s="4"/>
    </row>
    <row r="2558" spans="1:11" x14ac:dyDescent="0.25">
      <c r="A2558">
        <v>18</v>
      </c>
      <c r="B2558" t="s">
        <v>133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 s="4">
        <f t="shared" si="78"/>
        <v>41089</v>
      </c>
      <c r="J2558" s="4" t="str">
        <f t="shared" si="79"/>
        <v>18|29-06-2012</v>
      </c>
      <c r="K2558" s="4"/>
    </row>
    <row r="2559" spans="1:11" x14ac:dyDescent="0.25">
      <c r="A2559">
        <v>18</v>
      </c>
      <c r="B2559" t="s">
        <v>134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 s="4">
        <f t="shared" si="78"/>
        <v>41096</v>
      </c>
      <c r="J2559" s="4" t="str">
        <f t="shared" si="79"/>
        <v>18|06-07-2012</v>
      </c>
      <c r="K2559" s="4"/>
    </row>
    <row r="2560" spans="1:11" x14ac:dyDescent="0.25">
      <c r="A2560">
        <v>18</v>
      </c>
      <c r="B2560" t="s">
        <v>135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 s="4">
        <f t="shared" si="78"/>
        <v>41103</v>
      </c>
      <c r="J2560" s="4" t="str">
        <f t="shared" si="79"/>
        <v>18|13-07-2012</v>
      </c>
      <c r="K2560" s="4"/>
    </row>
    <row r="2561" spans="1:11" x14ac:dyDescent="0.25">
      <c r="A2561">
        <v>18</v>
      </c>
      <c r="B2561" t="s">
        <v>136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 s="4">
        <f t="shared" si="78"/>
        <v>41110</v>
      </c>
      <c r="J2561" s="4" t="str">
        <f t="shared" si="79"/>
        <v>18|20-07-2012</v>
      </c>
      <c r="K2561" s="4"/>
    </row>
    <row r="2562" spans="1:11" x14ac:dyDescent="0.25">
      <c r="A2562">
        <v>18</v>
      </c>
      <c r="B2562" t="s">
        <v>137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 s="4">
        <f t="shared" si="78"/>
        <v>41117</v>
      </c>
      <c r="J2562" s="4" t="str">
        <f t="shared" si="79"/>
        <v>18|27-07-2012</v>
      </c>
      <c r="K2562" s="4"/>
    </row>
    <row r="2563" spans="1:11" x14ac:dyDescent="0.25">
      <c r="A2563">
        <v>18</v>
      </c>
      <c r="B2563" t="s">
        <v>138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 s="4">
        <f t="shared" ref="I2563:I2626" si="80">DATE(RIGHT(B2563,4),MID(B2563,4,2),LEFT(B2563,2))</f>
        <v>41124</v>
      </c>
      <c r="J2563" s="4" t="str">
        <f t="shared" ref="J2563:J2626" si="81">A2563 &amp; "|" &amp; B2563</f>
        <v>18|03-08-2012</v>
      </c>
      <c r="K2563" s="4"/>
    </row>
    <row r="2564" spans="1:11" x14ac:dyDescent="0.25">
      <c r="A2564">
        <v>18</v>
      </c>
      <c r="B2564" t="s">
        <v>139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 s="4">
        <f t="shared" si="80"/>
        <v>41131</v>
      </c>
      <c r="J2564" s="4" t="str">
        <f t="shared" si="81"/>
        <v>18|10-08-2012</v>
      </c>
      <c r="K2564" s="4"/>
    </row>
    <row r="2565" spans="1:11" x14ac:dyDescent="0.25">
      <c r="A2565">
        <v>18</v>
      </c>
      <c r="B2565" t="s">
        <v>140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 s="4">
        <f t="shared" si="80"/>
        <v>41138</v>
      </c>
      <c r="J2565" s="4" t="str">
        <f t="shared" si="81"/>
        <v>18|17-08-2012</v>
      </c>
      <c r="K2565" s="4"/>
    </row>
    <row r="2566" spans="1:11" x14ac:dyDescent="0.25">
      <c r="A2566">
        <v>18</v>
      </c>
      <c r="B2566" t="s">
        <v>141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 s="4">
        <f t="shared" si="80"/>
        <v>41145</v>
      </c>
      <c r="J2566" s="4" t="str">
        <f t="shared" si="81"/>
        <v>18|24-08-2012</v>
      </c>
      <c r="K2566" s="4"/>
    </row>
    <row r="2567" spans="1:11" x14ac:dyDescent="0.25">
      <c r="A2567">
        <v>18</v>
      </c>
      <c r="B2567" t="s">
        <v>142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 s="4">
        <f t="shared" si="80"/>
        <v>41152</v>
      </c>
      <c r="J2567" s="4" t="str">
        <f t="shared" si="81"/>
        <v>18|31-08-2012</v>
      </c>
      <c r="K2567" s="4"/>
    </row>
    <row r="2568" spans="1:11" x14ac:dyDescent="0.25">
      <c r="A2568">
        <v>18</v>
      </c>
      <c r="B2568" t="s">
        <v>143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 s="4">
        <f t="shared" si="80"/>
        <v>41159</v>
      </c>
      <c r="J2568" s="4" t="str">
        <f t="shared" si="81"/>
        <v>18|07-09-2012</v>
      </c>
      <c r="K2568" s="4"/>
    </row>
    <row r="2569" spans="1:11" x14ac:dyDescent="0.25">
      <c r="A2569">
        <v>18</v>
      </c>
      <c r="B2569" t="s">
        <v>144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 s="4">
        <f t="shared" si="80"/>
        <v>41166</v>
      </c>
      <c r="J2569" s="4" t="str">
        <f t="shared" si="81"/>
        <v>18|14-09-2012</v>
      </c>
      <c r="K2569" s="4"/>
    </row>
    <row r="2570" spans="1:11" x14ac:dyDescent="0.25">
      <c r="A2570">
        <v>18</v>
      </c>
      <c r="B2570" t="s">
        <v>145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 s="4">
        <f t="shared" si="80"/>
        <v>41173</v>
      </c>
      <c r="J2570" s="4" t="str">
        <f t="shared" si="81"/>
        <v>18|21-09-2012</v>
      </c>
      <c r="K2570" s="4"/>
    </row>
    <row r="2571" spans="1:11" x14ac:dyDescent="0.25">
      <c r="A2571">
        <v>18</v>
      </c>
      <c r="B2571" t="s">
        <v>146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 s="4">
        <f t="shared" si="80"/>
        <v>41180</v>
      </c>
      <c r="J2571" s="4" t="str">
        <f t="shared" si="81"/>
        <v>18|28-09-2012</v>
      </c>
      <c r="K2571" s="4"/>
    </row>
    <row r="2572" spans="1:11" x14ac:dyDescent="0.25">
      <c r="A2572">
        <v>18</v>
      </c>
      <c r="B2572" t="s">
        <v>147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 s="4">
        <f t="shared" si="80"/>
        <v>41187</v>
      </c>
      <c r="J2572" s="4" t="str">
        <f t="shared" si="81"/>
        <v>18|05-10-2012</v>
      </c>
      <c r="K2572" s="4"/>
    </row>
    <row r="2573" spans="1:11" x14ac:dyDescent="0.25">
      <c r="A2573">
        <v>18</v>
      </c>
      <c r="B2573" t="s">
        <v>148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 s="4">
        <f t="shared" si="80"/>
        <v>41194</v>
      </c>
      <c r="J2573" s="4" t="str">
        <f t="shared" si="81"/>
        <v>18|12-10-2012</v>
      </c>
      <c r="K2573" s="4"/>
    </row>
    <row r="2574" spans="1:11" x14ac:dyDescent="0.25">
      <c r="A2574">
        <v>18</v>
      </c>
      <c r="B2574" t="s">
        <v>149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 s="4">
        <f t="shared" si="80"/>
        <v>41201</v>
      </c>
      <c r="J2574" s="4" t="str">
        <f t="shared" si="81"/>
        <v>18|19-10-2012</v>
      </c>
      <c r="K2574" s="4"/>
    </row>
    <row r="2575" spans="1:11" x14ac:dyDescent="0.25">
      <c r="A2575">
        <v>18</v>
      </c>
      <c r="B2575" t="s">
        <v>150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 s="4">
        <f t="shared" si="80"/>
        <v>41208</v>
      </c>
      <c r="J2575" s="4" t="str">
        <f t="shared" si="81"/>
        <v>18|26-10-2012</v>
      </c>
      <c r="K2575" s="4"/>
    </row>
    <row r="2576" spans="1:11" x14ac:dyDescent="0.25">
      <c r="A2576">
        <v>19</v>
      </c>
      <c r="B2576" t="s">
        <v>8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 s="4">
        <f t="shared" si="80"/>
        <v>40214</v>
      </c>
      <c r="J2576" s="4" t="str">
        <f t="shared" si="81"/>
        <v>19|05-02-2010</v>
      </c>
      <c r="K2576" s="4"/>
    </row>
    <row r="2577" spans="1:11" x14ac:dyDescent="0.25">
      <c r="A2577">
        <v>19</v>
      </c>
      <c r="B2577" t="s">
        <v>9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 s="4">
        <f t="shared" si="80"/>
        <v>40221</v>
      </c>
      <c r="J2577" s="4" t="str">
        <f t="shared" si="81"/>
        <v>19|12-02-2010</v>
      </c>
      <c r="K2577" s="4"/>
    </row>
    <row r="2578" spans="1:11" x14ac:dyDescent="0.25">
      <c r="A2578">
        <v>19</v>
      </c>
      <c r="B2578" t="s">
        <v>10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 s="4">
        <f t="shared" si="80"/>
        <v>40228</v>
      </c>
      <c r="J2578" s="4" t="str">
        <f t="shared" si="81"/>
        <v>19|19-02-2010</v>
      </c>
      <c r="K2578" s="4"/>
    </row>
    <row r="2579" spans="1:11" x14ac:dyDescent="0.25">
      <c r="A2579">
        <v>19</v>
      </c>
      <c r="B2579" t="s">
        <v>11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 s="4">
        <f t="shared" si="80"/>
        <v>40235</v>
      </c>
      <c r="J2579" s="4" t="str">
        <f t="shared" si="81"/>
        <v>19|26-02-2010</v>
      </c>
      <c r="K2579" s="4"/>
    </row>
    <row r="2580" spans="1:11" x14ac:dyDescent="0.25">
      <c r="A2580">
        <v>19</v>
      </c>
      <c r="B2580" t="s">
        <v>12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 s="4">
        <f t="shared" si="80"/>
        <v>40242</v>
      </c>
      <c r="J2580" s="4" t="str">
        <f t="shared" si="81"/>
        <v>19|05-03-2010</v>
      </c>
      <c r="K2580" s="4"/>
    </row>
    <row r="2581" spans="1:11" x14ac:dyDescent="0.25">
      <c r="A2581">
        <v>19</v>
      </c>
      <c r="B2581" t="s">
        <v>13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 s="4">
        <f t="shared" si="80"/>
        <v>40249</v>
      </c>
      <c r="J2581" s="4" t="str">
        <f t="shared" si="81"/>
        <v>19|12-03-2010</v>
      </c>
      <c r="K2581" s="4"/>
    </row>
    <row r="2582" spans="1:11" x14ac:dyDescent="0.25">
      <c r="A2582">
        <v>19</v>
      </c>
      <c r="B2582" t="s">
        <v>14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 s="4">
        <f t="shared" si="80"/>
        <v>40256</v>
      </c>
      <c r="J2582" s="4" t="str">
        <f t="shared" si="81"/>
        <v>19|19-03-2010</v>
      </c>
      <c r="K2582" s="4"/>
    </row>
    <row r="2583" spans="1:11" x14ac:dyDescent="0.25">
      <c r="A2583">
        <v>19</v>
      </c>
      <c r="B2583" t="s">
        <v>15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 s="4">
        <f t="shared" si="80"/>
        <v>40263</v>
      </c>
      <c r="J2583" s="4" t="str">
        <f t="shared" si="81"/>
        <v>19|26-03-2010</v>
      </c>
      <c r="K2583" s="4"/>
    </row>
    <row r="2584" spans="1:11" x14ac:dyDescent="0.25">
      <c r="A2584">
        <v>19</v>
      </c>
      <c r="B2584" t="s">
        <v>16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 s="4">
        <f t="shared" si="80"/>
        <v>40270</v>
      </c>
      <c r="J2584" s="4" t="str">
        <f t="shared" si="81"/>
        <v>19|02-04-2010</v>
      </c>
      <c r="K2584" s="4"/>
    </row>
    <row r="2585" spans="1:11" x14ac:dyDescent="0.25">
      <c r="A2585">
        <v>19</v>
      </c>
      <c r="B2585" t="s">
        <v>17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 s="4">
        <f t="shared" si="80"/>
        <v>40277</v>
      </c>
      <c r="J2585" s="4" t="str">
        <f t="shared" si="81"/>
        <v>19|09-04-2010</v>
      </c>
      <c r="K2585" s="4"/>
    </row>
    <row r="2586" spans="1:11" x14ac:dyDescent="0.25">
      <c r="A2586">
        <v>19</v>
      </c>
      <c r="B2586" t="s">
        <v>18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 s="4">
        <f t="shared" si="80"/>
        <v>40284</v>
      </c>
      <c r="J2586" s="4" t="str">
        <f t="shared" si="81"/>
        <v>19|16-04-2010</v>
      </c>
      <c r="K2586" s="4"/>
    </row>
    <row r="2587" spans="1:11" x14ac:dyDescent="0.25">
      <c r="A2587">
        <v>19</v>
      </c>
      <c r="B2587" t="s">
        <v>19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 s="4">
        <f t="shared" si="80"/>
        <v>40291</v>
      </c>
      <c r="J2587" s="4" t="str">
        <f t="shared" si="81"/>
        <v>19|23-04-2010</v>
      </c>
      <c r="K2587" s="4"/>
    </row>
    <row r="2588" spans="1:11" x14ac:dyDescent="0.25">
      <c r="A2588">
        <v>19</v>
      </c>
      <c r="B2588" t="s">
        <v>20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 s="4">
        <f t="shared" si="80"/>
        <v>40298</v>
      </c>
      <c r="J2588" s="4" t="str">
        <f t="shared" si="81"/>
        <v>19|30-04-2010</v>
      </c>
      <c r="K2588" s="4"/>
    </row>
    <row r="2589" spans="1:11" x14ac:dyDescent="0.25">
      <c r="A2589">
        <v>19</v>
      </c>
      <c r="B2589" t="s">
        <v>21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 s="4">
        <f t="shared" si="80"/>
        <v>40305</v>
      </c>
      <c r="J2589" s="4" t="str">
        <f t="shared" si="81"/>
        <v>19|07-05-2010</v>
      </c>
      <c r="K2589" s="4"/>
    </row>
    <row r="2590" spans="1:11" x14ac:dyDescent="0.25">
      <c r="A2590">
        <v>19</v>
      </c>
      <c r="B2590" t="s">
        <v>22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 s="4">
        <f t="shared" si="80"/>
        <v>40312</v>
      </c>
      <c r="J2590" s="4" t="str">
        <f t="shared" si="81"/>
        <v>19|14-05-2010</v>
      </c>
      <c r="K2590" s="4"/>
    </row>
    <row r="2591" spans="1:11" x14ac:dyDescent="0.25">
      <c r="A2591">
        <v>19</v>
      </c>
      <c r="B2591" t="s">
        <v>23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 s="4">
        <f t="shared" si="80"/>
        <v>40319</v>
      </c>
      <c r="J2591" s="4" t="str">
        <f t="shared" si="81"/>
        <v>19|21-05-2010</v>
      </c>
      <c r="K2591" s="4"/>
    </row>
    <row r="2592" spans="1:11" x14ac:dyDescent="0.25">
      <c r="A2592">
        <v>19</v>
      </c>
      <c r="B2592" t="s">
        <v>24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 s="4">
        <f t="shared" si="80"/>
        <v>40326</v>
      </c>
      <c r="J2592" s="4" t="str">
        <f t="shared" si="81"/>
        <v>19|28-05-2010</v>
      </c>
      <c r="K2592" s="4"/>
    </row>
    <row r="2593" spans="1:11" x14ac:dyDescent="0.25">
      <c r="A2593">
        <v>19</v>
      </c>
      <c r="B2593" t="s">
        <v>25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 s="4">
        <f t="shared" si="80"/>
        <v>40333</v>
      </c>
      <c r="J2593" s="4" t="str">
        <f t="shared" si="81"/>
        <v>19|04-06-2010</v>
      </c>
      <c r="K2593" s="4"/>
    </row>
    <row r="2594" spans="1:11" x14ac:dyDescent="0.25">
      <c r="A2594">
        <v>19</v>
      </c>
      <c r="B2594" t="s">
        <v>26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 s="4">
        <f t="shared" si="80"/>
        <v>40340</v>
      </c>
      <c r="J2594" s="4" t="str">
        <f t="shared" si="81"/>
        <v>19|11-06-2010</v>
      </c>
      <c r="K2594" s="4"/>
    </row>
    <row r="2595" spans="1:11" x14ac:dyDescent="0.25">
      <c r="A2595">
        <v>19</v>
      </c>
      <c r="B2595" t="s">
        <v>27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 s="4">
        <f t="shared" si="80"/>
        <v>40347</v>
      </c>
      <c r="J2595" s="4" t="str">
        <f t="shared" si="81"/>
        <v>19|18-06-2010</v>
      </c>
      <c r="K2595" s="4"/>
    </row>
    <row r="2596" spans="1:11" x14ac:dyDescent="0.25">
      <c r="A2596">
        <v>19</v>
      </c>
      <c r="B2596" t="s">
        <v>28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 s="4">
        <f t="shared" si="80"/>
        <v>40354</v>
      </c>
      <c r="J2596" s="4" t="str">
        <f t="shared" si="81"/>
        <v>19|25-06-2010</v>
      </c>
      <c r="K2596" s="4"/>
    </row>
    <row r="2597" spans="1:11" x14ac:dyDescent="0.25">
      <c r="A2597">
        <v>19</v>
      </c>
      <c r="B2597" t="s">
        <v>29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 s="4">
        <f t="shared" si="80"/>
        <v>40361</v>
      </c>
      <c r="J2597" s="4" t="str">
        <f t="shared" si="81"/>
        <v>19|02-07-2010</v>
      </c>
      <c r="K2597" s="4"/>
    </row>
    <row r="2598" spans="1:11" x14ac:dyDescent="0.25">
      <c r="A2598">
        <v>19</v>
      </c>
      <c r="B2598" t="s">
        <v>30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 s="4">
        <f t="shared" si="80"/>
        <v>40368</v>
      </c>
      <c r="J2598" s="4" t="str">
        <f t="shared" si="81"/>
        <v>19|09-07-2010</v>
      </c>
      <c r="K2598" s="4"/>
    </row>
    <row r="2599" spans="1:11" x14ac:dyDescent="0.25">
      <c r="A2599">
        <v>19</v>
      </c>
      <c r="B2599" t="s">
        <v>31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 s="4">
        <f t="shared" si="80"/>
        <v>40375</v>
      </c>
      <c r="J2599" s="4" t="str">
        <f t="shared" si="81"/>
        <v>19|16-07-2010</v>
      </c>
      <c r="K2599" s="4"/>
    </row>
    <row r="2600" spans="1:11" x14ac:dyDescent="0.25">
      <c r="A2600">
        <v>19</v>
      </c>
      <c r="B2600" t="s">
        <v>32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 s="4">
        <f t="shared" si="80"/>
        <v>40382</v>
      </c>
      <c r="J2600" s="4" t="str">
        <f t="shared" si="81"/>
        <v>19|23-07-2010</v>
      </c>
      <c r="K2600" s="4"/>
    </row>
    <row r="2601" spans="1:11" x14ac:dyDescent="0.25">
      <c r="A2601">
        <v>19</v>
      </c>
      <c r="B2601" t="s">
        <v>33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 s="4">
        <f t="shared" si="80"/>
        <v>40389</v>
      </c>
      <c r="J2601" s="4" t="str">
        <f t="shared" si="81"/>
        <v>19|30-07-2010</v>
      </c>
      <c r="K2601" s="4"/>
    </row>
    <row r="2602" spans="1:11" x14ac:dyDescent="0.25">
      <c r="A2602">
        <v>19</v>
      </c>
      <c r="B2602" t="s">
        <v>34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 s="4">
        <f t="shared" si="80"/>
        <v>40396</v>
      </c>
      <c r="J2602" s="4" t="str">
        <f t="shared" si="81"/>
        <v>19|06-08-2010</v>
      </c>
      <c r="K2602" s="4"/>
    </row>
    <row r="2603" spans="1:11" x14ac:dyDescent="0.25">
      <c r="A2603">
        <v>19</v>
      </c>
      <c r="B2603" t="s">
        <v>35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 s="4">
        <f t="shared" si="80"/>
        <v>40403</v>
      </c>
      <c r="J2603" s="4" t="str">
        <f t="shared" si="81"/>
        <v>19|13-08-2010</v>
      </c>
      <c r="K2603" s="4"/>
    </row>
    <row r="2604" spans="1:11" x14ac:dyDescent="0.25">
      <c r="A2604">
        <v>19</v>
      </c>
      <c r="B2604" t="s">
        <v>36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 s="4">
        <f t="shared" si="80"/>
        <v>40410</v>
      </c>
      <c r="J2604" s="4" t="str">
        <f t="shared" si="81"/>
        <v>19|20-08-2010</v>
      </c>
      <c r="K2604" s="4"/>
    </row>
    <row r="2605" spans="1:11" x14ac:dyDescent="0.25">
      <c r="A2605">
        <v>19</v>
      </c>
      <c r="B2605" t="s">
        <v>37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 s="4">
        <f t="shared" si="80"/>
        <v>40417</v>
      </c>
      <c r="J2605" s="4" t="str">
        <f t="shared" si="81"/>
        <v>19|27-08-2010</v>
      </c>
      <c r="K2605" s="4"/>
    </row>
    <row r="2606" spans="1:11" x14ac:dyDescent="0.25">
      <c r="A2606">
        <v>19</v>
      </c>
      <c r="B2606" t="s">
        <v>38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 s="4">
        <f t="shared" si="80"/>
        <v>40424</v>
      </c>
      <c r="J2606" s="4" t="str">
        <f t="shared" si="81"/>
        <v>19|03-09-2010</v>
      </c>
      <c r="K2606" s="4"/>
    </row>
    <row r="2607" spans="1:11" x14ac:dyDescent="0.25">
      <c r="A2607">
        <v>19</v>
      </c>
      <c r="B2607" t="s">
        <v>39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 s="4">
        <f t="shared" si="80"/>
        <v>40431</v>
      </c>
      <c r="J2607" s="4" t="str">
        <f t="shared" si="81"/>
        <v>19|10-09-2010</v>
      </c>
      <c r="K2607" s="4"/>
    </row>
    <row r="2608" spans="1:11" x14ac:dyDescent="0.25">
      <c r="A2608">
        <v>19</v>
      </c>
      <c r="B2608" t="s">
        <v>40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 s="4">
        <f t="shared" si="80"/>
        <v>40438</v>
      </c>
      <c r="J2608" s="4" t="str">
        <f t="shared" si="81"/>
        <v>19|17-09-2010</v>
      </c>
      <c r="K2608" s="4"/>
    </row>
    <row r="2609" spans="1:11" x14ac:dyDescent="0.25">
      <c r="A2609">
        <v>19</v>
      </c>
      <c r="B2609" t="s">
        <v>41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 s="4">
        <f t="shared" si="80"/>
        <v>40445</v>
      </c>
      <c r="J2609" s="4" t="str">
        <f t="shared" si="81"/>
        <v>19|24-09-2010</v>
      </c>
      <c r="K2609" s="4"/>
    </row>
    <row r="2610" spans="1:11" x14ac:dyDescent="0.25">
      <c r="A2610">
        <v>19</v>
      </c>
      <c r="B2610" t="s">
        <v>42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 s="4">
        <f t="shared" si="80"/>
        <v>40452</v>
      </c>
      <c r="J2610" s="4" t="str">
        <f t="shared" si="81"/>
        <v>19|01-10-2010</v>
      </c>
      <c r="K2610" s="4"/>
    </row>
    <row r="2611" spans="1:11" x14ac:dyDescent="0.25">
      <c r="A2611">
        <v>19</v>
      </c>
      <c r="B2611" t="s">
        <v>43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 s="4">
        <f t="shared" si="80"/>
        <v>40459</v>
      </c>
      <c r="J2611" s="4" t="str">
        <f t="shared" si="81"/>
        <v>19|08-10-2010</v>
      </c>
      <c r="K2611" s="4"/>
    </row>
    <row r="2612" spans="1:11" x14ac:dyDescent="0.25">
      <c r="A2612">
        <v>19</v>
      </c>
      <c r="B2612" t="s">
        <v>44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 s="4">
        <f t="shared" si="80"/>
        <v>40466</v>
      </c>
      <c r="J2612" s="4" t="str">
        <f t="shared" si="81"/>
        <v>19|15-10-2010</v>
      </c>
      <c r="K2612" s="4"/>
    </row>
    <row r="2613" spans="1:11" x14ac:dyDescent="0.25">
      <c r="A2613">
        <v>19</v>
      </c>
      <c r="B2613" t="s">
        <v>45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 s="4">
        <f t="shared" si="80"/>
        <v>40473</v>
      </c>
      <c r="J2613" s="4" t="str">
        <f t="shared" si="81"/>
        <v>19|22-10-2010</v>
      </c>
      <c r="K2613" s="4"/>
    </row>
    <row r="2614" spans="1:11" x14ac:dyDescent="0.25">
      <c r="A2614">
        <v>19</v>
      </c>
      <c r="B2614" t="s">
        <v>46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 s="4">
        <f t="shared" si="80"/>
        <v>40480</v>
      </c>
      <c r="J2614" s="4" t="str">
        <f t="shared" si="81"/>
        <v>19|29-10-2010</v>
      </c>
      <c r="K2614" s="4"/>
    </row>
    <row r="2615" spans="1:11" x14ac:dyDescent="0.25">
      <c r="A2615">
        <v>19</v>
      </c>
      <c r="B2615" t="s">
        <v>47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 s="4">
        <f t="shared" si="80"/>
        <v>40487</v>
      </c>
      <c r="J2615" s="4" t="str">
        <f t="shared" si="81"/>
        <v>19|05-11-2010</v>
      </c>
      <c r="K2615" s="4"/>
    </row>
    <row r="2616" spans="1:11" x14ac:dyDescent="0.25">
      <c r="A2616">
        <v>19</v>
      </c>
      <c r="B2616" t="s">
        <v>48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 s="4">
        <f t="shared" si="80"/>
        <v>40494</v>
      </c>
      <c r="J2616" s="4" t="str">
        <f t="shared" si="81"/>
        <v>19|12-11-2010</v>
      </c>
      <c r="K2616" s="4"/>
    </row>
    <row r="2617" spans="1:11" x14ac:dyDescent="0.25">
      <c r="A2617">
        <v>19</v>
      </c>
      <c r="B2617" t="s">
        <v>49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 s="4">
        <f t="shared" si="80"/>
        <v>40501</v>
      </c>
      <c r="J2617" s="4" t="str">
        <f t="shared" si="81"/>
        <v>19|19-11-2010</v>
      </c>
      <c r="K2617" s="4"/>
    </row>
    <row r="2618" spans="1:11" x14ac:dyDescent="0.25">
      <c r="A2618">
        <v>19</v>
      </c>
      <c r="B2618" t="s">
        <v>50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 s="4">
        <f t="shared" si="80"/>
        <v>40508</v>
      </c>
      <c r="J2618" s="4" t="str">
        <f t="shared" si="81"/>
        <v>19|26-11-2010</v>
      </c>
      <c r="K2618" s="4"/>
    </row>
    <row r="2619" spans="1:11" x14ac:dyDescent="0.25">
      <c r="A2619">
        <v>19</v>
      </c>
      <c r="B2619" t="s">
        <v>51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 s="4">
        <f t="shared" si="80"/>
        <v>40515</v>
      </c>
      <c r="J2619" s="4" t="str">
        <f t="shared" si="81"/>
        <v>19|03-12-2010</v>
      </c>
      <c r="K2619" s="4"/>
    </row>
    <row r="2620" spans="1:11" x14ac:dyDescent="0.25">
      <c r="A2620">
        <v>19</v>
      </c>
      <c r="B2620" t="s">
        <v>52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 s="4">
        <f t="shared" si="80"/>
        <v>40522</v>
      </c>
      <c r="J2620" s="4" t="str">
        <f t="shared" si="81"/>
        <v>19|10-12-2010</v>
      </c>
      <c r="K2620" s="4"/>
    </row>
    <row r="2621" spans="1:11" x14ac:dyDescent="0.25">
      <c r="A2621">
        <v>19</v>
      </c>
      <c r="B2621" t="s">
        <v>53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 s="4">
        <f t="shared" si="80"/>
        <v>40529</v>
      </c>
      <c r="J2621" s="4" t="str">
        <f t="shared" si="81"/>
        <v>19|17-12-2010</v>
      </c>
      <c r="K2621" s="4"/>
    </row>
    <row r="2622" spans="1:11" x14ac:dyDescent="0.25">
      <c r="A2622">
        <v>19</v>
      </c>
      <c r="B2622" t="s">
        <v>54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 s="4">
        <f t="shared" si="80"/>
        <v>40536</v>
      </c>
      <c r="J2622" s="4" t="str">
        <f t="shared" si="81"/>
        <v>19|24-12-2010</v>
      </c>
      <c r="K2622" s="4"/>
    </row>
    <row r="2623" spans="1:11" x14ac:dyDescent="0.25">
      <c r="A2623">
        <v>19</v>
      </c>
      <c r="B2623" t="s">
        <v>55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 s="4">
        <f t="shared" si="80"/>
        <v>40543</v>
      </c>
      <c r="J2623" s="4" t="str">
        <f t="shared" si="81"/>
        <v>19|31-12-2010</v>
      </c>
      <c r="K2623" s="4"/>
    </row>
    <row r="2624" spans="1:11" x14ac:dyDescent="0.25">
      <c r="A2624">
        <v>19</v>
      </c>
      <c r="B2624" t="s">
        <v>56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 s="4">
        <f t="shared" si="80"/>
        <v>40550</v>
      </c>
      <c r="J2624" s="4" t="str">
        <f t="shared" si="81"/>
        <v>19|07-01-2011</v>
      </c>
      <c r="K2624" s="4"/>
    </row>
    <row r="2625" spans="1:11" x14ac:dyDescent="0.25">
      <c r="A2625">
        <v>19</v>
      </c>
      <c r="B2625" t="s">
        <v>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 s="4">
        <f t="shared" si="80"/>
        <v>40557</v>
      </c>
      <c r="J2625" s="4" t="str">
        <f t="shared" si="81"/>
        <v>19|14-01-2011</v>
      </c>
      <c r="K2625" s="4"/>
    </row>
    <row r="2626" spans="1:11" x14ac:dyDescent="0.25">
      <c r="A2626">
        <v>19</v>
      </c>
      <c r="B2626" t="s">
        <v>58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 s="4">
        <f t="shared" si="80"/>
        <v>40564</v>
      </c>
      <c r="J2626" s="4" t="str">
        <f t="shared" si="81"/>
        <v>19|21-01-2011</v>
      </c>
      <c r="K2626" s="4"/>
    </row>
    <row r="2627" spans="1:11" x14ac:dyDescent="0.25">
      <c r="A2627">
        <v>19</v>
      </c>
      <c r="B2627" t="s">
        <v>59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 s="4">
        <f t="shared" ref="I2627:I2690" si="82">DATE(RIGHT(B2627,4),MID(B2627,4,2),LEFT(B2627,2))</f>
        <v>40571</v>
      </c>
      <c r="J2627" s="4" t="str">
        <f t="shared" ref="J2627:J2690" si="83">A2627 &amp; "|" &amp; B2627</f>
        <v>19|28-01-2011</v>
      </c>
      <c r="K2627" s="4"/>
    </row>
    <row r="2628" spans="1:11" x14ac:dyDescent="0.25">
      <c r="A2628">
        <v>19</v>
      </c>
      <c r="B2628" t="s">
        <v>60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 s="4">
        <f t="shared" si="82"/>
        <v>40578</v>
      </c>
      <c r="J2628" s="4" t="str">
        <f t="shared" si="83"/>
        <v>19|04-02-2011</v>
      </c>
      <c r="K2628" s="4"/>
    </row>
    <row r="2629" spans="1:11" x14ac:dyDescent="0.25">
      <c r="A2629">
        <v>19</v>
      </c>
      <c r="B2629" t="s">
        <v>61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 s="4">
        <f t="shared" si="82"/>
        <v>40585</v>
      </c>
      <c r="J2629" s="4" t="str">
        <f t="shared" si="83"/>
        <v>19|11-02-2011</v>
      </c>
      <c r="K2629" s="4"/>
    </row>
    <row r="2630" spans="1:11" x14ac:dyDescent="0.25">
      <c r="A2630">
        <v>19</v>
      </c>
      <c r="B2630" t="s">
        <v>62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 s="4">
        <f t="shared" si="82"/>
        <v>40592</v>
      </c>
      <c r="J2630" s="4" t="str">
        <f t="shared" si="83"/>
        <v>19|18-02-2011</v>
      </c>
      <c r="K2630" s="4"/>
    </row>
    <row r="2631" spans="1:11" x14ac:dyDescent="0.25">
      <c r="A2631">
        <v>19</v>
      </c>
      <c r="B2631" t="s">
        <v>63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 s="4">
        <f t="shared" si="82"/>
        <v>40599</v>
      </c>
      <c r="J2631" s="4" t="str">
        <f t="shared" si="83"/>
        <v>19|25-02-2011</v>
      </c>
      <c r="K2631" s="4"/>
    </row>
    <row r="2632" spans="1:11" x14ac:dyDescent="0.25">
      <c r="A2632">
        <v>19</v>
      </c>
      <c r="B2632" t="s">
        <v>64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 s="4">
        <f t="shared" si="82"/>
        <v>40606</v>
      </c>
      <c r="J2632" s="4" t="str">
        <f t="shared" si="83"/>
        <v>19|04-03-2011</v>
      </c>
      <c r="K2632" s="4"/>
    </row>
    <row r="2633" spans="1:11" x14ac:dyDescent="0.25">
      <c r="A2633">
        <v>19</v>
      </c>
      <c r="B2633" t="s">
        <v>65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 s="4">
        <f t="shared" si="82"/>
        <v>40613</v>
      </c>
      <c r="J2633" s="4" t="str">
        <f t="shared" si="83"/>
        <v>19|11-03-2011</v>
      </c>
      <c r="K2633" s="4"/>
    </row>
    <row r="2634" spans="1:11" x14ac:dyDescent="0.25">
      <c r="A2634">
        <v>19</v>
      </c>
      <c r="B2634" t="s">
        <v>66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 s="4">
        <f t="shared" si="82"/>
        <v>40620</v>
      </c>
      <c r="J2634" s="4" t="str">
        <f t="shared" si="83"/>
        <v>19|18-03-2011</v>
      </c>
      <c r="K2634" s="4"/>
    </row>
    <row r="2635" spans="1:11" x14ac:dyDescent="0.25">
      <c r="A2635">
        <v>19</v>
      </c>
      <c r="B2635" t="s">
        <v>67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 s="4">
        <f t="shared" si="82"/>
        <v>40627</v>
      </c>
      <c r="J2635" s="4" t="str">
        <f t="shared" si="83"/>
        <v>19|25-03-2011</v>
      </c>
      <c r="K2635" s="4"/>
    </row>
    <row r="2636" spans="1:11" x14ac:dyDescent="0.25">
      <c r="A2636">
        <v>19</v>
      </c>
      <c r="B2636" t="s">
        <v>68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 s="4">
        <f t="shared" si="82"/>
        <v>40634</v>
      </c>
      <c r="J2636" s="4" t="str">
        <f t="shared" si="83"/>
        <v>19|01-04-2011</v>
      </c>
      <c r="K2636" s="4"/>
    </row>
    <row r="2637" spans="1:11" x14ac:dyDescent="0.25">
      <c r="A2637">
        <v>19</v>
      </c>
      <c r="B2637" t="s">
        <v>69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 s="4">
        <f t="shared" si="82"/>
        <v>40641</v>
      </c>
      <c r="J2637" s="4" t="str">
        <f t="shared" si="83"/>
        <v>19|08-04-2011</v>
      </c>
      <c r="K2637" s="4"/>
    </row>
    <row r="2638" spans="1:11" x14ac:dyDescent="0.25">
      <c r="A2638">
        <v>19</v>
      </c>
      <c r="B2638" t="s">
        <v>70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 s="4">
        <f t="shared" si="82"/>
        <v>40648</v>
      </c>
      <c r="J2638" s="4" t="str">
        <f t="shared" si="83"/>
        <v>19|15-04-2011</v>
      </c>
      <c r="K2638" s="4"/>
    </row>
    <row r="2639" spans="1:11" x14ac:dyDescent="0.25">
      <c r="A2639">
        <v>19</v>
      </c>
      <c r="B2639" t="s">
        <v>71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 s="4">
        <f t="shared" si="82"/>
        <v>40655</v>
      </c>
      <c r="J2639" s="4" t="str">
        <f t="shared" si="83"/>
        <v>19|22-04-2011</v>
      </c>
      <c r="K2639" s="4"/>
    </row>
    <row r="2640" spans="1:11" x14ac:dyDescent="0.25">
      <c r="A2640">
        <v>19</v>
      </c>
      <c r="B2640" t="s">
        <v>72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 s="4">
        <f t="shared" si="82"/>
        <v>40662</v>
      </c>
      <c r="J2640" s="4" t="str">
        <f t="shared" si="83"/>
        <v>19|29-04-2011</v>
      </c>
      <c r="K2640" s="4"/>
    </row>
    <row r="2641" spans="1:11" x14ac:dyDescent="0.25">
      <c r="A2641">
        <v>19</v>
      </c>
      <c r="B2641" t="s">
        <v>73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 s="4">
        <f t="shared" si="82"/>
        <v>40669</v>
      </c>
      <c r="J2641" s="4" t="str">
        <f t="shared" si="83"/>
        <v>19|06-05-2011</v>
      </c>
      <c r="K2641" s="4"/>
    </row>
    <row r="2642" spans="1:11" x14ac:dyDescent="0.25">
      <c r="A2642">
        <v>19</v>
      </c>
      <c r="B2642" t="s">
        <v>74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 s="4">
        <f t="shared" si="82"/>
        <v>40676</v>
      </c>
      <c r="J2642" s="4" t="str">
        <f t="shared" si="83"/>
        <v>19|13-05-2011</v>
      </c>
      <c r="K2642" s="4"/>
    </row>
    <row r="2643" spans="1:11" x14ac:dyDescent="0.25">
      <c r="A2643">
        <v>19</v>
      </c>
      <c r="B2643" t="s">
        <v>75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 s="4">
        <f t="shared" si="82"/>
        <v>40683</v>
      </c>
      <c r="J2643" s="4" t="str">
        <f t="shared" si="83"/>
        <v>19|20-05-2011</v>
      </c>
      <c r="K2643" s="4"/>
    </row>
    <row r="2644" spans="1:11" x14ac:dyDescent="0.25">
      <c r="A2644">
        <v>19</v>
      </c>
      <c r="B2644" t="s">
        <v>76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 s="4">
        <f t="shared" si="82"/>
        <v>40690</v>
      </c>
      <c r="J2644" s="4" t="str">
        <f t="shared" si="83"/>
        <v>19|27-05-2011</v>
      </c>
      <c r="K2644" s="4"/>
    </row>
    <row r="2645" spans="1:11" x14ac:dyDescent="0.25">
      <c r="A2645">
        <v>19</v>
      </c>
      <c r="B2645" t="s">
        <v>77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 s="4">
        <f t="shared" si="82"/>
        <v>40697</v>
      </c>
      <c r="J2645" s="4" t="str">
        <f t="shared" si="83"/>
        <v>19|03-06-2011</v>
      </c>
      <c r="K2645" s="4"/>
    </row>
    <row r="2646" spans="1:11" x14ac:dyDescent="0.25">
      <c r="A2646">
        <v>19</v>
      </c>
      <c r="B2646" t="s">
        <v>78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 s="4">
        <f t="shared" si="82"/>
        <v>40704</v>
      </c>
      <c r="J2646" s="4" t="str">
        <f t="shared" si="83"/>
        <v>19|10-06-2011</v>
      </c>
      <c r="K2646" s="4"/>
    </row>
    <row r="2647" spans="1:11" x14ac:dyDescent="0.25">
      <c r="A2647">
        <v>19</v>
      </c>
      <c r="B2647" t="s">
        <v>79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 s="4">
        <f t="shared" si="82"/>
        <v>40711</v>
      </c>
      <c r="J2647" s="4" t="str">
        <f t="shared" si="83"/>
        <v>19|17-06-2011</v>
      </c>
      <c r="K2647" s="4"/>
    </row>
    <row r="2648" spans="1:11" x14ac:dyDescent="0.25">
      <c r="A2648">
        <v>19</v>
      </c>
      <c r="B2648" t="s">
        <v>80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 s="4">
        <f t="shared" si="82"/>
        <v>40718</v>
      </c>
      <c r="J2648" s="4" t="str">
        <f t="shared" si="83"/>
        <v>19|24-06-2011</v>
      </c>
      <c r="K2648" s="4"/>
    </row>
    <row r="2649" spans="1:11" x14ac:dyDescent="0.25">
      <c r="A2649">
        <v>19</v>
      </c>
      <c r="B2649" t="s">
        <v>81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 s="4">
        <f t="shared" si="82"/>
        <v>40725</v>
      </c>
      <c r="J2649" s="4" t="str">
        <f t="shared" si="83"/>
        <v>19|01-07-2011</v>
      </c>
      <c r="K2649" s="4"/>
    </row>
    <row r="2650" spans="1:11" x14ac:dyDescent="0.25">
      <c r="A2650">
        <v>19</v>
      </c>
      <c r="B2650" t="s">
        <v>82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 s="4">
        <f t="shared" si="82"/>
        <v>40732</v>
      </c>
      <c r="J2650" s="4" t="str">
        <f t="shared" si="83"/>
        <v>19|08-07-2011</v>
      </c>
      <c r="K2650" s="4"/>
    </row>
    <row r="2651" spans="1:11" x14ac:dyDescent="0.25">
      <c r="A2651">
        <v>19</v>
      </c>
      <c r="B2651" t="s">
        <v>83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 s="4">
        <f t="shared" si="82"/>
        <v>40739</v>
      </c>
      <c r="J2651" s="4" t="str">
        <f t="shared" si="83"/>
        <v>19|15-07-2011</v>
      </c>
      <c r="K2651" s="4"/>
    </row>
    <row r="2652" spans="1:11" x14ac:dyDescent="0.25">
      <c r="A2652">
        <v>19</v>
      </c>
      <c r="B2652" t="s">
        <v>84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 s="4">
        <f t="shared" si="82"/>
        <v>40746</v>
      </c>
      <c r="J2652" s="4" t="str">
        <f t="shared" si="83"/>
        <v>19|22-07-2011</v>
      </c>
      <c r="K2652" s="4"/>
    </row>
    <row r="2653" spans="1:11" x14ac:dyDescent="0.25">
      <c r="A2653">
        <v>19</v>
      </c>
      <c r="B2653" t="s">
        <v>85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 s="4">
        <f t="shared" si="82"/>
        <v>40753</v>
      </c>
      <c r="J2653" s="4" t="str">
        <f t="shared" si="83"/>
        <v>19|29-07-2011</v>
      </c>
      <c r="K2653" s="4"/>
    </row>
    <row r="2654" spans="1:11" x14ac:dyDescent="0.25">
      <c r="A2654">
        <v>19</v>
      </c>
      <c r="B2654" t="s">
        <v>86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 s="4">
        <f t="shared" si="82"/>
        <v>40760</v>
      </c>
      <c r="J2654" s="4" t="str">
        <f t="shared" si="83"/>
        <v>19|05-08-2011</v>
      </c>
      <c r="K2654" s="4"/>
    </row>
    <row r="2655" spans="1:11" x14ac:dyDescent="0.25">
      <c r="A2655">
        <v>19</v>
      </c>
      <c r="B2655" t="s">
        <v>87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 s="4">
        <f t="shared" si="82"/>
        <v>40767</v>
      </c>
      <c r="J2655" s="4" t="str">
        <f t="shared" si="83"/>
        <v>19|12-08-2011</v>
      </c>
      <c r="K2655" s="4"/>
    </row>
    <row r="2656" spans="1:11" x14ac:dyDescent="0.25">
      <c r="A2656">
        <v>19</v>
      </c>
      <c r="B2656" t="s">
        <v>88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 s="4">
        <f t="shared" si="82"/>
        <v>40774</v>
      </c>
      <c r="J2656" s="4" t="str">
        <f t="shared" si="83"/>
        <v>19|19-08-2011</v>
      </c>
      <c r="K2656" s="4"/>
    </row>
    <row r="2657" spans="1:11" x14ac:dyDescent="0.25">
      <c r="A2657">
        <v>19</v>
      </c>
      <c r="B2657" t="s">
        <v>89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 s="4">
        <f t="shared" si="82"/>
        <v>40781</v>
      </c>
      <c r="J2657" s="4" t="str">
        <f t="shared" si="83"/>
        <v>19|26-08-2011</v>
      </c>
      <c r="K2657" s="4"/>
    </row>
    <row r="2658" spans="1:11" x14ac:dyDescent="0.25">
      <c r="A2658">
        <v>19</v>
      </c>
      <c r="B2658" t="s">
        <v>90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 s="4">
        <f t="shared" si="82"/>
        <v>40788</v>
      </c>
      <c r="J2658" s="4" t="str">
        <f t="shared" si="83"/>
        <v>19|02-09-2011</v>
      </c>
      <c r="K2658" s="4"/>
    </row>
    <row r="2659" spans="1:11" x14ac:dyDescent="0.25">
      <c r="A2659">
        <v>19</v>
      </c>
      <c r="B2659" t="s">
        <v>91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 s="4">
        <f t="shared" si="82"/>
        <v>40795</v>
      </c>
      <c r="J2659" s="4" t="str">
        <f t="shared" si="83"/>
        <v>19|09-09-2011</v>
      </c>
      <c r="K2659" s="4"/>
    </row>
    <row r="2660" spans="1:11" x14ac:dyDescent="0.25">
      <c r="A2660">
        <v>19</v>
      </c>
      <c r="B2660" t="s">
        <v>92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 s="4">
        <f t="shared" si="82"/>
        <v>40802</v>
      </c>
      <c r="J2660" s="4" t="str">
        <f t="shared" si="83"/>
        <v>19|16-09-2011</v>
      </c>
      <c r="K2660" s="4"/>
    </row>
    <row r="2661" spans="1:11" x14ac:dyDescent="0.25">
      <c r="A2661">
        <v>19</v>
      </c>
      <c r="B2661" t="s">
        <v>93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 s="4">
        <f t="shared" si="82"/>
        <v>40809</v>
      </c>
      <c r="J2661" s="4" t="str">
        <f t="shared" si="83"/>
        <v>19|23-09-2011</v>
      </c>
      <c r="K2661" s="4"/>
    </row>
    <row r="2662" spans="1:11" x14ac:dyDescent="0.25">
      <c r="A2662">
        <v>19</v>
      </c>
      <c r="B2662" t="s">
        <v>94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 s="4">
        <f t="shared" si="82"/>
        <v>40816</v>
      </c>
      <c r="J2662" s="4" t="str">
        <f t="shared" si="83"/>
        <v>19|30-09-2011</v>
      </c>
      <c r="K2662" s="4"/>
    </row>
    <row r="2663" spans="1:11" x14ac:dyDescent="0.25">
      <c r="A2663">
        <v>19</v>
      </c>
      <c r="B2663" t="s">
        <v>95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 s="4">
        <f t="shared" si="82"/>
        <v>40823</v>
      </c>
      <c r="J2663" s="4" t="str">
        <f t="shared" si="83"/>
        <v>19|07-10-2011</v>
      </c>
      <c r="K2663" s="4"/>
    </row>
    <row r="2664" spans="1:11" x14ac:dyDescent="0.25">
      <c r="A2664">
        <v>19</v>
      </c>
      <c r="B2664" t="s">
        <v>96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 s="4">
        <f t="shared" si="82"/>
        <v>40830</v>
      </c>
      <c r="J2664" s="4" t="str">
        <f t="shared" si="83"/>
        <v>19|14-10-2011</v>
      </c>
      <c r="K2664" s="4"/>
    </row>
    <row r="2665" spans="1:11" x14ac:dyDescent="0.25">
      <c r="A2665">
        <v>19</v>
      </c>
      <c r="B2665" t="s">
        <v>97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 s="4">
        <f t="shared" si="82"/>
        <v>40837</v>
      </c>
      <c r="J2665" s="4" t="str">
        <f t="shared" si="83"/>
        <v>19|21-10-2011</v>
      </c>
      <c r="K2665" s="4"/>
    </row>
    <row r="2666" spans="1:11" x14ac:dyDescent="0.25">
      <c r="A2666">
        <v>19</v>
      </c>
      <c r="B2666" t="s">
        <v>98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 s="4">
        <f t="shared" si="82"/>
        <v>40844</v>
      </c>
      <c r="J2666" s="4" t="str">
        <f t="shared" si="83"/>
        <v>19|28-10-2011</v>
      </c>
      <c r="K2666" s="4"/>
    </row>
    <row r="2667" spans="1:11" x14ac:dyDescent="0.25">
      <c r="A2667">
        <v>19</v>
      </c>
      <c r="B2667" t="s">
        <v>99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 s="4">
        <f t="shared" si="82"/>
        <v>40851</v>
      </c>
      <c r="J2667" s="4" t="str">
        <f t="shared" si="83"/>
        <v>19|04-11-2011</v>
      </c>
      <c r="K2667" s="4"/>
    </row>
    <row r="2668" spans="1:11" x14ac:dyDescent="0.25">
      <c r="A2668">
        <v>19</v>
      </c>
      <c r="B2668" t="s">
        <v>100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 s="4">
        <f t="shared" si="82"/>
        <v>40858</v>
      </c>
      <c r="J2668" s="4" t="str">
        <f t="shared" si="83"/>
        <v>19|11-11-2011</v>
      </c>
      <c r="K2668" s="4"/>
    </row>
    <row r="2669" spans="1:11" x14ac:dyDescent="0.25">
      <c r="A2669">
        <v>19</v>
      </c>
      <c r="B2669" t="s">
        <v>101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 s="4">
        <f t="shared" si="82"/>
        <v>40865</v>
      </c>
      <c r="J2669" s="4" t="str">
        <f t="shared" si="83"/>
        <v>19|18-11-2011</v>
      </c>
      <c r="K2669" s="4"/>
    </row>
    <row r="2670" spans="1:11" x14ac:dyDescent="0.25">
      <c r="A2670">
        <v>19</v>
      </c>
      <c r="B2670" t="s">
        <v>102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 s="4">
        <f t="shared" si="82"/>
        <v>40872</v>
      </c>
      <c r="J2670" s="4" t="str">
        <f t="shared" si="83"/>
        <v>19|25-11-2011</v>
      </c>
      <c r="K2670" s="4"/>
    </row>
    <row r="2671" spans="1:11" x14ac:dyDescent="0.25">
      <c r="A2671">
        <v>19</v>
      </c>
      <c r="B2671" t="s">
        <v>103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 s="4">
        <f t="shared" si="82"/>
        <v>40879</v>
      </c>
      <c r="J2671" s="4" t="str">
        <f t="shared" si="83"/>
        <v>19|02-12-2011</v>
      </c>
      <c r="K2671" s="4"/>
    </row>
    <row r="2672" spans="1:11" x14ac:dyDescent="0.25">
      <c r="A2672">
        <v>19</v>
      </c>
      <c r="B2672" t="s">
        <v>104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 s="4">
        <f t="shared" si="82"/>
        <v>40886</v>
      </c>
      <c r="J2672" s="4" t="str">
        <f t="shared" si="83"/>
        <v>19|09-12-2011</v>
      </c>
      <c r="K2672" s="4"/>
    </row>
    <row r="2673" spans="1:11" x14ac:dyDescent="0.25">
      <c r="A2673">
        <v>19</v>
      </c>
      <c r="B2673" t="s">
        <v>105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 s="4">
        <f t="shared" si="82"/>
        <v>40893</v>
      </c>
      <c r="J2673" s="4" t="str">
        <f t="shared" si="83"/>
        <v>19|16-12-2011</v>
      </c>
      <c r="K2673" s="4"/>
    </row>
    <row r="2674" spans="1:11" x14ac:dyDescent="0.25">
      <c r="A2674">
        <v>19</v>
      </c>
      <c r="B2674" t="s">
        <v>106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 s="4">
        <f t="shared" si="82"/>
        <v>40900</v>
      </c>
      <c r="J2674" s="4" t="str">
        <f t="shared" si="83"/>
        <v>19|23-12-2011</v>
      </c>
      <c r="K2674" s="4"/>
    </row>
    <row r="2675" spans="1:11" x14ac:dyDescent="0.25">
      <c r="A2675">
        <v>19</v>
      </c>
      <c r="B2675" t="s">
        <v>107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 s="4">
        <f t="shared" si="82"/>
        <v>40907</v>
      </c>
      <c r="J2675" s="4" t="str">
        <f t="shared" si="83"/>
        <v>19|30-12-2011</v>
      </c>
      <c r="K2675" s="4"/>
    </row>
    <row r="2676" spans="1:11" x14ac:dyDescent="0.25">
      <c r="A2676">
        <v>19</v>
      </c>
      <c r="B2676" t="s">
        <v>108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 s="4">
        <f t="shared" si="82"/>
        <v>40914</v>
      </c>
      <c r="J2676" s="4" t="str">
        <f t="shared" si="83"/>
        <v>19|06-01-2012</v>
      </c>
      <c r="K2676" s="4"/>
    </row>
    <row r="2677" spans="1:11" x14ac:dyDescent="0.25">
      <c r="A2677">
        <v>19</v>
      </c>
      <c r="B2677" t="s">
        <v>109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 s="4">
        <f t="shared" si="82"/>
        <v>40921</v>
      </c>
      <c r="J2677" s="4" t="str">
        <f t="shared" si="83"/>
        <v>19|13-01-2012</v>
      </c>
      <c r="K2677" s="4"/>
    </row>
    <row r="2678" spans="1:11" x14ac:dyDescent="0.25">
      <c r="A2678">
        <v>19</v>
      </c>
      <c r="B2678" t="s">
        <v>110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 s="4">
        <f t="shared" si="82"/>
        <v>40928</v>
      </c>
      <c r="J2678" s="4" t="str">
        <f t="shared" si="83"/>
        <v>19|20-01-2012</v>
      </c>
      <c r="K2678" s="4"/>
    </row>
    <row r="2679" spans="1:11" x14ac:dyDescent="0.25">
      <c r="A2679">
        <v>19</v>
      </c>
      <c r="B2679" t="s">
        <v>111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 s="4">
        <f t="shared" si="82"/>
        <v>40935</v>
      </c>
      <c r="J2679" s="4" t="str">
        <f t="shared" si="83"/>
        <v>19|27-01-2012</v>
      </c>
      <c r="K2679" s="4"/>
    </row>
    <row r="2680" spans="1:11" x14ac:dyDescent="0.25">
      <c r="A2680">
        <v>19</v>
      </c>
      <c r="B2680" t="s">
        <v>112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 s="4">
        <f t="shared" si="82"/>
        <v>40942</v>
      </c>
      <c r="J2680" s="4" t="str">
        <f t="shared" si="83"/>
        <v>19|03-02-2012</v>
      </c>
      <c r="K2680" s="4"/>
    </row>
    <row r="2681" spans="1:11" x14ac:dyDescent="0.25">
      <c r="A2681">
        <v>19</v>
      </c>
      <c r="B2681" t="s">
        <v>113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 s="4">
        <f t="shared" si="82"/>
        <v>40949</v>
      </c>
      <c r="J2681" s="4" t="str">
        <f t="shared" si="83"/>
        <v>19|10-02-2012</v>
      </c>
      <c r="K2681" s="4"/>
    </row>
    <row r="2682" spans="1:11" x14ac:dyDescent="0.25">
      <c r="A2682">
        <v>19</v>
      </c>
      <c r="B2682" t="s">
        <v>114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 s="4">
        <f t="shared" si="82"/>
        <v>40956</v>
      </c>
      <c r="J2682" s="4" t="str">
        <f t="shared" si="83"/>
        <v>19|17-02-2012</v>
      </c>
      <c r="K2682" s="4"/>
    </row>
    <row r="2683" spans="1:11" x14ac:dyDescent="0.25">
      <c r="A2683">
        <v>19</v>
      </c>
      <c r="B2683" t="s">
        <v>115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 s="4">
        <f t="shared" si="82"/>
        <v>40963</v>
      </c>
      <c r="J2683" s="4" t="str">
        <f t="shared" si="83"/>
        <v>19|24-02-2012</v>
      </c>
      <c r="K2683" s="4"/>
    </row>
    <row r="2684" spans="1:11" x14ac:dyDescent="0.25">
      <c r="A2684">
        <v>19</v>
      </c>
      <c r="B2684" t="s">
        <v>116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 s="4">
        <f t="shared" si="82"/>
        <v>40970</v>
      </c>
      <c r="J2684" s="4" t="str">
        <f t="shared" si="83"/>
        <v>19|02-03-2012</v>
      </c>
      <c r="K2684" s="4"/>
    </row>
    <row r="2685" spans="1:11" x14ac:dyDescent="0.25">
      <c r="A2685">
        <v>19</v>
      </c>
      <c r="B2685" t="s">
        <v>117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 s="4">
        <f t="shared" si="82"/>
        <v>40977</v>
      </c>
      <c r="J2685" s="4" t="str">
        <f t="shared" si="83"/>
        <v>19|09-03-2012</v>
      </c>
      <c r="K2685" s="4"/>
    </row>
    <row r="2686" spans="1:11" x14ac:dyDescent="0.25">
      <c r="A2686">
        <v>19</v>
      </c>
      <c r="B2686" t="s">
        <v>118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 s="4">
        <f t="shared" si="82"/>
        <v>40984</v>
      </c>
      <c r="J2686" s="4" t="str">
        <f t="shared" si="83"/>
        <v>19|16-03-2012</v>
      </c>
      <c r="K2686" s="4"/>
    </row>
    <row r="2687" spans="1:11" x14ac:dyDescent="0.25">
      <c r="A2687">
        <v>19</v>
      </c>
      <c r="B2687" t="s">
        <v>119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 s="4">
        <f t="shared" si="82"/>
        <v>40991</v>
      </c>
      <c r="J2687" s="4" t="str">
        <f t="shared" si="83"/>
        <v>19|23-03-2012</v>
      </c>
      <c r="K2687" s="4"/>
    </row>
    <row r="2688" spans="1:11" x14ac:dyDescent="0.25">
      <c r="A2688">
        <v>19</v>
      </c>
      <c r="B2688" t="s">
        <v>120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 s="4">
        <f t="shared" si="82"/>
        <v>40998</v>
      </c>
      <c r="J2688" s="4" t="str">
        <f t="shared" si="83"/>
        <v>19|30-03-2012</v>
      </c>
      <c r="K2688" s="4"/>
    </row>
    <row r="2689" spans="1:11" x14ac:dyDescent="0.25">
      <c r="A2689">
        <v>19</v>
      </c>
      <c r="B2689" t="s">
        <v>121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 s="4">
        <f t="shared" si="82"/>
        <v>41005</v>
      </c>
      <c r="J2689" s="4" t="str">
        <f t="shared" si="83"/>
        <v>19|06-04-2012</v>
      </c>
      <c r="K2689" s="4"/>
    </row>
    <row r="2690" spans="1:11" x14ac:dyDescent="0.25">
      <c r="A2690">
        <v>19</v>
      </c>
      <c r="B2690" t="s">
        <v>122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 s="4">
        <f t="shared" si="82"/>
        <v>41012</v>
      </c>
      <c r="J2690" s="4" t="str">
        <f t="shared" si="83"/>
        <v>19|13-04-2012</v>
      </c>
      <c r="K2690" s="4"/>
    </row>
    <row r="2691" spans="1:11" x14ac:dyDescent="0.25">
      <c r="A2691">
        <v>19</v>
      </c>
      <c r="B2691" t="s">
        <v>123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 s="4">
        <f t="shared" ref="I2691:I2754" si="84">DATE(RIGHT(B2691,4),MID(B2691,4,2),LEFT(B2691,2))</f>
        <v>41019</v>
      </c>
      <c r="J2691" s="4" t="str">
        <f t="shared" ref="J2691:J2754" si="85">A2691 &amp; "|" &amp; B2691</f>
        <v>19|20-04-2012</v>
      </c>
      <c r="K2691" s="4"/>
    </row>
    <row r="2692" spans="1:11" x14ac:dyDescent="0.25">
      <c r="A2692">
        <v>19</v>
      </c>
      <c r="B2692" t="s">
        <v>124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 s="4">
        <f t="shared" si="84"/>
        <v>41026</v>
      </c>
      <c r="J2692" s="4" t="str">
        <f t="shared" si="85"/>
        <v>19|27-04-2012</v>
      </c>
      <c r="K2692" s="4"/>
    </row>
    <row r="2693" spans="1:11" x14ac:dyDescent="0.25">
      <c r="A2693">
        <v>19</v>
      </c>
      <c r="B2693" t="s">
        <v>125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 s="4">
        <f t="shared" si="84"/>
        <v>41033</v>
      </c>
      <c r="J2693" s="4" t="str">
        <f t="shared" si="85"/>
        <v>19|04-05-2012</v>
      </c>
      <c r="K2693" s="4"/>
    </row>
    <row r="2694" spans="1:11" x14ac:dyDescent="0.25">
      <c r="A2694">
        <v>19</v>
      </c>
      <c r="B2694" t="s">
        <v>126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 s="4">
        <f t="shared" si="84"/>
        <v>41040</v>
      </c>
      <c r="J2694" s="4" t="str">
        <f t="shared" si="85"/>
        <v>19|11-05-2012</v>
      </c>
      <c r="K2694" s="4"/>
    </row>
    <row r="2695" spans="1:11" x14ac:dyDescent="0.25">
      <c r="A2695">
        <v>19</v>
      </c>
      <c r="B2695" t="s">
        <v>127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 s="4">
        <f t="shared" si="84"/>
        <v>41047</v>
      </c>
      <c r="J2695" s="4" t="str">
        <f t="shared" si="85"/>
        <v>19|18-05-2012</v>
      </c>
      <c r="K2695" s="4"/>
    </row>
    <row r="2696" spans="1:11" x14ac:dyDescent="0.25">
      <c r="A2696">
        <v>19</v>
      </c>
      <c r="B2696" t="s">
        <v>128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 s="4">
        <f t="shared" si="84"/>
        <v>41054</v>
      </c>
      <c r="J2696" s="4" t="str">
        <f t="shared" si="85"/>
        <v>19|25-05-2012</v>
      </c>
      <c r="K2696" s="4"/>
    </row>
    <row r="2697" spans="1:11" x14ac:dyDescent="0.25">
      <c r="A2697">
        <v>19</v>
      </c>
      <c r="B2697" t="s">
        <v>129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 s="4">
        <f t="shared" si="84"/>
        <v>41061</v>
      </c>
      <c r="J2697" s="4" t="str">
        <f t="shared" si="85"/>
        <v>19|01-06-2012</v>
      </c>
      <c r="K2697" s="4"/>
    </row>
    <row r="2698" spans="1:11" x14ac:dyDescent="0.25">
      <c r="A2698">
        <v>19</v>
      </c>
      <c r="B2698" t="s">
        <v>130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 s="4">
        <f t="shared" si="84"/>
        <v>41068</v>
      </c>
      <c r="J2698" s="4" t="str">
        <f t="shared" si="85"/>
        <v>19|08-06-2012</v>
      </c>
      <c r="K2698" s="4"/>
    </row>
    <row r="2699" spans="1:11" x14ac:dyDescent="0.25">
      <c r="A2699">
        <v>19</v>
      </c>
      <c r="B2699" t="s">
        <v>131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 s="4">
        <f t="shared" si="84"/>
        <v>41075</v>
      </c>
      <c r="J2699" s="4" t="str">
        <f t="shared" si="85"/>
        <v>19|15-06-2012</v>
      </c>
      <c r="K2699" s="4"/>
    </row>
    <row r="2700" spans="1:11" x14ac:dyDescent="0.25">
      <c r="A2700">
        <v>19</v>
      </c>
      <c r="B2700" t="s">
        <v>132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 s="4">
        <f t="shared" si="84"/>
        <v>41082</v>
      </c>
      <c r="J2700" s="4" t="str">
        <f t="shared" si="85"/>
        <v>19|22-06-2012</v>
      </c>
      <c r="K2700" s="4"/>
    </row>
    <row r="2701" spans="1:11" x14ac:dyDescent="0.25">
      <c r="A2701">
        <v>19</v>
      </c>
      <c r="B2701" t="s">
        <v>133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 s="4">
        <f t="shared" si="84"/>
        <v>41089</v>
      </c>
      <c r="J2701" s="4" t="str">
        <f t="shared" si="85"/>
        <v>19|29-06-2012</v>
      </c>
      <c r="K2701" s="4"/>
    </row>
    <row r="2702" spans="1:11" x14ac:dyDescent="0.25">
      <c r="A2702">
        <v>19</v>
      </c>
      <c r="B2702" t="s">
        <v>134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 s="4">
        <f t="shared" si="84"/>
        <v>41096</v>
      </c>
      <c r="J2702" s="4" t="str">
        <f t="shared" si="85"/>
        <v>19|06-07-2012</v>
      </c>
      <c r="K2702" s="4"/>
    </row>
    <row r="2703" spans="1:11" x14ac:dyDescent="0.25">
      <c r="A2703">
        <v>19</v>
      </c>
      <c r="B2703" t="s">
        <v>135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 s="4">
        <f t="shared" si="84"/>
        <v>41103</v>
      </c>
      <c r="J2703" s="4" t="str">
        <f t="shared" si="85"/>
        <v>19|13-07-2012</v>
      </c>
      <c r="K2703" s="4"/>
    </row>
    <row r="2704" spans="1:11" x14ac:dyDescent="0.25">
      <c r="A2704">
        <v>19</v>
      </c>
      <c r="B2704" t="s">
        <v>136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 s="4">
        <f t="shared" si="84"/>
        <v>41110</v>
      </c>
      <c r="J2704" s="4" t="str">
        <f t="shared" si="85"/>
        <v>19|20-07-2012</v>
      </c>
      <c r="K2704" s="4"/>
    </row>
    <row r="2705" spans="1:11" x14ac:dyDescent="0.25">
      <c r="A2705">
        <v>19</v>
      </c>
      <c r="B2705" t="s">
        <v>137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 s="4">
        <f t="shared" si="84"/>
        <v>41117</v>
      </c>
      <c r="J2705" s="4" t="str">
        <f t="shared" si="85"/>
        <v>19|27-07-2012</v>
      </c>
      <c r="K2705" s="4"/>
    </row>
    <row r="2706" spans="1:11" x14ac:dyDescent="0.25">
      <c r="A2706">
        <v>19</v>
      </c>
      <c r="B2706" t="s">
        <v>138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 s="4">
        <f t="shared" si="84"/>
        <v>41124</v>
      </c>
      <c r="J2706" s="4" t="str">
        <f t="shared" si="85"/>
        <v>19|03-08-2012</v>
      </c>
      <c r="K2706" s="4"/>
    </row>
    <row r="2707" spans="1:11" x14ac:dyDescent="0.25">
      <c r="A2707">
        <v>19</v>
      </c>
      <c r="B2707" t="s">
        <v>139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 s="4">
        <f t="shared" si="84"/>
        <v>41131</v>
      </c>
      <c r="J2707" s="4" t="str">
        <f t="shared" si="85"/>
        <v>19|10-08-2012</v>
      </c>
      <c r="K2707" s="4"/>
    </row>
    <row r="2708" spans="1:11" x14ac:dyDescent="0.25">
      <c r="A2708">
        <v>19</v>
      </c>
      <c r="B2708" t="s">
        <v>140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 s="4">
        <f t="shared" si="84"/>
        <v>41138</v>
      </c>
      <c r="J2708" s="4" t="str">
        <f t="shared" si="85"/>
        <v>19|17-08-2012</v>
      </c>
      <c r="K2708" s="4"/>
    </row>
    <row r="2709" spans="1:11" x14ac:dyDescent="0.25">
      <c r="A2709">
        <v>19</v>
      </c>
      <c r="B2709" t="s">
        <v>141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 s="4">
        <f t="shared" si="84"/>
        <v>41145</v>
      </c>
      <c r="J2709" s="4" t="str">
        <f t="shared" si="85"/>
        <v>19|24-08-2012</v>
      </c>
      <c r="K2709" s="4"/>
    </row>
    <row r="2710" spans="1:11" x14ac:dyDescent="0.25">
      <c r="A2710">
        <v>19</v>
      </c>
      <c r="B2710" t="s">
        <v>142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 s="4">
        <f t="shared" si="84"/>
        <v>41152</v>
      </c>
      <c r="J2710" s="4" t="str">
        <f t="shared" si="85"/>
        <v>19|31-08-2012</v>
      </c>
      <c r="K2710" s="4"/>
    </row>
    <row r="2711" spans="1:11" x14ac:dyDescent="0.25">
      <c r="A2711">
        <v>19</v>
      </c>
      <c r="B2711" t="s">
        <v>143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 s="4">
        <f t="shared" si="84"/>
        <v>41159</v>
      </c>
      <c r="J2711" s="4" t="str">
        <f t="shared" si="85"/>
        <v>19|07-09-2012</v>
      </c>
      <c r="K2711" s="4"/>
    </row>
    <row r="2712" spans="1:11" x14ac:dyDescent="0.25">
      <c r="A2712">
        <v>19</v>
      </c>
      <c r="B2712" t="s">
        <v>144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 s="4">
        <f t="shared" si="84"/>
        <v>41166</v>
      </c>
      <c r="J2712" s="4" t="str">
        <f t="shared" si="85"/>
        <v>19|14-09-2012</v>
      </c>
      <c r="K2712" s="4"/>
    </row>
    <row r="2713" spans="1:11" x14ac:dyDescent="0.25">
      <c r="A2713">
        <v>19</v>
      </c>
      <c r="B2713" t="s">
        <v>145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 s="4">
        <f t="shared" si="84"/>
        <v>41173</v>
      </c>
      <c r="J2713" s="4" t="str">
        <f t="shared" si="85"/>
        <v>19|21-09-2012</v>
      </c>
      <c r="K2713" s="4"/>
    </row>
    <row r="2714" spans="1:11" x14ac:dyDescent="0.25">
      <c r="A2714">
        <v>19</v>
      </c>
      <c r="B2714" t="s">
        <v>146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 s="4">
        <f t="shared" si="84"/>
        <v>41180</v>
      </c>
      <c r="J2714" s="4" t="str">
        <f t="shared" si="85"/>
        <v>19|28-09-2012</v>
      </c>
      <c r="K2714" s="4"/>
    </row>
    <row r="2715" spans="1:11" x14ac:dyDescent="0.25">
      <c r="A2715">
        <v>19</v>
      </c>
      <c r="B2715" t="s">
        <v>147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 s="4">
        <f t="shared" si="84"/>
        <v>41187</v>
      </c>
      <c r="J2715" s="4" t="str">
        <f t="shared" si="85"/>
        <v>19|05-10-2012</v>
      </c>
      <c r="K2715" s="4"/>
    </row>
    <row r="2716" spans="1:11" x14ac:dyDescent="0.25">
      <c r="A2716">
        <v>19</v>
      </c>
      <c r="B2716" t="s">
        <v>148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 s="4">
        <f t="shared" si="84"/>
        <v>41194</v>
      </c>
      <c r="J2716" s="4" t="str">
        <f t="shared" si="85"/>
        <v>19|12-10-2012</v>
      </c>
      <c r="K2716" s="4"/>
    </row>
    <row r="2717" spans="1:11" x14ac:dyDescent="0.25">
      <c r="A2717">
        <v>19</v>
      </c>
      <c r="B2717" t="s">
        <v>149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 s="4">
        <f t="shared" si="84"/>
        <v>41201</v>
      </c>
      <c r="J2717" s="4" t="str">
        <f t="shared" si="85"/>
        <v>19|19-10-2012</v>
      </c>
      <c r="K2717" s="4"/>
    </row>
    <row r="2718" spans="1:11" x14ac:dyDescent="0.25">
      <c r="A2718">
        <v>19</v>
      </c>
      <c r="B2718" t="s">
        <v>150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 s="4">
        <f t="shared" si="84"/>
        <v>41208</v>
      </c>
      <c r="J2718" s="4" t="str">
        <f t="shared" si="85"/>
        <v>19|26-10-2012</v>
      </c>
      <c r="K2718" s="4"/>
    </row>
    <row r="2719" spans="1:11" x14ac:dyDescent="0.25">
      <c r="A2719">
        <v>20</v>
      </c>
      <c r="B2719" t="s">
        <v>8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 s="4">
        <f t="shared" si="84"/>
        <v>40214</v>
      </c>
      <c r="J2719" s="4" t="str">
        <f t="shared" si="85"/>
        <v>20|05-02-2010</v>
      </c>
      <c r="K2719" s="4"/>
    </row>
    <row r="2720" spans="1:11" x14ac:dyDescent="0.25">
      <c r="A2720">
        <v>20</v>
      </c>
      <c r="B2720" t="s">
        <v>9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 s="4">
        <f t="shared" si="84"/>
        <v>40221</v>
      </c>
      <c r="J2720" s="4" t="str">
        <f t="shared" si="85"/>
        <v>20|12-02-2010</v>
      </c>
      <c r="K2720" s="4"/>
    </row>
    <row r="2721" spans="1:11" x14ac:dyDescent="0.25">
      <c r="A2721">
        <v>20</v>
      </c>
      <c r="B2721" t="s">
        <v>10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 s="4">
        <f t="shared" si="84"/>
        <v>40228</v>
      </c>
      <c r="J2721" s="4" t="str">
        <f t="shared" si="85"/>
        <v>20|19-02-2010</v>
      </c>
      <c r="K2721" s="4"/>
    </row>
    <row r="2722" spans="1:11" x14ac:dyDescent="0.25">
      <c r="A2722">
        <v>20</v>
      </c>
      <c r="B2722" t="s">
        <v>11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 s="4">
        <f t="shared" si="84"/>
        <v>40235</v>
      </c>
      <c r="J2722" s="4" t="str">
        <f t="shared" si="85"/>
        <v>20|26-02-2010</v>
      </c>
      <c r="K2722" s="4"/>
    </row>
    <row r="2723" spans="1:11" x14ac:dyDescent="0.25">
      <c r="A2723">
        <v>20</v>
      </c>
      <c r="B2723" t="s">
        <v>12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 s="4">
        <f t="shared" si="84"/>
        <v>40242</v>
      </c>
      <c r="J2723" s="4" t="str">
        <f t="shared" si="85"/>
        <v>20|05-03-2010</v>
      </c>
      <c r="K2723" s="4"/>
    </row>
    <row r="2724" spans="1:11" x14ac:dyDescent="0.25">
      <c r="A2724">
        <v>20</v>
      </c>
      <c r="B2724" t="s">
        <v>13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 s="4">
        <f t="shared" si="84"/>
        <v>40249</v>
      </c>
      <c r="J2724" s="4" t="str">
        <f t="shared" si="85"/>
        <v>20|12-03-2010</v>
      </c>
      <c r="K2724" s="4"/>
    </row>
    <row r="2725" spans="1:11" x14ac:dyDescent="0.25">
      <c r="A2725">
        <v>20</v>
      </c>
      <c r="B2725" t="s">
        <v>14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 s="4">
        <f t="shared" si="84"/>
        <v>40256</v>
      </c>
      <c r="J2725" s="4" t="str">
        <f t="shared" si="85"/>
        <v>20|19-03-2010</v>
      </c>
      <c r="K2725" s="4"/>
    </row>
    <row r="2726" spans="1:11" x14ac:dyDescent="0.25">
      <c r="A2726">
        <v>20</v>
      </c>
      <c r="B2726" t="s">
        <v>15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 s="4">
        <f t="shared" si="84"/>
        <v>40263</v>
      </c>
      <c r="J2726" s="4" t="str">
        <f t="shared" si="85"/>
        <v>20|26-03-2010</v>
      </c>
      <c r="K2726" s="4"/>
    </row>
    <row r="2727" spans="1:11" x14ac:dyDescent="0.25">
      <c r="A2727">
        <v>20</v>
      </c>
      <c r="B2727" t="s">
        <v>16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 s="4">
        <f t="shared" si="84"/>
        <v>40270</v>
      </c>
      <c r="J2727" s="4" t="str">
        <f t="shared" si="85"/>
        <v>20|02-04-2010</v>
      </c>
      <c r="K2727" s="4"/>
    </row>
    <row r="2728" spans="1:11" x14ac:dyDescent="0.25">
      <c r="A2728">
        <v>20</v>
      </c>
      <c r="B2728" t="s">
        <v>17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 s="4">
        <f t="shared" si="84"/>
        <v>40277</v>
      </c>
      <c r="J2728" s="4" t="str">
        <f t="shared" si="85"/>
        <v>20|09-04-2010</v>
      </c>
      <c r="K2728" s="4"/>
    </row>
    <row r="2729" spans="1:11" x14ac:dyDescent="0.25">
      <c r="A2729">
        <v>20</v>
      </c>
      <c r="B2729" t="s">
        <v>18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 s="4">
        <f t="shared" si="84"/>
        <v>40284</v>
      </c>
      <c r="J2729" s="4" t="str">
        <f t="shared" si="85"/>
        <v>20|16-04-2010</v>
      </c>
      <c r="K2729" s="4"/>
    </row>
    <row r="2730" spans="1:11" x14ac:dyDescent="0.25">
      <c r="A2730">
        <v>20</v>
      </c>
      <c r="B2730" t="s">
        <v>19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 s="4">
        <f t="shared" si="84"/>
        <v>40291</v>
      </c>
      <c r="J2730" s="4" t="str">
        <f t="shared" si="85"/>
        <v>20|23-04-2010</v>
      </c>
      <c r="K2730" s="4"/>
    </row>
    <row r="2731" spans="1:11" x14ac:dyDescent="0.25">
      <c r="A2731">
        <v>20</v>
      </c>
      <c r="B2731" t="s">
        <v>20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 s="4">
        <f t="shared" si="84"/>
        <v>40298</v>
      </c>
      <c r="J2731" s="4" t="str">
        <f t="shared" si="85"/>
        <v>20|30-04-2010</v>
      </c>
      <c r="K2731" s="4"/>
    </row>
    <row r="2732" spans="1:11" x14ac:dyDescent="0.25">
      <c r="A2732">
        <v>20</v>
      </c>
      <c r="B2732" t="s">
        <v>21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 s="4">
        <f t="shared" si="84"/>
        <v>40305</v>
      </c>
      <c r="J2732" s="4" t="str">
        <f t="shared" si="85"/>
        <v>20|07-05-2010</v>
      </c>
      <c r="K2732" s="4"/>
    </row>
    <row r="2733" spans="1:11" x14ac:dyDescent="0.25">
      <c r="A2733">
        <v>20</v>
      </c>
      <c r="B2733" t="s">
        <v>22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 s="4">
        <f t="shared" si="84"/>
        <v>40312</v>
      </c>
      <c r="J2733" s="4" t="str">
        <f t="shared" si="85"/>
        <v>20|14-05-2010</v>
      </c>
      <c r="K2733" s="4"/>
    </row>
    <row r="2734" spans="1:11" x14ac:dyDescent="0.25">
      <c r="A2734">
        <v>20</v>
      </c>
      <c r="B2734" t="s">
        <v>23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 s="4">
        <f t="shared" si="84"/>
        <v>40319</v>
      </c>
      <c r="J2734" s="4" t="str">
        <f t="shared" si="85"/>
        <v>20|21-05-2010</v>
      </c>
      <c r="K2734" s="4"/>
    </row>
    <row r="2735" spans="1:11" x14ac:dyDescent="0.25">
      <c r="A2735">
        <v>20</v>
      </c>
      <c r="B2735" t="s">
        <v>24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 s="4">
        <f t="shared" si="84"/>
        <v>40326</v>
      </c>
      <c r="J2735" s="4" t="str">
        <f t="shared" si="85"/>
        <v>20|28-05-2010</v>
      </c>
      <c r="K2735" s="4"/>
    </row>
    <row r="2736" spans="1:11" x14ac:dyDescent="0.25">
      <c r="A2736">
        <v>20</v>
      </c>
      <c r="B2736" t="s">
        <v>25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 s="4">
        <f t="shared" si="84"/>
        <v>40333</v>
      </c>
      <c r="J2736" s="4" t="str">
        <f t="shared" si="85"/>
        <v>20|04-06-2010</v>
      </c>
      <c r="K2736" s="4"/>
    </row>
    <row r="2737" spans="1:11" x14ac:dyDescent="0.25">
      <c r="A2737">
        <v>20</v>
      </c>
      <c r="B2737" t="s">
        <v>26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 s="4">
        <f t="shared" si="84"/>
        <v>40340</v>
      </c>
      <c r="J2737" s="4" t="str">
        <f t="shared" si="85"/>
        <v>20|11-06-2010</v>
      </c>
      <c r="K2737" s="4"/>
    </row>
    <row r="2738" spans="1:11" x14ac:dyDescent="0.25">
      <c r="A2738">
        <v>20</v>
      </c>
      <c r="B2738" t="s">
        <v>27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 s="4">
        <f t="shared" si="84"/>
        <v>40347</v>
      </c>
      <c r="J2738" s="4" t="str">
        <f t="shared" si="85"/>
        <v>20|18-06-2010</v>
      </c>
      <c r="K2738" s="4"/>
    </row>
    <row r="2739" spans="1:11" x14ac:dyDescent="0.25">
      <c r="A2739">
        <v>20</v>
      </c>
      <c r="B2739" t="s">
        <v>28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 s="4">
        <f t="shared" si="84"/>
        <v>40354</v>
      </c>
      <c r="J2739" s="4" t="str">
        <f t="shared" si="85"/>
        <v>20|25-06-2010</v>
      </c>
      <c r="K2739" s="4"/>
    </row>
    <row r="2740" spans="1:11" x14ac:dyDescent="0.25">
      <c r="A2740">
        <v>20</v>
      </c>
      <c r="B2740" t="s">
        <v>29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 s="4">
        <f t="shared" si="84"/>
        <v>40361</v>
      </c>
      <c r="J2740" s="4" t="str">
        <f t="shared" si="85"/>
        <v>20|02-07-2010</v>
      </c>
      <c r="K2740" s="4"/>
    </row>
    <row r="2741" spans="1:11" x14ac:dyDescent="0.25">
      <c r="A2741">
        <v>20</v>
      </c>
      <c r="B2741" t="s">
        <v>30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 s="4">
        <f t="shared" si="84"/>
        <v>40368</v>
      </c>
      <c r="J2741" s="4" t="str">
        <f t="shared" si="85"/>
        <v>20|09-07-2010</v>
      </c>
      <c r="K2741" s="4"/>
    </row>
    <row r="2742" spans="1:11" x14ac:dyDescent="0.25">
      <c r="A2742">
        <v>20</v>
      </c>
      <c r="B2742" t="s">
        <v>31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 s="4">
        <f t="shared" si="84"/>
        <v>40375</v>
      </c>
      <c r="J2742" s="4" t="str">
        <f t="shared" si="85"/>
        <v>20|16-07-2010</v>
      </c>
      <c r="K2742" s="4"/>
    </row>
    <row r="2743" spans="1:11" x14ac:dyDescent="0.25">
      <c r="A2743">
        <v>20</v>
      </c>
      <c r="B2743" t="s">
        <v>32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 s="4">
        <f t="shared" si="84"/>
        <v>40382</v>
      </c>
      <c r="J2743" s="4" t="str">
        <f t="shared" si="85"/>
        <v>20|23-07-2010</v>
      </c>
      <c r="K2743" s="4"/>
    </row>
    <row r="2744" spans="1:11" x14ac:dyDescent="0.25">
      <c r="A2744">
        <v>20</v>
      </c>
      <c r="B2744" t="s">
        <v>33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 s="4">
        <f t="shared" si="84"/>
        <v>40389</v>
      </c>
      <c r="J2744" s="4" t="str">
        <f t="shared" si="85"/>
        <v>20|30-07-2010</v>
      </c>
      <c r="K2744" s="4"/>
    </row>
    <row r="2745" spans="1:11" x14ac:dyDescent="0.25">
      <c r="A2745">
        <v>20</v>
      </c>
      <c r="B2745" t="s">
        <v>34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 s="4">
        <f t="shared" si="84"/>
        <v>40396</v>
      </c>
      <c r="J2745" s="4" t="str">
        <f t="shared" si="85"/>
        <v>20|06-08-2010</v>
      </c>
      <c r="K2745" s="4"/>
    </row>
    <row r="2746" spans="1:11" x14ac:dyDescent="0.25">
      <c r="A2746">
        <v>20</v>
      </c>
      <c r="B2746" t="s">
        <v>35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 s="4">
        <f t="shared" si="84"/>
        <v>40403</v>
      </c>
      <c r="J2746" s="4" t="str">
        <f t="shared" si="85"/>
        <v>20|13-08-2010</v>
      </c>
      <c r="K2746" s="4"/>
    </row>
    <row r="2747" spans="1:11" x14ac:dyDescent="0.25">
      <c r="A2747">
        <v>20</v>
      </c>
      <c r="B2747" t="s">
        <v>36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 s="4">
        <f t="shared" si="84"/>
        <v>40410</v>
      </c>
      <c r="J2747" s="4" t="str">
        <f t="shared" si="85"/>
        <v>20|20-08-2010</v>
      </c>
      <c r="K2747" s="4"/>
    </row>
    <row r="2748" spans="1:11" x14ac:dyDescent="0.25">
      <c r="A2748">
        <v>20</v>
      </c>
      <c r="B2748" t="s">
        <v>37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 s="4">
        <f t="shared" si="84"/>
        <v>40417</v>
      </c>
      <c r="J2748" s="4" t="str">
        <f t="shared" si="85"/>
        <v>20|27-08-2010</v>
      </c>
      <c r="K2748" s="4"/>
    </row>
    <row r="2749" spans="1:11" x14ac:dyDescent="0.25">
      <c r="A2749">
        <v>20</v>
      </c>
      <c r="B2749" t="s">
        <v>38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 s="4">
        <f t="shared" si="84"/>
        <v>40424</v>
      </c>
      <c r="J2749" s="4" t="str">
        <f t="shared" si="85"/>
        <v>20|03-09-2010</v>
      </c>
      <c r="K2749" s="4"/>
    </row>
    <row r="2750" spans="1:11" x14ac:dyDescent="0.25">
      <c r="A2750">
        <v>20</v>
      </c>
      <c r="B2750" t="s">
        <v>39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 s="4">
        <f t="shared" si="84"/>
        <v>40431</v>
      </c>
      <c r="J2750" s="4" t="str">
        <f t="shared" si="85"/>
        <v>20|10-09-2010</v>
      </c>
      <c r="K2750" s="4"/>
    </row>
    <row r="2751" spans="1:11" x14ac:dyDescent="0.25">
      <c r="A2751">
        <v>20</v>
      </c>
      <c r="B2751" t="s">
        <v>40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 s="4">
        <f t="shared" si="84"/>
        <v>40438</v>
      </c>
      <c r="J2751" s="4" t="str">
        <f t="shared" si="85"/>
        <v>20|17-09-2010</v>
      </c>
      <c r="K2751" s="4"/>
    </row>
    <row r="2752" spans="1:11" x14ac:dyDescent="0.25">
      <c r="A2752">
        <v>20</v>
      </c>
      <c r="B2752" t="s">
        <v>41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 s="4">
        <f t="shared" si="84"/>
        <v>40445</v>
      </c>
      <c r="J2752" s="4" t="str">
        <f t="shared" si="85"/>
        <v>20|24-09-2010</v>
      </c>
      <c r="K2752" s="4"/>
    </row>
    <row r="2753" spans="1:11" x14ac:dyDescent="0.25">
      <c r="A2753">
        <v>20</v>
      </c>
      <c r="B2753" t="s">
        <v>42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 s="4">
        <f t="shared" si="84"/>
        <v>40452</v>
      </c>
      <c r="J2753" s="4" t="str">
        <f t="shared" si="85"/>
        <v>20|01-10-2010</v>
      </c>
      <c r="K2753" s="4"/>
    </row>
    <row r="2754" spans="1:11" x14ac:dyDescent="0.25">
      <c r="A2754">
        <v>20</v>
      </c>
      <c r="B2754" t="s">
        <v>43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 s="4">
        <f t="shared" si="84"/>
        <v>40459</v>
      </c>
      <c r="J2754" s="4" t="str">
        <f t="shared" si="85"/>
        <v>20|08-10-2010</v>
      </c>
      <c r="K2754" s="4"/>
    </row>
    <row r="2755" spans="1:11" x14ac:dyDescent="0.25">
      <c r="A2755">
        <v>20</v>
      </c>
      <c r="B2755" t="s">
        <v>44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 s="4">
        <f t="shared" ref="I2755:I2818" si="86">DATE(RIGHT(B2755,4),MID(B2755,4,2),LEFT(B2755,2))</f>
        <v>40466</v>
      </c>
      <c r="J2755" s="4" t="str">
        <f t="shared" ref="J2755:J2818" si="87">A2755 &amp; "|" &amp; B2755</f>
        <v>20|15-10-2010</v>
      </c>
      <c r="K2755" s="4"/>
    </row>
    <row r="2756" spans="1:11" x14ac:dyDescent="0.25">
      <c r="A2756">
        <v>20</v>
      </c>
      <c r="B2756" t="s">
        <v>45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 s="4">
        <f t="shared" si="86"/>
        <v>40473</v>
      </c>
      <c r="J2756" s="4" t="str">
        <f t="shared" si="87"/>
        <v>20|22-10-2010</v>
      </c>
      <c r="K2756" s="4"/>
    </row>
    <row r="2757" spans="1:11" x14ac:dyDescent="0.25">
      <c r="A2757">
        <v>20</v>
      </c>
      <c r="B2757" t="s">
        <v>46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 s="4">
        <f t="shared" si="86"/>
        <v>40480</v>
      </c>
      <c r="J2757" s="4" t="str">
        <f t="shared" si="87"/>
        <v>20|29-10-2010</v>
      </c>
      <c r="K2757" s="4"/>
    </row>
    <row r="2758" spans="1:11" x14ac:dyDescent="0.25">
      <c r="A2758">
        <v>20</v>
      </c>
      <c r="B2758" t="s">
        <v>47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 s="4">
        <f t="shared" si="86"/>
        <v>40487</v>
      </c>
      <c r="J2758" s="4" t="str">
        <f t="shared" si="87"/>
        <v>20|05-11-2010</v>
      </c>
      <c r="K2758" s="4"/>
    </row>
    <row r="2759" spans="1:11" x14ac:dyDescent="0.25">
      <c r="A2759">
        <v>20</v>
      </c>
      <c r="B2759" t="s">
        <v>48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 s="4">
        <f t="shared" si="86"/>
        <v>40494</v>
      </c>
      <c r="J2759" s="4" t="str">
        <f t="shared" si="87"/>
        <v>20|12-11-2010</v>
      </c>
      <c r="K2759" s="4"/>
    </row>
    <row r="2760" spans="1:11" x14ac:dyDescent="0.25">
      <c r="A2760">
        <v>20</v>
      </c>
      <c r="B2760" t="s">
        <v>49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 s="4">
        <f t="shared" si="86"/>
        <v>40501</v>
      </c>
      <c r="J2760" s="4" t="str">
        <f t="shared" si="87"/>
        <v>20|19-11-2010</v>
      </c>
      <c r="K2760" s="4"/>
    </row>
    <row r="2761" spans="1:11" x14ac:dyDescent="0.25">
      <c r="A2761">
        <v>20</v>
      </c>
      <c r="B2761" t="s">
        <v>50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 s="4">
        <f t="shared" si="86"/>
        <v>40508</v>
      </c>
      <c r="J2761" s="4" t="str">
        <f t="shared" si="87"/>
        <v>20|26-11-2010</v>
      </c>
      <c r="K2761" s="4"/>
    </row>
    <row r="2762" spans="1:11" x14ac:dyDescent="0.25">
      <c r="A2762">
        <v>20</v>
      </c>
      <c r="B2762" t="s">
        <v>51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 s="4">
        <f t="shared" si="86"/>
        <v>40515</v>
      </c>
      <c r="J2762" s="4" t="str">
        <f t="shared" si="87"/>
        <v>20|03-12-2010</v>
      </c>
      <c r="K2762" s="4"/>
    </row>
    <row r="2763" spans="1:11" x14ac:dyDescent="0.25">
      <c r="A2763">
        <v>20</v>
      </c>
      <c r="B2763" t="s">
        <v>52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 s="4">
        <f t="shared" si="86"/>
        <v>40522</v>
      </c>
      <c r="J2763" s="4" t="str">
        <f t="shared" si="87"/>
        <v>20|10-12-2010</v>
      </c>
      <c r="K2763" s="4"/>
    </row>
    <row r="2764" spans="1:11" x14ac:dyDescent="0.25">
      <c r="A2764">
        <v>20</v>
      </c>
      <c r="B2764" t="s">
        <v>53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 s="4">
        <f t="shared" si="86"/>
        <v>40529</v>
      </c>
      <c r="J2764" s="4" t="str">
        <f t="shared" si="87"/>
        <v>20|17-12-2010</v>
      </c>
      <c r="K2764" s="4"/>
    </row>
    <row r="2765" spans="1:11" x14ac:dyDescent="0.25">
      <c r="A2765">
        <v>20</v>
      </c>
      <c r="B2765" t="s">
        <v>54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 s="4">
        <f t="shared" si="86"/>
        <v>40536</v>
      </c>
      <c r="J2765" s="4" t="str">
        <f t="shared" si="87"/>
        <v>20|24-12-2010</v>
      </c>
      <c r="K2765" s="4"/>
    </row>
    <row r="2766" spans="1:11" x14ac:dyDescent="0.25">
      <c r="A2766">
        <v>20</v>
      </c>
      <c r="B2766" t="s">
        <v>55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 s="4">
        <f t="shared" si="86"/>
        <v>40543</v>
      </c>
      <c r="J2766" s="4" t="str">
        <f t="shared" si="87"/>
        <v>20|31-12-2010</v>
      </c>
      <c r="K2766" s="4"/>
    </row>
    <row r="2767" spans="1:11" x14ac:dyDescent="0.25">
      <c r="A2767">
        <v>20</v>
      </c>
      <c r="B2767" t="s">
        <v>56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 s="4">
        <f t="shared" si="86"/>
        <v>40550</v>
      </c>
      <c r="J2767" s="4" t="str">
        <f t="shared" si="87"/>
        <v>20|07-01-2011</v>
      </c>
      <c r="K2767" s="4"/>
    </row>
    <row r="2768" spans="1:11" x14ac:dyDescent="0.25">
      <c r="A2768">
        <v>20</v>
      </c>
      <c r="B2768" t="s">
        <v>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 s="4">
        <f t="shared" si="86"/>
        <v>40557</v>
      </c>
      <c r="J2768" s="4" t="str">
        <f t="shared" si="87"/>
        <v>20|14-01-2011</v>
      </c>
      <c r="K2768" s="4"/>
    </row>
    <row r="2769" spans="1:11" x14ac:dyDescent="0.25">
      <c r="A2769">
        <v>20</v>
      </c>
      <c r="B2769" t="s">
        <v>58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 s="4">
        <f t="shared" si="86"/>
        <v>40564</v>
      </c>
      <c r="J2769" s="4" t="str">
        <f t="shared" si="87"/>
        <v>20|21-01-2011</v>
      </c>
      <c r="K2769" s="4"/>
    </row>
    <row r="2770" spans="1:11" x14ac:dyDescent="0.25">
      <c r="A2770">
        <v>20</v>
      </c>
      <c r="B2770" t="s">
        <v>59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 s="4">
        <f t="shared" si="86"/>
        <v>40571</v>
      </c>
      <c r="J2770" s="4" t="str">
        <f t="shared" si="87"/>
        <v>20|28-01-2011</v>
      </c>
      <c r="K2770" s="4"/>
    </row>
    <row r="2771" spans="1:11" x14ac:dyDescent="0.25">
      <c r="A2771">
        <v>20</v>
      </c>
      <c r="B2771" t="s">
        <v>60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 s="4">
        <f t="shared" si="86"/>
        <v>40578</v>
      </c>
      <c r="J2771" s="4" t="str">
        <f t="shared" si="87"/>
        <v>20|04-02-2011</v>
      </c>
      <c r="K2771" s="4"/>
    </row>
    <row r="2772" spans="1:11" x14ac:dyDescent="0.25">
      <c r="A2772">
        <v>20</v>
      </c>
      <c r="B2772" t="s">
        <v>61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 s="4">
        <f t="shared" si="86"/>
        <v>40585</v>
      </c>
      <c r="J2772" s="4" t="str">
        <f t="shared" si="87"/>
        <v>20|11-02-2011</v>
      </c>
      <c r="K2772" s="4"/>
    </row>
    <row r="2773" spans="1:11" x14ac:dyDescent="0.25">
      <c r="A2773">
        <v>20</v>
      </c>
      <c r="B2773" t="s">
        <v>62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 s="4">
        <f t="shared" si="86"/>
        <v>40592</v>
      </c>
      <c r="J2773" s="4" t="str">
        <f t="shared" si="87"/>
        <v>20|18-02-2011</v>
      </c>
      <c r="K2773" s="4"/>
    </row>
    <row r="2774" spans="1:11" x14ac:dyDescent="0.25">
      <c r="A2774">
        <v>20</v>
      </c>
      <c r="B2774" t="s">
        <v>63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 s="4">
        <f t="shared" si="86"/>
        <v>40599</v>
      </c>
      <c r="J2774" s="4" t="str">
        <f t="shared" si="87"/>
        <v>20|25-02-2011</v>
      </c>
      <c r="K2774" s="4"/>
    </row>
    <row r="2775" spans="1:11" x14ac:dyDescent="0.25">
      <c r="A2775">
        <v>20</v>
      </c>
      <c r="B2775" t="s">
        <v>64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 s="4">
        <f t="shared" si="86"/>
        <v>40606</v>
      </c>
      <c r="J2775" s="4" t="str">
        <f t="shared" si="87"/>
        <v>20|04-03-2011</v>
      </c>
      <c r="K2775" s="4"/>
    </row>
    <row r="2776" spans="1:11" x14ac:dyDescent="0.25">
      <c r="A2776">
        <v>20</v>
      </c>
      <c r="B2776" t="s">
        <v>65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 s="4">
        <f t="shared" si="86"/>
        <v>40613</v>
      </c>
      <c r="J2776" s="4" t="str">
        <f t="shared" si="87"/>
        <v>20|11-03-2011</v>
      </c>
      <c r="K2776" s="4"/>
    </row>
    <row r="2777" spans="1:11" x14ac:dyDescent="0.25">
      <c r="A2777">
        <v>20</v>
      </c>
      <c r="B2777" t="s">
        <v>66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 s="4">
        <f t="shared" si="86"/>
        <v>40620</v>
      </c>
      <c r="J2777" s="4" t="str">
        <f t="shared" si="87"/>
        <v>20|18-03-2011</v>
      </c>
      <c r="K2777" s="4"/>
    </row>
    <row r="2778" spans="1:11" x14ac:dyDescent="0.25">
      <c r="A2778">
        <v>20</v>
      </c>
      <c r="B2778" t="s">
        <v>67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 s="4">
        <f t="shared" si="86"/>
        <v>40627</v>
      </c>
      <c r="J2778" s="4" t="str">
        <f t="shared" si="87"/>
        <v>20|25-03-2011</v>
      </c>
      <c r="K2778" s="4"/>
    </row>
    <row r="2779" spans="1:11" x14ac:dyDescent="0.25">
      <c r="A2779">
        <v>20</v>
      </c>
      <c r="B2779" t="s">
        <v>68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 s="4">
        <f t="shared" si="86"/>
        <v>40634</v>
      </c>
      <c r="J2779" s="4" t="str">
        <f t="shared" si="87"/>
        <v>20|01-04-2011</v>
      </c>
      <c r="K2779" s="4"/>
    </row>
    <row r="2780" spans="1:11" x14ac:dyDescent="0.25">
      <c r="A2780">
        <v>20</v>
      </c>
      <c r="B2780" t="s">
        <v>69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 s="4">
        <f t="shared" si="86"/>
        <v>40641</v>
      </c>
      <c r="J2780" s="4" t="str">
        <f t="shared" si="87"/>
        <v>20|08-04-2011</v>
      </c>
      <c r="K2780" s="4"/>
    </row>
    <row r="2781" spans="1:11" x14ac:dyDescent="0.25">
      <c r="A2781">
        <v>20</v>
      </c>
      <c r="B2781" t="s">
        <v>70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 s="4">
        <f t="shared" si="86"/>
        <v>40648</v>
      </c>
      <c r="J2781" s="4" t="str">
        <f t="shared" si="87"/>
        <v>20|15-04-2011</v>
      </c>
      <c r="K2781" s="4"/>
    </row>
    <row r="2782" spans="1:11" x14ac:dyDescent="0.25">
      <c r="A2782">
        <v>20</v>
      </c>
      <c r="B2782" t="s">
        <v>71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 s="4">
        <f t="shared" si="86"/>
        <v>40655</v>
      </c>
      <c r="J2782" s="4" t="str">
        <f t="shared" si="87"/>
        <v>20|22-04-2011</v>
      </c>
      <c r="K2782" s="4"/>
    </row>
    <row r="2783" spans="1:11" x14ac:dyDescent="0.25">
      <c r="A2783">
        <v>20</v>
      </c>
      <c r="B2783" t="s">
        <v>72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 s="4">
        <f t="shared" si="86"/>
        <v>40662</v>
      </c>
      <c r="J2783" s="4" t="str">
        <f t="shared" si="87"/>
        <v>20|29-04-2011</v>
      </c>
      <c r="K2783" s="4"/>
    </row>
    <row r="2784" spans="1:11" x14ac:dyDescent="0.25">
      <c r="A2784">
        <v>20</v>
      </c>
      <c r="B2784" t="s">
        <v>73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 s="4">
        <f t="shared" si="86"/>
        <v>40669</v>
      </c>
      <c r="J2784" s="4" t="str">
        <f t="shared" si="87"/>
        <v>20|06-05-2011</v>
      </c>
      <c r="K2784" s="4"/>
    </row>
    <row r="2785" spans="1:11" x14ac:dyDescent="0.25">
      <c r="A2785">
        <v>20</v>
      </c>
      <c r="B2785" t="s">
        <v>74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 s="4">
        <f t="shared" si="86"/>
        <v>40676</v>
      </c>
      <c r="J2785" s="4" t="str">
        <f t="shared" si="87"/>
        <v>20|13-05-2011</v>
      </c>
      <c r="K2785" s="4"/>
    </row>
    <row r="2786" spans="1:11" x14ac:dyDescent="0.25">
      <c r="A2786">
        <v>20</v>
      </c>
      <c r="B2786" t="s">
        <v>75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 s="4">
        <f t="shared" si="86"/>
        <v>40683</v>
      </c>
      <c r="J2786" s="4" t="str">
        <f t="shared" si="87"/>
        <v>20|20-05-2011</v>
      </c>
      <c r="K2786" s="4"/>
    </row>
    <row r="2787" spans="1:11" x14ac:dyDescent="0.25">
      <c r="A2787">
        <v>20</v>
      </c>
      <c r="B2787" t="s">
        <v>76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 s="4">
        <f t="shared" si="86"/>
        <v>40690</v>
      </c>
      <c r="J2787" s="4" t="str">
        <f t="shared" si="87"/>
        <v>20|27-05-2011</v>
      </c>
      <c r="K2787" s="4"/>
    </row>
    <row r="2788" spans="1:11" x14ac:dyDescent="0.25">
      <c r="A2788">
        <v>20</v>
      </c>
      <c r="B2788" t="s">
        <v>77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 s="4">
        <f t="shared" si="86"/>
        <v>40697</v>
      </c>
      <c r="J2788" s="4" t="str">
        <f t="shared" si="87"/>
        <v>20|03-06-2011</v>
      </c>
      <c r="K2788" s="4"/>
    </row>
    <row r="2789" spans="1:11" x14ac:dyDescent="0.25">
      <c r="A2789">
        <v>20</v>
      </c>
      <c r="B2789" t="s">
        <v>78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 s="4">
        <f t="shared" si="86"/>
        <v>40704</v>
      </c>
      <c r="J2789" s="4" t="str">
        <f t="shared" si="87"/>
        <v>20|10-06-2011</v>
      </c>
      <c r="K2789" s="4"/>
    </row>
    <row r="2790" spans="1:11" x14ac:dyDescent="0.25">
      <c r="A2790">
        <v>20</v>
      </c>
      <c r="B2790" t="s">
        <v>79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 s="4">
        <f t="shared" si="86"/>
        <v>40711</v>
      </c>
      <c r="J2790" s="4" t="str">
        <f t="shared" si="87"/>
        <v>20|17-06-2011</v>
      </c>
      <c r="K2790" s="4"/>
    </row>
    <row r="2791" spans="1:11" x14ac:dyDescent="0.25">
      <c r="A2791">
        <v>20</v>
      </c>
      <c r="B2791" t="s">
        <v>80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 s="4">
        <f t="shared" si="86"/>
        <v>40718</v>
      </c>
      <c r="J2791" s="4" t="str">
        <f t="shared" si="87"/>
        <v>20|24-06-2011</v>
      </c>
      <c r="K2791" s="4"/>
    </row>
    <row r="2792" spans="1:11" x14ac:dyDescent="0.25">
      <c r="A2792">
        <v>20</v>
      </c>
      <c r="B2792" t="s">
        <v>81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 s="4">
        <f t="shared" si="86"/>
        <v>40725</v>
      </c>
      <c r="J2792" s="4" t="str">
        <f t="shared" si="87"/>
        <v>20|01-07-2011</v>
      </c>
      <c r="K2792" s="4"/>
    </row>
    <row r="2793" spans="1:11" x14ac:dyDescent="0.25">
      <c r="A2793">
        <v>20</v>
      </c>
      <c r="B2793" t="s">
        <v>82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 s="4">
        <f t="shared" si="86"/>
        <v>40732</v>
      </c>
      <c r="J2793" s="4" t="str">
        <f t="shared" si="87"/>
        <v>20|08-07-2011</v>
      </c>
      <c r="K2793" s="4"/>
    </row>
    <row r="2794" spans="1:11" x14ac:dyDescent="0.25">
      <c r="A2794">
        <v>20</v>
      </c>
      <c r="B2794" t="s">
        <v>83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 s="4">
        <f t="shared" si="86"/>
        <v>40739</v>
      </c>
      <c r="J2794" s="4" t="str">
        <f t="shared" si="87"/>
        <v>20|15-07-2011</v>
      </c>
      <c r="K2794" s="4"/>
    </row>
    <row r="2795" spans="1:11" x14ac:dyDescent="0.25">
      <c r="A2795">
        <v>20</v>
      </c>
      <c r="B2795" t="s">
        <v>84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 s="4">
        <f t="shared" si="86"/>
        <v>40746</v>
      </c>
      <c r="J2795" s="4" t="str">
        <f t="shared" si="87"/>
        <v>20|22-07-2011</v>
      </c>
      <c r="K2795" s="4"/>
    </row>
    <row r="2796" spans="1:11" x14ac:dyDescent="0.25">
      <c r="A2796">
        <v>20</v>
      </c>
      <c r="B2796" t="s">
        <v>85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 s="4">
        <f t="shared" si="86"/>
        <v>40753</v>
      </c>
      <c r="J2796" s="4" t="str">
        <f t="shared" si="87"/>
        <v>20|29-07-2011</v>
      </c>
      <c r="K2796" s="4"/>
    </row>
    <row r="2797" spans="1:11" x14ac:dyDescent="0.25">
      <c r="A2797">
        <v>20</v>
      </c>
      <c r="B2797" t="s">
        <v>86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 s="4">
        <f t="shared" si="86"/>
        <v>40760</v>
      </c>
      <c r="J2797" s="4" t="str">
        <f t="shared" si="87"/>
        <v>20|05-08-2011</v>
      </c>
      <c r="K2797" s="4"/>
    </row>
    <row r="2798" spans="1:11" x14ac:dyDescent="0.25">
      <c r="A2798">
        <v>20</v>
      </c>
      <c r="B2798" t="s">
        <v>87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 s="4">
        <f t="shared" si="86"/>
        <v>40767</v>
      </c>
      <c r="J2798" s="4" t="str">
        <f t="shared" si="87"/>
        <v>20|12-08-2011</v>
      </c>
      <c r="K2798" s="4"/>
    </row>
    <row r="2799" spans="1:11" x14ac:dyDescent="0.25">
      <c r="A2799">
        <v>20</v>
      </c>
      <c r="B2799" t="s">
        <v>88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 s="4">
        <f t="shared" si="86"/>
        <v>40774</v>
      </c>
      <c r="J2799" s="4" t="str">
        <f t="shared" si="87"/>
        <v>20|19-08-2011</v>
      </c>
      <c r="K2799" s="4"/>
    </row>
    <row r="2800" spans="1:11" x14ac:dyDescent="0.25">
      <c r="A2800">
        <v>20</v>
      </c>
      <c r="B2800" t="s">
        <v>89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 s="4">
        <f t="shared" si="86"/>
        <v>40781</v>
      </c>
      <c r="J2800" s="4" t="str">
        <f t="shared" si="87"/>
        <v>20|26-08-2011</v>
      </c>
      <c r="K2800" s="4"/>
    </row>
    <row r="2801" spans="1:11" x14ac:dyDescent="0.25">
      <c r="A2801">
        <v>20</v>
      </c>
      <c r="B2801" t="s">
        <v>90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 s="4">
        <f t="shared" si="86"/>
        <v>40788</v>
      </c>
      <c r="J2801" s="4" t="str">
        <f t="shared" si="87"/>
        <v>20|02-09-2011</v>
      </c>
      <c r="K2801" s="4"/>
    </row>
    <row r="2802" spans="1:11" x14ac:dyDescent="0.25">
      <c r="A2802">
        <v>20</v>
      </c>
      <c r="B2802" t="s">
        <v>91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 s="4">
        <f t="shared" si="86"/>
        <v>40795</v>
      </c>
      <c r="J2802" s="4" t="str">
        <f t="shared" si="87"/>
        <v>20|09-09-2011</v>
      </c>
      <c r="K2802" s="4"/>
    </row>
    <row r="2803" spans="1:11" x14ac:dyDescent="0.25">
      <c r="A2803">
        <v>20</v>
      </c>
      <c r="B2803" t="s">
        <v>92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 s="4">
        <f t="shared" si="86"/>
        <v>40802</v>
      </c>
      <c r="J2803" s="4" t="str">
        <f t="shared" si="87"/>
        <v>20|16-09-2011</v>
      </c>
      <c r="K2803" s="4"/>
    </row>
    <row r="2804" spans="1:11" x14ac:dyDescent="0.25">
      <c r="A2804">
        <v>20</v>
      </c>
      <c r="B2804" t="s">
        <v>93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 s="4">
        <f t="shared" si="86"/>
        <v>40809</v>
      </c>
      <c r="J2804" s="4" t="str">
        <f t="shared" si="87"/>
        <v>20|23-09-2011</v>
      </c>
      <c r="K2804" s="4"/>
    </row>
    <row r="2805" spans="1:11" x14ac:dyDescent="0.25">
      <c r="A2805">
        <v>20</v>
      </c>
      <c r="B2805" t="s">
        <v>94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 s="4">
        <f t="shared" si="86"/>
        <v>40816</v>
      </c>
      <c r="J2805" s="4" t="str">
        <f t="shared" si="87"/>
        <v>20|30-09-2011</v>
      </c>
      <c r="K2805" s="4"/>
    </row>
    <row r="2806" spans="1:11" x14ac:dyDescent="0.25">
      <c r="A2806">
        <v>20</v>
      </c>
      <c r="B2806" t="s">
        <v>95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 s="4">
        <f t="shared" si="86"/>
        <v>40823</v>
      </c>
      <c r="J2806" s="4" t="str">
        <f t="shared" si="87"/>
        <v>20|07-10-2011</v>
      </c>
      <c r="K2806" s="4"/>
    </row>
    <row r="2807" spans="1:11" x14ac:dyDescent="0.25">
      <c r="A2807">
        <v>20</v>
      </c>
      <c r="B2807" t="s">
        <v>96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 s="4">
        <f t="shared" si="86"/>
        <v>40830</v>
      </c>
      <c r="J2807" s="4" t="str">
        <f t="shared" si="87"/>
        <v>20|14-10-2011</v>
      </c>
      <c r="K2807" s="4"/>
    </row>
    <row r="2808" spans="1:11" x14ac:dyDescent="0.25">
      <c r="A2808">
        <v>20</v>
      </c>
      <c r="B2808" t="s">
        <v>97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 s="4">
        <f t="shared" si="86"/>
        <v>40837</v>
      </c>
      <c r="J2808" s="4" t="str">
        <f t="shared" si="87"/>
        <v>20|21-10-2011</v>
      </c>
      <c r="K2808" s="4"/>
    </row>
    <row r="2809" spans="1:11" x14ac:dyDescent="0.25">
      <c r="A2809">
        <v>20</v>
      </c>
      <c r="B2809" t="s">
        <v>98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 s="4">
        <f t="shared" si="86"/>
        <v>40844</v>
      </c>
      <c r="J2809" s="4" t="str">
        <f t="shared" si="87"/>
        <v>20|28-10-2011</v>
      </c>
      <c r="K2809" s="4"/>
    </row>
    <row r="2810" spans="1:11" x14ac:dyDescent="0.25">
      <c r="A2810">
        <v>20</v>
      </c>
      <c r="B2810" t="s">
        <v>99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 s="4">
        <f t="shared" si="86"/>
        <v>40851</v>
      </c>
      <c r="J2810" s="4" t="str">
        <f t="shared" si="87"/>
        <v>20|04-11-2011</v>
      </c>
      <c r="K2810" s="4"/>
    </row>
    <row r="2811" spans="1:11" x14ac:dyDescent="0.25">
      <c r="A2811">
        <v>20</v>
      </c>
      <c r="B2811" t="s">
        <v>100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 s="4">
        <f t="shared" si="86"/>
        <v>40858</v>
      </c>
      <c r="J2811" s="4" t="str">
        <f t="shared" si="87"/>
        <v>20|11-11-2011</v>
      </c>
      <c r="K2811" s="4"/>
    </row>
    <row r="2812" spans="1:11" x14ac:dyDescent="0.25">
      <c r="A2812">
        <v>20</v>
      </c>
      <c r="B2812" t="s">
        <v>101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 s="4">
        <f t="shared" si="86"/>
        <v>40865</v>
      </c>
      <c r="J2812" s="4" t="str">
        <f t="shared" si="87"/>
        <v>20|18-11-2011</v>
      </c>
      <c r="K2812" s="4"/>
    </row>
    <row r="2813" spans="1:11" x14ac:dyDescent="0.25">
      <c r="A2813">
        <v>20</v>
      </c>
      <c r="B2813" t="s">
        <v>102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 s="4">
        <f t="shared" si="86"/>
        <v>40872</v>
      </c>
      <c r="J2813" s="4" t="str">
        <f t="shared" si="87"/>
        <v>20|25-11-2011</v>
      </c>
      <c r="K2813" s="4"/>
    </row>
    <row r="2814" spans="1:11" x14ac:dyDescent="0.25">
      <c r="A2814">
        <v>20</v>
      </c>
      <c r="B2814" t="s">
        <v>103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 s="4">
        <f t="shared" si="86"/>
        <v>40879</v>
      </c>
      <c r="J2814" s="4" t="str">
        <f t="shared" si="87"/>
        <v>20|02-12-2011</v>
      </c>
      <c r="K2814" s="4"/>
    </row>
    <row r="2815" spans="1:11" x14ac:dyDescent="0.25">
      <c r="A2815">
        <v>20</v>
      </c>
      <c r="B2815" t="s">
        <v>104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 s="4">
        <f t="shared" si="86"/>
        <v>40886</v>
      </c>
      <c r="J2815" s="4" t="str">
        <f t="shared" si="87"/>
        <v>20|09-12-2011</v>
      </c>
      <c r="K2815" s="4"/>
    </row>
    <row r="2816" spans="1:11" x14ac:dyDescent="0.25">
      <c r="A2816">
        <v>20</v>
      </c>
      <c r="B2816" t="s">
        <v>105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 s="4">
        <f t="shared" si="86"/>
        <v>40893</v>
      </c>
      <c r="J2816" s="4" t="str">
        <f t="shared" si="87"/>
        <v>20|16-12-2011</v>
      </c>
      <c r="K2816" s="4"/>
    </row>
    <row r="2817" spans="1:11" x14ac:dyDescent="0.25">
      <c r="A2817">
        <v>20</v>
      </c>
      <c r="B2817" t="s">
        <v>106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 s="4">
        <f t="shared" si="86"/>
        <v>40900</v>
      </c>
      <c r="J2817" s="4" t="str">
        <f t="shared" si="87"/>
        <v>20|23-12-2011</v>
      </c>
      <c r="K2817" s="4"/>
    </row>
    <row r="2818" spans="1:11" x14ac:dyDescent="0.25">
      <c r="A2818">
        <v>20</v>
      </c>
      <c r="B2818" t="s">
        <v>107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 s="4">
        <f t="shared" si="86"/>
        <v>40907</v>
      </c>
      <c r="J2818" s="4" t="str">
        <f t="shared" si="87"/>
        <v>20|30-12-2011</v>
      </c>
      <c r="K2818" s="4"/>
    </row>
    <row r="2819" spans="1:11" x14ac:dyDescent="0.25">
      <c r="A2819">
        <v>20</v>
      </c>
      <c r="B2819" t="s">
        <v>108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 s="4">
        <f t="shared" ref="I2819:I2882" si="88">DATE(RIGHT(B2819,4),MID(B2819,4,2),LEFT(B2819,2))</f>
        <v>40914</v>
      </c>
      <c r="J2819" s="4" t="str">
        <f t="shared" ref="J2819:J2882" si="89">A2819 &amp; "|" &amp; B2819</f>
        <v>20|06-01-2012</v>
      </c>
      <c r="K2819" s="4"/>
    </row>
    <row r="2820" spans="1:11" x14ac:dyDescent="0.25">
      <c r="A2820">
        <v>20</v>
      </c>
      <c r="B2820" t="s">
        <v>109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 s="4">
        <f t="shared" si="88"/>
        <v>40921</v>
      </c>
      <c r="J2820" s="4" t="str">
        <f t="shared" si="89"/>
        <v>20|13-01-2012</v>
      </c>
      <c r="K2820" s="4"/>
    </row>
    <row r="2821" spans="1:11" x14ac:dyDescent="0.25">
      <c r="A2821">
        <v>20</v>
      </c>
      <c r="B2821" t="s">
        <v>110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 s="4">
        <f t="shared" si="88"/>
        <v>40928</v>
      </c>
      <c r="J2821" s="4" t="str">
        <f t="shared" si="89"/>
        <v>20|20-01-2012</v>
      </c>
      <c r="K2821" s="4"/>
    </row>
    <row r="2822" spans="1:11" x14ac:dyDescent="0.25">
      <c r="A2822">
        <v>20</v>
      </c>
      <c r="B2822" t="s">
        <v>111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 s="4">
        <f t="shared" si="88"/>
        <v>40935</v>
      </c>
      <c r="J2822" s="4" t="str">
        <f t="shared" si="89"/>
        <v>20|27-01-2012</v>
      </c>
      <c r="K2822" s="4"/>
    </row>
    <row r="2823" spans="1:11" x14ac:dyDescent="0.25">
      <c r="A2823">
        <v>20</v>
      </c>
      <c r="B2823" t="s">
        <v>112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 s="4">
        <f t="shared" si="88"/>
        <v>40942</v>
      </c>
      <c r="J2823" s="4" t="str">
        <f t="shared" si="89"/>
        <v>20|03-02-2012</v>
      </c>
      <c r="K2823" s="4"/>
    </row>
    <row r="2824" spans="1:11" x14ac:dyDescent="0.25">
      <c r="A2824">
        <v>20</v>
      </c>
      <c r="B2824" t="s">
        <v>113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 s="4">
        <f t="shared" si="88"/>
        <v>40949</v>
      </c>
      <c r="J2824" s="4" t="str">
        <f t="shared" si="89"/>
        <v>20|10-02-2012</v>
      </c>
      <c r="K2824" s="4"/>
    </row>
    <row r="2825" spans="1:11" x14ac:dyDescent="0.25">
      <c r="A2825">
        <v>20</v>
      </c>
      <c r="B2825" t="s">
        <v>114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 s="4">
        <f t="shared" si="88"/>
        <v>40956</v>
      </c>
      <c r="J2825" s="4" t="str">
        <f t="shared" si="89"/>
        <v>20|17-02-2012</v>
      </c>
      <c r="K2825" s="4"/>
    </row>
    <row r="2826" spans="1:11" x14ac:dyDescent="0.25">
      <c r="A2826">
        <v>20</v>
      </c>
      <c r="B2826" t="s">
        <v>115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 s="4">
        <f t="shared" si="88"/>
        <v>40963</v>
      </c>
      <c r="J2826" s="4" t="str">
        <f t="shared" si="89"/>
        <v>20|24-02-2012</v>
      </c>
      <c r="K2826" s="4"/>
    </row>
    <row r="2827" spans="1:11" x14ac:dyDescent="0.25">
      <c r="A2827">
        <v>20</v>
      </c>
      <c r="B2827" t="s">
        <v>116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 s="4">
        <f t="shared" si="88"/>
        <v>40970</v>
      </c>
      <c r="J2827" s="4" t="str">
        <f t="shared" si="89"/>
        <v>20|02-03-2012</v>
      </c>
      <c r="K2827" s="4"/>
    </row>
    <row r="2828" spans="1:11" x14ac:dyDescent="0.25">
      <c r="A2828">
        <v>20</v>
      </c>
      <c r="B2828" t="s">
        <v>117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 s="4">
        <f t="shared" si="88"/>
        <v>40977</v>
      </c>
      <c r="J2828" s="4" t="str">
        <f t="shared" si="89"/>
        <v>20|09-03-2012</v>
      </c>
      <c r="K2828" s="4"/>
    </row>
    <row r="2829" spans="1:11" x14ac:dyDescent="0.25">
      <c r="A2829">
        <v>20</v>
      </c>
      <c r="B2829" t="s">
        <v>118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 s="4">
        <f t="shared" si="88"/>
        <v>40984</v>
      </c>
      <c r="J2829" s="4" t="str">
        <f t="shared" si="89"/>
        <v>20|16-03-2012</v>
      </c>
      <c r="K2829" s="4"/>
    </row>
    <row r="2830" spans="1:11" x14ac:dyDescent="0.25">
      <c r="A2830">
        <v>20</v>
      </c>
      <c r="B2830" t="s">
        <v>119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 s="4">
        <f t="shared" si="88"/>
        <v>40991</v>
      </c>
      <c r="J2830" s="4" t="str">
        <f t="shared" si="89"/>
        <v>20|23-03-2012</v>
      </c>
      <c r="K2830" s="4"/>
    </row>
    <row r="2831" spans="1:11" x14ac:dyDescent="0.25">
      <c r="A2831">
        <v>20</v>
      </c>
      <c r="B2831" t="s">
        <v>120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 s="4">
        <f t="shared" si="88"/>
        <v>40998</v>
      </c>
      <c r="J2831" s="4" t="str">
        <f t="shared" si="89"/>
        <v>20|30-03-2012</v>
      </c>
      <c r="K2831" s="4"/>
    </row>
    <row r="2832" spans="1:11" x14ac:dyDescent="0.25">
      <c r="A2832">
        <v>20</v>
      </c>
      <c r="B2832" t="s">
        <v>121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 s="4">
        <f t="shared" si="88"/>
        <v>41005</v>
      </c>
      <c r="J2832" s="4" t="str">
        <f t="shared" si="89"/>
        <v>20|06-04-2012</v>
      </c>
      <c r="K2832" s="4"/>
    </row>
    <row r="2833" spans="1:11" x14ac:dyDescent="0.25">
      <c r="A2833">
        <v>20</v>
      </c>
      <c r="B2833" t="s">
        <v>122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 s="4">
        <f t="shared" si="88"/>
        <v>41012</v>
      </c>
      <c r="J2833" s="4" t="str">
        <f t="shared" si="89"/>
        <v>20|13-04-2012</v>
      </c>
      <c r="K2833" s="4"/>
    </row>
    <row r="2834" spans="1:11" x14ac:dyDescent="0.25">
      <c r="A2834">
        <v>20</v>
      </c>
      <c r="B2834" t="s">
        <v>123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 s="4">
        <f t="shared" si="88"/>
        <v>41019</v>
      </c>
      <c r="J2834" s="4" t="str">
        <f t="shared" si="89"/>
        <v>20|20-04-2012</v>
      </c>
      <c r="K2834" s="4"/>
    </row>
    <row r="2835" spans="1:11" x14ac:dyDescent="0.25">
      <c r="A2835">
        <v>20</v>
      </c>
      <c r="B2835" t="s">
        <v>124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 s="4">
        <f t="shared" si="88"/>
        <v>41026</v>
      </c>
      <c r="J2835" s="4" t="str">
        <f t="shared" si="89"/>
        <v>20|27-04-2012</v>
      </c>
      <c r="K2835" s="4"/>
    </row>
    <row r="2836" spans="1:11" x14ac:dyDescent="0.25">
      <c r="A2836">
        <v>20</v>
      </c>
      <c r="B2836" t="s">
        <v>125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 s="4">
        <f t="shared" si="88"/>
        <v>41033</v>
      </c>
      <c r="J2836" s="4" t="str">
        <f t="shared" si="89"/>
        <v>20|04-05-2012</v>
      </c>
      <c r="K2836" s="4"/>
    </row>
    <row r="2837" spans="1:11" x14ac:dyDescent="0.25">
      <c r="A2837">
        <v>20</v>
      </c>
      <c r="B2837" t="s">
        <v>126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 s="4">
        <f t="shared" si="88"/>
        <v>41040</v>
      </c>
      <c r="J2837" s="4" t="str">
        <f t="shared" si="89"/>
        <v>20|11-05-2012</v>
      </c>
      <c r="K2837" s="4"/>
    </row>
    <row r="2838" spans="1:11" x14ac:dyDescent="0.25">
      <c r="A2838">
        <v>20</v>
      </c>
      <c r="B2838" t="s">
        <v>127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 s="4">
        <f t="shared" si="88"/>
        <v>41047</v>
      </c>
      <c r="J2838" s="4" t="str">
        <f t="shared" si="89"/>
        <v>20|18-05-2012</v>
      </c>
      <c r="K2838" s="4"/>
    </row>
    <row r="2839" spans="1:11" x14ac:dyDescent="0.25">
      <c r="A2839">
        <v>20</v>
      </c>
      <c r="B2839" t="s">
        <v>128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 s="4">
        <f t="shared" si="88"/>
        <v>41054</v>
      </c>
      <c r="J2839" s="4" t="str">
        <f t="shared" si="89"/>
        <v>20|25-05-2012</v>
      </c>
      <c r="K2839" s="4"/>
    </row>
    <row r="2840" spans="1:11" x14ac:dyDescent="0.25">
      <c r="A2840">
        <v>20</v>
      </c>
      <c r="B2840" t="s">
        <v>129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 s="4">
        <f t="shared" si="88"/>
        <v>41061</v>
      </c>
      <c r="J2840" s="4" t="str">
        <f t="shared" si="89"/>
        <v>20|01-06-2012</v>
      </c>
      <c r="K2840" s="4"/>
    </row>
    <row r="2841" spans="1:11" x14ac:dyDescent="0.25">
      <c r="A2841">
        <v>20</v>
      </c>
      <c r="B2841" t="s">
        <v>130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 s="4">
        <f t="shared" si="88"/>
        <v>41068</v>
      </c>
      <c r="J2841" s="4" t="str">
        <f t="shared" si="89"/>
        <v>20|08-06-2012</v>
      </c>
      <c r="K2841" s="4"/>
    </row>
    <row r="2842" spans="1:11" x14ac:dyDescent="0.25">
      <c r="A2842">
        <v>20</v>
      </c>
      <c r="B2842" t="s">
        <v>131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 s="4">
        <f t="shared" si="88"/>
        <v>41075</v>
      </c>
      <c r="J2842" s="4" t="str">
        <f t="shared" si="89"/>
        <v>20|15-06-2012</v>
      </c>
      <c r="K2842" s="4"/>
    </row>
    <row r="2843" spans="1:11" x14ac:dyDescent="0.25">
      <c r="A2843">
        <v>20</v>
      </c>
      <c r="B2843" t="s">
        <v>132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 s="4">
        <f t="shared" si="88"/>
        <v>41082</v>
      </c>
      <c r="J2843" s="4" t="str">
        <f t="shared" si="89"/>
        <v>20|22-06-2012</v>
      </c>
      <c r="K2843" s="4"/>
    </row>
    <row r="2844" spans="1:11" x14ac:dyDescent="0.25">
      <c r="A2844">
        <v>20</v>
      </c>
      <c r="B2844" t="s">
        <v>133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 s="4">
        <f t="shared" si="88"/>
        <v>41089</v>
      </c>
      <c r="J2844" s="4" t="str">
        <f t="shared" si="89"/>
        <v>20|29-06-2012</v>
      </c>
      <c r="K2844" s="4"/>
    </row>
    <row r="2845" spans="1:11" x14ac:dyDescent="0.25">
      <c r="A2845">
        <v>20</v>
      </c>
      <c r="B2845" t="s">
        <v>134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 s="4">
        <f t="shared" si="88"/>
        <v>41096</v>
      </c>
      <c r="J2845" s="4" t="str">
        <f t="shared" si="89"/>
        <v>20|06-07-2012</v>
      </c>
      <c r="K2845" s="4"/>
    </row>
    <row r="2846" spans="1:11" x14ac:dyDescent="0.25">
      <c r="A2846">
        <v>20</v>
      </c>
      <c r="B2846" t="s">
        <v>135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 s="4">
        <f t="shared" si="88"/>
        <v>41103</v>
      </c>
      <c r="J2846" s="4" t="str">
        <f t="shared" si="89"/>
        <v>20|13-07-2012</v>
      </c>
      <c r="K2846" s="4"/>
    </row>
    <row r="2847" spans="1:11" x14ac:dyDescent="0.25">
      <c r="A2847">
        <v>20</v>
      </c>
      <c r="B2847" t="s">
        <v>136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 s="4">
        <f t="shared" si="88"/>
        <v>41110</v>
      </c>
      <c r="J2847" s="4" t="str">
        <f t="shared" si="89"/>
        <v>20|20-07-2012</v>
      </c>
      <c r="K2847" s="4"/>
    </row>
    <row r="2848" spans="1:11" x14ac:dyDescent="0.25">
      <c r="A2848">
        <v>20</v>
      </c>
      <c r="B2848" t="s">
        <v>137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 s="4">
        <f t="shared" si="88"/>
        <v>41117</v>
      </c>
      <c r="J2848" s="4" t="str">
        <f t="shared" si="89"/>
        <v>20|27-07-2012</v>
      </c>
      <c r="K2848" s="4"/>
    </row>
    <row r="2849" spans="1:11" x14ac:dyDescent="0.25">
      <c r="A2849">
        <v>20</v>
      </c>
      <c r="B2849" t="s">
        <v>138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 s="4">
        <f t="shared" si="88"/>
        <v>41124</v>
      </c>
      <c r="J2849" s="4" t="str">
        <f t="shared" si="89"/>
        <v>20|03-08-2012</v>
      </c>
      <c r="K2849" s="4"/>
    </row>
    <row r="2850" spans="1:11" x14ac:dyDescent="0.25">
      <c r="A2850">
        <v>20</v>
      </c>
      <c r="B2850" t="s">
        <v>139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 s="4">
        <f t="shared" si="88"/>
        <v>41131</v>
      </c>
      <c r="J2850" s="4" t="str">
        <f t="shared" si="89"/>
        <v>20|10-08-2012</v>
      </c>
      <c r="K2850" s="4"/>
    </row>
    <row r="2851" spans="1:11" x14ac:dyDescent="0.25">
      <c r="A2851">
        <v>20</v>
      </c>
      <c r="B2851" t="s">
        <v>140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 s="4">
        <f t="shared" si="88"/>
        <v>41138</v>
      </c>
      <c r="J2851" s="4" t="str">
        <f t="shared" si="89"/>
        <v>20|17-08-2012</v>
      </c>
      <c r="K2851" s="4"/>
    </row>
    <row r="2852" spans="1:11" x14ac:dyDescent="0.25">
      <c r="A2852">
        <v>20</v>
      </c>
      <c r="B2852" t="s">
        <v>141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 s="4">
        <f t="shared" si="88"/>
        <v>41145</v>
      </c>
      <c r="J2852" s="4" t="str">
        <f t="shared" si="89"/>
        <v>20|24-08-2012</v>
      </c>
      <c r="K2852" s="4"/>
    </row>
    <row r="2853" spans="1:11" x14ac:dyDescent="0.25">
      <c r="A2853">
        <v>20</v>
      </c>
      <c r="B2853" t="s">
        <v>142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 s="4">
        <f t="shared" si="88"/>
        <v>41152</v>
      </c>
      <c r="J2853" s="4" t="str">
        <f t="shared" si="89"/>
        <v>20|31-08-2012</v>
      </c>
      <c r="K2853" s="4"/>
    </row>
    <row r="2854" spans="1:11" x14ac:dyDescent="0.25">
      <c r="A2854">
        <v>20</v>
      </c>
      <c r="B2854" t="s">
        <v>143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 s="4">
        <f t="shared" si="88"/>
        <v>41159</v>
      </c>
      <c r="J2854" s="4" t="str">
        <f t="shared" si="89"/>
        <v>20|07-09-2012</v>
      </c>
      <c r="K2854" s="4"/>
    </row>
    <row r="2855" spans="1:11" x14ac:dyDescent="0.25">
      <c r="A2855">
        <v>20</v>
      </c>
      <c r="B2855" t="s">
        <v>144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 s="4">
        <f t="shared" si="88"/>
        <v>41166</v>
      </c>
      <c r="J2855" s="4" t="str">
        <f t="shared" si="89"/>
        <v>20|14-09-2012</v>
      </c>
      <c r="K2855" s="4"/>
    </row>
    <row r="2856" spans="1:11" x14ac:dyDescent="0.25">
      <c r="A2856">
        <v>20</v>
      </c>
      <c r="B2856" t="s">
        <v>145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 s="4">
        <f t="shared" si="88"/>
        <v>41173</v>
      </c>
      <c r="J2856" s="4" t="str">
        <f t="shared" si="89"/>
        <v>20|21-09-2012</v>
      </c>
      <c r="K2856" s="4"/>
    </row>
    <row r="2857" spans="1:11" x14ac:dyDescent="0.25">
      <c r="A2857">
        <v>20</v>
      </c>
      <c r="B2857" t="s">
        <v>146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 s="4">
        <f t="shared" si="88"/>
        <v>41180</v>
      </c>
      <c r="J2857" s="4" t="str">
        <f t="shared" si="89"/>
        <v>20|28-09-2012</v>
      </c>
      <c r="K2857" s="4"/>
    </row>
    <row r="2858" spans="1:11" x14ac:dyDescent="0.25">
      <c r="A2858">
        <v>20</v>
      </c>
      <c r="B2858" t="s">
        <v>147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 s="4">
        <f t="shared" si="88"/>
        <v>41187</v>
      </c>
      <c r="J2858" s="4" t="str">
        <f t="shared" si="89"/>
        <v>20|05-10-2012</v>
      </c>
      <c r="K2858" s="4"/>
    </row>
    <row r="2859" spans="1:11" x14ac:dyDescent="0.25">
      <c r="A2859">
        <v>20</v>
      </c>
      <c r="B2859" t="s">
        <v>148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 s="4">
        <f t="shared" si="88"/>
        <v>41194</v>
      </c>
      <c r="J2859" s="4" t="str">
        <f t="shared" si="89"/>
        <v>20|12-10-2012</v>
      </c>
      <c r="K2859" s="4"/>
    </row>
    <row r="2860" spans="1:11" x14ac:dyDescent="0.25">
      <c r="A2860">
        <v>20</v>
      </c>
      <c r="B2860" t="s">
        <v>149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 s="4">
        <f t="shared" si="88"/>
        <v>41201</v>
      </c>
      <c r="J2860" s="4" t="str">
        <f t="shared" si="89"/>
        <v>20|19-10-2012</v>
      </c>
      <c r="K2860" s="4"/>
    </row>
    <row r="2861" spans="1:11" x14ac:dyDescent="0.25">
      <c r="A2861">
        <v>20</v>
      </c>
      <c r="B2861" t="s">
        <v>150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 s="4">
        <f t="shared" si="88"/>
        <v>41208</v>
      </c>
      <c r="J2861" s="4" t="str">
        <f t="shared" si="89"/>
        <v>20|26-10-2012</v>
      </c>
      <c r="K2861" s="4"/>
    </row>
    <row r="2862" spans="1:11" x14ac:dyDescent="0.25">
      <c r="A2862">
        <v>21</v>
      </c>
      <c r="B2862" t="s">
        <v>8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 s="4">
        <f t="shared" si="88"/>
        <v>40214</v>
      </c>
      <c r="J2862" s="4" t="str">
        <f t="shared" si="89"/>
        <v>21|05-02-2010</v>
      </c>
      <c r="K2862" s="4"/>
    </row>
    <row r="2863" spans="1:11" x14ac:dyDescent="0.25">
      <c r="A2863">
        <v>21</v>
      </c>
      <c r="B2863" t="s">
        <v>9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 s="4">
        <f t="shared" si="88"/>
        <v>40221</v>
      </c>
      <c r="J2863" s="4" t="str">
        <f t="shared" si="89"/>
        <v>21|12-02-2010</v>
      </c>
      <c r="K2863" s="4"/>
    </row>
    <row r="2864" spans="1:11" x14ac:dyDescent="0.25">
      <c r="A2864">
        <v>21</v>
      </c>
      <c r="B2864" t="s">
        <v>10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 s="4">
        <f t="shared" si="88"/>
        <v>40228</v>
      </c>
      <c r="J2864" s="4" t="str">
        <f t="shared" si="89"/>
        <v>21|19-02-2010</v>
      </c>
      <c r="K2864" s="4"/>
    </row>
    <row r="2865" spans="1:11" x14ac:dyDescent="0.25">
      <c r="A2865">
        <v>21</v>
      </c>
      <c r="B2865" t="s">
        <v>11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 s="4">
        <f t="shared" si="88"/>
        <v>40235</v>
      </c>
      <c r="J2865" s="4" t="str">
        <f t="shared" si="89"/>
        <v>21|26-02-2010</v>
      </c>
      <c r="K2865" s="4"/>
    </row>
    <row r="2866" spans="1:11" x14ac:dyDescent="0.25">
      <c r="A2866">
        <v>21</v>
      </c>
      <c r="B2866" t="s">
        <v>12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 s="4">
        <f t="shared" si="88"/>
        <v>40242</v>
      </c>
      <c r="J2866" s="4" t="str">
        <f t="shared" si="89"/>
        <v>21|05-03-2010</v>
      </c>
      <c r="K2866" s="4"/>
    </row>
    <row r="2867" spans="1:11" x14ac:dyDescent="0.25">
      <c r="A2867">
        <v>21</v>
      </c>
      <c r="B2867" t="s">
        <v>13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 s="4">
        <f t="shared" si="88"/>
        <v>40249</v>
      </c>
      <c r="J2867" s="4" t="str">
        <f t="shared" si="89"/>
        <v>21|12-03-2010</v>
      </c>
      <c r="K2867" s="4"/>
    </row>
    <row r="2868" spans="1:11" x14ac:dyDescent="0.25">
      <c r="A2868">
        <v>21</v>
      </c>
      <c r="B2868" t="s">
        <v>14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 s="4">
        <f t="shared" si="88"/>
        <v>40256</v>
      </c>
      <c r="J2868" s="4" t="str">
        <f t="shared" si="89"/>
        <v>21|19-03-2010</v>
      </c>
      <c r="K2868" s="4"/>
    </row>
    <row r="2869" spans="1:11" x14ac:dyDescent="0.25">
      <c r="A2869">
        <v>21</v>
      </c>
      <c r="B2869" t="s">
        <v>15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 s="4">
        <f t="shared" si="88"/>
        <v>40263</v>
      </c>
      <c r="J2869" s="4" t="str">
        <f t="shared" si="89"/>
        <v>21|26-03-2010</v>
      </c>
      <c r="K2869" s="4"/>
    </row>
    <row r="2870" spans="1:11" x14ac:dyDescent="0.25">
      <c r="A2870">
        <v>21</v>
      </c>
      <c r="B2870" t="s">
        <v>16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 s="4">
        <f t="shared" si="88"/>
        <v>40270</v>
      </c>
      <c r="J2870" s="4" t="str">
        <f t="shared" si="89"/>
        <v>21|02-04-2010</v>
      </c>
      <c r="K2870" s="4"/>
    </row>
    <row r="2871" spans="1:11" x14ac:dyDescent="0.25">
      <c r="A2871">
        <v>21</v>
      </c>
      <c r="B2871" t="s">
        <v>17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 s="4">
        <f t="shared" si="88"/>
        <v>40277</v>
      </c>
      <c r="J2871" s="4" t="str">
        <f t="shared" si="89"/>
        <v>21|09-04-2010</v>
      </c>
      <c r="K2871" s="4"/>
    </row>
    <row r="2872" spans="1:11" x14ac:dyDescent="0.25">
      <c r="A2872">
        <v>21</v>
      </c>
      <c r="B2872" t="s">
        <v>18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 s="4">
        <f t="shared" si="88"/>
        <v>40284</v>
      </c>
      <c r="J2872" s="4" t="str">
        <f t="shared" si="89"/>
        <v>21|16-04-2010</v>
      </c>
      <c r="K2872" s="4"/>
    </row>
    <row r="2873" spans="1:11" x14ac:dyDescent="0.25">
      <c r="A2873">
        <v>21</v>
      </c>
      <c r="B2873" t="s">
        <v>19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 s="4">
        <f t="shared" si="88"/>
        <v>40291</v>
      </c>
      <c r="J2873" s="4" t="str">
        <f t="shared" si="89"/>
        <v>21|23-04-2010</v>
      </c>
      <c r="K2873" s="4"/>
    </row>
    <row r="2874" spans="1:11" x14ac:dyDescent="0.25">
      <c r="A2874">
        <v>21</v>
      </c>
      <c r="B2874" t="s">
        <v>20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 s="4">
        <f t="shared" si="88"/>
        <v>40298</v>
      </c>
      <c r="J2874" s="4" t="str">
        <f t="shared" si="89"/>
        <v>21|30-04-2010</v>
      </c>
      <c r="K2874" s="4"/>
    </row>
    <row r="2875" spans="1:11" x14ac:dyDescent="0.25">
      <c r="A2875">
        <v>21</v>
      </c>
      <c r="B2875" t="s">
        <v>21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 s="4">
        <f t="shared" si="88"/>
        <v>40305</v>
      </c>
      <c r="J2875" s="4" t="str">
        <f t="shared" si="89"/>
        <v>21|07-05-2010</v>
      </c>
      <c r="K2875" s="4"/>
    </row>
    <row r="2876" spans="1:11" x14ac:dyDescent="0.25">
      <c r="A2876">
        <v>21</v>
      </c>
      <c r="B2876" t="s">
        <v>22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 s="4">
        <f t="shared" si="88"/>
        <v>40312</v>
      </c>
      <c r="J2876" s="4" t="str">
        <f t="shared" si="89"/>
        <v>21|14-05-2010</v>
      </c>
      <c r="K2876" s="4"/>
    </row>
    <row r="2877" spans="1:11" x14ac:dyDescent="0.25">
      <c r="A2877">
        <v>21</v>
      </c>
      <c r="B2877" t="s">
        <v>23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 s="4">
        <f t="shared" si="88"/>
        <v>40319</v>
      </c>
      <c r="J2877" s="4" t="str">
        <f t="shared" si="89"/>
        <v>21|21-05-2010</v>
      </c>
      <c r="K2877" s="4"/>
    </row>
    <row r="2878" spans="1:11" x14ac:dyDescent="0.25">
      <c r="A2878">
        <v>21</v>
      </c>
      <c r="B2878" t="s">
        <v>24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 s="4">
        <f t="shared" si="88"/>
        <v>40326</v>
      </c>
      <c r="J2878" s="4" t="str">
        <f t="shared" si="89"/>
        <v>21|28-05-2010</v>
      </c>
      <c r="K2878" s="4"/>
    </row>
    <row r="2879" spans="1:11" x14ac:dyDescent="0.25">
      <c r="A2879">
        <v>21</v>
      </c>
      <c r="B2879" t="s">
        <v>25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 s="4">
        <f t="shared" si="88"/>
        <v>40333</v>
      </c>
      <c r="J2879" s="4" t="str">
        <f t="shared" si="89"/>
        <v>21|04-06-2010</v>
      </c>
      <c r="K2879" s="4"/>
    </row>
    <row r="2880" spans="1:11" x14ac:dyDescent="0.25">
      <c r="A2880">
        <v>21</v>
      </c>
      <c r="B2880" t="s">
        <v>26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 s="4">
        <f t="shared" si="88"/>
        <v>40340</v>
      </c>
      <c r="J2880" s="4" t="str">
        <f t="shared" si="89"/>
        <v>21|11-06-2010</v>
      </c>
      <c r="K2880" s="4"/>
    </row>
    <row r="2881" spans="1:11" x14ac:dyDescent="0.25">
      <c r="A2881">
        <v>21</v>
      </c>
      <c r="B2881" t="s">
        <v>27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 s="4">
        <f t="shared" si="88"/>
        <v>40347</v>
      </c>
      <c r="J2881" s="4" t="str">
        <f t="shared" si="89"/>
        <v>21|18-06-2010</v>
      </c>
      <c r="K2881" s="4"/>
    </row>
    <row r="2882" spans="1:11" x14ac:dyDescent="0.25">
      <c r="A2882">
        <v>21</v>
      </c>
      <c r="B2882" t="s">
        <v>28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 s="4">
        <f t="shared" si="88"/>
        <v>40354</v>
      </c>
      <c r="J2882" s="4" t="str">
        <f t="shared" si="89"/>
        <v>21|25-06-2010</v>
      </c>
      <c r="K2882" s="4"/>
    </row>
    <row r="2883" spans="1:11" x14ac:dyDescent="0.25">
      <c r="A2883">
        <v>21</v>
      </c>
      <c r="B2883" t="s">
        <v>29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 s="4">
        <f t="shared" ref="I2883:I2946" si="90">DATE(RIGHT(B2883,4),MID(B2883,4,2),LEFT(B2883,2))</f>
        <v>40361</v>
      </c>
      <c r="J2883" s="4" t="str">
        <f t="shared" ref="J2883:J2946" si="91">A2883 &amp; "|" &amp; B2883</f>
        <v>21|02-07-2010</v>
      </c>
      <c r="K2883" s="4"/>
    </row>
    <row r="2884" spans="1:11" x14ac:dyDescent="0.25">
      <c r="A2884">
        <v>21</v>
      </c>
      <c r="B2884" t="s">
        <v>30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 s="4">
        <f t="shared" si="90"/>
        <v>40368</v>
      </c>
      <c r="J2884" s="4" t="str">
        <f t="shared" si="91"/>
        <v>21|09-07-2010</v>
      </c>
      <c r="K2884" s="4"/>
    </row>
    <row r="2885" spans="1:11" x14ac:dyDescent="0.25">
      <c r="A2885">
        <v>21</v>
      </c>
      <c r="B2885" t="s">
        <v>31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 s="4">
        <f t="shared" si="90"/>
        <v>40375</v>
      </c>
      <c r="J2885" s="4" t="str">
        <f t="shared" si="91"/>
        <v>21|16-07-2010</v>
      </c>
      <c r="K2885" s="4"/>
    </row>
    <row r="2886" spans="1:11" x14ac:dyDescent="0.25">
      <c r="A2886">
        <v>21</v>
      </c>
      <c r="B2886" t="s">
        <v>32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 s="4">
        <f t="shared" si="90"/>
        <v>40382</v>
      </c>
      <c r="J2886" s="4" t="str">
        <f t="shared" si="91"/>
        <v>21|23-07-2010</v>
      </c>
      <c r="K2886" s="4"/>
    </row>
    <row r="2887" spans="1:11" x14ac:dyDescent="0.25">
      <c r="A2887">
        <v>21</v>
      </c>
      <c r="B2887" t="s">
        <v>33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 s="4">
        <f t="shared" si="90"/>
        <v>40389</v>
      </c>
      <c r="J2887" s="4" t="str">
        <f t="shared" si="91"/>
        <v>21|30-07-2010</v>
      </c>
      <c r="K2887" s="4"/>
    </row>
    <row r="2888" spans="1:11" x14ac:dyDescent="0.25">
      <c r="A2888">
        <v>21</v>
      </c>
      <c r="B2888" t="s">
        <v>34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 s="4">
        <f t="shared" si="90"/>
        <v>40396</v>
      </c>
      <c r="J2888" s="4" t="str">
        <f t="shared" si="91"/>
        <v>21|06-08-2010</v>
      </c>
      <c r="K2888" s="4"/>
    </row>
    <row r="2889" spans="1:11" x14ac:dyDescent="0.25">
      <c r="A2889">
        <v>21</v>
      </c>
      <c r="B2889" t="s">
        <v>35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 s="4">
        <f t="shared" si="90"/>
        <v>40403</v>
      </c>
      <c r="J2889" s="4" t="str">
        <f t="shared" si="91"/>
        <v>21|13-08-2010</v>
      </c>
      <c r="K2889" s="4"/>
    </row>
    <row r="2890" spans="1:11" x14ac:dyDescent="0.25">
      <c r="A2890">
        <v>21</v>
      </c>
      <c r="B2890" t="s">
        <v>36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 s="4">
        <f t="shared" si="90"/>
        <v>40410</v>
      </c>
      <c r="J2890" s="4" t="str">
        <f t="shared" si="91"/>
        <v>21|20-08-2010</v>
      </c>
      <c r="K2890" s="4"/>
    </row>
    <row r="2891" spans="1:11" x14ac:dyDescent="0.25">
      <c r="A2891">
        <v>21</v>
      </c>
      <c r="B2891" t="s">
        <v>37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 s="4">
        <f t="shared" si="90"/>
        <v>40417</v>
      </c>
      <c r="J2891" s="4" t="str">
        <f t="shared" si="91"/>
        <v>21|27-08-2010</v>
      </c>
      <c r="K2891" s="4"/>
    </row>
    <row r="2892" spans="1:11" x14ac:dyDescent="0.25">
      <c r="A2892">
        <v>21</v>
      </c>
      <c r="B2892" t="s">
        <v>38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 s="4">
        <f t="shared" si="90"/>
        <v>40424</v>
      </c>
      <c r="J2892" s="4" t="str">
        <f t="shared" si="91"/>
        <v>21|03-09-2010</v>
      </c>
      <c r="K2892" s="4"/>
    </row>
    <row r="2893" spans="1:11" x14ac:dyDescent="0.25">
      <c r="A2893">
        <v>21</v>
      </c>
      <c r="B2893" t="s">
        <v>39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 s="4">
        <f t="shared" si="90"/>
        <v>40431</v>
      </c>
      <c r="J2893" s="4" t="str">
        <f t="shared" si="91"/>
        <v>21|10-09-2010</v>
      </c>
      <c r="K2893" s="4"/>
    </row>
    <row r="2894" spans="1:11" x14ac:dyDescent="0.25">
      <c r="A2894">
        <v>21</v>
      </c>
      <c r="B2894" t="s">
        <v>40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 s="4">
        <f t="shared" si="90"/>
        <v>40438</v>
      </c>
      <c r="J2894" s="4" t="str">
        <f t="shared" si="91"/>
        <v>21|17-09-2010</v>
      </c>
      <c r="K2894" s="4"/>
    </row>
    <row r="2895" spans="1:11" x14ac:dyDescent="0.25">
      <c r="A2895">
        <v>21</v>
      </c>
      <c r="B2895" t="s">
        <v>41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 s="4">
        <f t="shared" si="90"/>
        <v>40445</v>
      </c>
      <c r="J2895" s="4" t="str">
        <f t="shared" si="91"/>
        <v>21|24-09-2010</v>
      </c>
      <c r="K2895" s="4"/>
    </row>
    <row r="2896" spans="1:11" x14ac:dyDescent="0.25">
      <c r="A2896">
        <v>21</v>
      </c>
      <c r="B2896" t="s">
        <v>42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 s="4">
        <f t="shared" si="90"/>
        <v>40452</v>
      </c>
      <c r="J2896" s="4" t="str">
        <f t="shared" si="91"/>
        <v>21|01-10-2010</v>
      </c>
      <c r="K2896" s="4"/>
    </row>
    <row r="2897" spans="1:11" x14ac:dyDescent="0.25">
      <c r="A2897">
        <v>21</v>
      </c>
      <c r="B2897" t="s">
        <v>43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 s="4">
        <f t="shared" si="90"/>
        <v>40459</v>
      </c>
      <c r="J2897" s="4" t="str">
        <f t="shared" si="91"/>
        <v>21|08-10-2010</v>
      </c>
      <c r="K2897" s="4"/>
    </row>
    <row r="2898" spans="1:11" x14ac:dyDescent="0.25">
      <c r="A2898">
        <v>21</v>
      </c>
      <c r="B2898" t="s">
        <v>44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 s="4">
        <f t="shared" si="90"/>
        <v>40466</v>
      </c>
      <c r="J2898" s="4" t="str">
        <f t="shared" si="91"/>
        <v>21|15-10-2010</v>
      </c>
      <c r="K2898" s="4"/>
    </row>
    <row r="2899" spans="1:11" x14ac:dyDescent="0.25">
      <c r="A2899">
        <v>21</v>
      </c>
      <c r="B2899" t="s">
        <v>45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 s="4">
        <f t="shared" si="90"/>
        <v>40473</v>
      </c>
      <c r="J2899" s="4" t="str">
        <f t="shared" si="91"/>
        <v>21|22-10-2010</v>
      </c>
      <c r="K2899" s="4"/>
    </row>
    <row r="2900" spans="1:11" x14ac:dyDescent="0.25">
      <c r="A2900">
        <v>21</v>
      </c>
      <c r="B2900" t="s">
        <v>46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 s="4">
        <f t="shared" si="90"/>
        <v>40480</v>
      </c>
      <c r="J2900" s="4" t="str">
        <f t="shared" si="91"/>
        <v>21|29-10-2010</v>
      </c>
      <c r="K2900" s="4"/>
    </row>
    <row r="2901" spans="1:11" x14ac:dyDescent="0.25">
      <c r="A2901">
        <v>21</v>
      </c>
      <c r="B2901" t="s">
        <v>47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 s="4">
        <f t="shared" si="90"/>
        <v>40487</v>
      </c>
      <c r="J2901" s="4" t="str">
        <f t="shared" si="91"/>
        <v>21|05-11-2010</v>
      </c>
      <c r="K2901" s="4"/>
    </row>
    <row r="2902" spans="1:11" x14ac:dyDescent="0.25">
      <c r="A2902">
        <v>21</v>
      </c>
      <c r="B2902" t="s">
        <v>48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 s="4">
        <f t="shared" si="90"/>
        <v>40494</v>
      </c>
      <c r="J2902" s="4" t="str">
        <f t="shared" si="91"/>
        <v>21|12-11-2010</v>
      </c>
      <c r="K2902" s="4"/>
    </row>
    <row r="2903" spans="1:11" x14ac:dyDescent="0.25">
      <c r="A2903">
        <v>21</v>
      </c>
      <c r="B2903" t="s">
        <v>49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 s="4">
        <f t="shared" si="90"/>
        <v>40501</v>
      </c>
      <c r="J2903" s="4" t="str">
        <f t="shared" si="91"/>
        <v>21|19-11-2010</v>
      </c>
      <c r="K2903" s="4"/>
    </row>
    <row r="2904" spans="1:11" x14ac:dyDescent="0.25">
      <c r="A2904">
        <v>21</v>
      </c>
      <c r="B2904" t="s">
        <v>50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 s="4">
        <f t="shared" si="90"/>
        <v>40508</v>
      </c>
      <c r="J2904" s="4" t="str">
        <f t="shared" si="91"/>
        <v>21|26-11-2010</v>
      </c>
      <c r="K2904" s="4"/>
    </row>
    <row r="2905" spans="1:11" x14ac:dyDescent="0.25">
      <c r="A2905">
        <v>21</v>
      </c>
      <c r="B2905" t="s">
        <v>51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 s="4">
        <f t="shared" si="90"/>
        <v>40515</v>
      </c>
      <c r="J2905" s="4" t="str">
        <f t="shared" si="91"/>
        <v>21|03-12-2010</v>
      </c>
      <c r="K2905" s="4"/>
    </row>
    <row r="2906" spans="1:11" x14ac:dyDescent="0.25">
      <c r="A2906">
        <v>21</v>
      </c>
      <c r="B2906" t="s">
        <v>52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 s="4">
        <f t="shared" si="90"/>
        <v>40522</v>
      </c>
      <c r="J2906" s="4" t="str">
        <f t="shared" si="91"/>
        <v>21|10-12-2010</v>
      </c>
      <c r="K2906" s="4"/>
    </row>
    <row r="2907" spans="1:11" x14ac:dyDescent="0.25">
      <c r="A2907">
        <v>21</v>
      </c>
      <c r="B2907" t="s">
        <v>53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 s="4">
        <f t="shared" si="90"/>
        <v>40529</v>
      </c>
      <c r="J2907" s="4" t="str">
        <f t="shared" si="91"/>
        <v>21|17-12-2010</v>
      </c>
      <c r="K2907" s="4"/>
    </row>
    <row r="2908" spans="1:11" x14ac:dyDescent="0.25">
      <c r="A2908">
        <v>21</v>
      </c>
      <c r="B2908" t="s">
        <v>54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 s="4">
        <f t="shared" si="90"/>
        <v>40536</v>
      </c>
      <c r="J2908" s="4" t="str">
        <f t="shared" si="91"/>
        <v>21|24-12-2010</v>
      </c>
      <c r="K2908" s="4"/>
    </row>
    <row r="2909" spans="1:11" x14ac:dyDescent="0.25">
      <c r="A2909">
        <v>21</v>
      </c>
      <c r="B2909" t="s">
        <v>55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 s="4">
        <f t="shared" si="90"/>
        <v>40543</v>
      </c>
      <c r="J2909" s="4" t="str">
        <f t="shared" si="91"/>
        <v>21|31-12-2010</v>
      </c>
      <c r="K2909" s="4"/>
    </row>
    <row r="2910" spans="1:11" x14ac:dyDescent="0.25">
      <c r="A2910">
        <v>21</v>
      </c>
      <c r="B2910" t="s">
        <v>56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 s="4">
        <f t="shared" si="90"/>
        <v>40550</v>
      </c>
      <c r="J2910" s="4" t="str">
        <f t="shared" si="91"/>
        <v>21|07-01-2011</v>
      </c>
      <c r="K2910" s="4"/>
    </row>
    <row r="2911" spans="1:11" x14ac:dyDescent="0.25">
      <c r="A2911">
        <v>21</v>
      </c>
      <c r="B2911" t="s">
        <v>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 s="4">
        <f t="shared" si="90"/>
        <v>40557</v>
      </c>
      <c r="J2911" s="4" t="str">
        <f t="shared" si="91"/>
        <v>21|14-01-2011</v>
      </c>
      <c r="K2911" s="4"/>
    </row>
    <row r="2912" spans="1:11" x14ac:dyDescent="0.25">
      <c r="A2912">
        <v>21</v>
      </c>
      <c r="B2912" t="s">
        <v>58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 s="4">
        <f t="shared" si="90"/>
        <v>40564</v>
      </c>
      <c r="J2912" s="4" t="str">
        <f t="shared" si="91"/>
        <v>21|21-01-2011</v>
      </c>
      <c r="K2912" s="4"/>
    </row>
    <row r="2913" spans="1:11" x14ac:dyDescent="0.25">
      <c r="A2913">
        <v>21</v>
      </c>
      <c r="B2913" t="s">
        <v>59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 s="4">
        <f t="shared" si="90"/>
        <v>40571</v>
      </c>
      <c r="J2913" s="4" t="str">
        <f t="shared" si="91"/>
        <v>21|28-01-2011</v>
      </c>
      <c r="K2913" s="4"/>
    </row>
    <row r="2914" spans="1:11" x14ac:dyDescent="0.25">
      <c r="A2914">
        <v>21</v>
      </c>
      <c r="B2914" t="s">
        <v>60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 s="4">
        <f t="shared" si="90"/>
        <v>40578</v>
      </c>
      <c r="J2914" s="4" t="str">
        <f t="shared" si="91"/>
        <v>21|04-02-2011</v>
      </c>
      <c r="K2914" s="4"/>
    </row>
    <row r="2915" spans="1:11" x14ac:dyDescent="0.25">
      <c r="A2915">
        <v>21</v>
      </c>
      <c r="B2915" t="s">
        <v>61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 s="4">
        <f t="shared" si="90"/>
        <v>40585</v>
      </c>
      <c r="J2915" s="4" t="str">
        <f t="shared" si="91"/>
        <v>21|11-02-2011</v>
      </c>
      <c r="K2915" s="4"/>
    </row>
    <row r="2916" spans="1:11" x14ac:dyDescent="0.25">
      <c r="A2916">
        <v>21</v>
      </c>
      <c r="B2916" t="s">
        <v>62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 s="4">
        <f t="shared" si="90"/>
        <v>40592</v>
      </c>
      <c r="J2916" s="4" t="str">
        <f t="shared" si="91"/>
        <v>21|18-02-2011</v>
      </c>
      <c r="K2916" s="4"/>
    </row>
    <row r="2917" spans="1:11" x14ac:dyDescent="0.25">
      <c r="A2917">
        <v>21</v>
      </c>
      <c r="B2917" t="s">
        <v>63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 s="4">
        <f t="shared" si="90"/>
        <v>40599</v>
      </c>
      <c r="J2917" s="4" t="str">
        <f t="shared" si="91"/>
        <v>21|25-02-2011</v>
      </c>
      <c r="K2917" s="4"/>
    </row>
    <row r="2918" spans="1:11" x14ac:dyDescent="0.25">
      <c r="A2918">
        <v>21</v>
      </c>
      <c r="B2918" t="s">
        <v>64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 s="4">
        <f t="shared" si="90"/>
        <v>40606</v>
      </c>
      <c r="J2918" s="4" t="str">
        <f t="shared" si="91"/>
        <v>21|04-03-2011</v>
      </c>
      <c r="K2918" s="4"/>
    </row>
    <row r="2919" spans="1:11" x14ac:dyDescent="0.25">
      <c r="A2919">
        <v>21</v>
      </c>
      <c r="B2919" t="s">
        <v>65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 s="4">
        <f t="shared" si="90"/>
        <v>40613</v>
      </c>
      <c r="J2919" s="4" t="str">
        <f t="shared" si="91"/>
        <v>21|11-03-2011</v>
      </c>
      <c r="K2919" s="4"/>
    </row>
    <row r="2920" spans="1:11" x14ac:dyDescent="0.25">
      <c r="A2920">
        <v>21</v>
      </c>
      <c r="B2920" t="s">
        <v>66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 s="4">
        <f t="shared" si="90"/>
        <v>40620</v>
      </c>
      <c r="J2920" s="4" t="str">
        <f t="shared" si="91"/>
        <v>21|18-03-2011</v>
      </c>
      <c r="K2920" s="4"/>
    </row>
    <row r="2921" spans="1:11" x14ac:dyDescent="0.25">
      <c r="A2921">
        <v>21</v>
      </c>
      <c r="B2921" t="s">
        <v>67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 s="4">
        <f t="shared" si="90"/>
        <v>40627</v>
      </c>
      <c r="J2921" s="4" t="str">
        <f t="shared" si="91"/>
        <v>21|25-03-2011</v>
      </c>
      <c r="K2921" s="4"/>
    </row>
    <row r="2922" spans="1:11" x14ac:dyDescent="0.25">
      <c r="A2922">
        <v>21</v>
      </c>
      <c r="B2922" t="s">
        <v>68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 s="4">
        <f t="shared" si="90"/>
        <v>40634</v>
      </c>
      <c r="J2922" s="4" t="str">
        <f t="shared" si="91"/>
        <v>21|01-04-2011</v>
      </c>
      <c r="K2922" s="4"/>
    </row>
    <row r="2923" spans="1:11" x14ac:dyDescent="0.25">
      <c r="A2923">
        <v>21</v>
      </c>
      <c r="B2923" t="s">
        <v>69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 s="4">
        <f t="shared" si="90"/>
        <v>40641</v>
      </c>
      <c r="J2923" s="4" t="str">
        <f t="shared" si="91"/>
        <v>21|08-04-2011</v>
      </c>
      <c r="K2923" s="4"/>
    </row>
    <row r="2924" spans="1:11" x14ac:dyDescent="0.25">
      <c r="A2924">
        <v>21</v>
      </c>
      <c r="B2924" t="s">
        <v>70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 s="4">
        <f t="shared" si="90"/>
        <v>40648</v>
      </c>
      <c r="J2924" s="4" t="str">
        <f t="shared" si="91"/>
        <v>21|15-04-2011</v>
      </c>
      <c r="K2924" s="4"/>
    </row>
    <row r="2925" spans="1:11" x14ac:dyDescent="0.25">
      <c r="A2925">
        <v>21</v>
      </c>
      <c r="B2925" t="s">
        <v>71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 s="4">
        <f t="shared" si="90"/>
        <v>40655</v>
      </c>
      <c r="J2925" s="4" t="str">
        <f t="shared" si="91"/>
        <v>21|22-04-2011</v>
      </c>
      <c r="K2925" s="4"/>
    </row>
    <row r="2926" spans="1:11" x14ac:dyDescent="0.25">
      <c r="A2926">
        <v>21</v>
      </c>
      <c r="B2926" t="s">
        <v>72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 s="4">
        <f t="shared" si="90"/>
        <v>40662</v>
      </c>
      <c r="J2926" s="4" t="str">
        <f t="shared" si="91"/>
        <v>21|29-04-2011</v>
      </c>
      <c r="K2926" s="4"/>
    </row>
    <row r="2927" spans="1:11" x14ac:dyDescent="0.25">
      <c r="A2927">
        <v>21</v>
      </c>
      <c r="B2927" t="s">
        <v>73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 s="4">
        <f t="shared" si="90"/>
        <v>40669</v>
      </c>
      <c r="J2927" s="4" t="str">
        <f t="shared" si="91"/>
        <v>21|06-05-2011</v>
      </c>
      <c r="K2927" s="4"/>
    </row>
    <row r="2928" spans="1:11" x14ac:dyDescent="0.25">
      <c r="A2928">
        <v>21</v>
      </c>
      <c r="B2928" t="s">
        <v>74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 s="4">
        <f t="shared" si="90"/>
        <v>40676</v>
      </c>
      <c r="J2928" s="4" t="str">
        <f t="shared" si="91"/>
        <v>21|13-05-2011</v>
      </c>
      <c r="K2928" s="4"/>
    </row>
    <row r="2929" spans="1:11" x14ac:dyDescent="0.25">
      <c r="A2929">
        <v>21</v>
      </c>
      <c r="B2929" t="s">
        <v>75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 s="4">
        <f t="shared" si="90"/>
        <v>40683</v>
      </c>
      <c r="J2929" s="4" t="str">
        <f t="shared" si="91"/>
        <v>21|20-05-2011</v>
      </c>
      <c r="K2929" s="4"/>
    </row>
    <row r="2930" spans="1:11" x14ac:dyDescent="0.25">
      <c r="A2930">
        <v>21</v>
      </c>
      <c r="B2930" t="s">
        <v>76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 s="4">
        <f t="shared" si="90"/>
        <v>40690</v>
      </c>
      <c r="J2930" s="4" t="str">
        <f t="shared" si="91"/>
        <v>21|27-05-2011</v>
      </c>
      <c r="K2930" s="4"/>
    </row>
    <row r="2931" spans="1:11" x14ac:dyDescent="0.25">
      <c r="A2931">
        <v>21</v>
      </c>
      <c r="B2931" t="s">
        <v>77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 s="4">
        <f t="shared" si="90"/>
        <v>40697</v>
      </c>
      <c r="J2931" s="4" t="str">
        <f t="shared" si="91"/>
        <v>21|03-06-2011</v>
      </c>
      <c r="K2931" s="4"/>
    </row>
    <row r="2932" spans="1:11" x14ac:dyDescent="0.25">
      <c r="A2932">
        <v>21</v>
      </c>
      <c r="B2932" t="s">
        <v>78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 s="4">
        <f t="shared" si="90"/>
        <v>40704</v>
      </c>
      <c r="J2932" s="4" t="str">
        <f t="shared" si="91"/>
        <v>21|10-06-2011</v>
      </c>
      <c r="K2932" s="4"/>
    </row>
    <row r="2933" spans="1:11" x14ac:dyDescent="0.25">
      <c r="A2933">
        <v>21</v>
      </c>
      <c r="B2933" t="s">
        <v>79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 s="4">
        <f t="shared" si="90"/>
        <v>40711</v>
      </c>
      <c r="J2933" s="4" t="str">
        <f t="shared" si="91"/>
        <v>21|17-06-2011</v>
      </c>
      <c r="K2933" s="4"/>
    </row>
    <row r="2934" spans="1:11" x14ac:dyDescent="0.25">
      <c r="A2934">
        <v>21</v>
      </c>
      <c r="B2934" t="s">
        <v>80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 s="4">
        <f t="shared" si="90"/>
        <v>40718</v>
      </c>
      <c r="J2934" s="4" t="str">
        <f t="shared" si="91"/>
        <v>21|24-06-2011</v>
      </c>
      <c r="K2934" s="4"/>
    </row>
    <row r="2935" spans="1:11" x14ac:dyDescent="0.25">
      <c r="A2935">
        <v>21</v>
      </c>
      <c r="B2935" t="s">
        <v>81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 s="4">
        <f t="shared" si="90"/>
        <v>40725</v>
      </c>
      <c r="J2935" s="4" t="str">
        <f t="shared" si="91"/>
        <v>21|01-07-2011</v>
      </c>
      <c r="K2935" s="4"/>
    </row>
    <row r="2936" spans="1:11" x14ac:dyDescent="0.25">
      <c r="A2936">
        <v>21</v>
      </c>
      <c r="B2936" t="s">
        <v>82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 s="4">
        <f t="shared" si="90"/>
        <v>40732</v>
      </c>
      <c r="J2936" s="4" t="str">
        <f t="shared" si="91"/>
        <v>21|08-07-2011</v>
      </c>
      <c r="K2936" s="4"/>
    </row>
    <row r="2937" spans="1:11" x14ac:dyDescent="0.25">
      <c r="A2937">
        <v>21</v>
      </c>
      <c r="B2937" t="s">
        <v>83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 s="4">
        <f t="shared" si="90"/>
        <v>40739</v>
      </c>
      <c r="J2937" s="4" t="str">
        <f t="shared" si="91"/>
        <v>21|15-07-2011</v>
      </c>
      <c r="K2937" s="4"/>
    </row>
    <row r="2938" spans="1:11" x14ac:dyDescent="0.25">
      <c r="A2938">
        <v>21</v>
      </c>
      <c r="B2938" t="s">
        <v>84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 s="4">
        <f t="shared" si="90"/>
        <v>40746</v>
      </c>
      <c r="J2938" s="4" t="str">
        <f t="shared" si="91"/>
        <v>21|22-07-2011</v>
      </c>
      <c r="K2938" s="4"/>
    </row>
    <row r="2939" spans="1:11" x14ac:dyDescent="0.25">
      <c r="A2939">
        <v>21</v>
      </c>
      <c r="B2939" t="s">
        <v>85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 s="4">
        <f t="shared" si="90"/>
        <v>40753</v>
      </c>
      <c r="J2939" s="4" t="str">
        <f t="shared" si="91"/>
        <v>21|29-07-2011</v>
      </c>
      <c r="K2939" s="4"/>
    </row>
    <row r="2940" spans="1:11" x14ac:dyDescent="0.25">
      <c r="A2940">
        <v>21</v>
      </c>
      <c r="B2940" t="s">
        <v>86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 s="4">
        <f t="shared" si="90"/>
        <v>40760</v>
      </c>
      <c r="J2940" s="4" t="str">
        <f t="shared" si="91"/>
        <v>21|05-08-2011</v>
      </c>
      <c r="K2940" s="4"/>
    </row>
    <row r="2941" spans="1:11" x14ac:dyDescent="0.25">
      <c r="A2941">
        <v>21</v>
      </c>
      <c r="B2941" t="s">
        <v>87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 s="4">
        <f t="shared" si="90"/>
        <v>40767</v>
      </c>
      <c r="J2941" s="4" t="str">
        <f t="shared" si="91"/>
        <v>21|12-08-2011</v>
      </c>
      <c r="K2941" s="4"/>
    </row>
    <row r="2942" spans="1:11" x14ac:dyDescent="0.25">
      <c r="A2942">
        <v>21</v>
      </c>
      <c r="B2942" t="s">
        <v>88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 s="4">
        <f t="shared" si="90"/>
        <v>40774</v>
      </c>
      <c r="J2942" s="4" t="str">
        <f t="shared" si="91"/>
        <v>21|19-08-2011</v>
      </c>
      <c r="K2942" s="4"/>
    </row>
    <row r="2943" spans="1:11" x14ac:dyDescent="0.25">
      <c r="A2943">
        <v>21</v>
      </c>
      <c r="B2943" t="s">
        <v>89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 s="4">
        <f t="shared" si="90"/>
        <v>40781</v>
      </c>
      <c r="J2943" s="4" t="str">
        <f t="shared" si="91"/>
        <v>21|26-08-2011</v>
      </c>
      <c r="K2943" s="4"/>
    </row>
    <row r="2944" spans="1:11" x14ac:dyDescent="0.25">
      <c r="A2944">
        <v>21</v>
      </c>
      <c r="B2944" t="s">
        <v>90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 s="4">
        <f t="shared" si="90"/>
        <v>40788</v>
      </c>
      <c r="J2944" s="4" t="str">
        <f t="shared" si="91"/>
        <v>21|02-09-2011</v>
      </c>
      <c r="K2944" s="4"/>
    </row>
    <row r="2945" spans="1:11" x14ac:dyDescent="0.25">
      <c r="A2945">
        <v>21</v>
      </c>
      <c r="B2945" t="s">
        <v>91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 s="4">
        <f t="shared" si="90"/>
        <v>40795</v>
      </c>
      <c r="J2945" s="4" t="str">
        <f t="shared" si="91"/>
        <v>21|09-09-2011</v>
      </c>
      <c r="K2945" s="4"/>
    </row>
    <row r="2946" spans="1:11" x14ac:dyDescent="0.25">
      <c r="A2946">
        <v>21</v>
      </c>
      <c r="B2946" t="s">
        <v>92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 s="4">
        <f t="shared" si="90"/>
        <v>40802</v>
      </c>
      <c r="J2946" s="4" t="str">
        <f t="shared" si="91"/>
        <v>21|16-09-2011</v>
      </c>
      <c r="K2946" s="4"/>
    </row>
    <row r="2947" spans="1:11" x14ac:dyDescent="0.25">
      <c r="A2947">
        <v>21</v>
      </c>
      <c r="B2947" t="s">
        <v>93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 s="4">
        <f t="shared" ref="I2947:I3010" si="92">DATE(RIGHT(B2947,4),MID(B2947,4,2),LEFT(B2947,2))</f>
        <v>40809</v>
      </c>
      <c r="J2947" s="4" t="str">
        <f t="shared" ref="J2947:J3010" si="93">A2947 &amp; "|" &amp; B2947</f>
        <v>21|23-09-2011</v>
      </c>
      <c r="K2947" s="4"/>
    </row>
    <row r="2948" spans="1:11" x14ac:dyDescent="0.25">
      <c r="A2948">
        <v>21</v>
      </c>
      <c r="B2948" t="s">
        <v>94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 s="4">
        <f t="shared" si="92"/>
        <v>40816</v>
      </c>
      <c r="J2948" s="4" t="str">
        <f t="shared" si="93"/>
        <v>21|30-09-2011</v>
      </c>
      <c r="K2948" s="4"/>
    </row>
    <row r="2949" spans="1:11" x14ac:dyDescent="0.25">
      <c r="A2949">
        <v>21</v>
      </c>
      <c r="B2949" t="s">
        <v>95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 s="4">
        <f t="shared" si="92"/>
        <v>40823</v>
      </c>
      <c r="J2949" s="4" t="str">
        <f t="shared" si="93"/>
        <v>21|07-10-2011</v>
      </c>
      <c r="K2949" s="4"/>
    </row>
    <row r="2950" spans="1:11" x14ac:dyDescent="0.25">
      <c r="A2950">
        <v>21</v>
      </c>
      <c r="B2950" t="s">
        <v>96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 s="4">
        <f t="shared" si="92"/>
        <v>40830</v>
      </c>
      <c r="J2950" s="4" t="str">
        <f t="shared" si="93"/>
        <v>21|14-10-2011</v>
      </c>
      <c r="K2950" s="4"/>
    </row>
    <row r="2951" spans="1:11" x14ac:dyDescent="0.25">
      <c r="A2951">
        <v>21</v>
      </c>
      <c r="B2951" t="s">
        <v>97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 s="4">
        <f t="shared" si="92"/>
        <v>40837</v>
      </c>
      <c r="J2951" s="4" t="str">
        <f t="shared" si="93"/>
        <v>21|21-10-2011</v>
      </c>
      <c r="K2951" s="4"/>
    </row>
    <row r="2952" spans="1:11" x14ac:dyDescent="0.25">
      <c r="A2952">
        <v>21</v>
      </c>
      <c r="B2952" t="s">
        <v>98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 s="4">
        <f t="shared" si="92"/>
        <v>40844</v>
      </c>
      <c r="J2952" s="4" t="str">
        <f t="shared" si="93"/>
        <v>21|28-10-2011</v>
      </c>
      <c r="K2952" s="4"/>
    </row>
    <row r="2953" spans="1:11" x14ac:dyDescent="0.25">
      <c r="A2953">
        <v>21</v>
      </c>
      <c r="B2953" t="s">
        <v>99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 s="4">
        <f t="shared" si="92"/>
        <v>40851</v>
      </c>
      <c r="J2953" s="4" t="str">
        <f t="shared" si="93"/>
        <v>21|04-11-2011</v>
      </c>
      <c r="K2953" s="4"/>
    </row>
    <row r="2954" spans="1:11" x14ac:dyDescent="0.25">
      <c r="A2954">
        <v>21</v>
      </c>
      <c r="B2954" t="s">
        <v>100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 s="4">
        <f t="shared" si="92"/>
        <v>40858</v>
      </c>
      <c r="J2954" s="4" t="str">
        <f t="shared" si="93"/>
        <v>21|11-11-2011</v>
      </c>
      <c r="K2954" s="4"/>
    </row>
    <row r="2955" spans="1:11" x14ac:dyDescent="0.25">
      <c r="A2955">
        <v>21</v>
      </c>
      <c r="B2955" t="s">
        <v>101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 s="4">
        <f t="shared" si="92"/>
        <v>40865</v>
      </c>
      <c r="J2955" s="4" t="str">
        <f t="shared" si="93"/>
        <v>21|18-11-2011</v>
      </c>
      <c r="K2955" s="4"/>
    </row>
    <row r="2956" spans="1:11" x14ac:dyDescent="0.25">
      <c r="A2956">
        <v>21</v>
      </c>
      <c r="B2956" t="s">
        <v>102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 s="4">
        <f t="shared" si="92"/>
        <v>40872</v>
      </c>
      <c r="J2956" s="4" t="str">
        <f t="shared" si="93"/>
        <v>21|25-11-2011</v>
      </c>
      <c r="K2956" s="4"/>
    </row>
    <row r="2957" spans="1:11" x14ac:dyDescent="0.25">
      <c r="A2957">
        <v>21</v>
      </c>
      <c r="B2957" t="s">
        <v>103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 s="4">
        <f t="shared" si="92"/>
        <v>40879</v>
      </c>
      <c r="J2957" s="4" t="str">
        <f t="shared" si="93"/>
        <v>21|02-12-2011</v>
      </c>
      <c r="K2957" s="4"/>
    </row>
    <row r="2958" spans="1:11" x14ac:dyDescent="0.25">
      <c r="A2958">
        <v>21</v>
      </c>
      <c r="B2958" t="s">
        <v>104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 s="4">
        <f t="shared" si="92"/>
        <v>40886</v>
      </c>
      <c r="J2958" s="4" t="str">
        <f t="shared" si="93"/>
        <v>21|09-12-2011</v>
      </c>
      <c r="K2958" s="4"/>
    </row>
    <row r="2959" spans="1:11" x14ac:dyDescent="0.25">
      <c r="A2959">
        <v>21</v>
      </c>
      <c r="B2959" t="s">
        <v>105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 s="4">
        <f t="shared" si="92"/>
        <v>40893</v>
      </c>
      <c r="J2959" s="4" t="str">
        <f t="shared" si="93"/>
        <v>21|16-12-2011</v>
      </c>
      <c r="K2959" s="4"/>
    </row>
    <row r="2960" spans="1:11" x14ac:dyDescent="0.25">
      <c r="A2960">
        <v>21</v>
      </c>
      <c r="B2960" t="s">
        <v>106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 s="4">
        <f t="shared" si="92"/>
        <v>40900</v>
      </c>
      <c r="J2960" s="4" t="str">
        <f t="shared" si="93"/>
        <v>21|23-12-2011</v>
      </c>
      <c r="K2960" s="4"/>
    </row>
    <row r="2961" spans="1:11" x14ac:dyDescent="0.25">
      <c r="A2961">
        <v>21</v>
      </c>
      <c r="B2961" t="s">
        <v>107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 s="4">
        <f t="shared" si="92"/>
        <v>40907</v>
      </c>
      <c r="J2961" s="4" t="str">
        <f t="shared" si="93"/>
        <v>21|30-12-2011</v>
      </c>
      <c r="K2961" s="4"/>
    </row>
    <row r="2962" spans="1:11" x14ac:dyDescent="0.25">
      <c r="A2962">
        <v>21</v>
      </c>
      <c r="B2962" t="s">
        <v>108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 s="4">
        <f t="shared" si="92"/>
        <v>40914</v>
      </c>
      <c r="J2962" s="4" t="str">
        <f t="shared" si="93"/>
        <v>21|06-01-2012</v>
      </c>
      <c r="K2962" s="4"/>
    </row>
    <row r="2963" spans="1:11" x14ac:dyDescent="0.25">
      <c r="A2963">
        <v>21</v>
      </c>
      <c r="B2963" t="s">
        <v>109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 s="4">
        <f t="shared" si="92"/>
        <v>40921</v>
      </c>
      <c r="J2963" s="4" t="str">
        <f t="shared" si="93"/>
        <v>21|13-01-2012</v>
      </c>
      <c r="K2963" s="4"/>
    </row>
    <row r="2964" spans="1:11" x14ac:dyDescent="0.25">
      <c r="A2964">
        <v>21</v>
      </c>
      <c r="B2964" t="s">
        <v>110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 s="4">
        <f t="shared" si="92"/>
        <v>40928</v>
      </c>
      <c r="J2964" s="4" t="str">
        <f t="shared" si="93"/>
        <v>21|20-01-2012</v>
      </c>
      <c r="K2964" s="4"/>
    </row>
    <row r="2965" spans="1:11" x14ac:dyDescent="0.25">
      <c r="A2965">
        <v>21</v>
      </c>
      <c r="B2965" t="s">
        <v>111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 s="4">
        <f t="shared" si="92"/>
        <v>40935</v>
      </c>
      <c r="J2965" s="4" t="str">
        <f t="shared" si="93"/>
        <v>21|27-01-2012</v>
      </c>
      <c r="K2965" s="4"/>
    </row>
    <row r="2966" spans="1:11" x14ac:dyDescent="0.25">
      <c r="A2966">
        <v>21</v>
      </c>
      <c r="B2966" t="s">
        <v>112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 s="4">
        <f t="shared" si="92"/>
        <v>40942</v>
      </c>
      <c r="J2966" s="4" t="str">
        <f t="shared" si="93"/>
        <v>21|03-02-2012</v>
      </c>
      <c r="K2966" s="4"/>
    </row>
    <row r="2967" spans="1:11" x14ac:dyDescent="0.25">
      <c r="A2967">
        <v>21</v>
      </c>
      <c r="B2967" t="s">
        <v>113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 s="4">
        <f t="shared" si="92"/>
        <v>40949</v>
      </c>
      <c r="J2967" s="4" t="str">
        <f t="shared" si="93"/>
        <v>21|10-02-2012</v>
      </c>
      <c r="K2967" s="4"/>
    </row>
    <row r="2968" spans="1:11" x14ac:dyDescent="0.25">
      <c r="A2968">
        <v>21</v>
      </c>
      <c r="B2968" t="s">
        <v>114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 s="4">
        <f t="shared" si="92"/>
        <v>40956</v>
      </c>
      <c r="J2968" s="4" t="str">
        <f t="shared" si="93"/>
        <v>21|17-02-2012</v>
      </c>
      <c r="K2968" s="4"/>
    </row>
    <row r="2969" spans="1:11" x14ac:dyDescent="0.25">
      <c r="A2969">
        <v>21</v>
      </c>
      <c r="B2969" t="s">
        <v>115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 s="4">
        <f t="shared" si="92"/>
        <v>40963</v>
      </c>
      <c r="J2969" s="4" t="str">
        <f t="shared" si="93"/>
        <v>21|24-02-2012</v>
      </c>
      <c r="K2969" s="4"/>
    </row>
    <row r="2970" spans="1:11" x14ac:dyDescent="0.25">
      <c r="A2970">
        <v>21</v>
      </c>
      <c r="B2970" t="s">
        <v>116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 s="4">
        <f t="shared" si="92"/>
        <v>40970</v>
      </c>
      <c r="J2970" s="4" t="str">
        <f t="shared" si="93"/>
        <v>21|02-03-2012</v>
      </c>
      <c r="K2970" s="4"/>
    </row>
    <row r="2971" spans="1:11" x14ac:dyDescent="0.25">
      <c r="A2971">
        <v>21</v>
      </c>
      <c r="B2971" t="s">
        <v>117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 s="4">
        <f t="shared" si="92"/>
        <v>40977</v>
      </c>
      <c r="J2971" s="4" t="str">
        <f t="shared" si="93"/>
        <v>21|09-03-2012</v>
      </c>
      <c r="K2971" s="4"/>
    </row>
    <row r="2972" spans="1:11" x14ac:dyDescent="0.25">
      <c r="A2972">
        <v>21</v>
      </c>
      <c r="B2972" t="s">
        <v>118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 s="4">
        <f t="shared" si="92"/>
        <v>40984</v>
      </c>
      <c r="J2972" s="4" t="str">
        <f t="shared" si="93"/>
        <v>21|16-03-2012</v>
      </c>
      <c r="K2972" s="4"/>
    </row>
    <row r="2973" spans="1:11" x14ac:dyDescent="0.25">
      <c r="A2973">
        <v>21</v>
      </c>
      <c r="B2973" t="s">
        <v>119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 s="4">
        <f t="shared" si="92"/>
        <v>40991</v>
      </c>
      <c r="J2973" s="4" t="str">
        <f t="shared" si="93"/>
        <v>21|23-03-2012</v>
      </c>
      <c r="K2973" s="4"/>
    </row>
    <row r="2974" spans="1:11" x14ac:dyDescent="0.25">
      <c r="A2974">
        <v>21</v>
      </c>
      <c r="B2974" t="s">
        <v>120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 s="4">
        <f t="shared" si="92"/>
        <v>40998</v>
      </c>
      <c r="J2974" s="4" t="str">
        <f t="shared" si="93"/>
        <v>21|30-03-2012</v>
      </c>
      <c r="K2974" s="4"/>
    </row>
    <row r="2975" spans="1:11" x14ac:dyDescent="0.25">
      <c r="A2975">
        <v>21</v>
      </c>
      <c r="B2975" t="s">
        <v>121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 s="4">
        <f t="shared" si="92"/>
        <v>41005</v>
      </c>
      <c r="J2975" s="4" t="str">
        <f t="shared" si="93"/>
        <v>21|06-04-2012</v>
      </c>
      <c r="K2975" s="4"/>
    </row>
    <row r="2976" spans="1:11" x14ac:dyDescent="0.25">
      <c r="A2976">
        <v>21</v>
      </c>
      <c r="B2976" t="s">
        <v>122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 s="4">
        <f t="shared" si="92"/>
        <v>41012</v>
      </c>
      <c r="J2976" s="4" t="str">
        <f t="shared" si="93"/>
        <v>21|13-04-2012</v>
      </c>
      <c r="K2976" s="4"/>
    </row>
    <row r="2977" spans="1:11" x14ac:dyDescent="0.25">
      <c r="A2977">
        <v>21</v>
      </c>
      <c r="B2977" t="s">
        <v>123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 s="4">
        <f t="shared" si="92"/>
        <v>41019</v>
      </c>
      <c r="J2977" s="4" t="str">
        <f t="shared" si="93"/>
        <v>21|20-04-2012</v>
      </c>
      <c r="K2977" s="4"/>
    </row>
    <row r="2978" spans="1:11" x14ac:dyDescent="0.25">
      <c r="A2978">
        <v>21</v>
      </c>
      <c r="B2978" t="s">
        <v>124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 s="4">
        <f t="shared" si="92"/>
        <v>41026</v>
      </c>
      <c r="J2978" s="4" t="str">
        <f t="shared" si="93"/>
        <v>21|27-04-2012</v>
      </c>
      <c r="K2978" s="4"/>
    </row>
    <row r="2979" spans="1:11" x14ac:dyDescent="0.25">
      <c r="A2979">
        <v>21</v>
      </c>
      <c r="B2979" t="s">
        <v>125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 s="4">
        <f t="shared" si="92"/>
        <v>41033</v>
      </c>
      <c r="J2979" s="4" t="str">
        <f t="shared" si="93"/>
        <v>21|04-05-2012</v>
      </c>
      <c r="K2979" s="4"/>
    </row>
    <row r="2980" spans="1:11" x14ac:dyDescent="0.25">
      <c r="A2980">
        <v>21</v>
      </c>
      <c r="B2980" t="s">
        <v>126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 s="4">
        <f t="shared" si="92"/>
        <v>41040</v>
      </c>
      <c r="J2980" s="4" t="str">
        <f t="shared" si="93"/>
        <v>21|11-05-2012</v>
      </c>
      <c r="K2980" s="4"/>
    </row>
    <row r="2981" spans="1:11" x14ac:dyDescent="0.25">
      <c r="A2981">
        <v>21</v>
      </c>
      <c r="B2981" t="s">
        <v>127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 s="4">
        <f t="shared" si="92"/>
        <v>41047</v>
      </c>
      <c r="J2981" s="4" t="str">
        <f t="shared" si="93"/>
        <v>21|18-05-2012</v>
      </c>
      <c r="K2981" s="4"/>
    </row>
    <row r="2982" spans="1:11" x14ac:dyDescent="0.25">
      <c r="A2982">
        <v>21</v>
      </c>
      <c r="B2982" t="s">
        <v>128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 s="4">
        <f t="shared" si="92"/>
        <v>41054</v>
      </c>
      <c r="J2982" s="4" t="str">
        <f t="shared" si="93"/>
        <v>21|25-05-2012</v>
      </c>
      <c r="K2982" s="4"/>
    </row>
    <row r="2983" spans="1:11" x14ac:dyDescent="0.25">
      <c r="A2983">
        <v>21</v>
      </c>
      <c r="B2983" t="s">
        <v>129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 s="4">
        <f t="shared" si="92"/>
        <v>41061</v>
      </c>
      <c r="J2983" s="4" t="str">
        <f t="shared" si="93"/>
        <v>21|01-06-2012</v>
      </c>
      <c r="K2983" s="4"/>
    </row>
    <row r="2984" spans="1:11" x14ac:dyDescent="0.25">
      <c r="A2984">
        <v>21</v>
      </c>
      <c r="B2984" t="s">
        <v>130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 s="4">
        <f t="shared" si="92"/>
        <v>41068</v>
      </c>
      <c r="J2984" s="4" t="str">
        <f t="shared" si="93"/>
        <v>21|08-06-2012</v>
      </c>
      <c r="K2984" s="4"/>
    </row>
    <row r="2985" spans="1:11" x14ac:dyDescent="0.25">
      <c r="A2985">
        <v>21</v>
      </c>
      <c r="B2985" t="s">
        <v>131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 s="4">
        <f t="shared" si="92"/>
        <v>41075</v>
      </c>
      <c r="J2985" s="4" t="str">
        <f t="shared" si="93"/>
        <v>21|15-06-2012</v>
      </c>
      <c r="K2985" s="4"/>
    </row>
    <row r="2986" spans="1:11" x14ac:dyDescent="0.25">
      <c r="A2986">
        <v>21</v>
      </c>
      <c r="B2986" t="s">
        <v>132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 s="4">
        <f t="shared" si="92"/>
        <v>41082</v>
      </c>
      <c r="J2986" s="4" t="str">
        <f t="shared" si="93"/>
        <v>21|22-06-2012</v>
      </c>
      <c r="K2986" s="4"/>
    </row>
    <row r="2987" spans="1:11" x14ac:dyDescent="0.25">
      <c r="A2987">
        <v>21</v>
      </c>
      <c r="B2987" t="s">
        <v>133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 s="4">
        <f t="shared" si="92"/>
        <v>41089</v>
      </c>
      <c r="J2987" s="4" t="str">
        <f t="shared" si="93"/>
        <v>21|29-06-2012</v>
      </c>
      <c r="K2987" s="4"/>
    </row>
    <row r="2988" spans="1:11" x14ac:dyDescent="0.25">
      <c r="A2988">
        <v>21</v>
      </c>
      <c r="B2988" t="s">
        <v>134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 s="4">
        <f t="shared" si="92"/>
        <v>41096</v>
      </c>
      <c r="J2988" s="4" t="str">
        <f t="shared" si="93"/>
        <v>21|06-07-2012</v>
      </c>
      <c r="K2988" s="4"/>
    </row>
    <row r="2989" spans="1:11" x14ac:dyDescent="0.25">
      <c r="A2989">
        <v>21</v>
      </c>
      <c r="B2989" t="s">
        <v>135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 s="4">
        <f t="shared" si="92"/>
        <v>41103</v>
      </c>
      <c r="J2989" s="4" t="str">
        <f t="shared" si="93"/>
        <v>21|13-07-2012</v>
      </c>
      <c r="K2989" s="4"/>
    </row>
    <row r="2990" spans="1:11" x14ac:dyDescent="0.25">
      <c r="A2990">
        <v>21</v>
      </c>
      <c r="B2990" t="s">
        <v>136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 s="4">
        <f t="shared" si="92"/>
        <v>41110</v>
      </c>
      <c r="J2990" s="4" t="str">
        <f t="shared" si="93"/>
        <v>21|20-07-2012</v>
      </c>
      <c r="K2990" s="4"/>
    </row>
    <row r="2991" spans="1:11" x14ac:dyDescent="0.25">
      <c r="A2991">
        <v>21</v>
      </c>
      <c r="B2991" t="s">
        <v>137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 s="4">
        <f t="shared" si="92"/>
        <v>41117</v>
      </c>
      <c r="J2991" s="4" t="str">
        <f t="shared" si="93"/>
        <v>21|27-07-2012</v>
      </c>
      <c r="K2991" s="4"/>
    </row>
    <row r="2992" spans="1:11" x14ac:dyDescent="0.25">
      <c r="A2992">
        <v>21</v>
      </c>
      <c r="B2992" t="s">
        <v>138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 s="4">
        <f t="shared" si="92"/>
        <v>41124</v>
      </c>
      <c r="J2992" s="4" t="str">
        <f t="shared" si="93"/>
        <v>21|03-08-2012</v>
      </c>
      <c r="K2992" s="4"/>
    </row>
    <row r="2993" spans="1:11" x14ac:dyDescent="0.25">
      <c r="A2993">
        <v>21</v>
      </c>
      <c r="B2993" t="s">
        <v>139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 s="4">
        <f t="shared" si="92"/>
        <v>41131</v>
      </c>
      <c r="J2993" s="4" t="str">
        <f t="shared" si="93"/>
        <v>21|10-08-2012</v>
      </c>
      <c r="K2993" s="4"/>
    </row>
    <row r="2994" spans="1:11" x14ac:dyDescent="0.25">
      <c r="A2994">
        <v>21</v>
      </c>
      <c r="B2994" t="s">
        <v>140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 s="4">
        <f t="shared" si="92"/>
        <v>41138</v>
      </c>
      <c r="J2994" s="4" t="str">
        <f t="shared" si="93"/>
        <v>21|17-08-2012</v>
      </c>
      <c r="K2994" s="4"/>
    </row>
    <row r="2995" spans="1:11" x14ac:dyDescent="0.25">
      <c r="A2995">
        <v>21</v>
      </c>
      <c r="B2995" t="s">
        <v>141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 s="4">
        <f t="shared" si="92"/>
        <v>41145</v>
      </c>
      <c r="J2995" s="4" t="str">
        <f t="shared" si="93"/>
        <v>21|24-08-2012</v>
      </c>
      <c r="K2995" s="4"/>
    </row>
    <row r="2996" spans="1:11" x14ac:dyDescent="0.25">
      <c r="A2996">
        <v>21</v>
      </c>
      <c r="B2996" t="s">
        <v>142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 s="4">
        <f t="shared" si="92"/>
        <v>41152</v>
      </c>
      <c r="J2996" s="4" t="str">
        <f t="shared" si="93"/>
        <v>21|31-08-2012</v>
      </c>
      <c r="K2996" s="4"/>
    </row>
    <row r="2997" spans="1:11" x14ac:dyDescent="0.25">
      <c r="A2997">
        <v>21</v>
      </c>
      <c r="B2997" t="s">
        <v>143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 s="4">
        <f t="shared" si="92"/>
        <v>41159</v>
      </c>
      <c r="J2997" s="4" t="str">
        <f t="shared" si="93"/>
        <v>21|07-09-2012</v>
      </c>
      <c r="K2997" s="4"/>
    </row>
    <row r="2998" spans="1:11" x14ac:dyDescent="0.25">
      <c r="A2998">
        <v>21</v>
      </c>
      <c r="B2998" t="s">
        <v>144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 s="4">
        <f t="shared" si="92"/>
        <v>41166</v>
      </c>
      <c r="J2998" s="4" t="str">
        <f t="shared" si="93"/>
        <v>21|14-09-2012</v>
      </c>
      <c r="K2998" s="4"/>
    </row>
    <row r="2999" spans="1:11" x14ac:dyDescent="0.25">
      <c r="A2999">
        <v>21</v>
      </c>
      <c r="B2999" t="s">
        <v>145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 s="4">
        <f t="shared" si="92"/>
        <v>41173</v>
      </c>
      <c r="J2999" s="4" t="str">
        <f t="shared" si="93"/>
        <v>21|21-09-2012</v>
      </c>
      <c r="K2999" s="4"/>
    </row>
    <row r="3000" spans="1:11" x14ac:dyDescent="0.25">
      <c r="A3000">
        <v>21</v>
      </c>
      <c r="B3000" t="s">
        <v>146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 s="4">
        <f t="shared" si="92"/>
        <v>41180</v>
      </c>
      <c r="J3000" s="4" t="str">
        <f t="shared" si="93"/>
        <v>21|28-09-2012</v>
      </c>
      <c r="K3000" s="4"/>
    </row>
    <row r="3001" spans="1:11" x14ac:dyDescent="0.25">
      <c r="A3001">
        <v>21</v>
      </c>
      <c r="B3001" t="s">
        <v>147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 s="4">
        <f t="shared" si="92"/>
        <v>41187</v>
      </c>
      <c r="J3001" s="4" t="str">
        <f t="shared" si="93"/>
        <v>21|05-10-2012</v>
      </c>
      <c r="K3001" s="4"/>
    </row>
    <row r="3002" spans="1:11" x14ac:dyDescent="0.25">
      <c r="A3002">
        <v>21</v>
      </c>
      <c r="B3002" t="s">
        <v>148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 s="4">
        <f t="shared" si="92"/>
        <v>41194</v>
      </c>
      <c r="J3002" s="4" t="str">
        <f t="shared" si="93"/>
        <v>21|12-10-2012</v>
      </c>
      <c r="K3002" s="4"/>
    </row>
    <row r="3003" spans="1:11" x14ac:dyDescent="0.25">
      <c r="A3003">
        <v>21</v>
      </c>
      <c r="B3003" t="s">
        <v>149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 s="4">
        <f t="shared" si="92"/>
        <v>41201</v>
      </c>
      <c r="J3003" s="4" t="str">
        <f t="shared" si="93"/>
        <v>21|19-10-2012</v>
      </c>
      <c r="K3003" s="4"/>
    </row>
    <row r="3004" spans="1:11" x14ac:dyDescent="0.25">
      <c r="A3004">
        <v>21</v>
      </c>
      <c r="B3004" t="s">
        <v>150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 s="4">
        <f t="shared" si="92"/>
        <v>41208</v>
      </c>
      <c r="J3004" s="4" t="str">
        <f t="shared" si="93"/>
        <v>21|26-10-2012</v>
      </c>
      <c r="K3004" s="4"/>
    </row>
    <row r="3005" spans="1:11" x14ac:dyDescent="0.25">
      <c r="A3005">
        <v>22</v>
      </c>
      <c r="B3005" t="s">
        <v>8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 s="4">
        <f t="shared" si="92"/>
        <v>40214</v>
      </c>
      <c r="J3005" s="4" t="str">
        <f t="shared" si="93"/>
        <v>22|05-02-2010</v>
      </c>
      <c r="K3005" s="4"/>
    </row>
    <row r="3006" spans="1:11" x14ac:dyDescent="0.25">
      <c r="A3006">
        <v>22</v>
      </c>
      <c r="B3006" t="s">
        <v>9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 s="4">
        <f t="shared" si="92"/>
        <v>40221</v>
      </c>
      <c r="J3006" s="4" t="str">
        <f t="shared" si="93"/>
        <v>22|12-02-2010</v>
      </c>
      <c r="K3006" s="4"/>
    </row>
    <row r="3007" spans="1:11" x14ac:dyDescent="0.25">
      <c r="A3007">
        <v>22</v>
      </c>
      <c r="B3007" t="s">
        <v>10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 s="4">
        <f t="shared" si="92"/>
        <v>40228</v>
      </c>
      <c r="J3007" s="4" t="str">
        <f t="shared" si="93"/>
        <v>22|19-02-2010</v>
      </c>
      <c r="K3007" s="4"/>
    </row>
    <row r="3008" spans="1:11" x14ac:dyDescent="0.25">
      <c r="A3008">
        <v>22</v>
      </c>
      <c r="B3008" t="s">
        <v>11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 s="4">
        <f t="shared" si="92"/>
        <v>40235</v>
      </c>
      <c r="J3008" s="4" t="str">
        <f t="shared" si="93"/>
        <v>22|26-02-2010</v>
      </c>
      <c r="K3008" s="4"/>
    </row>
    <row r="3009" spans="1:11" x14ac:dyDescent="0.25">
      <c r="A3009">
        <v>22</v>
      </c>
      <c r="B3009" t="s">
        <v>12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 s="4">
        <f t="shared" si="92"/>
        <v>40242</v>
      </c>
      <c r="J3009" s="4" t="str">
        <f t="shared" si="93"/>
        <v>22|05-03-2010</v>
      </c>
      <c r="K3009" s="4"/>
    </row>
    <row r="3010" spans="1:11" x14ac:dyDescent="0.25">
      <c r="A3010">
        <v>22</v>
      </c>
      <c r="B3010" t="s">
        <v>13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 s="4">
        <f t="shared" si="92"/>
        <v>40249</v>
      </c>
      <c r="J3010" s="4" t="str">
        <f t="shared" si="93"/>
        <v>22|12-03-2010</v>
      </c>
      <c r="K3010" s="4"/>
    </row>
    <row r="3011" spans="1:11" x14ac:dyDescent="0.25">
      <c r="A3011">
        <v>22</v>
      </c>
      <c r="B3011" t="s">
        <v>14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 s="4">
        <f t="shared" ref="I3011:I3074" si="94">DATE(RIGHT(B3011,4),MID(B3011,4,2),LEFT(B3011,2))</f>
        <v>40256</v>
      </c>
      <c r="J3011" s="4" t="str">
        <f t="shared" ref="J3011:J3074" si="95">A3011 &amp; "|" &amp; B3011</f>
        <v>22|19-03-2010</v>
      </c>
      <c r="K3011" s="4"/>
    </row>
    <row r="3012" spans="1:11" x14ac:dyDescent="0.25">
      <c r="A3012">
        <v>22</v>
      </c>
      <c r="B3012" t="s">
        <v>15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 s="4">
        <f t="shared" si="94"/>
        <v>40263</v>
      </c>
      <c r="J3012" s="4" t="str">
        <f t="shared" si="95"/>
        <v>22|26-03-2010</v>
      </c>
      <c r="K3012" s="4"/>
    </row>
    <row r="3013" spans="1:11" x14ac:dyDescent="0.25">
      <c r="A3013">
        <v>22</v>
      </c>
      <c r="B3013" t="s">
        <v>16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 s="4">
        <f t="shared" si="94"/>
        <v>40270</v>
      </c>
      <c r="J3013" s="4" t="str">
        <f t="shared" si="95"/>
        <v>22|02-04-2010</v>
      </c>
      <c r="K3013" s="4"/>
    </row>
    <row r="3014" spans="1:11" x14ac:dyDescent="0.25">
      <c r="A3014">
        <v>22</v>
      </c>
      <c r="B3014" t="s">
        <v>17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 s="4">
        <f t="shared" si="94"/>
        <v>40277</v>
      </c>
      <c r="J3014" s="4" t="str">
        <f t="shared" si="95"/>
        <v>22|09-04-2010</v>
      </c>
      <c r="K3014" s="4"/>
    </row>
    <row r="3015" spans="1:11" x14ac:dyDescent="0.25">
      <c r="A3015">
        <v>22</v>
      </c>
      <c r="B3015" t="s">
        <v>18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 s="4">
        <f t="shared" si="94"/>
        <v>40284</v>
      </c>
      <c r="J3015" s="4" t="str">
        <f t="shared" si="95"/>
        <v>22|16-04-2010</v>
      </c>
      <c r="K3015" s="4"/>
    </row>
    <row r="3016" spans="1:11" x14ac:dyDescent="0.25">
      <c r="A3016">
        <v>22</v>
      </c>
      <c r="B3016" t="s">
        <v>19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 s="4">
        <f t="shared" si="94"/>
        <v>40291</v>
      </c>
      <c r="J3016" s="4" t="str">
        <f t="shared" si="95"/>
        <v>22|23-04-2010</v>
      </c>
      <c r="K3016" s="4"/>
    </row>
    <row r="3017" spans="1:11" x14ac:dyDescent="0.25">
      <c r="A3017">
        <v>22</v>
      </c>
      <c r="B3017" t="s">
        <v>20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 s="4">
        <f t="shared" si="94"/>
        <v>40298</v>
      </c>
      <c r="J3017" s="4" t="str">
        <f t="shared" si="95"/>
        <v>22|30-04-2010</v>
      </c>
      <c r="K3017" s="4"/>
    </row>
    <row r="3018" spans="1:11" x14ac:dyDescent="0.25">
      <c r="A3018">
        <v>22</v>
      </c>
      <c r="B3018" t="s">
        <v>21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 s="4">
        <f t="shared" si="94"/>
        <v>40305</v>
      </c>
      <c r="J3018" s="4" t="str">
        <f t="shared" si="95"/>
        <v>22|07-05-2010</v>
      </c>
      <c r="K3018" s="4"/>
    </row>
    <row r="3019" spans="1:11" x14ac:dyDescent="0.25">
      <c r="A3019">
        <v>22</v>
      </c>
      <c r="B3019" t="s">
        <v>22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 s="4">
        <f t="shared" si="94"/>
        <v>40312</v>
      </c>
      <c r="J3019" s="4" t="str">
        <f t="shared" si="95"/>
        <v>22|14-05-2010</v>
      </c>
      <c r="K3019" s="4"/>
    </row>
    <row r="3020" spans="1:11" x14ac:dyDescent="0.25">
      <c r="A3020">
        <v>22</v>
      </c>
      <c r="B3020" t="s">
        <v>23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 s="4">
        <f t="shared" si="94"/>
        <v>40319</v>
      </c>
      <c r="J3020" s="4" t="str">
        <f t="shared" si="95"/>
        <v>22|21-05-2010</v>
      </c>
      <c r="K3020" s="4"/>
    </row>
    <row r="3021" spans="1:11" x14ac:dyDescent="0.25">
      <c r="A3021">
        <v>22</v>
      </c>
      <c r="B3021" t="s">
        <v>24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 s="4">
        <f t="shared" si="94"/>
        <v>40326</v>
      </c>
      <c r="J3021" s="4" t="str">
        <f t="shared" si="95"/>
        <v>22|28-05-2010</v>
      </c>
      <c r="K3021" s="4"/>
    </row>
    <row r="3022" spans="1:11" x14ac:dyDescent="0.25">
      <c r="A3022">
        <v>22</v>
      </c>
      <c r="B3022" t="s">
        <v>25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 s="4">
        <f t="shared" si="94"/>
        <v>40333</v>
      </c>
      <c r="J3022" s="4" t="str">
        <f t="shared" si="95"/>
        <v>22|04-06-2010</v>
      </c>
      <c r="K3022" s="4"/>
    </row>
    <row r="3023" spans="1:11" x14ac:dyDescent="0.25">
      <c r="A3023">
        <v>22</v>
      </c>
      <c r="B3023" t="s">
        <v>26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 s="4">
        <f t="shared" si="94"/>
        <v>40340</v>
      </c>
      <c r="J3023" s="4" t="str">
        <f t="shared" si="95"/>
        <v>22|11-06-2010</v>
      </c>
      <c r="K3023" s="4"/>
    </row>
    <row r="3024" spans="1:11" x14ac:dyDescent="0.25">
      <c r="A3024">
        <v>22</v>
      </c>
      <c r="B3024" t="s">
        <v>27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 s="4">
        <f t="shared" si="94"/>
        <v>40347</v>
      </c>
      <c r="J3024" s="4" t="str">
        <f t="shared" si="95"/>
        <v>22|18-06-2010</v>
      </c>
      <c r="K3024" s="4"/>
    </row>
    <row r="3025" spans="1:11" x14ac:dyDescent="0.25">
      <c r="A3025">
        <v>22</v>
      </c>
      <c r="B3025" t="s">
        <v>28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 s="4">
        <f t="shared" si="94"/>
        <v>40354</v>
      </c>
      <c r="J3025" s="4" t="str">
        <f t="shared" si="95"/>
        <v>22|25-06-2010</v>
      </c>
      <c r="K3025" s="4"/>
    </row>
    <row r="3026" spans="1:11" x14ac:dyDescent="0.25">
      <c r="A3026">
        <v>22</v>
      </c>
      <c r="B3026" t="s">
        <v>29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 s="4">
        <f t="shared" si="94"/>
        <v>40361</v>
      </c>
      <c r="J3026" s="4" t="str">
        <f t="shared" si="95"/>
        <v>22|02-07-2010</v>
      </c>
      <c r="K3026" s="4"/>
    </row>
    <row r="3027" spans="1:11" x14ac:dyDescent="0.25">
      <c r="A3027">
        <v>22</v>
      </c>
      <c r="B3027" t="s">
        <v>30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 s="4">
        <f t="shared" si="94"/>
        <v>40368</v>
      </c>
      <c r="J3027" s="4" t="str">
        <f t="shared" si="95"/>
        <v>22|09-07-2010</v>
      </c>
      <c r="K3027" s="4"/>
    </row>
    <row r="3028" spans="1:11" x14ac:dyDescent="0.25">
      <c r="A3028">
        <v>22</v>
      </c>
      <c r="B3028" t="s">
        <v>31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 s="4">
        <f t="shared" si="94"/>
        <v>40375</v>
      </c>
      <c r="J3028" s="4" t="str">
        <f t="shared" si="95"/>
        <v>22|16-07-2010</v>
      </c>
      <c r="K3028" s="4"/>
    </row>
    <row r="3029" spans="1:11" x14ac:dyDescent="0.25">
      <c r="A3029">
        <v>22</v>
      </c>
      <c r="B3029" t="s">
        <v>32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 s="4">
        <f t="shared" si="94"/>
        <v>40382</v>
      </c>
      <c r="J3029" s="4" t="str">
        <f t="shared" si="95"/>
        <v>22|23-07-2010</v>
      </c>
      <c r="K3029" s="4"/>
    </row>
    <row r="3030" spans="1:11" x14ac:dyDescent="0.25">
      <c r="A3030">
        <v>22</v>
      </c>
      <c r="B3030" t="s">
        <v>33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 s="4">
        <f t="shared" si="94"/>
        <v>40389</v>
      </c>
      <c r="J3030" s="4" t="str">
        <f t="shared" si="95"/>
        <v>22|30-07-2010</v>
      </c>
      <c r="K3030" s="4"/>
    </row>
    <row r="3031" spans="1:11" x14ac:dyDescent="0.25">
      <c r="A3031">
        <v>22</v>
      </c>
      <c r="B3031" t="s">
        <v>34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 s="4">
        <f t="shared" si="94"/>
        <v>40396</v>
      </c>
      <c r="J3031" s="4" t="str">
        <f t="shared" si="95"/>
        <v>22|06-08-2010</v>
      </c>
      <c r="K3031" s="4"/>
    </row>
    <row r="3032" spans="1:11" x14ac:dyDescent="0.25">
      <c r="A3032">
        <v>22</v>
      </c>
      <c r="B3032" t="s">
        <v>35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 s="4">
        <f t="shared" si="94"/>
        <v>40403</v>
      </c>
      <c r="J3032" s="4" t="str">
        <f t="shared" si="95"/>
        <v>22|13-08-2010</v>
      </c>
      <c r="K3032" s="4"/>
    </row>
    <row r="3033" spans="1:11" x14ac:dyDescent="0.25">
      <c r="A3033">
        <v>22</v>
      </c>
      <c r="B3033" t="s">
        <v>36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 s="4">
        <f t="shared" si="94"/>
        <v>40410</v>
      </c>
      <c r="J3033" s="4" t="str">
        <f t="shared" si="95"/>
        <v>22|20-08-2010</v>
      </c>
      <c r="K3033" s="4"/>
    </row>
    <row r="3034" spans="1:11" x14ac:dyDescent="0.25">
      <c r="A3034">
        <v>22</v>
      </c>
      <c r="B3034" t="s">
        <v>37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 s="4">
        <f t="shared" si="94"/>
        <v>40417</v>
      </c>
      <c r="J3034" s="4" t="str">
        <f t="shared" si="95"/>
        <v>22|27-08-2010</v>
      </c>
      <c r="K3034" s="4"/>
    </row>
    <row r="3035" spans="1:11" x14ac:dyDescent="0.25">
      <c r="A3035">
        <v>22</v>
      </c>
      <c r="B3035" t="s">
        <v>38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 s="4">
        <f t="shared" si="94"/>
        <v>40424</v>
      </c>
      <c r="J3035" s="4" t="str">
        <f t="shared" si="95"/>
        <v>22|03-09-2010</v>
      </c>
      <c r="K3035" s="4"/>
    </row>
    <row r="3036" spans="1:11" x14ac:dyDescent="0.25">
      <c r="A3036">
        <v>22</v>
      </c>
      <c r="B3036" t="s">
        <v>39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 s="4">
        <f t="shared" si="94"/>
        <v>40431</v>
      </c>
      <c r="J3036" s="4" t="str">
        <f t="shared" si="95"/>
        <v>22|10-09-2010</v>
      </c>
      <c r="K3036" s="4"/>
    </row>
    <row r="3037" spans="1:11" x14ac:dyDescent="0.25">
      <c r="A3037">
        <v>22</v>
      </c>
      <c r="B3037" t="s">
        <v>40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 s="4">
        <f t="shared" si="94"/>
        <v>40438</v>
      </c>
      <c r="J3037" s="4" t="str">
        <f t="shared" si="95"/>
        <v>22|17-09-2010</v>
      </c>
      <c r="K3037" s="4"/>
    </row>
    <row r="3038" spans="1:11" x14ac:dyDescent="0.25">
      <c r="A3038">
        <v>22</v>
      </c>
      <c r="B3038" t="s">
        <v>41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 s="4">
        <f t="shared" si="94"/>
        <v>40445</v>
      </c>
      <c r="J3038" s="4" t="str">
        <f t="shared" si="95"/>
        <v>22|24-09-2010</v>
      </c>
      <c r="K3038" s="4"/>
    </row>
    <row r="3039" spans="1:11" x14ac:dyDescent="0.25">
      <c r="A3039">
        <v>22</v>
      </c>
      <c r="B3039" t="s">
        <v>42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 s="4">
        <f t="shared" si="94"/>
        <v>40452</v>
      </c>
      <c r="J3039" s="4" t="str">
        <f t="shared" si="95"/>
        <v>22|01-10-2010</v>
      </c>
      <c r="K3039" s="4"/>
    </row>
    <row r="3040" spans="1:11" x14ac:dyDescent="0.25">
      <c r="A3040">
        <v>22</v>
      </c>
      <c r="B3040" t="s">
        <v>43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 s="4">
        <f t="shared" si="94"/>
        <v>40459</v>
      </c>
      <c r="J3040" s="4" t="str">
        <f t="shared" si="95"/>
        <v>22|08-10-2010</v>
      </c>
      <c r="K3040" s="4"/>
    </row>
    <row r="3041" spans="1:11" x14ac:dyDescent="0.25">
      <c r="A3041">
        <v>22</v>
      </c>
      <c r="B3041" t="s">
        <v>44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 s="4">
        <f t="shared" si="94"/>
        <v>40466</v>
      </c>
      <c r="J3041" s="4" t="str">
        <f t="shared" si="95"/>
        <v>22|15-10-2010</v>
      </c>
      <c r="K3041" s="4"/>
    </row>
    <row r="3042" spans="1:11" x14ac:dyDescent="0.25">
      <c r="A3042">
        <v>22</v>
      </c>
      <c r="B3042" t="s">
        <v>45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 s="4">
        <f t="shared" si="94"/>
        <v>40473</v>
      </c>
      <c r="J3042" s="4" t="str">
        <f t="shared" si="95"/>
        <v>22|22-10-2010</v>
      </c>
      <c r="K3042" s="4"/>
    </row>
    <row r="3043" spans="1:11" x14ac:dyDescent="0.25">
      <c r="A3043">
        <v>22</v>
      </c>
      <c r="B3043" t="s">
        <v>46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 s="4">
        <f t="shared" si="94"/>
        <v>40480</v>
      </c>
      <c r="J3043" s="4" t="str">
        <f t="shared" si="95"/>
        <v>22|29-10-2010</v>
      </c>
      <c r="K3043" s="4"/>
    </row>
    <row r="3044" spans="1:11" x14ac:dyDescent="0.25">
      <c r="A3044">
        <v>22</v>
      </c>
      <c r="B3044" t="s">
        <v>47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 s="4">
        <f t="shared" si="94"/>
        <v>40487</v>
      </c>
      <c r="J3044" s="4" t="str">
        <f t="shared" si="95"/>
        <v>22|05-11-2010</v>
      </c>
      <c r="K3044" s="4"/>
    </row>
    <row r="3045" spans="1:11" x14ac:dyDescent="0.25">
      <c r="A3045">
        <v>22</v>
      </c>
      <c r="B3045" t="s">
        <v>48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 s="4">
        <f t="shared" si="94"/>
        <v>40494</v>
      </c>
      <c r="J3045" s="4" t="str">
        <f t="shared" si="95"/>
        <v>22|12-11-2010</v>
      </c>
      <c r="K3045" s="4"/>
    </row>
    <row r="3046" spans="1:11" x14ac:dyDescent="0.25">
      <c r="A3046">
        <v>22</v>
      </c>
      <c r="B3046" t="s">
        <v>49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 s="4">
        <f t="shared" si="94"/>
        <v>40501</v>
      </c>
      <c r="J3046" s="4" t="str">
        <f t="shared" si="95"/>
        <v>22|19-11-2010</v>
      </c>
      <c r="K3046" s="4"/>
    </row>
    <row r="3047" spans="1:11" x14ac:dyDescent="0.25">
      <c r="A3047">
        <v>22</v>
      </c>
      <c r="B3047" t="s">
        <v>50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 s="4">
        <f t="shared" si="94"/>
        <v>40508</v>
      </c>
      <c r="J3047" s="4" t="str">
        <f t="shared" si="95"/>
        <v>22|26-11-2010</v>
      </c>
      <c r="K3047" s="4"/>
    </row>
    <row r="3048" spans="1:11" x14ac:dyDescent="0.25">
      <c r="A3048">
        <v>22</v>
      </c>
      <c r="B3048" t="s">
        <v>51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 s="4">
        <f t="shared" si="94"/>
        <v>40515</v>
      </c>
      <c r="J3048" s="4" t="str">
        <f t="shared" si="95"/>
        <v>22|03-12-2010</v>
      </c>
      <c r="K3048" s="4"/>
    </row>
    <row r="3049" spans="1:11" x14ac:dyDescent="0.25">
      <c r="A3049">
        <v>22</v>
      </c>
      <c r="B3049" t="s">
        <v>52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 s="4">
        <f t="shared" si="94"/>
        <v>40522</v>
      </c>
      <c r="J3049" s="4" t="str">
        <f t="shared" si="95"/>
        <v>22|10-12-2010</v>
      </c>
      <c r="K3049" s="4"/>
    </row>
    <row r="3050" spans="1:11" x14ac:dyDescent="0.25">
      <c r="A3050">
        <v>22</v>
      </c>
      <c r="B3050" t="s">
        <v>53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 s="4">
        <f t="shared" si="94"/>
        <v>40529</v>
      </c>
      <c r="J3050" s="4" t="str">
        <f t="shared" si="95"/>
        <v>22|17-12-2010</v>
      </c>
      <c r="K3050" s="4"/>
    </row>
    <row r="3051" spans="1:11" x14ac:dyDescent="0.25">
      <c r="A3051">
        <v>22</v>
      </c>
      <c r="B3051" t="s">
        <v>54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 s="4">
        <f t="shared" si="94"/>
        <v>40536</v>
      </c>
      <c r="J3051" s="4" t="str">
        <f t="shared" si="95"/>
        <v>22|24-12-2010</v>
      </c>
      <c r="K3051" s="4"/>
    </row>
    <row r="3052" spans="1:11" x14ac:dyDescent="0.25">
      <c r="A3052">
        <v>22</v>
      </c>
      <c r="B3052" t="s">
        <v>55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 s="4">
        <f t="shared" si="94"/>
        <v>40543</v>
      </c>
      <c r="J3052" s="4" t="str">
        <f t="shared" si="95"/>
        <v>22|31-12-2010</v>
      </c>
      <c r="K3052" s="4"/>
    </row>
    <row r="3053" spans="1:11" x14ac:dyDescent="0.25">
      <c r="A3053">
        <v>22</v>
      </c>
      <c r="B3053" t="s">
        <v>56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 s="4">
        <f t="shared" si="94"/>
        <v>40550</v>
      </c>
      <c r="J3053" s="4" t="str">
        <f t="shared" si="95"/>
        <v>22|07-01-2011</v>
      </c>
      <c r="K3053" s="4"/>
    </row>
    <row r="3054" spans="1:11" x14ac:dyDescent="0.25">
      <c r="A3054">
        <v>22</v>
      </c>
      <c r="B3054" t="s">
        <v>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 s="4">
        <f t="shared" si="94"/>
        <v>40557</v>
      </c>
      <c r="J3054" s="4" t="str">
        <f t="shared" si="95"/>
        <v>22|14-01-2011</v>
      </c>
      <c r="K3054" s="4"/>
    </row>
    <row r="3055" spans="1:11" x14ac:dyDescent="0.25">
      <c r="A3055">
        <v>22</v>
      </c>
      <c r="B3055" t="s">
        <v>58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 s="4">
        <f t="shared" si="94"/>
        <v>40564</v>
      </c>
      <c r="J3055" s="4" t="str">
        <f t="shared" si="95"/>
        <v>22|21-01-2011</v>
      </c>
      <c r="K3055" s="4"/>
    </row>
    <row r="3056" spans="1:11" x14ac:dyDescent="0.25">
      <c r="A3056">
        <v>22</v>
      </c>
      <c r="B3056" t="s">
        <v>59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 s="4">
        <f t="shared" si="94"/>
        <v>40571</v>
      </c>
      <c r="J3056" s="4" t="str">
        <f t="shared" si="95"/>
        <v>22|28-01-2011</v>
      </c>
      <c r="K3056" s="4"/>
    </row>
    <row r="3057" spans="1:11" x14ac:dyDescent="0.25">
      <c r="A3057">
        <v>22</v>
      </c>
      <c r="B3057" t="s">
        <v>60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 s="4">
        <f t="shared" si="94"/>
        <v>40578</v>
      </c>
      <c r="J3057" s="4" t="str">
        <f t="shared" si="95"/>
        <v>22|04-02-2011</v>
      </c>
      <c r="K3057" s="4"/>
    </row>
    <row r="3058" spans="1:11" x14ac:dyDescent="0.25">
      <c r="A3058">
        <v>22</v>
      </c>
      <c r="B3058" t="s">
        <v>61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 s="4">
        <f t="shared" si="94"/>
        <v>40585</v>
      </c>
      <c r="J3058" s="4" t="str">
        <f t="shared" si="95"/>
        <v>22|11-02-2011</v>
      </c>
      <c r="K3058" s="4"/>
    </row>
    <row r="3059" spans="1:11" x14ac:dyDescent="0.25">
      <c r="A3059">
        <v>22</v>
      </c>
      <c r="B3059" t="s">
        <v>62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 s="4">
        <f t="shared" si="94"/>
        <v>40592</v>
      </c>
      <c r="J3059" s="4" t="str">
        <f t="shared" si="95"/>
        <v>22|18-02-2011</v>
      </c>
      <c r="K3059" s="4"/>
    </row>
    <row r="3060" spans="1:11" x14ac:dyDescent="0.25">
      <c r="A3060">
        <v>22</v>
      </c>
      <c r="B3060" t="s">
        <v>63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 s="4">
        <f t="shared" si="94"/>
        <v>40599</v>
      </c>
      <c r="J3060" s="4" t="str">
        <f t="shared" si="95"/>
        <v>22|25-02-2011</v>
      </c>
      <c r="K3060" s="4"/>
    </row>
    <row r="3061" spans="1:11" x14ac:dyDescent="0.25">
      <c r="A3061">
        <v>22</v>
      </c>
      <c r="B3061" t="s">
        <v>64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 s="4">
        <f t="shared" si="94"/>
        <v>40606</v>
      </c>
      <c r="J3061" s="4" t="str">
        <f t="shared" si="95"/>
        <v>22|04-03-2011</v>
      </c>
      <c r="K3061" s="4"/>
    </row>
    <row r="3062" spans="1:11" x14ac:dyDescent="0.25">
      <c r="A3062">
        <v>22</v>
      </c>
      <c r="B3062" t="s">
        <v>65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 s="4">
        <f t="shared" si="94"/>
        <v>40613</v>
      </c>
      <c r="J3062" s="4" t="str">
        <f t="shared" si="95"/>
        <v>22|11-03-2011</v>
      </c>
      <c r="K3062" s="4"/>
    </row>
    <row r="3063" spans="1:11" x14ac:dyDescent="0.25">
      <c r="A3063">
        <v>22</v>
      </c>
      <c r="B3063" t="s">
        <v>66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 s="4">
        <f t="shared" si="94"/>
        <v>40620</v>
      </c>
      <c r="J3063" s="4" t="str">
        <f t="shared" si="95"/>
        <v>22|18-03-2011</v>
      </c>
      <c r="K3063" s="4"/>
    </row>
    <row r="3064" spans="1:11" x14ac:dyDescent="0.25">
      <c r="A3064">
        <v>22</v>
      </c>
      <c r="B3064" t="s">
        <v>67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 s="4">
        <f t="shared" si="94"/>
        <v>40627</v>
      </c>
      <c r="J3064" s="4" t="str">
        <f t="shared" si="95"/>
        <v>22|25-03-2011</v>
      </c>
      <c r="K3064" s="4"/>
    </row>
    <row r="3065" spans="1:11" x14ac:dyDescent="0.25">
      <c r="A3065">
        <v>22</v>
      </c>
      <c r="B3065" t="s">
        <v>68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 s="4">
        <f t="shared" si="94"/>
        <v>40634</v>
      </c>
      <c r="J3065" s="4" t="str">
        <f t="shared" si="95"/>
        <v>22|01-04-2011</v>
      </c>
      <c r="K3065" s="4"/>
    </row>
    <row r="3066" spans="1:11" x14ac:dyDescent="0.25">
      <c r="A3066">
        <v>22</v>
      </c>
      <c r="B3066" t="s">
        <v>69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 s="4">
        <f t="shared" si="94"/>
        <v>40641</v>
      </c>
      <c r="J3066" s="4" t="str">
        <f t="shared" si="95"/>
        <v>22|08-04-2011</v>
      </c>
      <c r="K3066" s="4"/>
    </row>
    <row r="3067" spans="1:11" x14ac:dyDescent="0.25">
      <c r="A3067">
        <v>22</v>
      </c>
      <c r="B3067" t="s">
        <v>70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 s="4">
        <f t="shared" si="94"/>
        <v>40648</v>
      </c>
      <c r="J3067" s="4" t="str">
        <f t="shared" si="95"/>
        <v>22|15-04-2011</v>
      </c>
      <c r="K3067" s="4"/>
    </row>
    <row r="3068" spans="1:11" x14ac:dyDescent="0.25">
      <c r="A3068">
        <v>22</v>
      </c>
      <c r="B3068" t="s">
        <v>71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 s="4">
        <f t="shared" si="94"/>
        <v>40655</v>
      </c>
      <c r="J3068" s="4" t="str">
        <f t="shared" si="95"/>
        <v>22|22-04-2011</v>
      </c>
      <c r="K3068" s="4"/>
    </row>
    <row r="3069" spans="1:11" x14ac:dyDescent="0.25">
      <c r="A3069">
        <v>22</v>
      </c>
      <c r="B3069" t="s">
        <v>72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 s="4">
        <f t="shared" si="94"/>
        <v>40662</v>
      </c>
      <c r="J3069" s="4" t="str">
        <f t="shared" si="95"/>
        <v>22|29-04-2011</v>
      </c>
      <c r="K3069" s="4"/>
    </row>
    <row r="3070" spans="1:11" x14ac:dyDescent="0.25">
      <c r="A3070">
        <v>22</v>
      </c>
      <c r="B3070" t="s">
        <v>73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 s="4">
        <f t="shared" si="94"/>
        <v>40669</v>
      </c>
      <c r="J3070" s="4" t="str">
        <f t="shared" si="95"/>
        <v>22|06-05-2011</v>
      </c>
      <c r="K3070" s="4"/>
    </row>
    <row r="3071" spans="1:11" x14ac:dyDescent="0.25">
      <c r="A3071">
        <v>22</v>
      </c>
      <c r="B3071" t="s">
        <v>74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 s="4">
        <f t="shared" si="94"/>
        <v>40676</v>
      </c>
      <c r="J3071" s="4" t="str">
        <f t="shared" si="95"/>
        <v>22|13-05-2011</v>
      </c>
      <c r="K3071" s="4"/>
    </row>
    <row r="3072" spans="1:11" x14ac:dyDescent="0.25">
      <c r="A3072">
        <v>22</v>
      </c>
      <c r="B3072" t="s">
        <v>75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 s="4">
        <f t="shared" si="94"/>
        <v>40683</v>
      </c>
      <c r="J3072" s="4" t="str">
        <f t="shared" si="95"/>
        <v>22|20-05-2011</v>
      </c>
      <c r="K3072" s="4"/>
    </row>
    <row r="3073" spans="1:11" x14ac:dyDescent="0.25">
      <c r="A3073">
        <v>22</v>
      </c>
      <c r="B3073" t="s">
        <v>76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 s="4">
        <f t="shared" si="94"/>
        <v>40690</v>
      </c>
      <c r="J3073" s="4" t="str">
        <f t="shared" si="95"/>
        <v>22|27-05-2011</v>
      </c>
      <c r="K3073" s="4"/>
    </row>
    <row r="3074" spans="1:11" x14ac:dyDescent="0.25">
      <c r="A3074">
        <v>22</v>
      </c>
      <c r="B3074" t="s">
        <v>77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 s="4">
        <f t="shared" si="94"/>
        <v>40697</v>
      </c>
      <c r="J3074" s="4" t="str">
        <f t="shared" si="95"/>
        <v>22|03-06-2011</v>
      </c>
      <c r="K3074" s="4"/>
    </row>
    <row r="3075" spans="1:11" x14ac:dyDescent="0.25">
      <c r="A3075">
        <v>22</v>
      </c>
      <c r="B3075" t="s">
        <v>78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 s="4">
        <f t="shared" ref="I3075:I3138" si="96">DATE(RIGHT(B3075,4),MID(B3075,4,2),LEFT(B3075,2))</f>
        <v>40704</v>
      </c>
      <c r="J3075" s="4" t="str">
        <f t="shared" ref="J3075:J3138" si="97">A3075 &amp; "|" &amp; B3075</f>
        <v>22|10-06-2011</v>
      </c>
      <c r="K3075" s="4"/>
    </row>
    <row r="3076" spans="1:11" x14ac:dyDescent="0.25">
      <c r="A3076">
        <v>22</v>
      </c>
      <c r="B3076" t="s">
        <v>79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 s="4">
        <f t="shared" si="96"/>
        <v>40711</v>
      </c>
      <c r="J3076" s="4" t="str">
        <f t="shared" si="97"/>
        <v>22|17-06-2011</v>
      </c>
      <c r="K3076" s="4"/>
    </row>
    <row r="3077" spans="1:11" x14ac:dyDescent="0.25">
      <c r="A3077">
        <v>22</v>
      </c>
      <c r="B3077" t="s">
        <v>80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 s="4">
        <f t="shared" si="96"/>
        <v>40718</v>
      </c>
      <c r="J3077" s="4" t="str">
        <f t="shared" si="97"/>
        <v>22|24-06-2011</v>
      </c>
      <c r="K3077" s="4"/>
    </row>
    <row r="3078" spans="1:11" x14ac:dyDescent="0.25">
      <c r="A3078">
        <v>22</v>
      </c>
      <c r="B3078" t="s">
        <v>81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 s="4">
        <f t="shared" si="96"/>
        <v>40725</v>
      </c>
      <c r="J3078" s="4" t="str">
        <f t="shared" si="97"/>
        <v>22|01-07-2011</v>
      </c>
      <c r="K3078" s="4"/>
    </row>
    <row r="3079" spans="1:11" x14ac:dyDescent="0.25">
      <c r="A3079">
        <v>22</v>
      </c>
      <c r="B3079" t="s">
        <v>82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 s="4">
        <f t="shared" si="96"/>
        <v>40732</v>
      </c>
      <c r="J3079" s="4" t="str">
        <f t="shared" si="97"/>
        <v>22|08-07-2011</v>
      </c>
      <c r="K3079" s="4"/>
    </row>
    <row r="3080" spans="1:11" x14ac:dyDescent="0.25">
      <c r="A3080">
        <v>22</v>
      </c>
      <c r="B3080" t="s">
        <v>83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 s="4">
        <f t="shared" si="96"/>
        <v>40739</v>
      </c>
      <c r="J3080" s="4" t="str">
        <f t="shared" si="97"/>
        <v>22|15-07-2011</v>
      </c>
      <c r="K3080" s="4"/>
    </row>
    <row r="3081" spans="1:11" x14ac:dyDescent="0.25">
      <c r="A3081">
        <v>22</v>
      </c>
      <c r="B3081" t="s">
        <v>84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 s="4">
        <f t="shared" si="96"/>
        <v>40746</v>
      </c>
      <c r="J3081" s="4" t="str">
        <f t="shared" si="97"/>
        <v>22|22-07-2011</v>
      </c>
      <c r="K3081" s="4"/>
    </row>
    <row r="3082" spans="1:11" x14ac:dyDescent="0.25">
      <c r="A3082">
        <v>22</v>
      </c>
      <c r="B3082" t="s">
        <v>85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 s="4">
        <f t="shared" si="96"/>
        <v>40753</v>
      </c>
      <c r="J3082" s="4" t="str">
        <f t="shared" si="97"/>
        <v>22|29-07-2011</v>
      </c>
      <c r="K3082" s="4"/>
    </row>
    <row r="3083" spans="1:11" x14ac:dyDescent="0.25">
      <c r="A3083">
        <v>22</v>
      </c>
      <c r="B3083" t="s">
        <v>86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 s="4">
        <f t="shared" si="96"/>
        <v>40760</v>
      </c>
      <c r="J3083" s="4" t="str">
        <f t="shared" si="97"/>
        <v>22|05-08-2011</v>
      </c>
      <c r="K3083" s="4"/>
    </row>
    <row r="3084" spans="1:11" x14ac:dyDescent="0.25">
      <c r="A3084">
        <v>22</v>
      </c>
      <c r="B3084" t="s">
        <v>87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 s="4">
        <f t="shared" si="96"/>
        <v>40767</v>
      </c>
      <c r="J3084" s="4" t="str">
        <f t="shared" si="97"/>
        <v>22|12-08-2011</v>
      </c>
      <c r="K3084" s="4"/>
    </row>
    <row r="3085" spans="1:11" x14ac:dyDescent="0.25">
      <c r="A3085">
        <v>22</v>
      </c>
      <c r="B3085" t="s">
        <v>88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 s="4">
        <f t="shared" si="96"/>
        <v>40774</v>
      </c>
      <c r="J3085" s="4" t="str">
        <f t="shared" si="97"/>
        <v>22|19-08-2011</v>
      </c>
      <c r="K3085" s="4"/>
    </row>
    <row r="3086" spans="1:11" x14ac:dyDescent="0.25">
      <c r="A3086">
        <v>22</v>
      </c>
      <c r="B3086" t="s">
        <v>89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 s="4">
        <f t="shared" si="96"/>
        <v>40781</v>
      </c>
      <c r="J3086" s="4" t="str">
        <f t="shared" si="97"/>
        <v>22|26-08-2011</v>
      </c>
      <c r="K3086" s="4"/>
    </row>
    <row r="3087" spans="1:11" x14ac:dyDescent="0.25">
      <c r="A3087">
        <v>22</v>
      </c>
      <c r="B3087" t="s">
        <v>90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 s="4">
        <f t="shared" si="96"/>
        <v>40788</v>
      </c>
      <c r="J3087" s="4" t="str">
        <f t="shared" si="97"/>
        <v>22|02-09-2011</v>
      </c>
      <c r="K3087" s="4"/>
    </row>
    <row r="3088" spans="1:11" x14ac:dyDescent="0.25">
      <c r="A3088">
        <v>22</v>
      </c>
      <c r="B3088" t="s">
        <v>91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 s="4">
        <f t="shared" si="96"/>
        <v>40795</v>
      </c>
      <c r="J3088" s="4" t="str">
        <f t="shared" si="97"/>
        <v>22|09-09-2011</v>
      </c>
      <c r="K3088" s="4"/>
    </row>
    <row r="3089" spans="1:11" x14ac:dyDescent="0.25">
      <c r="A3089">
        <v>22</v>
      </c>
      <c r="B3089" t="s">
        <v>92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 s="4">
        <f t="shared" si="96"/>
        <v>40802</v>
      </c>
      <c r="J3089" s="4" t="str">
        <f t="shared" si="97"/>
        <v>22|16-09-2011</v>
      </c>
      <c r="K3089" s="4"/>
    </row>
    <row r="3090" spans="1:11" x14ac:dyDescent="0.25">
      <c r="A3090">
        <v>22</v>
      </c>
      <c r="B3090" t="s">
        <v>93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 s="4">
        <f t="shared" si="96"/>
        <v>40809</v>
      </c>
      <c r="J3090" s="4" t="str">
        <f t="shared" si="97"/>
        <v>22|23-09-2011</v>
      </c>
      <c r="K3090" s="4"/>
    </row>
    <row r="3091" spans="1:11" x14ac:dyDescent="0.25">
      <c r="A3091">
        <v>22</v>
      </c>
      <c r="B3091" t="s">
        <v>94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 s="4">
        <f t="shared" si="96"/>
        <v>40816</v>
      </c>
      <c r="J3091" s="4" t="str">
        <f t="shared" si="97"/>
        <v>22|30-09-2011</v>
      </c>
      <c r="K3091" s="4"/>
    </row>
    <row r="3092" spans="1:11" x14ac:dyDescent="0.25">
      <c r="A3092">
        <v>22</v>
      </c>
      <c r="B3092" t="s">
        <v>95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 s="4">
        <f t="shared" si="96"/>
        <v>40823</v>
      </c>
      <c r="J3092" s="4" t="str">
        <f t="shared" si="97"/>
        <v>22|07-10-2011</v>
      </c>
      <c r="K3092" s="4"/>
    </row>
    <row r="3093" spans="1:11" x14ac:dyDescent="0.25">
      <c r="A3093">
        <v>22</v>
      </c>
      <c r="B3093" t="s">
        <v>96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 s="4">
        <f t="shared" si="96"/>
        <v>40830</v>
      </c>
      <c r="J3093" s="4" t="str">
        <f t="shared" si="97"/>
        <v>22|14-10-2011</v>
      </c>
      <c r="K3093" s="4"/>
    </row>
    <row r="3094" spans="1:11" x14ac:dyDescent="0.25">
      <c r="A3094">
        <v>22</v>
      </c>
      <c r="B3094" t="s">
        <v>97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 s="4">
        <f t="shared" si="96"/>
        <v>40837</v>
      </c>
      <c r="J3094" s="4" t="str">
        <f t="shared" si="97"/>
        <v>22|21-10-2011</v>
      </c>
      <c r="K3094" s="4"/>
    </row>
    <row r="3095" spans="1:11" x14ac:dyDescent="0.25">
      <c r="A3095">
        <v>22</v>
      </c>
      <c r="B3095" t="s">
        <v>98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 s="4">
        <f t="shared" si="96"/>
        <v>40844</v>
      </c>
      <c r="J3095" s="4" t="str">
        <f t="shared" si="97"/>
        <v>22|28-10-2011</v>
      </c>
      <c r="K3095" s="4"/>
    </row>
    <row r="3096" spans="1:11" x14ac:dyDescent="0.25">
      <c r="A3096">
        <v>22</v>
      </c>
      <c r="B3096" t="s">
        <v>99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 s="4">
        <f t="shared" si="96"/>
        <v>40851</v>
      </c>
      <c r="J3096" s="4" t="str">
        <f t="shared" si="97"/>
        <v>22|04-11-2011</v>
      </c>
      <c r="K3096" s="4"/>
    </row>
    <row r="3097" spans="1:11" x14ac:dyDescent="0.25">
      <c r="A3097">
        <v>22</v>
      </c>
      <c r="B3097" t="s">
        <v>100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 s="4">
        <f t="shared" si="96"/>
        <v>40858</v>
      </c>
      <c r="J3097" s="4" t="str">
        <f t="shared" si="97"/>
        <v>22|11-11-2011</v>
      </c>
      <c r="K3097" s="4"/>
    </row>
    <row r="3098" spans="1:11" x14ac:dyDescent="0.25">
      <c r="A3098">
        <v>22</v>
      </c>
      <c r="B3098" t="s">
        <v>101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 s="4">
        <f t="shared" si="96"/>
        <v>40865</v>
      </c>
      <c r="J3098" s="4" t="str">
        <f t="shared" si="97"/>
        <v>22|18-11-2011</v>
      </c>
      <c r="K3098" s="4"/>
    </row>
    <row r="3099" spans="1:11" x14ac:dyDescent="0.25">
      <c r="A3099">
        <v>22</v>
      </c>
      <c r="B3099" t="s">
        <v>102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 s="4">
        <f t="shared" si="96"/>
        <v>40872</v>
      </c>
      <c r="J3099" s="4" t="str">
        <f t="shared" si="97"/>
        <v>22|25-11-2011</v>
      </c>
      <c r="K3099" s="4"/>
    </row>
    <row r="3100" spans="1:11" x14ac:dyDescent="0.25">
      <c r="A3100">
        <v>22</v>
      </c>
      <c r="B3100" t="s">
        <v>103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 s="4">
        <f t="shared" si="96"/>
        <v>40879</v>
      </c>
      <c r="J3100" s="4" t="str">
        <f t="shared" si="97"/>
        <v>22|02-12-2011</v>
      </c>
      <c r="K3100" s="4"/>
    </row>
    <row r="3101" spans="1:11" x14ac:dyDescent="0.25">
      <c r="A3101">
        <v>22</v>
      </c>
      <c r="B3101" t="s">
        <v>104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 s="4">
        <f t="shared" si="96"/>
        <v>40886</v>
      </c>
      <c r="J3101" s="4" t="str">
        <f t="shared" si="97"/>
        <v>22|09-12-2011</v>
      </c>
      <c r="K3101" s="4"/>
    </row>
    <row r="3102" spans="1:11" x14ac:dyDescent="0.25">
      <c r="A3102">
        <v>22</v>
      </c>
      <c r="B3102" t="s">
        <v>105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 s="4">
        <f t="shared" si="96"/>
        <v>40893</v>
      </c>
      <c r="J3102" s="4" t="str">
        <f t="shared" si="97"/>
        <v>22|16-12-2011</v>
      </c>
      <c r="K3102" s="4"/>
    </row>
    <row r="3103" spans="1:11" x14ac:dyDescent="0.25">
      <c r="A3103">
        <v>22</v>
      </c>
      <c r="B3103" t="s">
        <v>106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 s="4">
        <f t="shared" si="96"/>
        <v>40900</v>
      </c>
      <c r="J3103" s="4" t="str">
        <f t="shared" si="97"/>
        <v>22|23-12-2011</v>
      </c>
      <c r="K3103" s="4"/>
    </row>
    <row r="3104" spans="1:11" x14ac:dyDescent="0.25">
      <c r="A3104">
        <v>22</v>
      </c>
      <c r="B3104" t="s">
        <v>107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 s="4">
        <f t="shared" si="96"/>
        <v>40907</v>
      </c>
      <c r="J3104" s="4" t="str">
        <f t="shared" si="97"/>
        <v>22|30-12-2011</v>
      </c>
      <c r="K3104" s="4"/>
    </row>
    <row r="3105" spans="1:11" x14ac:dyDescent="0.25">
      <c r="A3105">
        <v>22</v>
      </c>
      <c r="B3105" t="s">
        <v>108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 s="4">
        <f t="shared" si="96"/>
        <v>40914</v>
      </c>
      <c r="J3105" s="4" t="str">
        <f t="shared" si="97"/>
        <v>22|06-01-2012</v>
      </c>
      <c r="K3105" s="4"/>
    </row>
    <row r="3106" spans="1:11" x14ac:dyDescent="0.25">
      <c r="A3106">
        <v>22</v>
      </c>
      <c r="B3106" t="s">
        <v>109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 s="4">
        <f t="shared" si="96"/>
        <v>40921</v>
      </c>
      <c r="J3106" s="4" t="str">
        <f t="shared" si="97"/>
        <v>22|13-01-2012</v>
      </c>
      <c r="K3106" s="4"/>
    </row>
    <row r="3107" spans="1:11" x14ac:dyDescent="0.25">
      <c r="A3107">
        <v>22</v>
      </c>
      <c r="B3107" t="s">
        <v>110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 s="4">
        <f t="shared" si="96"/>
        <v>40928</v>
      </c>
      <c r="J3107" s="4" t="str">
        <f t="shared" si="97"/>
        <v>22|20-01-2012</v>
      </c>
      <c r="K3107" s="4"/>
    </row>
    <row r="3108" spans="1:11" x14ac:dyDescent="0.25">
      <c r="A3108">
        <v>22</v>
      </c>
      <c r="B3108" t="s">
        <v>111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 s="4">
        <f t="shared" si="96"/>
        <v>40935</v>
      </c>
      <c r="J3108" s="4" t="str">
        <f t="shared" si="97"/>
        <v>22|27-01-2012</v>
      </c>
      <c r="K3108" s="4"/>
    </row>
    <row r="3109" spans="1:11" x14ac:dyDescent="0.25">
      <c r="A3109">
        <v>22</v>
      </c>
      <c r="B3109" t="s">
        <v>112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 s="4">
        <f t="shared" si="96"/>
        <v>40942</v>
      </c>
      <c r="J3109" s="4" t="str">
        <f t="shared" si="97"/>
        <v>22|03-02-2012</v>
      </c>
      <c r="K3109" s="4"/>
    </row>
    <row r="3110" spans="1:11" x14ac:dyDescent="0.25">
      <c r="A3110">
        <v>22</v>
      </c>
      <c r="B3110" t="s">
        <v>113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 s="4">
        <f t="shared" si="96"/>
        <v>40949</v>
      </c>
      <c r="J3110" s="4" t="str">
        <f t="shared" si="97"/>
        <v>22|10-02-2012</v>
      </c>
      <c r="K3110" s="4"/>
    </row>
    <row r="3111" spans="1:11" x14ac:dyDescent="0.25">
      <c r="A3111">
        <v>22</v>
      </c>
      <c r="B3111" t="s">
        <v>114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 s="4">
        <f t="shared" si="96"/>
        <v>40956</v>
      </c>
      <c r="J3111" s="4" t="str">
        <f t="shared" si="97"/>
        <v>22|17-02-2012</v>
      </c>
      <c r="K3111" s="4"/>
    </row>
    <row r="3112" spans="1:11" x14ac:dyDescent="0.25">
      <c r="A3112">
        <v>22</v>
      </c>
      <c r="B3112" t="s">
        <v>115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 s="4">
        <f t="shared" si="96"/>
        <v>40963</v>
      </c>
      <c r="J3112" s="4" t="str">
        <f t="shared" si="97"/>
        <v>22|24-02-2012</v>
      </c>
      <c r="K3112" s="4"/>
    </row>
    <row r="3113" spans="1:11" x14ac:dyDescent="0.25">
      <c r="A3113">
        <v>22</v>
      </c>
      <c r="B3113" t="s">
        <v>116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 s="4">
        <f t="shared" si="96"/>
        <v>40970</v>
      </c>
      <c r="J3113" s="4" t="str">
        <f t="shared" si="97"/>
        <v>22|02-03-2012</v>
      </c>
      <c r="K3113" s="4"/>
    </row>
    <row r="3114" spans="1:11" x14ac:dyDescent="0.25">
      <c r="A3114">
        <v>22</v>
      </c>
      <c r="B3114" t="s">
        <v>117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 s="4">
        <f t="shared" si="96"/>
        <v>40977</v>
      </c>
      <c r="J3114" s="4" t="str">
        <f t="shared" si="97"/>
        <v>22|09-03-2012</v>
      </c>
      <c r="K3114" s="4"/>
    </row>
    <row r="3115" spans="1:11" x14ac:dyDescent="0.25">
      <c r="A3115">
        <v>22</v>
      </c>
      <c r="B3115" t="s">
        <v>118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 s="4">
        <f t="shared" si="96"/>
        <v>40984</v>
      </c>
      <c r="J3115" s="4" t="str">
        <f t="shared" si="97"/>
        <v>22|16-03-2012</v>
      </c>
      <c r="K3115" s="4"/>
    </row>
    <row r="3116" spans="1:11" x14ac:dyDescent="0.25">
      <c r="A3116">
        <v>22</v>
      </c>
      <c r="B3116" t="s">
        <v>119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 s="4">
        <f t="shared" si="96"/>
        <v>40991</v>
      </c>
      <c r="J3116" s="4" t="str">
        <f t="shared" si="97"/>
        <v>22|23-03-2012</v>
      </c>
      <c r="K3116" s="4"/>
    </row>
    <row r="3117" spans="1:11" x14ac:dyDescent="0.25">
      <c r="A3117">
        <v>22</v>
      </c>
      <c r="B3117" t="s">
        <v>120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 s="4">
        <f t="shared" si="96"/>
        <v>40998</v>
      </c>
      <c r="J3117" s="4" t="str">
        <f t="shared" si="97"/>
        <v>22|30-03-2012</v>
      </c>
      <c r="K3117" s="4"/>
    </row>
    <row r="3118" spans="1:11" x14ac:dyDescent="0.25">
      <c r="A3118">
        <v>22</v>
      </c>
      <c r="B3118" t="s">
        <v>121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 s="4">
        <f t="shared" si="96"/>
        <v>41005</v>
      </c>
      <c r="J3118" s="4" t="str">
        <f t="shared" si="97"/>
        <v>22|06-04-2012</v>
      </c>
      <c r="K3118" s="4"/>
    </row>
    <row r="3119" spans="1:11" x14ac:dyDescent="0.25">
      <c r="A3119">
        <v>22</v>
      </c>
      <c r="B3119" t="s">
        <v>122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 s="4">
        <f t="shared" si="96"/>
        <v>41012</v>
      </c>
      <c r="J3119" s="4" t="str">
        <f t="shared" si="97"/>
        <v>22|13-04-2012</v>
      </c>
      <c r="K3119" s="4"/>
    </row>
    <row r="3120" spans="1:11" x14ac:dyDescent="0.25">
      <c r="A3120">
        <v>22</v>
      </c>
      <c r="B3120" t="s">
        <v>123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 s="4">
        <f t="shared" si="96"/>
        <v>41019</v>
      </c>
      <c r="J3120" s="4" t="str">
        <f t="shared" si="97"/>
        <v>22|20-04-2012</v>
      </c>
      <c r="K3120" s="4"/>
    </row>
    <row r="3121" spans="1:11" x14ac:dyDescent="0.25">
      <c r="A3121">
        <v>22</v>
      </c>
      <c r="B3121" t="s">
        <v>124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 s="4">
        <f t="shared" si="96"/>
        <v>41026</v>
      </c>
      <c r="J3121" s="4" t="str">
        <f t="shared" si="97"/>
        <v>22|27-04-2012</v>
      </c>
      <c r="K3121" s="4"/>
    </row>
    <row r="3122" spans="1:11" x14ac:dyDescent="0.25">
      <c r="A3122">
        <v>22</v>
      </c>
      <c r="B3122" t="s">
        <v>125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 s="4">
        <f t="shared" si="96"/>
        <v>41033</v>
      </c>
      <c r="J3122" s="4" t="str">
        <f t="shared" si="97"/>
        <v>22|04-05-2012</v>
      </c>
      <c r="K3122" s="4"/>
    </row>
    <row r="3123" spans="1:11" x14ac:dyDescent="0.25">
      <c r="A3123">
        <v>22</v>
      </c>
      <c r="B3123" t="s">
        <v>126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 s="4">
        <f t="shared" si="96"/>
        <v>41040</v>
      </c>
      <c r="J3123" s="4" t="str">
        <f t="shared" si="97"/>
        <v>22|11-05-2012</v>
      </c>
      <c r="K3123" s="4"/>
    </row>
    <row r="3124" spans="1:11" x14ac:dyDescent="0.25">
      <c r="A3124">
        <v>22</v>
      </c>
      <c r="B3124" t="s">
        <v>127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 s="4">
        <f t="shared" si="96"/>
        <v>41047</v>
      </c>
      <c r="J3124" s="4" t="str">
        <f t="shared" si="97"/>
        <v>22|18-05-2012</v>
      </c>
      <c r="K3124" s="4"/>
    </row>
    <row r="3125" spans="1:11" x14ac:dyDescent="0.25">
      <c r="A3125">
        <v>22</v>
      </c>
      <c r="B3125" t="s">
        <v>128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 s="4">
        <f t="shared" si="96"/>
        <v>41054</v>
      </c>
      <c r="J3125" s="4" t="str">
        <f t="shared" si="97"/>
        <v>22|25-05-2012</v>
      </c>
      <c r="K3125" s="4"/>
    </row>
    <row r="3126" spans="1:11" x14ac:dyDescent="0.25">
      <c r="A3126">
        <v>22</v>
      </c>
      <c r="B3126" t="s">
        <v>129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 s="4">
        <f t="shared" si="96"/>
        <v>41061</v>
      </c>
      <c r="J3126" s="4" t="str">
        <f t="shared" si="97"/>
        <v>22|01-06-2012</v>
      </c>
      <c r="K3126" s="4"/>
    </row>
    <row r="3127" spans="1:11" x14ac:dyDescent="0.25">
      <c r="A3127">
        <v>22</v>
      </c>
      <c r="B3127" t="s">
        <v>130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 s="4">
        <f t="shared" si="96"/>
        <v>41068</v>
      </c>
      <c r="J3127" s="4" t="str">
        <f t="shared" si="97"/>
        <v>22|08-06-2012</v>
      </c>
      <c r="K3127" s="4"/>
    </row>
    <row r="3128" spans="1:11" x14ac:dyDescent="0.25">
      <c r="A3128">
        <v>22</v>
      </c>
      <c r="B3128" t="s">
        <v>131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 s="4">
        <f t="shared" si="96"/>
        <v>41075</v>
      </c>
      <c r="J3128" s="4" t="str">
        <f t="shared" si="97"/>
        <v>22|15-06-2012</v>
      </c>
      <c r="K3128" s="4"/>
    </row>
    <row r="3129" spans="1:11" x14ac:dyDescent="0.25">
      <c r="A3129">
        <v>22</v>
      </c>
      <c r="B3129" t="s">
        <v>132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 s="4">
        <f t="shared" si="96"/>
        <v>41082</v>
      </c>
      <c r="J3129" s="4" t="str">
        <f t="shared" si="97"/>
        <v>22|22-06-2012</v>
      </c>
      <c r="K3129" s="4"/>
    </row>
    <row r="3130" spans="1:11" x14ac:dyDescent="0.25">
      <c r="A3130">
        <v>22</v>
      </c>
      <c r="B3130" t="s">
        <v>133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 s="4">
        <f t="shared" si="96"/>
        <v>41089</v>
      </c>
      <c r="J3130" s="4" t="str">
        <f t="shared" si="97"/>
        <v>22|29-06-2012</v>
      </c>
      <c r="K3130" s="4"/>
    </row>
    <row r="3131" spans="1:11" x14ac:dyDescent="0.25">
      <c r="A3131">
        <v>22</v>
      </c>
      <c r="B3131" t="s">
        <v>134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 s="4">
        <f t="shared" si="96"/>
        <v>41096</v>
      </c>
      <c r="J3131" s="4" t="str">
        <f t="shared" si="97"/>
        <v>22|06-07-2012</v>
      </c>
      <c r="K3131" s="4"/>
    </row>
    <row r="3132" spans="1:11" x14ac:dyDescent="0.25">
      <c r="A3132">
        <v>22</v>
      </c>
      <c r="B3132" t="s">
        <v>135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 s="4">
        <f t="shared" si="96"/>
        <v>41103</v>
      </c>
      <c r="J3132" s="4" t="str">
        <f t="shared" si="97"/>
        <v>22|13-07-2012</v>
      </c>
      <c r="K3132" s="4"/>
    </row>
    <row r="3133" spans="1:11" x14ac:dyDescent="0.25">
      <c r="A3133">
        <v>22</v>
      </c>
      <c r="B3133" t="s">
        <v>136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 s="4">
        <f t="shared" si="96"/>
        <v>41110</v>
      </c>
      <c r="J3133" s="4" t="str">
        <f t="shared" si="97"/>
        <v>22|20-07-2012</v>
      </c>
      <c r="K3133" s="4"/>
    </row>
    <row r="3134" spans="1:11" x14ac:dyDescent="0.25">
      <c r="A3134">
        <v>22</v>
      </c>
      <c r="B3134" t="s">
        <v>137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 s="4">
        <f t="shared" si="96"/>
        <v>41117</v>
      </c>
      <c r="J3134" s="4" t="str">
        <f t="shared" si="97"/>
        <v>22|27-07-2012</v>
      </c>
      <c r="K3134" s="4"/>
    </row>
    <row r="3135" spans="1:11" x14ac:dyDescent="0.25">
      <c r="A3135">
        <v>22</v>
      </c>
      <c r="B3135" t="s">
        <v>138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 s="4">
        <f t="shared" si="96"/>
        <v>41124</v>
      </c>
      <c r="J3135" s="4" t="str">
        <f t="shared" si="97"/>
        <v>22|03-08-2012</v>
      </c>
      <c r="K3135" s="4"/>
    </row>
    <row r="3136" spans="1:11" x14ac:dyDescent="0.25">
      <c r="A3136">
        <v>22</v>
      </c>
      <c r="B3136" t="s">
        <v>139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 s="4">
        <f t="shared" si="96"/>
        <v>41131</v>
      </c>
      <c r="J3136" s="4" t="str">
        <f t="shared" si="97"/>
        <v>22|10-08-2012</v>
      </c>
      <c r="K3136" s="4"/>
    </row>
    <row r="3137" spans="1:11" x14ac:dyDescent="0.25">
      <c r="A3137">
        <v>22</v>
      </c>
      <c r="B3137" t="s">
        <v>140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 s="4">
        <f t="shared" si="96"/>
        <v>41138</v>
      </c>
      <c r="J3137" s="4" t="str">
        <f t="shared" si="97"/>
        <v>22|17-08-2012</v>
      </c>
      <c r="K3137" s="4"/>
    </row>
    <row r="3138" spans="1:11" x14ac:dyDescent="0.25">
      <c r="A3138">
        <v>22</v>
      </c>
      <c r="B3138" t="s">
        <v>141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 s="4">
        <f t="shared" si="96"/>
        <v>41145</v>
      </c>
      <c r="J3138" s="4" t="str">
        <f t="shared" si="97"/>
        <v>22|24-08-2012</v>
      </c>
      <c r="K3138" s="4"/>
    </row>
    <row r="3139" spans="1:11" x14ac:dyDescent="0.25">
      <c r="A3139">
        <v>22</v>
      </c>
      <c r="B3139" t="s">
        <v>142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 s="4">
        <f t="shared" ref="I3139:I3202" si="98">DATE(RIGHT(B3139,4),MID(B3139,4,2),LEFT(B3139,2))</f>
        <v>41152</v>
      </c>
      <c r="J3139" s="4" t="str">
        <f t="shared" ref="J3139:J3202" si="99">A3139 &amp; "|" &amp; B3139</f>
        <v>22|31-08-2012</v>
      </c>
      <c r="K3139" s="4"/>
    </row>
    <row r="3140" spans="1:11" x14ac:dyDescent="0.25">
      <c r="A3140">
        <v>22</v>
      </c>
      <c r="B3140" t="s">
        <v>143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 s="4">
        <f t="shared" si="98"/>
        <v>41159</v>
      </c>
      <c r="J3140" s="4" t="str">
        <f t="shared" si="99"/>
        <v>22|07-09-2012</v>
      </c>
      <c r="K3140" s="4"/>
    </row>
    <row r="3141" spans="1:11" x14ac:dyDescent="0.25">
      <c r="A3141">
        <v>22</v>
      </c>
      <c r="B3141" t="s">
        <v>144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 s="4">
        <f t="shared" si="98"/>
        <v>41166</v>
      </c>
      <c r="J3141" s="4" t="str">
        <f t="shared" si="99"/>
        <v>22|14-09-2012</v>
      </c>
      <c r="K3141" s="4"/>
    </row>
    <row r="3142" spans="1:11" x14ac:dyDescent="0.25">
      <c r="A3142">
        <v>22</v>
      </c>
      <c r="B3142" t="s">
        <v>145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 s="4">
        <f t="shared" si="98"/>
        <v>41173</v>
      </c>
      <c r="J3142" s="4" t="str">
        <f t="shared" si="99"/>
        <v>22|21-09-2012</v>
      </c>
      <c r="K3142" s="4"/>
    </row>
    <row r="3143" spans="1:11" x14ac:dyDescent="0.25">
      <c r="A3143">
        <v>22</v>
      </c>
      <c r="B3143" t="s">
        <v>146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 s="4">
        <f t="shared" si="98"/>
        <v>41180</v>
      </c>
      <c r="J3143" s="4" t="str">
        <f t="shared" si="99"/>
        <v>22|28-09-2012</v>
      </c>
      <c r="K3143" s="4"/>
    </row>
    <row r="3144" spans="1:11" x14ac:dyDescent="0.25">
      <c r="A3144">
        <v>22</v>
      </c>
      <c r="B3144" t="s">
        <v>147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 s="4">
        <f t="shared" si="98"/>
        <v>41187</v>
      </c>
      <c r="J3144" s="4" t="str">
        <f t="shared" si="99"/>
        <v>22|05-10-2012</v>
      </c>
      <c r="K3144" s="4"/>
    </row>
    <row r="3145" spans="1:11" x14ac:dyDescent="0.25">
      <c r="A3145">
        <v>22</v>
      </c>
      <c r="B3145" t="s">
        <v>148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 s="4">
        <f t="shared" si="98"/>
        <v>41194</v>
      </c>
      <c r="J3145" s="4" t="str">
        <f t="shared" si="99"/>
        <v>22|12-10-2012</v>
      </c>
      <c r="K3145" s="4"/>
    </row>
    <row r="3146" spans="1:11" x14ac:dyDescent="0.25">
      <c r="A3146">
        <v>22</v>
      </c>
      <c r="B3146" t="s">
        <v>149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 s="4">
        <f t="shared" si="98"/>
        <v>41201</v>
      </c>
      <c r="J3146" s="4" t="str">
        <f t="shared" si="99"/>
        <v>22|19-10-2012</v>
      </c>
      <c r="K3146" s="4"/>
    </row>
    <row r="3147" spans="1:11" x14ac:dyDescent="0.25">
      <c r="A3147">
        <v>22</v>
      </c>
      <c r="B3147" t="s">
        <v>150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 s="4">
        <f t="shared" si="98"/>
        <v>41208</v>
      </c>
      <c r="J3147" s="4" t="str">
        <f t="shared" si="99"/>
        <v>22|26-10-2012</v>
      </c>
      <c r="K3147" s="4"/>
    </row>
    <row r="3148" spans="1:11" x14ac:dyDescent="0.25">
      <c r="A3148">
        <v>23</v>
      </c>
      <c r="B3148" t="s">
        <v>8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 s="4">
        <f t="shared" si="98"/>
        <v>40214</v>
      </c>
      <c r="J3148" s="4" t="str">
        <f t="shared" si="99"/>
        <v>23|05-02-2010</v>
      </c>
      <c r="K3148" s="4"/>
    </row>
    <row r="3149" spans="1:11" x14ac:dyDescent="0.25">
      <c r="A3149">
        <v>23</v>
      </c>
      <c r="B3149" t="s">
        <v>9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 s="4">
        <f t="shared" si="98"/>
        <v>40221</v>
      </c>
      <c r="J3149" s="4" t="str">
        <f t="shared" si="99"/>
        <v>23|12-02-2010</v>
      </c>
      <c r="K3149" s="4"/>
    </row>
    <row r="3150" spans="1:11" x14ac:dyDescent="0.25">
      <c r="A3150">
        <v>23</v>
      </c>
      <c r="B3150" t="s">
        <v>10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 s="4">
        <f t="shared" si="98"/>
        <v>40228</v>
      </c>
      <c r="J3150" s="4" t="str">
        <f t="shared" si="99"/>
        <v>23|19-02-2010</v>
      </c>
      <c r="K3150" s="4"/>
    </row>
    <row r="3151" spans="1:11" x14ac:dyDescent="0.25">
      <c r="A3151">
        <v>23</v>
      </c>
      <c r="B3151" t="s">
        <v>11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 s="4">
        <f t="shared" si="98"/>
        <v>40235</v>
      </c>
      <c r="J3151" s="4" t="str">
        <f t="shared" si="99"/>
        <v>23|26-02-2010</v>
      </c>
      <c r="K3151" s="4"/>
    </row>
    <row r="3152" spans="1:11" x14ac:dyDescent="0.25">
      <c r="A3152">
        <v>23</v>
      </c>
      <c r="B3152" t="s">
        <v>12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 s="4">
        <f t="shared" si="98"/>
        <v>40242</v>
      </c>
      <c r="J3152" s="4" t="str">
        <f t="shared" si="99"/>
        <v>23|05-03-2010</v>
      </c>
      <c r="K3152" s="4"/>
    </row>
    <row r="3153" spans="1:11" x14ac:dyDescent="0.25">
      <c r="A3153">
        <v>23</v>
      </c>
      <c r="B3153" t="s">
        <v>13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 s="4">
        <f t="shared" si="98"/>
        <v>40249</v>
      </c>
      <c r="J3153" s="4" t="str">
        <f t="shared" si="99"/>
        <v>23|12-03-2010</v>
      </c>
      <c r="K3153" s="4"/>
    </row>
    <row r="3154" spans="1:11" x14ac:dyDescent="0.25">
      <c r="A3154">
        <v>23</v>
      </c>
      <c r="B3154" t="s">
        <v>14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 s="4">
        <f t="shared" si="98"/>
        <v>40256</v>
      </c>
      <c r="J3154" s="4" t="str">
        <f t="shared" si="99"/>
        <v>23|19-03-2010</v>
      </c>
      <c r="K3154" s="4"/>
    </row>
    <row r="3155" spans="1:11" x14ac:dyDescent="0.25">
      <c r="A3155">
        <v>23</v>
      </c>
      <c r="B3155" t="s">
        <v>15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 s="4">
        <f t="shared" si="98"/>
        <v>40263</v>
      </c>
      <c r="J3155" s="4" t="str">
        <f t="shared" si="99"/>
        <v>23|26-03-2010</v>
      </c>
      <c r="K3155" s="4"/>
    </row>
    <row r="3156" spans="1:11" x14ac:dyDescent="0.25">
      <c r="A3156">
        <v>23</v>
      </c>
      <c r="B3156" t="s">
        <v>16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 s="4">
        <f t="shared" si="98"/>
        <v>40270</v>
      </c>
      <c r="J3156" s="4" t="str">
        <f t="shared" si="99"/>
        <v>23|02-04-2010</v>
      </c>
      <c r="K3156" s="4"/>
    </row>
    <row r="3157" spans="1:11" x14ac:dyDescent="0.25">
      <c r="A3157">
        <v>23</v>
      </c>
      <c r="B3157" t="s">
        <v>17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 s="4">
        <f t="shared" si="98"/>
        <v>40277</v>
      </c>
      <c r="J3157" s="4" t="str">
        <f t="shared" si="99"/>
        <v>23|09-04-2010</v>
      </c>
      <c r="K3157" s="4"/>
    </row>
    <row r="3158" spans="1:11" x14ac:dyDescent="0.25">
      <c r="A3158">
        <v>23</v>
      </c>
      <c r="B3158" t="s">
        <v>18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 s="4">
        <f t="shared" si="98"/>
        <v>40284</v>
      </c>
      <c r="J3158" s="4" t="str">
        <f t="shared" si="99"/>
        <v>23|16-04-2010</v>
      </c>
      <c r="K3158" s="4"/>
    </row>
    <row r="3159" spans="1:11" x14ac:dyDescent="0.25">
      <c r="A3159">
        <v>23</v>
      </c>
      <c r="B3159" t="s">
        <v>19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 s="4">
        <f t="shared" si="98"/>
        <v>40291</v>
      </c>
      <c r="J3159" s="4" t="str">
        <f t="shared" si="99"/>
        <v>23|23-04-2010</v>
      </c>
      <c r="K3159" s="4"/>
    </row>
    <row r="3160" spans="1:11" x14ac:dyDescent="0.25">
      <c r="A3160">
        <v>23</v>
      </c>
      <c r="B3160" t="s">
        <v>20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 s="4">
        <f t="shared" si="98"/>
        <v>40298</v>
      </c>
      <c r="J3160" s="4" t="str">
        <f t="shared" si="99"/>
        <v>23|30-04-2010</v>
      </c>
      <c r="K3160" s="4"/>
    </row>
    <row r="3161" spans="1:11" x14ac:dyDescent="0.25">
      <c r="A3161">
        <v>23</v>
      </c>
      <c r="B3161" t="s">
        <v>21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 s="4">
        <f t="shared" si="98"/>
        <v>40305</v>
      </c>
      <c r="J3161" s="4" t="str">
        <f t="shared" si="99"/>
        <v>23|07-05-2010</v>
      </c>
      <c r="K3161" s="4"/>
    </row>
    <row r="3162" spans="1:11" x14ac:dyDescent="0.25">
      <c r="A3162">
        <v>23</v>
      </c>
      <c r="B3162" t="s">
        <v>22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 s="4">
        <f t="shared" si="98"/>
        <v>40312</v>
      </c>
      <c r="J3162" s="4" t="str">
        <f t="shared" si="99"/>
        <v>23|14-05-2010</v>
      </c>
      <c r="K3162" s="4"/>
    </row>
    <row r="3163" spans="1:11" x14ac:dyDescent="0.25">
      <c r="A3163">
        <v>23</v>
      </c>
      <c r="B3163" t="s">
        <v>23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 s="4">
        <f t="shared" si="98"/>
        <v>40319</v>
      </c>
      <c r="J3163" s="4" t="str">
        <f t="shared" si="99"/>
        <v>23|21-05-2010</v>
      </c>
      <c r="K3163" s="4"/>
    </row>
    <row r="3164" spans="1:11" x14ac:dyDescent="0.25">
      <c r="A3164">
        <v>23</v>
      </c>
      <c r="B3164" t="s">
        <v>24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 s="4">
        <f t="shared" si="98"/>
        <v>40326</v>
      </c>
      <c r="J3164" s="4" t="str">
        <f t="shared" si="99"/>
        <v>23|28-05-2010</v>
      </c>
      <c r="K3164" s="4"/>
    </row>
    <row r="3165" spans="1:11" x14ac:dyDescent="0.25">
      <c r="A3165">
        <v>23</v>
      </c>
      <c r="B3165" t="s">
        <v>25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 s="4">
        <f t="shared" si="98"/>
        <v>40333</v>
      </c>
      <c r="J3165" s="4" t="str">
        <f t="shared" si="99"/>
        <v>23|04-06-2010</v>
      </c>
      <c r="K3165" s="4"/>
    </row>
    <row r="3166" spans="1:11" x14ac:dyDescent="0.25">
      <c r="A3166">
        <v>23</v>
      </c>
      <c r="B3166" t="s">
        <v>26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 s="4">
        <f t="shared" si="98"/>
        <v>40340</v>
      </c>
      <c r="J3166" s="4" t="str">
        <f t="shared" si="99"/>
        <v>23|11-06-2010</v>
      </c>
      <c r="K3166" s="4"/>
    </row>
    <row r="3167" spans="1:11" x14ac:dyDescent="0.25">
      <c r="A3167">
        <v>23</v>
      </c>
      <c r="B3167" t="s">
        <v>27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 s="4">
        <f t="shared" si="98"/>
        <v>40347</v>
      </c>
      <c r="J3167" s="4" t="str">
        <f t="shared" si="99"/>
        <v>23|18-06-2010</v>
      </c>
      <c r="K3167" s="4"/>
    </row>
    <row r="3168" spans="1:11" x14ac:dyDescent="0.25">
      <c r="A3168">
        <v>23</v>
      </c>
      <c r="B3168" t="s">
        <v>28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 s="4">
        <f t="shared" si="98"/>
        <v>40354</v>
      </c>
      <c r="J3168" s="4" t="str">
        <f t="shared" si="99"/>
        <v>23|25-06-2010</v>
      </c>
      <c r="K3168" s="4"/>
    </row>
    <row r="3169" spans="1:11" x14ac:dyDescent="0.25">
      <c r="A3169">
        <v>23</v>
      </c>
      <c r="B3169" t="s">
        <v>29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 s="4">
        <f t="shared" si="98"/>
        <v>40361</v>
      </c>
      <c r="J3169" s="4" t="str">
        <f t="shared" si="99"/>
        <v>23|02-07-2010</v>
      </c>
      <c r="K3169" s="4"/>
    </row>
    <row r="3170" spans="1:11" x14ac:dyDescent="0.25">
      <c r="A3170">
        <v>23</v>
      </c>
      <c r="B3170" t="s">
        <v>30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 s="4">
        <f t="shared" si="98"/>
        <v>40368</v>
      </c>
      <c r="J3170" s="4" t="str">
        <f t="shared" si="99"/>
        <v>23|09-07-2010</v>
      </c>
      <c r="K3170" s="4"/>
    </row>
    <row r="3171" spans="1:11" x14ac:dyDescent="0.25">
      <c r="A3171">
        <v>23</v>
      </c>
      <c r="B3171" t="s">
        <v>31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 s="4">
        <f t="shared" si="98"/>
        <v>40375</v>
      </c>
      <c r="J3171" s="4" t="str">
        <f t="shared" si="99"/>
        <v>23|16-07-2010</v>
      </c>
      <c r="K3171" s="4"/>
    </row>
    <row r="3172" spans="1:11" x14ac:dyDescent="0.25">
      <c r="A3172">
        <v>23</v>
      </c>
      <c r="B3172" t="s">
        <v>32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 s="4">
        <f t="shared" si="98"/>
        <v>40382</v>
      </c>
      <c r="J3172" s="4" t="str">
        <f t="shared" si="99"/>
        <v>23|23-07-2010</v>
      </c>
      <c r="K3172" s="4"/>
    </row>
    <row r="3173" spans="1:11" x14ac:dyDescent="0.25">
      <c r="A3173">
        <v>23</v>
      </c>
      <c r="B3173" t="s">
        <v>33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 s="4">
        <f t="shared" si="98"/>
        <v>40389</v>
      </c>
      <c r="J3173" s="4" t="str">
        <f t="shared" si="99"/>
        <v>23|30-07-2010</v>
      </c>
      <c r="K3173" s="4"/>
    </row>
    <row r="3174" spans="1:11" x14ac:dyDescent="0.25">
      <c r="A3174">
        <v>23</v>
      </c>
      <c r="B3174" t="s">
        <v>34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 s="4">
        <f t="shared" si="98"/>
        <v>40396</v>
      </c>
      <c r="J3174" s="4" t="str">
        <f t="shared" si="99"/>
        <v>23|06-08-2010</v>
      </c>
      <c r="K3174" s="4"/>
    </row>
    <row r="3175" spans="1:11" x14ac:dyDescent="0.25">
      <c r="A3175">
        <v>23</v>
      </c>
      <c r="B3175" t="s">
        <v>35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 s="4">
        <f t="shared" si="98"/>
        <v>40403</v>
      </c>
      <c r="J3175" s="4" t="str">
        <f t="shared" si="99"/>
        <v>23|13-08-2010</v>
      </c>
      <c r="K3175" s="4"/>
    </row>
    <row r="3176" spans="1:11" x14ac:dyDescent="0.25">
      <c r="A3176">
        <v>23</v>
      </c>
      <c r="B3176" t="s">
        <v>36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 s="4">
        <f t="shared" si="98"/>
        <v>40410</v>
      </c>
      <c r="J3176" s="4" t="str">
        <f t="shared" si="99"/>
        <v>23|20-08-2010</v>
      </c>
      <c r="K3176" s="4"/>
    </row>
    <row r="3177" spans="1:11" x14ac:dyDescent="0.25">
      <c r="A3177">
        <v>23</v>
      </c>
      <c r="B3177" t="s">
        <v>37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 s="4">
        <f t="shared" si="98"/>
        <v>40417</v>
      </c>
      <c r="J3177" s="4" t="str">
        <f t="shared" si="99"/>
        <v>23|27-08-2010</v>
      </c>
      <c r="K3177" s="4"/>
    </row>
    <row r="3178" spans="1:11" x14ac:dyDescent="0.25">
      <c r="A3178">
        <v>23</v>
      </c>
      <c r="B3178" t="s">
        <v>38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 s="4">
        <f t="shared" si="98"/>
        <v>40424</v>
      </c>
      <c r="J3178" s="4" t="str">
        <f t="shared" si="99"/>
        <v>23|03-09-2010</v>
      </c>
      <c r="K3178" s="4"/>
    </row>
    <row r="3179" spans="1:11" x14ac:dyDescent="0.25">
      <c r="A3179">
        <v>23</v>
      </c>
      <c r="B3179" t="s">
        <v>39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 s="4">
        <f t="shared" si="98"/>
        <v>40431</v>
      </c>
      <c r="J3179" s="4" t="str">
        <f t="shared" si="99"/>
        <v>23|10-09-2010</v>
      </c>
      <c r="K3179" s="4"/>
    </row>
    <row r="3180" spans="1:11" x14ac:dyDescent="0.25">
      <c r="A3180">
        <v>23</v>
      </c>
      <c r="B3180" t="s">
        <v>40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 s="4">
        <f t="shared" si="98"/>
        <v>40438</v>
      </c>
      <c r="J3180" s="4" t="str">
        <f t="shared" si="99"/>
        <v>23|17-09-2010</v>
      </c>
      <c r="K3180" s="4"/>
    </row>
    <row r="3181" spans="1:11" x14ac:dyDescent="0.25">
      <c r="A3181">
        <v>23</v>
      </c>
      <c r="B3181" t="s">
        <v>41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 s="4">
        <f t="shared" si="98"/>
        <v>40445</v>
      </c>
      <c r="J3181" s="4" t="str">
        <f t="shared" si="99"/>
        <v>23|24-09-2010</v>
      </c>
      <c r="K3181" s="4"/>
    </row>
    <row r="3182" spans="1:11" x14ac:dyDescent="0.25">
      <c r="A3182">
        <v>23</v>
      </c>
      <c r="B3182" t="s">
        <v>42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 s="4">
        <f t="shared" si="98"/>
        <v>40452</v>
      </c>
      <c r="J3182" s="4" t="str">
        <f t="shared" si="99"/>
        <v>23|01-10-2010</v>
      </c>
      <c r="K3182" s="4"/>
    </row>
    <row r="3183" spans="1:11" x14ac:dyDescent="0.25">
      <c r="A3183">
        <v>23</v>
      </c>
      <c r="B3183" t="s">
        <v>43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 s="4">
        <f t="shared" si="98"/>
        <v>40459</v>
      </c>
      <c r="J3183" s="4" t="str">
        <f t="shared" si="99"/>
        <v>23|08-10-2010</v>
      </c>
      <c r="K3183" s="4"/>
    </row>
    <row r="3184" spans="1:11" x14ac:dyDescent="0.25">
      <c r="A3184">
        <v>23</v>
      </c>
      <c r="B3184" t="s">
        <v>44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 s="4">
        <f t="shared" si="98"/>
        <v>40466</v>
      </c>
      <c r="J3184" s="4" t="str">
        <f t="shared" si="99"/>
        <v>23|15-10-2010</v>
      </c>
      <c r="K3184" s="4"/>
    </row>
    <row r="3185" spans="1:11" x14ac:dyDescent="0.25">
      <c r="A3185">
        <v>23</v>
      </c>
      <c r="B3185" t="s">
        <v>45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 s="4">
        <f t="shared" si="98"/>
        <v>40473</v>
      </c>
      <c r="J3185" s="4" t="str">
        <f t="shared" si="99"/>
        <v>23|22-10-2010</v>
      </c>
      <c r="K3185" s="4"/>
    </row>
    <row r="3186" spans="1:11" x14ac:dyDescent="0.25">
      <c r="A3186">
        <v>23</v>
      </c>
      <c r="B3186" t="s">
        <v>46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 s="4">
        <f t="shared" si="98"/>
        <v>40480</v>
      </c>
      <c r="J3186" s="4" t="str">
        <f t="shared" si="99"/>
        <v>23|29-10-2010</v>
      </c>
      <c r="K3186" s="4"/>
    </row>
    <row r="3187" spans="1:11" x14ac:dyDescent="0.25">
      <c r="A3187">
        <v>23</v>
      </c>
      <c r="B3187" t="s">
        <v>47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 s="4">
        <f t="shared" si="98"/>
        <v>40487</v>
      </c>
      <c r="J3187" s="4" t="str">
        <f t="shared" si="99"/>
        <v>23|05-11-2010</v>
      </c>
      <c r="K3187" s="4"/>
    </row>
    <row r="3188" spans="1:11" x14ac:dyDescent="0.25">
      <c r="A3188">
        <v>23</v>
      </c>
      <c r="B3188" t="s">
        <v>48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 s="4">
        <f t="shared" si="98"/>
        <v>40494</v>
      </c>
      <c r="J3188" s="4" t="str">
        <f t="shared" si="99"/>
        <v>23|12-11-2010</v>
      </c>
      <c r="K3188" s="4"/>
    </row>
    <row r="3189" spans="1:11" x14ac:dyDescent="0.25">
      <c r="A3189">
        <v>23</v>
      </c>
      <c r="B3189" t="s">
        <v>49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 s="4">
        <f t="shared" si="98"/>
        <v>40501</v>
      </c>
      <c r="J3189" s="4" t="str">
        <f t="shared" si="99"/>
        <v>23|19-11-2010</v>
      </c>
      <c r="K3189" s="4"/>
    </row>
    <row r="3190" spans="1:11" x14ac:dyDescent="0.25">
      <c r="A3190">
        <v>23</v>
      </c>
      <c r="B3190" t="s">
        <v>50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 s="4">
        <f t="shared" si="98"/>
        <v>40508</v>
      </c>
      <c r="J3190" s="4" t="str">
        <f t="shared" si="99"/>
        <v>23|26-11-2010</v>
      </c>
      <c r="K3190" s="4"/>
    </row>
    <row r="3191" spans="1:11" x14ac:dyDescent="0.25">
      <c r="A3191">
        <v>23</v>
      </c>
      <c r="B3191" t="s">
        <v>51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 s="4">
        <f t="shared" si="98"/>
        <v>40515</v>
      </c>
      <c r="J3191" s="4" t="str">
        <f t="shared" si="99"/>
        <v>23|03-12-2010</v>
      </c>
      <c r="K3191" s="4"/>
    </row>
    <row r="3192" spans="1:11" x14ac:dyDescent="0.25">
      <c r="A3192">
        <v>23</v>
      </c>
      <c r="B3192" t="s">
        <v>52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 s="4">
        <f t="shared" si="98"/>
        <v>40522</v>
      </c>
      <c r="J3192" s="4" t="str">
        <f t="shared" si="99"/>
        <v>23|10-12-2010</v>
      </c>
      <c r="K3192" s="4"/>
    </row>
    <row r="3193" spans="1:11" x14ac:dyDescent="0.25">
      <c r="A3193">
        <v>23</v>
      </c>
      <c r="B3193" t="s">
        <v>53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 s="4">
        <f t="shared" si="98"/>
        <v>40529</v>
      </c>
      <c r="J3193" s="4" t="str">
        <f t="shared" si="99"/>
        <v>23|17-12-2010</v>
      </c>
      <c r="K3193" s="4"/>
    </row>
    <row r="3194" spans="1:11" x14ac:dyDescent="0.25">
      <c r="A3194">
        <v>23</v>
      </c>
      <c r="B3194" t="s">
        <v>54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 s="4">
        <f t="shared" si="98"/>
        <v>40536</v>
      </c>
      <c r="J3194" s="4" t="str">
        <f t="shared" si="99"/>
        <v>23|24-12-2010</v>
      </c>
      <c r="K3194" s="4"/>
    </row>
    <row r="3195" spans="1:11" x14ac:dyDescent="0.25">
      <c r="A3195">
        <v>23</v>
      </c>
      <c r="B3195" t="s">
        <v>55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 s="4">
        <f t="shared" si="98"/>
        <v>40543</v>
      </c>
      <c r="J3195" s="4" t="str">
        <f t="shared" si="99"/>
        <v>23|31-12-2010</v>
      </c>
      <c r="K3195" s="4"/>
    </row>
    <row r="3196" spans="1:11" x14ac:dyDescent="0.25">
      <c r="A3196">
        <v>23</v>
      </c>
      <c r="B3196" t="s">
        <v>56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 s="4">
        <f t="shared" si="98"/>
        <v>40550</v>
      </c>
      <c r="J3196" s="4" t="str">
        <f t="shared" si="99"/>
        <v>23|07-01-2011</v>
      </c>
      <c r="K3196" s="4"/>
    </row>
    <row r="3197" spans="1:11" x14ac:dyDescent="0.25">
      <c r="A3197">
        <v>23</v>
      </c>
      <c r="B3197" t="s">
        <v>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 s="4">
        <f t="shared" si="98"/>
        <v>40557</v>
      </c>
      <c r="J3197" s="4" t="str">
        <f t="shared" si="99"/>
        <v>23|14-01-2011</v>
      </c>
      <c r="K3197" s="4"/>
    </row>
    <row r="3198" spans="1:11" x14ac:dyDescent="0.25">
      <c r="A3198">
        <v>23</v>
      </c>
      <c r="B3198" t="s">
        <v>58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 s="4">
        <f t="shared" si="98"/>
        <v>40564</v>
      </c>
      <c r="J3198" s="4" t="str">
        <f t="shared" si="99"/>
        <v>23|21-01-2011</v>
      </c>
      <c r="K3198" s="4"/>
    </row>
    <row r="3199" spans="1:11" x14ac:dyDescent="0.25">
      <c r="A3199">
        <v>23</v>
      </c>
      <c r="B3199" t="s">
        <v>59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 s="4">
        <f t="shared" si="98"/>
        <v>40571</v>
      </c>
      <c r="J3199" s="4" t="str">
        <f t="shared" si="99"/>
        <v>23|28-01-2011</v>
      </c>
      <c r="K3199" s="4"/>
    </row>
    <row r="3200" spans="1:11" x14ac:dyDescent="0.25">
      <c r="A3200">
        <v>23</v>
      </c>
      <c r="B3200" t="s">
        <v>60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 s="4">
        <f t="shared" si="98"/>
        <v>40578</v>
      </c>
      <c r="J3200" s="4" t="str">
        <f t="shared" si="99"/>
        <v>23|04-02-2011</v>
      </c>
      <c r="K3200" s="4"/>
    </row>
    <row r="3201" spans="1:11" x14ac:dyDescent="0.25">
      <c r="A3201">
        <v>23</v>
      </c>
      <c r="B3201" t="s">
        <v>61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 s="4">
        <f t="shared" si="98"/>
        <v>40585</v>
      </c>
      <c r="J3201" s="4" t="str">
        <f t="shared" si="99"/>
        <v>23|11-02-2011</v>
      </c>
      <c r="K3201" s="4"/>
    </row>
    <row r="3202" spans="1:11" x14ac:dyDescent="0.25">
      <c r="A3202">
        <v>23</v>
      </c>
      <c r="B3202" t="s">
        <v>62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 s="4">
        <f t="shared" si="98"/>
        <v>40592</v>
      </c>
      <c r="J3202" s="4" t="str">
        <f t="shared" si="99"/>
        <v>23|18-02-2011</v>
      </c>
      <c r="K3202" s="4"/>
    </row>
    <row r="3203" spans="1:11" x14ac:dyDescent="0.25">
      <c r="A3203">
        <v>23</v>
      </c>
      <c r="B3203" t="s">
        <v>63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 s="4">
        <f t="shared" ref="I3203:I3266" si="100">DATE(RIGHT(B3203,4),MID(B3203,4,2),LEFT(B3203,2))</f>
        <v>40599</v>
      </c>
      <c r="J3203" s="4" t="str">
        <f t="shared" ref="J3203:J3266" si="101">A3203 &amp; "|" &amp; B3203</f>
        <v>23|25-02-2011</v>
      </c>
      <c r="K3203" s="4"/>
    </row>
    <row r="3204" spans="1:11" x14ac:dyDescent="0.25">
      <c r="A3204">
        <v>23</v>
      </c>
      <c r="B3204" t="s">
        <v>64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 s="4">
        <f t="shared" si="100"/>
        <v>40606</v>
      </c>
      <c r="J3204" s="4" t="str">
        <f t="shared" si="101"/>
        <v>23|04-03-2011</v>
      </c>
      <c r="K3204" s="4"/>
    </row>
    <row r="3205" spans="1:11" x14ac:dyDescent="0.25">
      <c r="A3205">
        <v>23</v>
      </c>
      <c r="B3205" t="s">
        <v>65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 s="4">
        <f t="shared" si="100"/>
        <v>40613</v>
      </c>
      <c r="J3205" s="4" t="str">
        <f t="shared" si="101"/>
        <v>23|11-03-2011</v>
      </c>
      <c r="K3205" s="4"/>
    </row>
    <row r="3206" spans="1:11" x14ac:dyDescent="0.25">
      <c r="A3206">
        <v>23</v>
      </c>
      <c r="B3206" t="s">
        <v>66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 s="4">
        <f t="shared" si="100"/>
        <v>40620</v>
      </c>
      <c r="J3206" s="4" t="str">
        <f t="shared" si="101"/>
        <v>23|18-03-2011</v>
      </c>
      <c r="K3206" s="4"/>
    </row>
    <row r="3207" spans="1:11" x14ac:dyDescent="0.25">
      <c r="A3207">
        <v>23</v>
      </c>
      <c r="B3207" t="s">
        <v>67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 s="4">
        <f t="shared" si="100"/>
        <v>40627</v>
      </c>
      <c r="J3207" s="4" t="str">
        <f t="shared" si="101"/>
        <v>23|25-03-2011</v>
      </c>
      <c r="K3207" s="4"/>
    </row>
    <row r="3208" spans="1:11" x14ac:dyDescent="0.25">
      <c r="A3208">
        <v>23</v>
      </c>
      <c r="B3208" t="s">
        <v>68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 s="4">
        <f t="shared" si="100"/>
        <v>40634</v>
      </c>
      <c r="J3208" s="4" t="str">
        <f t="shared" si="101"/>
        <v>23|01-04-2011</v>
      </c>
      <c r="K3208" s="4"/>
    </row>
    <row r="3209" spans="1:11" x14ac:dyDescent="0.25">
      <c r="A3209">
        <v>23</v>
      </c>
      <c r="B3209" t="s">
        <v>69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 s="4">
        <f t="shared" si="100"/>
        <v>40641</v>
      </c>
      <c r="J3209" s="4" t="str">
        <f t="shared" si="101"/>
        <v>23|08-04-2011</v>
      </c>
      <c r="K3209" s="4"/>
    </row>
    <row r="3210" spans="1:11" x14ac:dyDescent="0.25">
      <c r="A3210">
        <v>23</v>
      </c>
      <c r="B3210" t="s">
        <v>70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 s="4">
        <f t="shared" si="100"/>
        <v>40648</v>
      </c>
      <c r="J3210" s="4" t="str">
        <f t="shared" si="101"/>
        <v>23|15-04-2011</v>
      </c>
      <c r="K3210" s="4"/>
    </row>
    <row r="3211" spans="1:11" x14ac:dyDescent="0.25">
      <c r="A3211">
        <v>23</v>
      </c>
      <c r="B3211" t="s">
        <v>71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 s="4">
        <f t="shared" si="100"/>
        <v>40655</v>
      </c>
      <c r="J3211" s="4" t="str">
        <f t="shared" si="101"/>
        <v>23|22-04-2011</v>
      </c>
      <c r="K3211" s="4"/>
    </row>
    <row r="3212" spans="1:11" x14ac:dyDescent="0.25">
      <c r="A3212">
        <v>23</v>
      </c>
      <c r="B3212" t="s">
        <v>72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 s="4">
        <f t="shared" si="100"/>
        <v>40662</v>
      </c>
      <c r="J3212" s="4" t="str">
        <f t="shared" si="101"/>
        <v>23|29-04-2011</v>
      </c>
      <c r="K3212" s="4"/>
    </row>
    <row r="3213" spans="1:11" x14ac:dyDescent="0.25">
      <c r="A3213">
        <v>23</v>
      </c>
      <c r="B3213" t="s">
        <v>73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 s="4">
        <f t="shared" si="100"/>
        <v>40669</v>
      </c>
      <c r="J3213" s="4" t="str">
        <f t="shared" si="101"/>
        <v>23|06-05-2011</v>
      </c>
      <c r="K3213" s="4"/>
    </row>
    <row r="3214" spans="1:11" x14ac:dyDescent="0.25">
      <c r="A3214">
        <v>23</v>
      </c>
      <c r="B3214" t="s">
        <v>74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 s="4">
        <f t="shared" si="100"/>
        <v>40676</v>
      </c>
      <c r="J3214" s="4" t="str">
        <f t="shared" si="101"/>
        <v>23|13-05-2011</v>
      </c>
      <c r="K3214" s="4"/>
    </row>
    <row r="3215" spans="1:11" x14ac:dyDescent="0.25">
      <c r="A3215">
        <v>23</v>
      </c>
      <c r="B3215" t="s">
        <v>75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 s="4">
        <f t="shared" si="100"/>
        <v>40683</v>
      </c>
      <c r="J3215" s="4" t="str">
        <f t="shared" si="101"/>
        <v>23|20-05-2011</v>
      </c>
      <c r="K3215" s="4"/>
    </row>
    <row r="3216" spans="1:11" x14ac:dyDescent="0.25">
      <c r="A3216">
        <v>23</v>
      </c>
      <c r="B3216" t="s">
        <v>76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 s="4">
        <f t="shared" si="100"/>
        <v>40690</v>
      </c>
      <c r="J3216" s="4" t="str">
        <f t="shared" si="101"/>
        <v>23|27-05-2011</v>
      </c>
      <c r="K3216" s="4"/>
    </row>
    <row r="3217" spans="1:11" x14ac:dyDescent="0.25">
      <c r="A3217">
        <v>23</v>
      </c>
      <c r="B3217" t="s">
        <v>77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 s="4">
        <f t="shared" si="100"/>
        <v>40697</v>
      </c>
      <c r="J3217" s="4" t="str">
        <f t="shared" si="101"/>
        <v>23|03-06-2011</v>
      </c>
      <c r="K3217" s="4"/>
    </row>
    <row r="3218" spans="1:11" x14ac:dyDescent="0.25">
      <c r="A3218">
        <v>23</v>
      </c>
      <c r="B3218" t="s">
        <v>78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 s="4">
        <f t="shared" si="100"/>
        <v>40704</v>
      </c>
      <c r="J3218" s="4" t="str">
        <f t="shared" si="101"/>
        <v>23|10-06-2011</v>
      </c>
      <c r="K3218" s="4"/>
    </row>
    <row r="3219" spans="1:11" x14ac:dyDescent="0.25">
      <c r="A3219">
        <v>23</v>
      </c>
      <c r="B3219" t="s">
        <v>79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 s="4">
        <f t="shared" si="100"/>
        <v>40711</v>
      </c>
      <c r="J3219" s="4" t="str">
        <f t="shared" si="101"/>
        <v>23|17-06-2011</v>
      </c>
      <c r="K3219" s="4"/>
    </row>
    <row r="3220" spans="1:11" x14ac:dyDescent="0.25">
      <c r="A3220">
        <v>23</v>
      </c>
      <c r="B3220" t="s">
        <v>80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 s="4">
        <f t="shared" si="100"/>
        <v>40718</v>
      </c>
      <c r="J3220" s="4" t="str">
        <f t="shared" si="101"/>
        <v>23|24-06-2011</v>
      </c>
      <c r="K3220" s="4"/>
    </row>
    <row r="3221" spans="1:11" x14ac:dyDescent="0.25">
      <c r="A3221">
        <v>23</v>
      </c>
      <c r="B3221" t="s">
        <v>81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 s="4">
        <f t="shared" si="100"/>
        <v>40725</v>
      </c>
      <c r="J3221" s="4" t="str">
        <f t="shared" si="101"/>
        <v>23|01-07-2011</v>
      </c>
      <c r="K3221" s="4"/>
    </row>
    <row r="3222" spans="1:11" x14ac:dyDescent="0.25">
      <c r="A3222">
        <v>23</v>
      </c>
      <c r="B3222" t="s">
        <v>82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 s="4">
        <f t="shared" si="100"/>
        <v>40732</v>
      </c>
      <c r="J3222" s="4" t="str">
        <f t="shared" si="101"/>
        <v>23|08-07-2011</v>
      </c>
      <c r="K3222" s="4"/>
    </row>
    <row r="3223" spans="1:11" x14ac:dyDescent="0.25">
      <c r="A3223">
        <v>23</v>
      </c>
      <c r="B3223" t="s">
        <v>83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 s="4">
        <f t="shared" si="100"/>
        <v>40739</v>
      </c>
      <c r="J3223" s="4" t="str">
        <f t="shared" si="101"/>
        <v>23|15-07-2011</v>
      </c>
      <c r="K3223" s="4"/>
    </row>
    <row r="3224" spans="1:11" x14ac:dyDescent="0.25">
      <c r="A3224">
        <v>23</v>
      </c>
      <c r="B3224" t="s">
        <v>84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 s="4">
        <f t="shared" si="100"/>
        <v>40746</v>
      </c>
      <c r="J3224" s="4" t="str">
        <f t="shared" si="101"/>
        <v>23|22-07-2011</v>
      </c>
      <c r="K3224" s="4"/>
    </row>
    <row r="3225" spans="1:11" x14ac:dyDescent="0.25">
      <c r="A3225">
        <v>23</v>
      </c>
      <c r="B3225" t="s">
        <v>85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 s="4">
        <f t="shared" si="100"/>
        <v>40753</v>
      </c>
      <c r="J3225" s="4" t="str">
        <f t="shared" si="101"/>
        <v>23|29-07-2011</v>
      </c>
      <c r="K3225" s="4"/>
    </row>
    <row r="3226" spans="1:11" x14ac:dyDescent="0.25">
      <c r="A3226">
        <v>23</v>
      </c>
      <c r="B3226" t="s">
        <v>86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 s="4">
        <f t="shared" si="100"/>
        <v>40760</v>
      </c>
      <c r="J3226" s="4" t="str">
        <f t="shared" si="101"/>
        <v>23|05-08-2011</v>
      </c>
      <c r="K3226" s="4"/>
    </row>
    <row r="3227" spans="1:11" x14ac:dyDescent="0.25">
      <c r="A3227">
        <v>23</v>
      </c>
      <c r="B3227" t="s">
        <v>87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 s="4">
        <f t="shared" si="100"/>
        <v>40767</v>
      </c>
      <c r="J3227" s="4" t="str">
        <f t="shared" si="101"/>
        <v>23|12-08-2011</v>
      </c>
      <c r="K3227" s="4"/>
    </row>
    <row r="3228" spans="1:11" x14ac:dyDescent="0.25">
      <c r="A3228">
        <v>23</v>
      </c>
      <c r="B3228" t="s">
        <v>88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 s="4">
        <f t="shared" si="100"/>
        <v>40774</v>
      </c>
      <c r="J3228" s="4" t="str">
        <f t="shared" si="101"/>
        <v>23|19-08-2011</v>
      </c>
      <c r="K3228" s="4"/>
    </row>
    <row r="3229" spans="1:11" x14ac:dyDescent="0.25">
      <c r="A3229">
        <v>23</v>
      </c>
      <c r="B3229" t="s">
        <v>89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 s="4">
        <f t="shared" si="100"/>
        <v>40781</v>
      </c>
      <c r="J3229" s="4" t="str">
        <f t="shared" si="101"/>
        <v>23|26-08-2011</v>
      </c>
      <c r="K3229" s="4"/>
    </row>
    <row r="3230" spans="1:11" x14ac:dyDescent="0.25">
      <c r="A3230">
        <v>23</v>
      </c>
      <c r="B3230" t="s">
        <v>90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 s="4">
        <f t="shared" si="100"/>
        <v>40788</v>
      </c>
      <c r="J3230" s="4" t="str">
        <f t="shared" si="101"/>
        <v>23|02-09-2011</v>
      </c>
      <c r="K3230" s="4"/>
    </row>
    <row r="3231" spans="1:11" x14ac:dyDescent="0.25">
      <c r="A3231">
        <v>23</v>
      </c>
      <c r="B3231" t="s">
        <v>91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 s="4">
        <f t="shared" si="100"/>
        <v>40795</v>
      </c>
      <c r="J3231" s="4" t="str">
        <f t="shared" si="101"/>
        <v>23|09-09-2011</v>
      </c>
      <c r="K3231" s="4"/>
    </row>
    <row r="3232" spans="1:11" x14ac:dyDescent="0.25">
      <c r="A3232">
        <v>23</v>
      </c>
      <c r="B3232" t="s">
        <v>92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 s="4">
        <f t="shared" si="100"/>
        <v>40802</v>
      </c>
      <c r="J3232" s="4" t="str">
        <f t="shared" si="101"/>
        <v>23|16-09-2011</v>
      </c>
      <c r="K3232" s="4"/>
    </row>
    <row r="3233" spans="1:11" x14ac:dyDescent="0.25">
      <c r="A3233">
        <v>23</v>
      </c>
      <c r="B3233" t="s">
        <v>93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 s="4">
        <f t="shared" si="100"/>
        <v>40809</v>
      </c>
      <c r="J3233" s="4" t="str">
        <f t="shared" si="101"/>
        <v>23|23-09-2011</v>
      </c>
      <c r="K3233" s="4"/>
    </row>
    <row r="3234" spans="1:11" x14ac:dyDescent="0.25">
      <c r="A3234">
        <v>23</v>
      </c>
      <c r="B3234" t="s">
        <v>94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 s="4">
        <f t="shared" si="100"/>
        <v>40816</v>
      </c>
      <c r="J3234" s="4" t="str">
        <f t="shared" si="101"/>
        <v>23|30-09-2011</v>
      </c>
      <c r="K3234" s="4"/>
    </row>
    <row r="3235" spans="1:11" x14ac:dyDescent="0.25">
      <c r="A3235">
        <v>23</v>
      </c>
      <c r="B3235" t="s">
        <v>95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 s="4">
        <f t="shared" si="100"/>
        <v>40823</v>
      </c>
      <c r="J3235" s="4" t="str">
        <f t="shared" si="101"/>
        <v>23|07-10-2011</v>
      </c>
      <c r="K3235" s="4"/>
    </row>
    <row r="3236" spans="1:11" x14ac:dyDescent="0.25">
      <c r="A3236">
        <v>23</v>
      </c>
      <c r="B3236" t="s">
        <v>96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 s="4">
        <f t="shared" si="100"/>
        <v>40830</v>
      </c>
      <c r="J3236" s="4" t="str">
        <f t="shared" si="101"/>
        <v>23|14-10-2011</v>
      </c>
      <c r="K3236" s="4"/>
    </row>
    <row r="3237" spans="1:11" x14ac:dyDescent="0.25">
      <c r="A3237">
        <v>23</v>
      </c>
      <c r="B3237" t="s">
        <v>97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 s="4">
        <f t="shared" si="100"/>
        <v>40837</v>
      </c>
      <c r="J3237" s="4" t="str">
        <f t="shared" si="101"/>
        <v>23|21-10-2011</v>
      </c>
      <c r="K3237" s="4"/>
    </row>
    <row r="3238" spans="1:11" x14ac:dyDescent="0.25">
      <c r="A3238">
        <v>23</v>
      </c>
      <c r="B3238" t="s">
        <v>98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 s="4">
        <f t="shared" si="100"/>
        <v>40844</v>
      </c>
      <c r="J3238" s="4" t="str">
        <f t="shared" si="101"/>
        <v>23|28-10-2011</v>
      </c>
      <c r="K3238" s="4"/>
    </row>
    <row r="3239" spans="1:11" x14ac:dyDescent="0.25">
      <c r="A3239">
        <v>23</v>
      </c>
      <c r="B3239" t="s">
        <v>99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 s="4">
        <f t="shared" si="100"/>
        <v>40851</v>
      </c>
      <c r="J3239" s="4" t="str">
        <f t="shared" si="101"/>
        <v>23|04-11-2011</v>
      </c>
      <c r="K3239" s="4"/>
    </row>
    <row r="3240" spans="1:11" x14ac:dyDescent="0.25">
      <c r="A3240">
        <v>23</v>
      </c>
      <c r="B3240" t="s">
        <v>100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 s="4">
        <f t="shared" si="100"/>
        <v>40858</v>
      </c>
      <c r="J3240" s="4" t="str">
        <f t="shared" si="101"/>
        <v>23|11-11-2011</v>
      </c>
      <c r="K3240" s="4"/>
    </row>
    <row r="3241" spans="1:11" x14ac:dyDescent="0.25">
      <c r="A3241">
        <v>23</v>
      </c>
      <c r="B3241" t="s">
        <v>101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 s="4">
        <f t="shared" si="100"/>
        <v>40865</v>
      </c>
      <c r="J3241" s="4" t="str">
        <f t="shared" si="101"/>
        <v>23|18-11-2011</v>
      </c>
      <c r="K3241" s="4"/>
    </row>
    <row r="3242" spans="1:11" x14ac:dyDescent="0.25">
      <c r="A3242">
        <v>23</v>
      </c>
      <c r="B3242" t="s">
        <v>102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 s="4">
        <f t="shared" si="100"/>
        <v>40872</v>
      </c>
      <c r="J3242" s="4" t="str">
        <f t="shared" si="101"/>
        <v>23|25-11-2011</v>
      </c>
      <c r="K3242" s="4"/>
    </row>
    <row r="3243" spans="1:11" x14ac:dyDescent="0.25">
      <c r="A3243">
        <v>23</v>
      </c>
      <c r="B3243" t="s">
        <v>103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 s="4">
        <f t="shared" si="100"/>
        <v>40879</v>
      </c>
      <c r="J3243" s="4" t="str">
        <f t="shared" si="101"/>
        <v>23|02-12-2011</v>
      </c>
      <c r="K3243" s="4"/>
    </row>
    <row r="3244" spans="1:11" x14ac:dyDescent="0.25">
      <c r="A3244">
        <v>23</v>
      </c>
      <c r="B3244" t="s">
        <v>104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 s="4">
        <f t="shared" si="100"/>
        <v>40886</v>
      </c>
      <c r="J3244" s="4" t="str">
        <f t="shared" si="101"/>
        <v>23|09-12-2011</v>
      </c>
      <c r="K3244" s="4"/>
    </row>
    <row r="3245" spans="1:11" x14ac:dyDescent="0.25">
      <c r="A3245">
        <v>23</v>
      </c>
      <c r="B3245" t="s">
        <v>105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 s="4">
        <f t="shared" si="100"/>
        <v>40893</v>
      </c>
      <c r="J3245" s="4" t="str">
        <f t="shared" si="101"/>
        <v>23|16-12-2011</v>
      </c>
      <c r="K3245" s="4"/>
    </row>
    <row r="3246" spans="1:11" x14ac:dyDescent="0.25">
      <c r="A3246">
        <v>23</v>
      </c>
      <c r="B3246" t="s">
        <v>106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 s="4">
        <f t="shared" si="100"/>
        <v>40900</v>
      </c>
      <c r="J3246" s="4" t="str">
        <f t="shared" si="101"/>
        <v>23|23-12-2011</v>
      </c>
      <c r="K3246" s="4"/>
    </row>
    <row r="3247" spans="1:11" x14ac:dyDescent="0.25">
      <c r="A3247">
        <v>23</v>
      </c>
      <c r="B3247" t="s">
        <v>107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 s="4">
        <f t="shared" si="100"/>
        <v>40907</v>
      </c>
      <c r="J3247" s="4" t="str">
        <f t="shared" si="101"/>
        <v>23|30-12-2011</v>
      </c>
      <c r="K3247" s="4"/>
    </row>
    <row r="3248" spans="1:11" x14ac:dyDescent="0.25">
      <c r="A3248">
        <v>23</v>
      </c>
      <c r="B3248" t="s">
        <v>108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 s="4">
        <f t="shared" si="100"/>
        <v>40914</v>
      </c>
      <c r="J3248" s="4" t="str">
        <f t="shared" si="101"/>
        <v>23|06-01-2012</v>
      </c>
      <c r="K3248" s="4"/>
    </row>
    <row r="3249" spans="1:11" x14ac:dyDescent="0.25">
      <c r="A3249">
        <v>23</v>
      </c>
      <c r="B3249" t="s">
        <v>109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 s="4">
        <f t="shared" si="100"/>
        <v>40921</v>
      </c>
      <c r="J3249" s="4" t="str">
        <f t="shared" si="101"/>
        <v>23|13-01-2012</v>
      </c>
      <c r="K3249" s="4"/>
    </row>
    <row r="3250" spans="1:11" x14ac:dyDescent="0.25">
      <c r="A3250">
        <v>23</v>
      </c>
      <c r="B3250" t="s">
        <v>110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 s="4">
        <f t="shared" si="100"/>
        <v>40928</v>
      </c>
      <c r="J3250" s="4" t="str">
        <f t="shared" si="101"/>
        <v>23|20-01-2012</v>
      </c>
      <c r="K3250" s="4"/>
    </row>
    <row r="3251" spans="1:11" x14ac:dyDescent="0.25">
      <c r="A3251">
        <v>23</v>
      </c>
      <c r="B3251" t="s">
        <v>111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 s="4">
        <f t="shared" si="100"/>
        <v>40935</v>
      </c>
      <c r="J3251" s="4" t="str">
        <f t="shared" si="101"/>
        <v>23|27-01-2012</v>
      </c>
      <c r="K3251" s="4"/>
    </row>
    <row r="3252" spans="1:11" x14ac:dyDescent="0.25">
      <c r="A3252">
        <v>23</v>
      </c>
      <c r="B3252" t="s">
        <v>112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 s="4">
        <f t="shared" si="100"/>
        <v>40942</v>
      </c>
      <c r="J3252" s="4" t="str">
        <f t="shared" si="101"/>
        <v>23|03-02-2012</v>
      </c>
      <c r="K3252" s="4"/>
    </row>
    <row r="3253" spans="1:11" x14ac:dyDescent="0.25">
      <c r="A3253">
        <v>23</v>
      </c>
      <c r="B3253" t="s">
        <v>113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 s="4">
        <f t="shared" si="100"/>
        <v>40949</v>
      </c>
      <c r="J3253" s="4" t="str">
        <f t="shared" si="101"/>
        <v>23|10-02-2012</v>
      </c>
      <c r="K3253" s="4"/>
    </row>
    <row r="3254" spans="1:11" x14ac:dyDescent="0.25">
      <c r="A3254">
        <v>23</v>
      </c>
      <c r="B3254" t="s">
        <v>114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 s="4">
        <f t="shared" si="100"/>
        <v>40956</v>
      </c>
      <c r="J3254" s="4" t="str">
        <f t="shared" si="101"/>
        <v>23|17-02-2012</v>
      </c>
      <c r="K3254" s="4"/>
    </row>
    <row r="3255" spans="1:11" x14ac:dyDescent="0.25">
      <c r="A3255">
        <v>23</v>
      </c>
      <c r="B3255" t="s">
        <v>115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 s="4">
        <f t="shared" si="100"/>
        <v>40963</v>
      </c>
      <c r="J3255" s="4" t="str">
        <f t="shared" si="101"/>
        <v>23|24-02-2012</v>
      </c>
      <c r="K3255" s="4"/>
    </row>
    <row r="3256" spans="1:11" x14ac:dyDescent="0.25">
      <c r="A3256">
        <v>23</v>
      </c>
      <c r="B3256" t="s">
        <v>116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 s="4">
        <f t="shared" si="100"/>
        <v>40970</v>
      </c>
      <c r="J3256" s="4" t="str">
        <f t="shared" si="101"/>
        <v>23|02-03-2012</v>
      </c>
      <c r="K3256" s="4"/>
    </row>
    <row r="3257" spans="1:11" x14ac:dyDescent="0.25">
      <c r="A3257">
        <v>23</v>
      </c>
      <c r="B3257" t="s">
        <v>117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 s="4">
        <f t="shared" si="100"/>
        <v>40977</v>
      </c>
      <c r="J3257" s="4" t="str">
        <f t="shared" si="101"/>
        <v>23|09-03-2012</v>
      </c>
      <c r="K3257" s="4"/>
    </row>
    <row r="3258" spans="1:11" x14ac:dyDescent="0.25">
      <c r="A3258">
        <v>23</v>
      </c>
      <c r="B3258" t="s">
        <v>118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 s="4">
        <f t="shared" si="100"/>
        <v>40984</v>
      </c>
      <c r="J3258" s="4" t="str">
        <f t="shared" si="101"/>
        <v>23|16-03-2012</v>
      </c>
      <c r="K3258" s="4"/>
    </row>
    <row r="3259" spans="1:11" x14ac:dyDescent="0.25">
      <c r="A3259">
        <v>23</v>
      </c>
      <c r="B3259" t="s">
        <v>119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 s="4">
        <f t="shared" si="100"/>
        <v>40991</v>
      </c>
      <c r="J3259" s="4" t="str">
        <f t="shared" si="101"/>
        <v>23|23-03-2012</v>
      </c>
      <c r="K3259" s="4"/>
    </row>
    <row r="3260" spans="1:11" x14ac:dyDescent="0.25">
      <c r="A3260">
        <v>23</v>
      </c>
      <c r="B3260" t="s">
        <v>120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 s="4">
        <f t="shared" si="100"/>
        <v>40998</v>
      </c>
      <c r="J3260" s="4" t="str">
        <f t="shared" si="101"/>
        <v>23|30-03-2012</v>
      </c>
      <c r="K3260" s="4"/>
    </row>
    <row r="3261" spans="1:11" x14ac:dyDescent="0.25">
      <c r="A3261">
        <v>23</v>
      </c>
      <c r="B3261" t="s">
        <v>121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 s="4">
        <f t="shared" si="100"/>
        <v>41005</v>
      </c>
      <c r="J3261" s="4" t="str">
        <f t="shared" si="101"/>
        <v>23|06-04-2012</v>
      </c>
      <c r="K3261" s="4"/>
    </row>
    <row r="3262" spans="1:11" x14ac:dyDescent="0.25">
      <c r="A3262">
        <v>23</v>
      </c>
      <c r="B3262" t="s">
        <v>122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 s="4">
        <f t="shared" si="100"/>
        <v>41012</v>
      </c>
      <c r="J3262" s="4" t="str">
        <f t="shared" si="101"/>
        <v>23|13-04-2012</v>
      </c>
      <c r="K3262" s="4"/>
    </row>
    <row r="3263" spans="1:11" x14ac:dyDescent="0.25">
      <c r="A3263">
        <v>23</v>
      </c>
      <c r="B3263" t="s">
        <v>123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 s="4">
        <f t="shared" si="100"/>
        <v>41019</v>
      </c>
      <c r="J3263" s="4" t="str">
        <f t="shared" si="101"/>
        <v>23|20-04-2012</v>
      </c>
      <c r="K3263" s="4"/>
    </row>
    <row r="3264" spans="1:11" x14ac:dyDescent="0.25">
      <c r="A3264">
        <v>23</v>
      </c>
      <c r="B3264" t="s">
        <v>124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 s="4">
        <f t="shared" si="100"/>
        <v>41026</v>
      </c>
      <c r="J3264" s="4" t="str">
        <f t="shared" si="101"/>
        <v>23|27-04-2012</v>
      </c>
      <c r="K3264" s="4"/>
    </row>
    <row r="3265" spans="1:11" x14ac:dyDescent="0.25">
      <c r="A3265">
        <v>23</v>
      </c>
      <c r="B3265" t="s">
        <v>125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 s="4">
        <f t="shared" si="100"/>
        <v>41033</v>
      </c>
      <c r="J3265" s="4" t="str">
        <f t="shared" si="101"/>
        <v>23|04-05-2012</v>
      </c>
      <c r="K3265" s="4"/>
    </row>
    <row r="3266" spans="1:11" x14ac:dyDescent="0.25">
      <c r="A3266">
        <v>23</v>
      </c>
      <c r="B3266" t="s">
        <v>126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 s="4">
        <f t="shared" si="100"/>
        <v>41040</v>
      </c>
      <c r="J3266" s="4" t="str">
        <f t="shared" si="101"/>
        <v>23|11-05-2012</v>
      </c>
      <c r="K3266" s="4"/>
    </row>
    <row r="3267" spans="1:11" x14ac:dyDescent="0.25">
      <c r="A3267">
        <v>23</v>
      </c>
      <c r="B3267" t="s">
        <v>127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 s="4">
        <f t="shared" ref="I3267:I3330" si="102">DATE(RIGHT(B3267,4),MID(B3267,4,2),LEFT(B3267,2))</f>
        <v>41047</v>
      </c>
      <c r="J3267" s="4" t="str">
        <f t="shared" ref="J3267:J3330" si="103">A3267 &amp; "|" &amp; B3267</f>
        <v>23|18-05-2012</v>
      </c>
      <c r="K3267" s="4"/>
    </row>
    <row r="3268" spans="1:11" x14ac:dyDescent="0.25">
      <c r="A3268">
        <v>23</v>
      </c>
      <c r="B3268" t="s">
        <v>128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 s="4">
        <f t="shared" si="102"/>
        <v>41054</v>
      </c>
      <c r="J3268" s="4" t="str">
        <f t="shared" si="103"/>
        <v>23|25-05-2012</v>
      </c>
      <c r="K3268" s="4"/>
    </row>
    <row r="3269" spans="1:11" x14ac:dyDescent="0.25">
      <c r="A3269">
        <v>23</v>
      </c>
      <c r="B3269" t="s">
        <v>129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 s="4">
        <f t="shared" si="102"/>
        <v>41061</v>
      </c>
      <c r="J3269" s="4" t="str">
        <f t="shared" si="103"/>
        <v>23|01-06-2012</v>
      </c>
      <c r="K3269" s="4"/>
    </row>
    <row r="3270" spans="1:11" x14ac:dyDescent="0.25">
      <c r="A3270">
        <v>23</v>
      </c>
      <c r="B3270" t="s">
        <v>130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 s="4">
        <f t="shared" si="102"/>
        <v>41068</v>
      </c>
      <c r="J3270" s="4" t="str">
        <f t="shared" si="103"/>
        <v>23|08-06-2012</v>
      </c>
      <c r="K3270" s="4"/>
    </row>
    <row r="3271" spans="1:11" x14ac:dyDescent="0.25">
      <c r="A3271">
        <v>23</v>
      </c>
      <c r="B3271" t="s">
        <v>131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 s="4">
        <f t="shared" si="102"/>
        <v>41075</v>
      </c>
      <c r="J3271" s="4" t="str">
        <f t="shared" si="103"/>
        <v>23|15-06-2012</v>
      </c>
      <c r="K3271" s="4"/>
    </row>
    <row r="3272" spans="1:11" x14ac:dyDescent="0.25">
      <c r="A3272">
        <v>23</v>
      </c>
      <c r="B3272" t="s">
        <v>132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 s="4">
        <f t="shared" si="102"/>
        <v>41082</v>
      </c>
      <c r="J3272" s="4" t="str">
        <f t="shared" si="103"/>
        <v>23|22-06-2012</v>
      </c>
      <c r="K3272" s="4"/>
    </row>
    <row r="3273" spans="1:11" x14ac:dyDescent="0.25">
      <c r="A3273">
        <v>23</v>
      </c>
      <c r="B3273" t="s">
        <v>133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 s="4">
        <f t="shared" si="102"/>
        <v>41089</v>
      </c>
      <c r="J3273" s="4" t="str">
        <f t="shared" si="103"/>
        <v>23|29-06-2012</v>
      </c>
      <c r="K3273" s="4"/>
    </row>
    <row r="3274" spans="1:11" x14ac:dyDescent="0.25">
      <c r="A3274">
        <v>23</v>
      </c>
      <c r="B3274" t="s">
        <v>134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 s="4">
        <f t="shared" si="102"/>
        <v>41096</v>
      </c>
      <c r="J3274" s="4" t="str">
        <f t="shared" si="103"/>
        <v>23|06-07-2012</v>
      </c>
      <c r="K3274" s="4"/>
    </row>
    <row r="3275" spans="1:11" x14ac:dyDescent="0.25">
      <c r="A3275">
        <v>23</v>
      </c>
      <c r="B3275" t="s">
        <v>135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 s="4">
        <f t="shared" si="102"/>
        <v>41103</v>
      </c>
      <c r="J3275" s="4" t="str">
        <f t="shared" si="103"/>
        <v>23|13-07-2012</v>
      </c>
      <c r="K3275" s="4"/>
    </row>
    <row r="3276" spans="1:11" x14ac:dyDescent="0.25">
      <c r="A3276">
        <v>23</v>
      </c>
      <c r="B3276" t="s">
        <v>136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 s="4">
        <f t="shared" si="102"/>
        <v>41110</v>
      </c>
      <c r="J3276" s="4" t="str">
        <f t="shared" si="103"/>
        <v>23|20-07-2012</v>
      </c>
      <c r="K3276" s="4"/>
    </row>
    <row r="3277" spans="1:11" x14ac:dyDescent="0.25">
      <c r="A3277">
        <v>23</v>
      </c>
      <c r="B3277" t="s">
        <v>137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 s="4">
        <f t="shared" si="102"/>
        <v>41117</v>
      </c>
      <c r="J3277" s="4" t="str">
        <f t="shared" si="103"/>
        <v>23|27-07-2012</v>
      </c>
      <c r="K3277" s="4"/>
    </row>
    <row r="3278" spans="1:11" x14ac:dyDescent="0.25">
      <c r="A3278">
        <v>23</v>
      </c>
      <c r="B3278" t="s">
        <v>138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 s="4">
        <f t="shared" si="102"/>
        <v>41124</v>
      </c>
      <c r="J3278" s="4" t="str">
        <f t="shared" si="103"/>
        <v>23|03-08-2012</v>
      </c>
      <c r="K3278" s="4"/>
    </row>
    <row r="3279" spans="1:11" x14ac:dyDescent="0.25">
      <c r="A3279">
        <v>23</v>
      </c>
      <c r="B3279" t="s">
        <v>139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 s="4">
        <f t="shared" si="102"/>
        <v>41131</v>
      </c>
      <c r="J3279" s="4" t="str">
        <f t="shared" si="103"/>
        <v>23|10-08-2012</v>
      </c>
      <c r="K3279" s="4"/>
    </row>
    <row r="3280" spans="1:11" x14ac:dyDescent="0.25">
      <c r="A3280">
        <v>23</v>
      </c>
      <c r="B3280" t="s">
        <v>140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 s="4">
        <f t="shared" si="102"/>
        <v>41138</v>
      </c>
      <c r="J3280" s="4" t="str">
        <f t="shared" si="103"/>
        <v>23|17-08-2012</v>
      </c>
      <c r="K3280" s="4"/>
    </row>
    <row r="3281" spans="1:11" x14ac:dyDescent="0.25">
      <c r="A3281">
        <v>23</v>
      </c>
      <c r="B3281" t="s">
        <v>141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 s="4">
        <f t="shared" si="102"/>
        <v>41145</v>
      </c>
      <c r="J3281" s="4" t="str">
        <f t="shared" si="103"/>
        <v>23|24-08-2012</v>
      </c>
      <c r="K3281" s="4"/>
    </row>
    <row r="3282" spans="1:11" x14ac:dyDescent="0.25">
      <c r="A3282">
        <v>23</v>
      </c>
      <c r="B3282" t="s">
        <v>142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 s="4">
        <f t="shared" si="102"/>
        <v>41152</v>
      </c>
      <c r="J3282" s="4" t="str">
        <f t="shared" si="103"/>
        <v>23|31-08-2012</v>
      </c>
      <c r="K3282" s="4"/>
    </row>
    <row r="3283" spans="1:11" x14ac:dyDescent="0.25">
      <c r="A3283">
        <v>23</v>
      </c>
      <c r="B3283" t="s">
        <v>143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 s="4">
        <f t="shared" si="102"/>
        <v>41159</v>
      </c>
      <c r="J3283" s="4" t="str">
        <f t="shared" si="103"/>
        <v>23|07-09-2012</v>
      </c>
      <c r="K3283" s="4"/>
    </row>
    <row r="3284" spans="1:11" x14ac:dyDescent="0.25">
      <c r="A3284">
        <v>23</v>
      </c>
      <c r="B3284" t="s">
        <v>144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 s="4">
        <f t="shared" si="102"/>
        <v>41166</v>
      </c>
      <c r="J3284" s="4" t="str">
        <f t="shared" si="103"/>
        <v>23|14-09-2012</v>
      </c>
      <c r="K3284" s="4"/>
    </row>
    <row r="3285" spans="1:11" x14ac:dyDescent="0.25">
      <c r="A3285">
        <v>23</v>
      </c>
      <c r="B3285" t="s">
        <v>145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 s="4">
        <f t="shared" si="102"/>
        <v>41173</v>
      </c>
      <c r="J3285" s="4" t="str">
        <f t="shared" si="103"/>
        <v>23|21-09-2012</v>
      </c>
      <c r="K3285" s="4"/>
    </row>
    <row r="3286" spans="1:11" x14ac:dyDescent="0.25">
      <c r="A3286">
        <v>23</v>
      </c>
      <c r="B3286" t="s">
        <v>146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 s="4">
        <f t="shared" si="102"/>
        <v>41180</v>
      </c>
      <c r="J3286" s="4" t="str">
        <f t="shared" si="103"/>
        <v>23|28-09-2012</v>
      </c>
      <c r="K3286" s="4"/>
    </row>
    <row r="3287" spans="1:11" x14ac:dyDescent="0.25">
      <c r="A3287">
        <v>23</v>
      </c>
      <c r="B3287" t="s">
        <v>147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 s="4">
        <f t="shared" si="102"/>
        <v>41187</v>
      </c>
      <c r="J3287" s="4" t="str">
        <f t="shared" si="103"/>
        <v>23|05-10-2012</v>
      </c>
      <c r="K3287" s="4"/>
    </row>
    <row r="3288" spans="1:11" x14ac:dyDescent="0.25">
      <c r="A3288">
        <v>23</v>
      </c>
      <c r="B3288" t="s">
        <v>148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 s="4">
        <f t="shared" si="102"/>
        <v>41194</v>
      </c>
      <c r="J3288" s="4" t="str">
        <f t="shared" si="103"/>
        <v>23|12-10-2012</v>
      </c>
      <c r="K3288" s="4"/>
    </row>
    <row r="3289" spans="1:11" x14ac:dyDescent="0.25">
      <c r="A3289">
        <v>23</v>
      </c>
      <c r="B3289" t="s">
        <v>149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 s="4">
        <f t="shared" si="102"/>
        <v>41201</v>
      </c>
      <c r="J3289" s="4" t="str">
        <f t="shared" si="103"/>
        <v>23|19-10-2012</v>
      </c>
      <c r="K3289" s="4"/>
    </row>
    <row r="3290" spans="1:11" x14ac:dyDescent="0.25">
      <c r="A3290">
        <v>23</v>
      </c>
      <c r="B3290" t="s">
        <v>150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 s="4">
        <f t="shared" si="102"/>
        <v>41208</v>
      </c>
      <c r="J3290" s="4" t="str">
        <f t="shared" si="103"/>
        <v>23|26-10-2012</v>
      </c>
      <c r="K3290" s="4"/>
    </row>
    <row r="3291" spans="1:11" x14ac:dyDescent="0.25">
      <c r="A3291">
        <v>24</v>
      </c>
      <c r="B3291" t="s">
        <v>8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 s="4">
        <f t="shared" si="102"/>
        <v>40214</v>
      </c>
      <c r="J3291" s="4" t="str">
        <f t="shared" si="103"/>
        <v>24|05-02-2010</v>
      </c>
      <c r="K3291" s="4"/>
    </row>
    <row r="3292" spans="1:11" x14ac:dyDescent="0.25">
      <c r="A3292">
        <v>24</v>
      </c>
      <c r="B3292" t="s">
        <v>9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 s="4">
        <f t="shared" si="102"/>
        <v>40221</v>
      </c>
      <c r="J3292" s="4" t="str">
        <f t="shared" si="103"/>
        <v>24|12-02-2010</v>
      </c>
      <c r="K3292" s="4"/>
    </row>
    <row r="3293" spans="1:11" x14ac:dyDescent="0.25">
      <c r="A3293">
        <v>24</v>
      </c>
      <c r="B3293" t="s">
        <v>10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 s="4">
        <f t="shared" si="102"/>
        <v>40228</v>
      </c>
      <c r="J3293" s="4" t="str">
        <f t="shared" si="103"/>
        <v>24|19-02-2010</v>
      </c>
      <c r="K3293" s="4"/>
    </row>
    <row r="3294" spans="1:11" x14ac:dyDescent="0.25">
      <c r="A3294">
        <v>24</v>
      </c>
      <c r="B3294" t="s">
        <v>11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 s="4">
        <f t="shared" si="102"/>
        <v>40235</v>
      </c>
      <c r="J3294" s="4" t="str">
        <f t="shared" si="103"/>
        <v>24|26-02-2010</v>
      </c>
      <c r="K3294" s="4"/>
    </row>
    <row r="3295" spans="1:11" x14ac:dyDescent="0.25">
      <c r="A3295">
        <v>24</v>
      </c>
      <c r="B3295" t="s">
        <v>12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 s="4">
        <f t="shared" si="102"/>
        <v>40242</v>
      </c>
      <c r="J3295" s="4" t="str">
        <f t="shared" si="103"/>
        <v>24|05-03-2010</v>
      </c>
      <c r="K3295" s="4"/>
    </row>
    <row r="3296" spans="1:11" x14ac:dyDescent="0.25">
      <c r="A3296">
        <v>24</v>
      </c>
      <c r="B3296" t="s">
        <v>13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 s="4">
        <f t="shared" si="102"/>
        <v>40249</v>
      </c>
      <c r="J3296" s="4" t="str">
        <f t="shared" si="103"/>
        <v>24|12-03-2010</v>
      </c>
      <c r="K3296" s="4"/>
    </row>
    <row r="3297" spans="1:11" x14ac:dyDescent="0.25">
      <c r="A3297">
        <v>24</v>
      </c>
      <c r="B3297" t="s">
        <v>14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 s="4">
        <f t="shared" si="102"/>
        <v>40256</v>
      </c>
      <c r="J3297" s="4" t="str">
        <f t="shared" si="103"/>
        <v>24|19-03-2010</v>
      </c>
      <c r="K3297" s="4"/>
    </row>
    <row r="3298" spans="1:11" x14ac:dyDescent="0.25">
      <c r="A3298">
        <v>24</v>
      </c>
      <c r="B3298" t="s">
        <v>15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 s="4">
        <f t="shared" si="102"/>
        <v>40263</v>
      </c>
      <c r="J3298" s="4" t="str">
        <f t="shared" si="103"/>
        <v>24|26-03-2010</v>
      </c>
      <c r="K3298" s="4"/>
    </row>
    <row r="3299" spans="1:11" x14ac:dyDescent="0.25">
      <c r="A3299">
        <v>24</v>
      </c>
      <c r="B3299" t="s">
        <v>16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 s="4">
        <f t="shared" si="102"/>
        <v>40270</v>
      </c>
      <c r="J3299" s="4" t="str">
        <f t="shared" si="103"/>
        <v>24|02-04-2010</v>
      </c>
      <c r="K3299" s="4"/>
    </row>
    <row r="3300" spans="1:11" x14ac:dyDescent="0.25">
      <c r="A3300">
        <v>24</v>
      </c>
      <c r="B3300" t="s">
        <v>17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 s="4">
        <f t="shared" si="102"/>
        <v>40277</v>
      </c>
      <c r="J3300" s="4" t="str">
        <f t="shared" si="103"/>
        <v>24|09-04-2010</v>
      </c>
      <c r="K3300" s="4"/>
    </row>
    <row r="3301" spans="1:11" x14ac:dyDescent="0.25">
      <c r="A3301">
        <v>24</v>
      </c>
      <c r="B3301" t="s">
        <v>18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 s="4">
        <f t="shared" si="102"/>
        <v>40284</v>
      </c>
      <c r="J3301" s="4" t="str">
        <f t="shared" si="103"/>
        <v>24|16-04-2010</v>
      </c>
      <c r="K3301" s="4"/>
    </row>
    <row r="3302" spans="1:11" x14ac:dyDescent="0.25">
      <c r="A3302">
        <v>24</v>
      </c>
      <c r="B3302" t="s">
        <v>19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 s="4">
        <f t="shared" si="102"/>
        <v>40291</v>
      </c>
      <c r="J3302" s="4" t="str">
        <f t="shared" si="103"/>
        <v>24|23-04-2010</v>
      </c>
      <c r="K3302" s="4"/>
    </row>
    <row r="3303" spans="1:11" x14ac:dyDescent="0.25">
      <c r="A3303">
        <v>24</v>
      </c>
      <c r="B3303" t="s">
        <v>20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 s="4">
        <f t="shared" si="102"/>
        <v>40298</v>
      </c>
      <c r="J3303" s="4" t="str">
        <f t="shared" si="103"/>
        <v>24|30-04-2010</v>
      </c>
      <c r="K3303" s="4"/>
    </row>
    <row r="3304" spans="1:11" x14ac:dyDescent="0.25">
      <c r="A3304">
        <v>24</v>
      </c>
      <c r="B3304" t="s">
        <v>21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 s="4">
        <f t="shared" si="102"/>
        <v>40305</v>
      </c>
      <c r="J3304" s="4" t="str">
        <f t="shared" si="103"/>
        <v>24|07-05-2010</v>
      </c>
      <c r="K3304" s="4"/>
    </row>
    <row r="3305" spans="1:11" x14ac:dyDescent="0.25">
      <c r="A3305">
        <v>24</v>
      </c>
      <c r="B3305" t="s">
        <v>22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 s="4">
        <f t="shared" si="102"/>
        <v>40312</v>
      </c>
      <c r="J3305" s="4" t="str">
        <f t="shared" si="103"/>
        <v>24|14-05-2010</v>
      </c>
      <c r="K3305" s="4"/>
    </row>
    <row r="3306" spans="1:11" x14ac:dyDescent="0.25">
      <c r="A3306">
        <v>24</v>
      </c>
      <c r="B3306" t="s">
        <v>23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 s="4">
        <f t="shared" si="102"/>
        <v>40319</v>
      </c>
      <c r="J3306" s="4" t="str">
        <f t="shared" si="103"/>
        <v>24|21-05-2010</v>
      </c>
      <c r="K3306" s="4"/>
    </row>
    <row r="3307" spans="1:11" x14ac:dyDescent="0.25">
      <c r="A3307">
        <v>24</v>
      </c>
      <c r="B3307" t="s">
        <v>24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 s="4">
        <f t="shared" si="102"/>
        <v>40326</v>
      </c>
      <c r="J3307" s="4" t="str">
        <f t="shared" si="103"/>
        <v>24|28-05-2010</v>
      </c>
      <c r="K3307" s="4"/>
    </row>
    <row r="3308" spans="1:11" x14ac:dyDescent="0.25">
      <c r="A3308">
        <v>24</v>
      </c>
      <c r="B3308" t="s">
        <v>25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 s="4">
        <f t="shared" si="102"/>
        <v>40333</v>
      </c>
      <c r="J3308" s="4" t="str">
        <f t="shared" si="103"/>
        <v>24|04-06-2010</v>
      </c>
      <c r="K3308" s="4"/>
    </row>
    <row r="3309" spans="1:11" x14ac:dyDescent="0.25">
      <c r="A3309">
        <v>24</v>
      </c>
      <c r="B3309" t="s">
        <v>26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 s="4">
        <f t="shared" si="102"/>
        <v>40340</v>
      </c>
      <c r="J3309" s="4" t="str">
        <f t="shared" si="103"/>
        <v>24|11-06-2010</v>
      </c>
      <c r="K3309" s="4"/>
    </row>
    <row r="3310" spans="1:11" x14ac:dyDescent="0.25">
      <c r="A3310">
        <v>24</v>
      </c>
      <c r="B3310" t="s">
        <v>27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 s="4">
        <f t="shared" si="102"/>
        <v>40347</v>
      </c>
      <c r="J3310" s="4" t="str">
        <f t="shared" si="103"/>
        <v>24|18-06-2010</v>
      </c>
      <c r="K3310" s="4"/>
    </row>
    <row r="3311" spans="1:11" x14ac:dyDescent="0.25">
      <c r="A3311">
        <v>24</v>
      </c>
      <c r="B3311" t="s">
        <v>28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 s="4">
        <f t="shared" si="102"/>
        <v>40354</v>
      </c>
      <c r="J3311" s="4" t="str">
        <f t="shared" si="103"/>
        <v>24|25-06-2010</v>
      </c>
      <c r="K3311" s="4"/>
    </row>
    <row r="3312" spans="1:11" x14ac:dyDescent="0.25">
      <c r="A3312">
        <v>24</v>
      </c>
      <c r="B3312" t="s">
        <v>29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 s="4">
        <f t="shared" si="102"/>
        <v>40361</v>
      </c>
      <c r="J3312" s="4" t="str">
        <f t="shared" si="103"/>
        <v>24|02-07-2010</v>
      </c>
      <c r="K3312" s="4"/>
    </row>
    <row r="3313" spans="1:11" x14ac:dyDescent="0.25">
      <c r="A3313">
        <v>24</v>
      </c>
      <c r="B3313" t="s">
        <v>30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 s="4">
        <f t="shared" si="102"/>
        <v>40368</v>
      </c>
      <c r="J3313" s="4" t="str">
        <f t="shared" si="103"/>
        <v>24|09-07-2010</v>
      </c>
      <c r="K3313" s="4"/>
    </row>
    <row r="3314" spans="1:11" x14ac:dyDescent="0.25">
      <c r="A3314">
        <v>24</v>
      </c>
      <c r="B3314" t="s">
        <v>31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 s="4">
        <f t="shared" si="102"/>
        <v>40375</v>
      </c>
      <c r="J3314" s="4" t="str">
        <f t="shared" si="103"/>
        <v>24|16-07-2010</v>
      </c>
      <c r="K3314" s="4"/>
    </row>
    <row r="3315" spans="1:11" x14ac:dyDescent="0.25">
      <c r="A3315">
        <v>24</v>
      </c>
      <c r="B3315" t="s">
        <v>32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 s="4">
        <f t="shared" si="102"/>
        <v>40382</v>
      </c>
      <c r="J3315" s="4" t="str">
        <f t="shared" si="103"/>
        <v>24|23-07-2010</v>
      </c>
      <c r="K3315" s="4"/>
    </row>
    <row r="3316" spans="1:11" x14ac:dyDescent="0.25">
      <c r="A3316">
        <v>24</v>
      </c>
      <c r="B3316" t="s">
        <v>33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 s="4">
        <f t="shared" si="102"/>
        <v>40389</v>
      </c>
      <c r="J3316" s="4" t="str">
        <f t="shared" si="103"/>
        <v>24|30-07-2010</v>
      </c>
      <c r="K3316" s="4"/>
    </row>
    <row r="3317" spans="1:11" x14ac:dyDescent="0.25">
      <c r="A3317">
        <v>24</v>
      </c>
      <c r="B3317" t="s">
        <v>34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 s="4">
        <f t="shared" si="102"/>
        <v>40396</v>
      </c>
      <c r="J3317" s="4" t="str">
        <f t="shared" si="103"/>
        <v>24|06-08-2010</v>
      </c>
      <c r="K3317" s="4"/>
    </row>
    <row r="3318" spans="1:11" x14ac:dyDescent="0.25">
      <c r="A3318">
        <v>24</v>
      </c>
      <c r="B3318" t="s">
        <v>35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 s="4">
        <f t="shared" si="102"/>
        <v>40403</v>
      </c>
      <c r="J3318" s="4" t="str">
        <f t="shared" si="103"/>
        <v>24|13-08-2010</v>
      </c>
      <c r="K3318" s="4"/>
    </row>
    <row r="3319" spans="1:11" x14ac:dyDescent="0.25">
      <c r="A3319">
        <v>24</v>
      </c>
      <c r="B3319" t="s">
        <v>36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 s="4">
        <f t="shared" si="102"/>
        <v>40410</v>
      </c>
      <c r="J3319" s="4" t="str">
        <f t="shared" si="103"/>
        <v>24|20-08-2010</v>
      </c>
      <c r="K3319" s="4"/>
    </row>
    <row r="3320" spans="1:11" x14ac:dyDescent="0.25">
      <c r="A3320">
        <v>24</v>
      </c>
      <c r="B3320" t="s">
        <v>37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 s="4">
        <f t="shared" si="102"/>
        <v>40417</v>
      </c>
      <c r="J3320" s="4" t="str">
        <f t="shared" si="103"/>
        <v>24|27-08-2010</v>
      </c>
      <c r="K3320" s="4"/>
    </row>
    <row r="3321" spans="1:11" x14ac:dyDescent="0.25">
      <c r="A3321">
        <v>24</v>
      </c>
      <c r="B3321" t="s">
        <v>38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 s="4">
        <f t="shared" si="102"/>
        <v>40424</v>
      </c>
      <c r="J3321" s="4" t="str">
        <f t="shared" si="103"/>
        <v>24|03-09-2010</v>
      </c>
      <c r="K3321" s="4"/>
    </row>
    <row r="3322" spans="1:11" x14ac:dyDescent="0.25">
      <c r="A3322">
        <v>24</v>
      </c>
      <c r="B3322" t="s">
        <v>39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 s="4">
        <f t="shared" si="102"/>
        <v>40431</v>
      </c>
      <c r="J3322" s="4" t="str">
        <f t="shared" si="103"/>
        <v>24|10-09-2010</v>
      </c>
      <c r="K3322" s="4"/>
    </row>
    <row r="3323" spans="1:11" x14ac:dyDescent="0.25">
      <c r="A3323">
        <v>24</v>
      </c>
      <c r="B3323" t="s">
        <v>40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 s="4">
        <f t="shared" si="102"/>
        <v>40438</v>
      </c>
      <c r="J3323" s="4" t="str">
        <f t="shared" si="103"/>
        <v>24|17-09-2010</v>
      </c>
      <c r="K3323" s="4"/>
    </row>
    <row r="3324" spans="1:11" x14ac:dyDescent="0.25">
      <c r="A3324">
        <v>24</v>
      </c>
      <c r="B3324" t="s">
        <v>41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 s="4">
        <f t="shared" si="102"/>
        <v>40445</v>
      </c>
      <c r="J3324" s="4" t="str">
        <f t="shared" si="103"/>
        <v>24|24-09-2010</v>
      </c>
      <c r="K3324" s="4"/>
    </row>
    <row r="3325" spans="1:11" x14ac:dyDescent="0.25">
      <c r="A3325">
        <v>24</v>
      </c>
      <c r="B3325" t="s">
        <v>42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 s="4">
        <f t="shared" si="102"/>
        <v>40452</v>
      </c>
      <c r="J3325" s="4" t="str">
        <f t="shared" si="103"/>
        <v>24|01-10-2010</v>
      </c>
      <c r="K3325" s="4"/>
    </row>
    <row r="3326" spans="1:11" x14ac:dyDescent="0.25">
      <c r="A3326">
        <v>24</v>
      </c>
      <c r="B3326" t="s">
        <v>43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 s="4">
        <f t="shared" si="102"/>
        <v>40459</v>
      </c>
      <c r="J3326" s="4" t="str">
        <f t="shared" si="103"/>
        <v>24|08-10-2010</v>
      </c>
      <c r="K3326" s="4"/>
    </row>
    <row r="3327" spans="1:11" x14ac:dyDescent="0.25">
      <c r="A3327">
        <v>24</v>
      </c>
      <c r="B3327" t="s">
        <v>44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 s="4">
        <f t="shared" si="102"/>
        <v>40466</v>
      </c>
      <c r="J3327" s="4" t="str">
        <f t="shared" si="103"/>
        <v>24|15-10-2010</v>
      </c>
      <c r="K3327" s="4"/>
    </row>
    <row r="3328" spans="1:11" x14ac:dyDescent="0.25">
      <c r="A3328">
        <v>24</v>
      </c>
      <c r="B3328" t="s">
        <v>45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 s="4">
        <f t="shared" si="102"/>
        <v>40473</v>
      </c>
      <c r="J3328" s="4" t="str">
        <f t="shared" si="103"/>
        <v>24|22-10-2010</v>
      </c>
      <c r="K3328" s="4"/>
    </row>
    <row r="3329" spans="1:11" x14ac:dyDescent="0.25">
      <c r="A3329">
        <v>24</v>
      </c>
      <c r="B3329" t="s">
        <v>46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 s="4">
        <f t="shared" si="102"/>
        <v>40480</v>
      </c>
      <c r="J3329" s="4" t="str">
        <f t="shared" si="103"/>
        <v>24|29-10-2010</v>
      </c>
      <c r="K3329" s="4"/>
    </row>
    <row r="3330" spans="1:11" x14ac:dyDescent="0.25">
      <c r="A3330">
        <v>24</v>
      </c>
      <c r="B3330" t="s">
        <v>47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 s="4">
        <f t="shared" si="102"/>
        <v>40487</v>
      </c>
      <c r="J3330" s="4" t="str">
        <f t="shared" si="103"/>
        <v>24|05-11-2010</v>
      </c>
      <c r="K3330" s="4"/>
    </row>
    <row r="3331" spans="1:11" x14ac:dyDescent="0.25">
      <c r="A3331">
        <v>24</v>
      </c>
      <c r="B3331" t="s">
        <v>48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 s="4">
        <f t="shared" ref="I3331:I3394" si="104">DATE(RIGHT(B3331,4),MID(B3331,4,2),LEFT(B3331,2))</f>
        <v>40494</v>
      </c>
      <c r="J3331" s="4" t="str">
        <f t="shared" ref="J3331:J3394" si="105">A3331 &amp; "|" &amp; B3331</f>
        <v>24|12-11-2010</v>
      </c>
      <c r="K3331" s="4"/>
    </row>
    <row r="3332" spans="1:11" x14ac:dyDescent="0.25">
      <c r="A3332">
        <v>24</v>
      </c>
      <c r="B3332" t="s">
        <v>49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 s="4">
        <f t="shared" si="104"/>
        <v>40501</v>
      </c>
      <c r="J3332" s="4" t="str">
        <f t="shared" si="105"/>
        <v>24|19-11-2010</v>
      </c>
      <c r="K3332" s="4"/>
    </row>
    <row r="3333" spans="1:11" x14ac:dyDescent="0.25">
      <c r="A3333">
        <v>24</v>
      </c>
      <c r="B3333" t="s">
        <v>50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 s="4">
        <f t="shared" si="104"/>
        <v>40508</v>
      </c>
      <c r="J3333" s="4" t="str">
        <f t="shared" si="105"/>
        <v>24|26-11-2010</v>
      </c>
      <c r="K3333" s="4"/>
    </row>
    <row r="3334" spans="1:11" x14ac:dyDescent="0.25">
      <c r="A3334">
        <v>24</v>
      </c>
      <c r="B3334" t="s">
        <v>51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 s="4">
        <f t="shared" si="104"/>
        <v>40515</v>
      </c>
      <c r="J3334" s="4" t="str">
        <f t="shared" si="105"/>
        <v>24|03-12-2010</v>
      </c>
      <c r="K3334" s="4"/>
    </row>
    <row r="3335" spans="1:11" x14ac:dyDescent="0.25">
      <c r="A3335">
        <v>24</v>
      </c>
      <c r="B3335" t="s">
        <v>52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 s="4">
        <f t="shared" si="104"/>
        <v>40522</v>
      </c>
      <c r="J3335" s="4" t="str">
        <f t="shared" si="105"/>
        <v>24|10-12-2010</v>
      </c>
      <c r="K3335" s="4"/>
    </row>
    <row r="3336" spans="1:11" x14ac:dyDescent="0.25">
      <c r="A3336">
        <v>24</v>
      </c>
      <c r="B3336" t="s">
        <v>53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 s="4">
        <f t="shared" si="104"/>
        <v>40529</v>
      </c>
      <c r="J3336" s="4" t="str">
        <f t="shared" si="105"/>
        <v>24|17-12-2010</v>
      </c>
      <c r="K3336" s="4"/>
    </row>
    <row r="3337" spans="1:11" x14ac:dyDescent="0.25">
      <c r="A3337">
        <v>24</v>
      </c>
      <c r="B3337" t="s">
        <v>54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 s="4">
        <f t="shared" si="104"/>
        <v>40536</v>
      </c>
      <c r="J3337" s="4" t="str">
        <f t="shared" si="105"/>
        <v>24|24-12-2010</v>
      </c>
      <c r="K3337" s="4"/>
    </row>
    <row r="3338" spans="1:11" x14ac:dyDescent="0.25">
      <c r="A3338">
        <v>24</v>
      </c>
      <c r="B3338" t="s">
        <v>55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 s="4">
        <f t="shared" si="104"/>
        <v>40543</v>
      </c>
      <c r="J3338" s="4" t="str">
        <f t="shared" si="105"/>
        <v>24|31-12-2010</v>
      </c>
      <c r="K3338" s="4"/>
    </row>
    <row r="3339" spans="1:11" x14ac:dyDescent="0.25">
      <c r="A3339">
        <v>24</v>
      </c>
      <c r="B3339" t="s">
        <v>56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 s="4">
        <f t="shared" si="104"/>
        <v>40550</v>
      </c>
      <c r="J3339" s="4" t="str">
        <f t="shared" si="105"/>
        <v>24|07-01-2011</v>
      </c>
      <c r="K3339" s="4"/>
    </row>
    <row r="3340" spans="1:11" x14ac:dyDescent="0.25">
      <c r="A3340">
        <v>24</v>
      </c>
      <c r="B3340" t="s">
        <v>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 s="4">
        <f t="shared" si="104"/>
        <v>40557</v>
      </c>
      <c r="J3340" s="4" t="str">
        <f t="shared" si="105"/>
        <v>24|14-01-2011</v>
      </c>
      <c r="K3340" s="4"/>
    </row>
    <row r="3341" spans="1:11" x14ac:dyDescent="0.25">
      <c r="A3341">
        <v>24</v>
      </c>
      <c r="B3341" t="s">
        <v>58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 s="4">
        <f t="shared" si="104"/>
        <v>40564</v>
      </c>
      <c r="J3341" s="4" t="str">
        <f t="shared" si="105"/>
        <v>24|21-01-2011</v>
      </c>
      <c r="K3341" s="4"/>
    </row>
    <row r="3342" spans="1:11" x14ac:dyDescent="0.25">
      <c r="A3342">
        <v>24</v>
      </c>
      <c r="B3342" t="s">
        <v>59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 s="4">
        <f t="shared" si="104"/>
        <v>40571</v>
      </c>
      <c r="J3342" s="4" t="str">
        <f t="shared" si="105"/>
        <v>24|28-01-2011</v>
      </c>
      <c r="K3342" s="4"/>
    </row>
    <row r="3343" spans="1:11" x14ac:dyDescent="0.25">
      <c r="A3343">
        <v>24</v>
      </c>
      <c r="B3343" t="s">
        <v>60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 s="4">
        <f t="shared" si="104"/>
        <v>40578</v>
      </c>
      <c r="J3343" s="4" t="str">
        <f t="shared" si="105"/>
        <v>24|04-02-2011</v>
      </c>
      <c r="K3343" s="4"/>
    </row>
    <row r="3344" spans="1:11" x14ac:dyDescent="0.25">
      <c r="A3344">
        <v>24</v>
      </c>
      <c r="B3344" t="s">
        <v>61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 s="4">
        <f t="shared" si="104"/>
        <v>40585</v>
      </c>
      <c r="J3344" s="4" t="str">
        <f t="shared" si="105"/>
        <v>24|11-02-2011</v>
      </c>
      <c r="K3344" s="4"/>
    </row>
    <row r="3345" spans="1:11" x14ac:dyDescent="0.25">
      <c r="A3345">
        <v>24</v>
      </c>
      <c r="B3345" t="s">
        <v>62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 s="4">
        <f t="shared" si="104"/>
        <v>40592</v>
      </c>
      <c r="J3345" s="4" t="str">
        <f t="shared" si="105"/>
        <v>24|18-02-2011</v>
      </c>
      <c r="K3345" s="4"/>
    </row>
    <row r="3346" spans="1:11" x14ac:dyDescent="0.25">
      <c r="A3346">
        <v>24</v>
      </c>
      <c r="B3346" t="s">
        <v>63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 s="4">
        <f t="shared" si="104"/>
        <v>40599</v>
      </c>
      <c r="J3346" s="4" t="str">
        <f t="shared" si="105"/>
        <v>24|25-02-2011</v>
      </c>
      <c r="K3346" s="4"/>
    </row>
    <row r="3347" spans="1:11" x14ac:dyDescent="0.25">
      <c r="A3347">
        <v>24</v>
      </c>
      <c r="B3347" t="s">
        <v>64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 s="4">
        <f t="shared" si="104"/>
        <v>40606</v>
      </c>
      <c r="J3347" s="4" t="str">
        <f t="shared" si="105"/>
        <v>24|04-03-2011</v>
      </c>
      <c r="K3347" s="4"/>
    </row>
    <row r="3348" spans="1:11" x14ac:dyDescent="0.25">
      <c r="A3348">
        <v>24</v>
      </c>
      <c r="B3348" t="s">
        <v>65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 s="4">
        <f t="shared" si="104"/>
        <v>40613</v>
      </c>
      <c r="J3348" s="4" t="str">
        <f t="shared" si="105"/>
        <v>24|11-03-2011</v>
      </c>
      <c r="K3348" s="4"/>
    </row>
    <row r="3349" spans="1:11" x14ac:dyDescent="0.25">
      <c r="A3349">
        <v>24</v>
      </c>
      <c r="B3349" t="s">
        <v>66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 s="4">
        <f t="shared" si="104"/>
        <v>40620</v>
      </c>
      <c r="J3349" s="4" t="str">
        <f t="shared" si="105"/>
        <v>24|18-03-2011</v>
      </c>
      <c r="K3349" s="4"/>
    </row>
    <row r="3350" spans="1:11" x14ac:dyDescent="0.25">
      <c r="A3350">
        <v>24</v>
      </c>
      <c r="B3350" t="s">
        <v>67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 s="4">
        <f t="shared" si="104"/>
        <v>40627</v>
      </c>
      <c r="J3350" s="4" t="str">
        <f t="shared" si="105"/>
        <v>24|25-03-2011</v>
      </c>
      <c r="K3350" s="4"/>
    </row>
    <row r="3351" spans="1:11" x14ac:dyDescent="0.25">
      <c r="A3351">
        <v>24</v>
      </c>
      <c r="B3351" t="s">
        <v>68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 s="4">
        <f t="shared" si="104"/>
        <v>40634</v>
      </c>
      <c r="J3351" s="4" t="str">
        <f t="shared" si="105"/>
        <v>24|01-04-2011</v>
      </c>
      <c r="K3351" s="4"/>
    </row>
    <row r="3352" spans="1:11" x14ac:dyDescent="0.25">
      <c r="A3352">
        <v>24</v>
      </c>
      <c r="B3352" t="s">
        <v>69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 s="4">
        <f t="shared" si="104"/>
        <v>40641</v>
      </c>
      <c r="J3352" s="4" t="str">
        <f t="shared" si="105"/>
        <v>24|08-04-2011</v>
      </c>
      <c r="K3352" s="4"/>
    </row>
    <row r="3353" spans="1:11" x14ac:dyDescent="0.25">
      <c r="A3353">
        <v>24</v>
      </c>
      <c r="B3353" t="s">
        <v>70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 s="4">
        <f t="shared" si="104"/>
        <v>40648</v>
      </c>
      <c r="J3353" s="4" t="str">
        <f t="shared" si="105"/>
        <v>24|15-04-2011</v>
      </c>
      <c r="K3353" s="4"/>
    </row>
    <row r="3354" spans="1:11" x14ac:dyDescent="0.25">
      <c r="A3354">
        <v>24</v>
      </c>
      <c r="B3354" t="s">
        <v>71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 s="4">
        <f t="shared" si="104"/>
        <v>40655</v>
      </c>
      <c r="J3354" s="4" t="str">
        <f t="shared" si="105"/>
        <v>24|22-04-2011</v>
      </c>
      <c r="K3354" s="4"/>
    </row>
    <row r="3355" spans="1:11" x14ac:dyDescent="0.25">
      <c r="A3355">
        <v>24</v>
      </c>
      <c r="B3355" t="s">
        <v>72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 s="4">
        <f t="shared" si="104"/>
        <v>40662</v>
      </c>
      <c r="J3355" s="4" t="str">
        <f t="shared" si="105"/>
        <v>24|29-04-2011</v>
      </c>
      <c r="K3355" s="4"/>
    </row>
    <row r="3356" spans="1:11" x14ac:dyDescent="0.25">
      <c r="A3356">
        <v>24</v>
      </c>
      <c r="B3356" t="s">
        <v>73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 s="4">
        <f t="shared" si="104"/>
        <v>40669</v>
      </c>
      <c r="J3356" s="4" t="str">
        <f t="shared" si="105"/>
        <v>24|06-05-2011</v>
      </c>
      <c r="K3356" s="4"/>
    </row>
    <row r="3357" spans="1:11" x14ac:dyDescent="0.25">
      <c r="A3357">
        <v>24</v>
      </c>
      <c r="B3357" t="s">
        <v>74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 s="4">
        <f t="shared" si="104"/>
        <v>40676</v>
      </c>
      <c r="J3357" s="4" t="str">
        <f t="shared" si="105"/>
        <v>24|13-05-2011</v>
      </c>
      <c r="K3357" s="4"/>
    </row>
    <row r="3358" spans="1:11" x14ac:dyDescent="0.25">
      <c r="A3358">
        <v>24</v>
      </c>
      <c r="B3358" t="s">
        <v>75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 s="4">
        <f t="shared" si="104"/>
        <v>40683</v>
      </c>
      <c r="J3358" s="4" t="str">
        <f t="shared" si="105"/>
        <v>24|20-05-2011</v>
      </c>
      <c r="K3358" s="4"/>
    </row>
    <row r="3359" spans="1:11" x14ac:dyDescent="0.25">
      <c r="A3359">
        <v>24</v>
      </c>
      <c r="B3359" t="s">
        <v>76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 s="4">
        <f t="shared" si="104"/>
        <v>40690</v>
      </c>
      <c r="J3359" s="4" t="str">
        <f t="shared" si="105"/>
        <v>24|27-05-2011</v>
      </c>
      <c r="K3359" s="4"/>
    </row>
    <row r="3360" spans="1:11" x14ac:dyDescent="0.25">
      <c r="A3360">
        <v>24</v>
      </c>
      <c r="B3360" t="s">
        <v>77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 s="4">
        <f t="shared" si="104"/>
        <v>40697</v>
      </c>
      <c r="J3360" s="4" t="str">
        <f t="shared" si="105"/>
        <v>24|03-06-2011</v>
      </c>
      <c r="K3360" s="4"/>
    </row>
    <row r="3361" spans="1:11" x14ac:dyDescent="0.25">
      <c r="A3361">
        <v>24</v>
      </c>
      <c r="B3361" t="s">
        <v>78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 s="4">
        <f t="shared" si="104"/>
        <v>40704</v>
      </c>
      <c r="J3361" s="4" t="str">
        <f t="shared" si="105"/>
        <v>24|10-06-2011</v>
      </c>
      <c r="K3361" s="4"/>
    </row>
    <row r="3362" spans="1:11" x14ac:dyDescent="0.25">
      <c r="A3362">
        <v>24</v>
      </c>
      <c r="B3362" t="s">
        <v>79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 s="4">
        <f t="shared" si="104"/>
        <v>40711</v>
      </c>
      <c r="J3362" s="4" t="str">
        <f t="shared" si="105"/>
        <v>24|17-06-2011</v>
      </c>
      <c r="K3362" s="4"/>
    </row>
    <row r="3363" spans="1:11" x14ac:dyDescent="0.25">
      <c r="A3363">
        <v>24</v>
      </c>
      <c r="B3363" t="s">
        <v>80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 s="4">
        <f t="shared" si="104"/>
        <v>40718</v>
      </c>
      <c r="J3363" s="4" t="str">
        <f t="shared" si="105"/>
        <v>24|24-06-2011</v>
      </c>
      <c r="K3363" s="4"/>
    </row>
    <row r="3364" spans="1:11" x14ac:dyDescent="0.25">
      <c r="A3364">
        <v>24</v>
      </c>
      <c r="B3364" t="s">
        <v>81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 s="4">
        <f t="shared" si="104"/>
        <v>40725</v>
      </c>
      <c r="J3364" s="4" t="str">
        <f t="shared" si="105"/>
        <v>24|01-07-2011</v>
      </c>
      <c r="K3364" s="4"/>
    </row>
    <row r="3365" spans="1:11" x14ac:dyDescent="0.25">
      <c r="A3365">
        <v>24</v>
      </c>
      <c r="B3365" t="s">
        <v>82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 s="4">
        <f t="shared" si="104"/>
        <v>40732</v>
      </c>
      <c r="J3365" s="4" t="str">
        <f t="shared" si="105"/>
        <v>24|08-07-2011</v>
      </c>
      <c r="K3365" s="4"/>
    </row>
    <row r="3366" spans="1:11" x14ac:dyDescent="0.25">
      <c r="A3366">
        <v>24</v>
      </c>
      <c r="B3366" t="s">
        <v>83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 s="4">
        <f t="shared" si="104"/>
        <v>40739</v>
      </c>
      <c r="J3366" s="4" t="str">
        <f t="shared" si="105"/>
        <v>24|15-07-2011</v>
      </c>
      <c r="K3366" s="4"/>
    </row>
    <row r="3367" spans="1:11" x14ac:dyDescent="0.25">
      <c r="A3367">
        <v>24</v>
      </c>
      <c r="B3367" t="s">
        <v>84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 s="4">
        <f t="shared" si="104"/>
        <v>40746</v>
      </c>
      <c r="J3367" s="4" t="str">
        <f t="shared" si="105"/>
        <v>24|22-07-2011</v>
      </c>
      <c r="K3367" s="4"/>
    </row>
    <row r="3368" spans="1:11" x14ac:dyDescent="0.25">
      <c r="A3368">
        <v>24</v>
      </c>
      <c r="B3368" t="s">
        <v>85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 s="4">
        <f t="shared" si="104"/>
        <v>40753</v>
      </c>
      <c r="J3368" s="4" t="str">
        <f t="shared" si="105"/>
        <v>24|29-07-2011</v>
      </c>
      <c r="K3368" s="4"/>
    </row>
    <row r="3369" spans="1:11" x14ac:dyDescent="0.25">
      <c r="A3369">
        <v>24</v>
      </c>
      <c r="B3369" t="s">
        <v>86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 s="4">
        <f t="shared" si="104"/>
        <v>40760</v>
      </c>
      <c r="J3369" s="4" t="str">
        <f t="shared" si="105"/>
        <v>24|05-08-2011</v>
      </c>
      <c r="K3369" s="4"/>
    </row>
    <row r="3370" spans="1:11" x14ac:dyDescent="0.25">
      <c r="A3370">
        <v>24</v>
      </c>
      <c r="B3370" t="s">
        <v>87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 s="4">
        <f t="shared" si="104"/>
        <v>40767</v>
      </c>
      <c r="J3370" s="4" t="str">
        <f t="shared" si="105"/>
        <v>24|12-08-2011</v>
      </c>
      <c r="K3370" s="4"/>
    </row>
    <row r="3371" spans="1:11" x14ac:dyDescent="0.25">
      <c r="A3371">
        <v>24</v>
      </c>
      <c r="B3371" t="s">
        <v>88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 s="4">
        <f t="shared" si="104"/>
        <v>40774</v>
      </c>
      <c r="J3371" s="4" t="str">
        <f t="shared" si="105"/>
        <v>24|19-08-2011</v>
      </c>
      <c r="K3371" s="4"/>
    </row>
    <row r="3372" spans="1:11" x14ac:dyDescent="0.25">
      <c r="A3372">
        <v>24</v>
      </c>
      <c r="B3372" t="s">
        <v>89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 s="4">
        <f t="shared" si="104"/>
        <v>40781</v>
      </c>
      <c r="J3372" s="4" t="str">
        <f t="shared" si="105"/>
        <v>24|26-08-2011</v>
      </c>
      <c r="K3372" s="4"/>
    </row>
    <row r="3373" spans="1:11" x14ac:dyDescent="0.25">
      <c r="A3373">
        <v>24</v>
      </c>
      <c r="B3373" t="s">
        <v>90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 s="4">
        <f t="shared" si="104"/>
        <v>40788</v>
      </c>
      <c r="J3373" s="4" t="str">
        <f t="shared" si="105"/>
        <v>24|02-09-2011</v>
      </c>
      <c r="K3373" s="4"/>
    </row>
    <row r="3374" spans="1:11" x14ac:dyDescent="0.25">
      <c r="A3374">
        <v>24</v>
      </c>
      <c r="B3374" t="s">
        <v>91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 s="4">
        <f t="shared" si="104"/>
        <v>40795</v>
      </c>
      <c r="J3374" s="4" t="str">
        <f t="shared" si="105"/>
        <v>24|09-09-2011</v>
      </c>
      <c r="K3374" s="4"/>
    </row>
    <row r="3375" spans="1:11" x14ac:dyDescent="0.25">
      <c r="A3375">
        <v>24</v>
      </c>
      <c r="B3375" t="s">
        <v>92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 s="4">
        <f t="shared" si="104"/>
        <v>40802</v>
      </c>
      <c r="J3375" s="4" t="str">
        <f t="shared" si="105"/>
        <v>24|16-09-2011</v>
      </c>
      <c r="K3375" s="4"/>
    </row>
    <row r="3376" spans="1:11" x14ac:dyDescent="0.25">
      <c r="A3376">
        <v>24</v>
      </c>
      <c r="B3376" t="s">
        <v>93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 s="4">
        <f t="shared" si="104"/>
        <v>40809</v>
      </c>
      <c r="J3376" s="4" t="str">
        <f t="shared" si="105"/>
        <v>24|23-09-2011</v>
      </c>
      <c r="K3376" s="4"/>
    </row>
    <row r="3377" spans="1:11" x14ac:dyDescent="0.25">
      <c r="A3377">
        <v>24</v>
      </c>
      <c r="B3377" t="s">
        <v>94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 s="4">
        <f t="shared" si="104"/>
        <v>40816</v>
      </c>
      <c r="J3377" s="4" t="str">
        <f t="shared" si="105"/>
        <v>24|30-09-2011</v>
      </c>
      <c r="K3377" s="4"/>
    </row>
    <row r="3378" spans="1:11" x14ac:dyDescent="0.25">
      <c r="A3378">
        <v>24</v>
      </c>
      <c r="B3378" t="s">
        <v>95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 s="4">
        <f t="shared" si="104"/>
        <v>40823</v>
      </c>
      <c r="J3378" s="4" t="str">
        <f t="shared" si="105"/>
        <v>24|07-10-2011</v>
      </c>
      <c r="K3378" s="4"/>
    </row>
    <row r="3379" spans="1:11" x14ac:dyDescent="0.25">
      <c r="A3379">
        <v>24</v>
      </c>
      <c r="B3379" t="s">
        <v>96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 s="4">
        <f t="shared" si="104"/>
        <v>40830</v>
      </c>
      <c r="J3379" s="4" t="str">
        <f t="shared" si="105"/>
        <v>24|14-10-2011</v>
      </c>
      <c r="K3379" s="4"/>
    </row>
    <row r="3380" spans="1:11" x14ac:dyDescent="0.25">
      <c r="A3380">
        <v>24</v>
      </c>
      <c r="B3380" t="s">
        <v>97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 s="4">
        <f t="shared" si="104"/>
        <v>40837</v>
      </c>
      <c r="J3380" s="4" t="str">
        <f t="shared" si="105"/>
        <v>24|21-10-2011</v>
      </c>
      <c r="K3380" s="4"/>
    </row>
    <row r="3381" spans="1:11" x14ac:dyDescent="0.25">
      <c r="A3381">
        <v>24</v>
      </c>
      <c r="B3381" t="s">
        <v>98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 s="4">
        <f t="shared" si="104"/>
        <v>40844</v>
      </c>
      <c r="J3381" s="4" t="str">
        <f t="shared" si="105"/>
        <v>24|28-10-2011</v>
      </c>
      <c r="K3381" s="4"/>
    </row>
    <row r="3382" spans="1:11" x14ac:dyDescent="0.25">
      <c r="A3382">
        <v>24</v>
      </c>
      <c r="B3382" t="s">
        <v>99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 s="4">
        <f t="shared" si="104"/>
        <v>40851</v>
      </c>
      <c r="J3382" s="4" t="str">
        <f t="shared" si="105"/>
        <v>24|04-11-2011</v>
      </c>
      <c r="K3382" s="4"/>
    </row>
    <row r="3383" spans="1:11" x14ac:dyDescent="0.25">
      <c r="A3383">
        <v>24</v>
      </c>
      <c r="B3383" t="s">
        <v>100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 s="4">
        <f t="shared" si="104"/>
        <v>40858</v>
      </c>
      <c r="J3383" s="4" t="str">
        <f t="shared" si="105"/>
        <v>24|11-11-2011</v>
      </c>
      <c r="K3383" s="4"/>
    </row>
    <row r="3384" spans="1:11" x14ac:dyDescent="0.25">
      <c r="A3384">
        <v>24</v>
      </c>
      <c r="B3384" t="s">
        <v>101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 s="4">
        <f t="shared" si="104"/>
        <v>40865</v>
      </c>
      <c r="J3384" s="4" t="str">
        <f t="shared" si="105"/>
        <v>24|18-11-2011</v>
      </c>
      <c r="K3384" s="4"/>
    </row>
    <row r="3385" spans="1:11" x14ac:dyDescent="0.25">
      <c r="A3385">
        <v>24</v>
      </c>
      <c r="B3385" t="s">
        <v>102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 s="4">
        <f t="shared" si="104"/>
        <v>40872</v>
      </c>
      <c r="J3385" s="4" t="str">
        <f t="shared" si="105"/>
        <v>24|25-11-2011</v>
      </c>
      <c r="K3385" s="4"/>
    </row>
    <row r="3386" spans="1:11" x14ac:dyDescent="0.25">
      <c r="A3386">
        <v>24</v>
      </c>
      <c r="B3386" t="s">
        <v>103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 s="4">
        <f t="shared" si="104"/>
        <v>40879</v>
      </c>
      <c r="J3386" s="4" t="str">
        <f t="shared" si="105"/>
        <v>24|02-12-2011</v>
      </c>
      <c r="K3386" s="4"/>
    </row>
    <row r="3387" spans="1:11" x14ac:dyDescent="0.25">
      <c r="A3387">
        <v>24</v>
      </c>
      <c r="B3387" t="s">
        <v>104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 s="4">
        <f t="shared" si="104"/>
        <v>40886</v>
      </c>
      <c r="J3387" s="4" t="str">
        <f t="shared" si="105"/>
        <v>24|09-12-2011</v>
      </c>
      <c r="K3387" s="4"/>
    </row>
    <row r="3388" spans="1:11" x14ac:dyDescent="0.25">
      <c r="A3388">
        <v>24</v>
      </c>
      <c r="B3388" t="s">
        <v>105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 s="4">
        <f t="shared" si="104"/>
        <v>40893</v>
      </c>
      <c r="J3388" s="4" t="str">
        <f t="shared" si="105"/>
        <v>24|16-12-2011</v>
      </c>
      <c r="K3388" s="4"/>
    </row>
    <row r="3389" spans="1:11" x14ac:dyDescent="0.25">
      <c r="A3389">
        <v>24</v>
      </c>
      <c r="B3389" t="s">
        <v>106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 s="4">
        <f t="shared" si="104"/>
        <v>40900</v>
      </c>
      <c r="J3389" s="4" t="str">
        <f t="shared" si="105"/>
        <v>24|23-12-2011</v>
      </c>
      <c r="K3389" s="4"/>
    </row>
    <row r="3390" spans="1:11" x14ac:dyDescent="0.25">
      <c r="A3390">
        <v>24</v>
      </c>
      <c r="B3390" t="s">
        <v>107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 s="4">
        <f t="shared" si="104"/>
        <v>40907</v>
      </c>
      <c r="J3390" s="4" t="str">
        <f t="shared" si="105"/>
        <v>24|30-12-2011</v>
      </c>
      <c r="K3390" s="4"/>
    </row>
    <row r="3391" spans="1:11" x14ac:dyDescent="0.25">
      <c r="A3391">
        <v>24</v>
      </c>
      <c r="B3391" t="s">
        <v>108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 s="4">
        <f t="shared" si="104"/>
        <v>40914</v>
      </c>
      <c r="J3391" s="4" t="str">
        <f t="shared" si="105"/>
        <v>24|06-01-2012</v>
      </c>
      <c r="K3391" s="4"/>
    </row>
    <row r="3392" spans="1:11" x14ac:dyDescent="0.25">
      <c r="A3392">
        <v>24</v>
      </c>
      <c r="B3392" t="s">
        <v>109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 s="4">
        <f t="shared" si="104"/>
        <v>40921</v>
      </c>
      <c r="J3392" s="4" t="str">
        <f t="shared" si="105"/>
        <v>24|13-01-2012</v>
      </c>
      <c r="K3392" s="4"/>
    </row>
    <row r="3393" spans="1:11" x14ac:dyDescent="0.25">
      <c r="A3393">
        <v>24</v>
      </c>
      <c r="B3393" t="s">
        <v>110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 s="4">
        <f t="shared" si="104"/>
        <v>40928</v>
      </c>
      <c r="J3393" s="4" t="str">
        <f t="shared" si="105"/>
        <v>24|20-01-2012</v>
      </c>
      <c r="K3393" s="4"/>
    </row>
    <row r="3394" spans="1:11" x14ac:dyDescent="0.25">
      <c r="A3394">
        <v>24</v>
      </c>
      <c r="B3394" t="s">
        <v>111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 s="4">
        <f t="shared" si="104"/>
        <v>40935</v>
      </c>
      <c r="J3394" s="4" t="str">
        <f t="shared" si="105"/>
        <v>24|27-01-2012</v>
      </c>
      <c r="K3394" s="4"/>
    </row>
    <row r="3395" spans="1:11" x14ac:dyDescent="0.25">
      <c r="A3395">
        <v>24</v>
      </c>
      <c r="B3395" t="s">
        <v>112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 s="4">
        <f t="shared" ref="I3395:I3458" si="106">DATE(RIGHT(B3395,4),MID(B3395,4,2),LEFT(B3395,2))</f>
        <v>40942</v>
      </c>
      <c r="J3395" s="4" t="str">
        <f t="shared" ref="J3395:J3458" si="107">A3395 &amp; "|" &amp; B3395</f>
        <v>24|03-02-2012</v>
      </c>
      <c r="K3395" s="4"/>
    </row>
    <row r="3396" spans="1:11" x14ac:dyDescent="0.25">
      <c r="A3396">
        <v>24</v>
      </c>
      <c r="B3396" t="s">
        <v>113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 s="4">
        <f t="shared" si="106"/>
        <v>40949</v>
      </c>
      <c r="J3396" s="4" t="str">
        <f t="shared" si="107"/>
        <v>24|10-02-2012</v>
      </c>
      <c r="K3396" s="4"/>
    </row>
    <row r="3397" spans="1:11" x14ac:dyDescent="0.25">
      <c r="A3397">
        <v>24</v>
      </c>
      <c r="B3397" t="s">
        <v>114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 s="4">
        <f t="shared" si="106"/>
        <v>40956</v>
      </c>
      <c r="J3397" s="4" t="str">
        <f t="shared" si="107"/>
        <v>24|17-02-2012</v>
      </c>
      <c r="K3397" s="4"/>
    </row>
    <row r="3398" spans="1:11" x14ac:dyDescent="0.25">
      <c r="A3398">
        <v>24</v>
      </c>
      <c r="B3398" t="s">
        <v>115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 s="4">
        <f t="shared" si="106"/>
        <v>40963</v>
      </c>
      <c r="J3398" s="4" t="str">
        <f t="shared" si="107"/>
        <v>24|24-02-2012</v>
      </c>
      <c r="K3398" s="4"/>
    </row>
    <row r="3399" spans="1:11" x14ac:dyDescent="0.25">
      <c r="A3399">
        <v>24</v>
      </c>
      <c r="B3399" t="s">
        <v>116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 s="4">
        <f t="shared" si="106"/>
        <v>40970</v>
      </c>
      <c r="J3399" s="4" t="str">
        <f t="shared" si="107"/>
        <v>24|02-03-2012</v>
      </c>
      <c r="K3399" s="4"/>
    </row>
    <row r="3400" spans="1:11" x14ac:dyDescent="0.25">
      <c r="A3400">
        <v>24</v>
      </c>
      <c r="B3400" t="s">
        <v>117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 s="4">
        <f t="shared" si="106"/>
        <v>40977</v>
      </c>
      <c r="J3400" s="4" t="str">
        <f t="shared" si="107"/>
        <v>24|09-03-2012</v>
      </c>
      <c r="K3400" s="4"/>
    </row>
    <row r="3401" spans="1:11" x14ac:dyDescent="0.25">
      <c r="A3401">
        <v>24</v>
      </c>
      <c r="B3401" t="s">
        <v>118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 s="4">
        <f t="shared" si="106"/>
        <v>40984</v>
      </c>
      <c r="J3401" s="4" t="str">
        <f t="shared" si="107"/>
        <v>24|16-03-2012</v>
      </c>
      <c r="K3401" s="4"/>
    </row>
    <row r="3402" spans="1:11" x14ac:dyDescent="0.25">
      <c r="A3402">
        <v>24</v>
      </c>
      <c r="B3402" t="s">
        <v>119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 s="4">
        <f t="shared" si="106"/>
        <v>40991</v>
      </c>
      <c r="J3402" s="4" t="str">
        <f t="shared" si="107"/>
        <v>24|23-03-2012</v>
      </c>
      <c r="K3402" s="4"/>
    </row>
    <row r="3403" spans="1:11" x14ac:dyDescent="0.25">
      <c r="A3403">
        <v>24</v>
      </c>
      <c r="B3403" t="s">
        <v>120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 s="4">
        <f t="shared" si="106"/>
        <v>40998</v>
      </c>
      <c r="J3403" s="4" t="str">
        <f t="shared" si="107"/>
        <v>24|30-03-2012</v>
      </c>
      <c r="K3403" s="4"/>
    </row>
    <row r="3404" spans="1:11" x14ac:dyDescent="0.25">
      <c r="A3404">
        <v>24</v>
      </c>
      <c r="B3404" t="s">
        <v>121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 s="4">
        <f t="shared" si="106"/>
        <v>41005</v>
      </c>
      <c r="J3404" s="4" t="str">
        <f t="shared" si="107"/>
        <v>24|06-04-2012</v>
      </c>
      <c r="K3404" s="4"/>
    </row>
    <row r="3405" spans="1:11" x14ac:dyDescent="0.25">
      <c r="A3405">
        <v>24</v>
      </c>
      <c r="B3405" t="s">
        <v>122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 s="4">
        <f t="shared" si="106"/>
        <v>41012</v>
      </c>
      <c r="J3405" s="4" t="str">
        <f t="shared" si="107"/>
        <v>24|13-04-2012</v>
      </c>
      <c r="K3405" s="4"/>
    </row>
    <row r="3406" spans="1:11" x14ac:dyDescent="0.25">
      <c r="A3406">
        <v>24</v>
      </c>
      <c r="B3406" t="s">
        <v>123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 s="4">
        <f t="shared" si="106"/>
        <v>41019</v>
      </c>
      <c r="J3406" s="4" t="str">
        <f t="shared" si="107"/>
        <v>24|20-04-2012</v>
      </c>
      <c r="K3406" s="4"/>
    </row>
    <row r="3407" spans="1:11" x14ac:dyDescent="0.25">
      <c r="A3407">
        <v>24</v>
      </c>
      <c r="B3407" t="s">
        <v>124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 s="4">
        <f t="shared" si="106"/>
        <v>41026</v>
      </c>
      <c r="J3407" s="4" t="str">
        <f t="shared" si="107"/>
        <v>24|27-04-2012</v>
      </c>
      <c r="K3407" s="4"/>
    </row>
    <row r="3408" spans="1:11" x14ac:dyDescent="0.25">
      <c r="A3408">
        <v>24</v>
      </c>
      <c r="B3408" t="s">
        <v>125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 s="4">
        <f t="shared" si="106"/>
        <v>41033</v>
      </c>
      <c r="J3408" s="4" t="str">
        <f t="shared" si="107"/>
        <v>24|04-05-2012</v>
      </c>
      <c r="K3408" s="4"/>
    </row>
    <row r="3409" spans="1:11" x14ac:dyDescent="0.25">
      <c r="A3409">
        <v>24</v>
      </c>
      <c r="B3409" t="s">
        <v>126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 s="4">
        <f t="shared" si="106"/>
        <v>41040</v>
      </c>
      <c r="J3409" s="4" t="str">
        <f t="shared" si="107"/>
        <v>24|11-05-2012</v>
      </c>
      <c r="K3409" s="4"/>
    </row>
    <row r="3410" spans="1:11" x14ac:dyDescent="0.25">
      <c r="A3410">
        <v>24</v>
      </c>
      <c r="B3410" t="s">
        <v>127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 s="4">
        <f t="shared" si="106"/>
        <v>41047</v>
      </c>
      <c r="J3410" s="4" t="str">
        <f t="shared" si="107"/>
        <v>24|18-05-2012</v>
      </c>
      <c r="K3410" s="4"/>
    </row>
    <row r="3411" spans="1:11" x14ac:dyDescent="0.25">
      <c r="A3411">
        <v>24</v>
      </c>
      <c r="B3411" t="s">
        <v>128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 s="4">
        <f t="shared" si="106"/>
        <v>41054</v>
      </c>
      <c r="J3411" s="4" t="str">
        <f t="shared" si="107"/>
        <v>24|25-05-2012</v>
      </c>
      <c r="K3411" s="4"/>
    </row>
    <row r="3412" spans="1:11" x14ac:dyDescent="0.25">
      <c r="A3412">
        <v>24</v>
      </c>
      <c r="B3412" t="s">
        <v>129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 s="4">
        <f t="shared" si="106"/>
        <v>41061</v>
      </c>
      <c r="J3412" s="4" t="str">
        <f t="shared" si="107"/>
        <v>24|01-06-2012</v>
      </c>
      <c r="K3412" s="4"/>
    </row>
    <row r="3413" spans="1:11" x14ac:dyDescent="0.25">
      <c r="A3413">
        <v>24</v>
      </c>
      <c r="B3413" t="s">
        <v>130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 s="4">
        <f t="shared" si="106"/>
        <v>41068</v>
      </c>
      <c r="J3413" s="4" t="str">
        <f t="shared" si="107"/>
        <v>24|08-06-2012</v>
      </c>
      <c r="K3413" s="4"/>
    </row>
    <row r="3414" spans="1:11" x14ac:dyDescent="0.25">
      <c r="A3414">
        <v>24</v>
      </c>
      <c r="B3414" t="s">
        <v>131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 s="4">
        <f t="shared" si="106"/>
        <v>41075</v>
      </c>
      <c r="J3414" s="4" t="str">
        <f t="shared" si="107"/>
        <v>24|15-06-2012</v>
      </c>
      <c r="K3414" s="4"/>
    </row>
    <row r="3415" spans="1:11" x14ac:dyDescent="0.25">
      <c r="A3415">
        <v>24</v>
      </c>
      <c r="B3415" t="s">
        <v>132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 s="4">
        <f t="shared" si="106"/>
        <v>41082</v>
      </c>
      <c r="J3415" s="4" t="str">
        <f t="shared" si="107"/>
        <v>24|22-06-2012</v>
      </c>
      <c r="K3415" s="4"/>
    </row>
    <row r="3416" spans="1:11" x14ac:dyDescent="0.25">
      <c r="A3416">
        <v>24</v>
      </c>
      <c r="B3416" t="s">
        <v>133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 s="4">
        <f t="shared" si="106"/>
        <v>41089</v>
      </c>
      <c r="J3416" s="4" t="str">
        <f t="shared" si="107"/>
        <v>24|29-06-2012</v>
      </c>
      <c r="K3416" s="4"/>
    </row>
    <row r="3417" spans="1:11" x14ac:dyDescent="0.25">
      <c r="A3417">
        <v>24</v>
      </c>
      <c r="B3417" t="s">
        <v>134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 s="4">
        <f t="shared" si="106"/>
        <v>41096</v>
      </c>
      <c r="J3417" s="4" t="str">
        <f t="shared" si="107"/>
        <v>24|06-07-2012</v>
      </c>
      <c r="K3417" s="4"/>
    </row>
    <row r="3418" spans="1:11" x14ac:dyDescent="0.25">
      <c r="A3418">
        <v>24</v>
      </c>
      <c r="B3418" t="s">
        <v>135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 s="4">
        <f t="shared" si="106"/>
        <v>41103</v>
      </c>
      <c r="J3418" s="4" t="str">
        <f t="shared" si="107"/>
        <v>24|13-07-2012</v>
      </c>
      <c r="K3418" s="4"/>
    </row>
    <row r="3419" spans="1:11" x14ac:dyDescent="0.25">
      <c r="A3419">
        <v>24</v>
      </c>
      <c r="B3419" t="s">
        <v>136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 s="4">
        <f t="shared" si="106"/>
        <v>41110</v>
      </c>
      <c r="J3419" s="4" t="str">
        <f t="shared" si="107"/>
        <v>24|20-07-2012</v>
      </c>
      <c r="K3419" s="4"/>
    </row>
    <row r="3420" spans="1:11" x14ac:dyDescent="0.25">
      <c r="A3420">
        <v>24</v>
      </c>
      <c r="B3420" t="s">
        <v>137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 s="4">
        <f t="shared" si="106"/>
        <v>41117</v>
      </c>
      <c r="J3420" s="4" t="str">
        <f t="shared" si="107"/>
        <v>24|27-07-2012</v>
      </c>
      <c r="K3420" s="4"/>
    </row>
    <row r="3421" spans="1:11" x14ac:dyDescent="0.25">
      <c r="A3421">
        <v>24</v>
      </c>
      <c r="B3421" t="s">
        <v>138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 s="4">
        <f t="shared" si="106"/>
        <v>41124</v>
      </c>
      <c r="J3421" s="4" t="str">
        <f t="shared" si="107"/>
        <v>24|03-08-2012</v>
      </c>
      <c r="K3421" s="4"/>
    </row>
    <row r="3422" spans="1:11" x14ac:dyDescent="0.25">
      <c r="A3422">
        <v>24</v>
      </c>
      <c r="B3422" t="s">
        <v>139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 s="4">
        <f t="shared" si="106"/>
        <v>41131</v>
      </c>
      <c r="J3422" s="4" t="str">
        <f t="shared" si="107"/>
        <v>24|10-08-2012</v>
      </c>
      <c r="K3422" s="4"/>
    </row>
    <row r="3423" spans="1:11" x14ac:dyDescent="0.25">
      <c r="A3423">
        <v>24</v>
      </c>
      <c r="B3423" t="s">
        <v>140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 s="4">
        <f t="shared" si="106"/>
        <v>41138</v>
      </c>
      <c r="J3423" s="4" t="str">
        <f t="shared" si="107"/>
        <v>24|17-08-2012</v>
      </c>
      <c r="K3423" s="4"/>
    </row>
    <row r="3424" spans="1:11" x14ac:dyDescent="0.25">
      <c r="A3424">
        <v>24</v>
      </c>
      <c r="B3424" t="s">
        <v>141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 s="4">
        <f t="shared" si="106"/>
        <v>41145</v>
      </c>
      <c r="J3424" s="4" t="str">
        <f t="shared" si="107"/>
        <v>24|24-08-2012</v>
      </c>
      <c r="K3424" s="4"/>
    </row>
    <row r="3425" spans="1:11" x14ac:dyDescent="0.25">
      <c r="A3425">
        <v>24</v>
      </c>
      <c r="B3425" t="s">
        <v>142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 s="4">
        <f t="shared" si="106"/>
        <v>41152</v>
      </c>
      <c r="J3425" s="4" t="str">
        <f t="shared" si="107"/>
        <v>24|31-08-2012</v>
      </c>
      <c r="K3425" s="4"/>
    </row>
    <row r="3426" spans="1:11" x14ac:dyDescent="0.25">
      <c r="A3426">
        <v>24</v>
      </c>
      <c r="B3426" t="s">
        <v>143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 s="4">
        <f t="shared" si="106"/>
        <v>41159</v>
      </c>
      <c r="J3426" s="4" t="str">
        <f t="shared" si="107"/>
        <v>24|07-09-2012</v>
      </c>
      <c r="K3426" s="4"/>
    </row>
    <row r="3427" spans="1:11" x14ac:dyDescent="0.25">
      <c r="A3427">
        <v>24</v>
      </c>
      <c r="B3427" t="s">
        <v>144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 s="4">
        <f t="shared" si="106"/>
        <v>41166</v>
      </c>
      <c r="J3427" s="4" t="str">
        <f t="shared" si="107"/>
        <v>24|14-09-2012</v>
      </c>
      <c r="K3427" s="4"/>
    </row>
    <row r="3428" spans="1:11" x14ac:dyDescent="0.25">
      <c r="A3428">
        <v>24</v>
      </c>
      <c r="B3428" t="s">
        <v>145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 s="4">
        <f t="shared" si="106"/>
        <v>41173</v>
      </c>
      <c r="J3428" s="4" t="str">
        <f t="shared" si="107"/>
        <v>24|21-09-2012</v>
      </c>
      <c r="K3428" s="4"/>
    </row>
    <row r="3429" spans="1:11" x14ac:dyDescent="0.25">
      <c r="A3429">
        <v>24</v>
      </c>
      <c r="B3429" t="s">
        <v>146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 s="4">
        <f t="shared" si="106"/>
        <v>41180</v>
      </c>
      <c r="J3429" s="4" t="str">
        <f t="shared" si="107"/>
        <v>24|28-09-2012</v>
      </c>
      <c r="K3429" s="4"/>
    </row>
    <row r="3430" spans="1:11" x14ac:dyDescent="0.25">
      <c r="A3430">
        <v>24</v>
      </c>
      <c r="B3430" t="s">
        <v>147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 s="4">
        <f t="shared" si="106"/>
        <v>41187</v>
      </c>
      <c r="J3430" s="4" t="str">
        <f t="shared" si="107"/>
        <v>24|05-10-2012</v>
      </c>
      <c r="K3430" s="4"/>
    </row>
    <row r="3431" spans="1:11" x14ac:dyDescent="0.25">
      <c r="A3431">
        <v>24</v>
      </c>
      <c r="B3431" t="s">
        <v>148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 s="4">
        <f t="shared" si="106"/>
        <v>41194</v>
      </c>
      <c r="J3431" s="4" t="str">
        <f t="shared" si="107"/>
        <v>24|12-10-2012</v>
      </c>
      <c r="K3431" s="4"/>
    </row>
    <row r="3432" spans="1:11" x14ac:dyDescent="0.25">
      <c r="A3432">
        <v>24</v>
      </c>
      <c r="B3432" t="s">
        <v>149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 s="4">
        <f t="shared" si="106"/>
        <v>41201</v>
      </c>
      <c r="J3432" s="4" t="str">
        <f t="shared" si="107"/>
        <v>24|19-10-2012</v>
      </c>
      <c r="K3432" s="4"/>
    </row>
    <row r="3433" spans="1:11" x14ac:dyDescent="0.25">
      <c r="A3433">
        <v>24</v>
      </c>
      <c r="B3433" t="s">
        <v>150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 s="4">
        <f t="shared" si="106"/>
        <v>41208</v>
      </c>
      <c r="J3433" s="4" t="str">
        <f t="shared" si="107"/>
        <v>24|26-10-2012</v>
      </c>
      <c r="K3433" s="4"/>
    </row>
    <row r="3434" spans="1:11" x14ac:dyDescent="0.25">
      <c r="A3434">
        <v>25</v>
      </c>
      <c r="B3434" t="s">
        <v>8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 s="4">
        <f t="shared" si="106"/>
        <v>40214</v>
      </c>
      <c r="J3434" s="4" t="str">
        <f t="shared" si="107"/>
        <v>25|05-02-2010</v>
      </c>
      <c r="K3434" s="4"/>
    </row>
    <row r="3435" spans="1:11" x14ac:dyDescent="0.25">
      <c r="A3435">
        <v>25</v>
      </c>
      <c r="B3435" t="s">
        <v>9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 s="4">
        <f t="shared" si="106"/>
        <v>40221</v>
      </c>
      <c r="J3435" s="4" t="str">
        <f t="shared" si="107"/>
        <v>25|12-02-2010</v>
      </c>
      <c r="K3435" s="4"/>
    </row>
    <row r="3436" spans="1:11" x14ac:dyDescent="0.25">
      <c r="A3436">
        <v>25</v>
      </c>
      <c r="B3436" t="s">
        <v>10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 s="4">
        <f t="shared" si="106"/>
        <v>40228</v>
      </c>
      <c r="J3436" s="4" t="str">
        <f t="shared" si="107"/>
        <v>25|19-02-2010</v>
      </c>
      <c r="K3436" s="4"/>
    </row>
    <row r="3437" spans="1:11" x14ac:dyDescent="0.25">
      <c r="A3437">
        <v>25</v>
      </c>
      <c r="B3437" t="s">
        <v>11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 s="4">
        <f t="shared" si="106"/>
        <v>40235</v>
      </c>
      <c r="J3437" s="4" t="str">
        <f t="shared" si="107"/>
        <v>25|26-02-2010</v>
      </c>
      <c r="K3437" s="4"/>
    </row>
    <row r="3438" spans="1:11" x14ac:dyDescent="0.25">
      <c r="A3438">
        <v>25</v>
      </c>
      <c r="B3438" t="s">
        <v>12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 s="4">
        <f t="shared" si="106"/>
        <v>40242</v>
      </c>
      <c r="J3438" s="4" t="str">
        <f t="shared" si="107"/>
        <v>25|05-03-2010</v>
      </c>
      <c r="K3438" s="4"/>
    </row>
    <row r="3439" spans="1:11" x14ac:dyDescent="0.25">
      <c r="A3439">
        <v>25</v>
      </c>
      <c r="B3439" t="s">
        <v>13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 s="4">
        <f t="shared" si="106"/>
        <v>40249</v>
      </c>
      <c r="J3439" s="4" t="str">
        <f t="shared" si="107"/>
        <v>25|12-03-2010</v>
      </c>
      <c r="K3439" s="4"/>
    </row>
    <row r="3440" spans="1:11" x14ac:dyDescent="0.25">
      <c r="A3440">
        <v>25</v>
      </c>
      <c r="B3440" t="s">
        <v>14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 s="4">
        <f t="shared" si="106"/>
        <v>40256</v>
      </c>
      <c r="J3440" s="4" t="str">
        <f t="shared" si="107"/>
        <v>25|19-03-2010</v>
      </c>
      <c r="K3440" s="4"/>
    </row>
    <row r="3441" spans="1:11" x14ac:dyDescent="0.25">
      <c r="A3441">
        <v>25</v>
      </c>
      <c r="B3441" t="s">
        <v>15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 s="4">
        <f t="shared" si="106"/>
        <v>40263</v>
      </c>
      <c r="J3441" s="4" t="str">
        <f t="shared" si="107"/>
        <v>25|26-03-2010</v>
      </c>
      <c r="K3441" s="4"/>
    </row>
    <row r="3442" spans="1:11" x14ac:dyDescent="0.25">
      <c r="A3442">
        <v>25</v>
      </c>
      <c r="B3442" t="s">
        <v>16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 s="4">
        <f t="shared" si="106"/>
        <v>40270</v>
      </c>
      <c r="J3442" s="4" t="str">
        <f t="shared" si="107"/>
        <v>25|02-04-2010</v>
      </c>
      <c r="K3442" s="4"/>
    </row>
    <row r="3443" spans="1:11" x14ac:dyDescent="0.25">
      <c r="A3443">
        <v>25</v>
      </c>
      <c r="B3443" t="s">
        <v>17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 s="4">
        <f t="shared" si="106"/>
        <v>40277</v>
      </c>
      <c r="J3443" s="4" t="str">
        <f t="shared" si="107"/>
        <v>25|09-04-2010</v>
      </c>
      <c r="K3443" s="4"/>
    </row>
    <row r="3444" spans="1:11" x14ac:dyDescent="0.25">
      <c r="A3444">
        <v>25</v>
      </c>
      <c r="B3444" t="s">
        <v>18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 s="4">
        <f t="shared" si="106"/>
        <v>40284</v>
      </c>
      <c r="J3444" s="4" t="str">
        <f t="shared" si="107"/>
        <v>25|16-04-2010</v>
      </c>
      <c r="K3444" s="4"/>
    </row>
    <row r="3445" spans="1:11" x14ac:dyDescent="0.25">
      <c r="A3445">
        <v>25</v>
      </c>
      <c r="B3445" t="s">
        <v>19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 s="4">
        <f t="shared" si="106"/>
        <v>40291</v>
      </c>
      <c r="J3445" s="4" t="str">
        <f t="shared" si="107"/>
        <v>25|23-04-2010</v>
      </c>
      <c r="K3445" s="4"/>
    </row>
    <row r="3446" spans="1:11" x14ac:dyDescent="0.25">
      <c r="A3446">
        <v>25</v>
      </c>
      <c r="B3446" t="s">
        <v>20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 s="4">
        <f t="shared" si="106"/>
        <v>40298</v>
      </c>
      <c r="J3446" s="4" t="str">
        <f t="shared" si="107"/>
        <v>25|30-04-2010</v>
      </c>
      <c r="K3446" s="4"/>
    </row>
    <row r="3447" spans="1:11" x14ac:dyDescent="0.25">
      <c r="A3447">
        <v>25</v>
      </c>
      <c r="B3447" t="s">
        <v>21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 s="4">
        <f t="shared" si="106"/>
        <v>40305</v>
      </c>
      <c r="J3447" s="4" t="str">
        <f t="shared" si="107"/>
        <v>25|07-05-2010</v>
      </c>
      <c r="K3447" s="4"/>
    </row>
    <row r="3448" spans="1:11" x14ac:dyDescent="0.25">
      <c r="A3448">
        <v>25</v>
      </c>
      <c r="B3448" t="s">
        <v>22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 s="4">
        <f t="shared" si="106"/>
        <v>40312</v>
      </c>
      <c r="J3448" s="4" t="str">
        <f t="shared" si="107"/>
        <v>25|14-05-2010</v>
      </c>
      <c r="K3448" s="4"/>
    </row>
    <row r="3449" spans="1:11" x14ac:dyDescent="0.25">
      <c r="A3449">
        <v>25</v>
      </c>
      <c r="B3449" t="s">
        <v>23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 s="4">
        <f t="shared" si="106"/>
        <v>40319</v>
      </c>
      <c r="J3449" s="4" t="str">
        <f t="shared" si="107"/>
        <v>25|21-05-2010</v>
      </c>
      <c r="K3449" s="4"/>
    </row>
    <row r="3450" spans="1:11" x14ac:dyDescent="0.25">
      <c r="A3450">
        <v>25</v>
      </c>
      <c r="B3450" t="s">
        <v>24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 s="4">
        <f t="shared" si="106"/>
        <v>40326</v>
      </c>
      <c r="J3450" s="4" t="str">
        <f t="shared" si="107"/>
        <v>25|28-05-2010</v>
      </c>
      <c r="K3450" s="4"/>
    </row>
    <row r="3451" spans="1:11" x14ac:dyDescent="0.25">
      <c r="A3451">
        <v>25</v>
      </c>
      <c r="B3451" t="s">
        <v>25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 s="4">
        <f t="shared" si="106"/>
        <v>40333</v>
      </c>
      <c r="J3451" s="4" t="str">
        <f t="shared" si="107"/>
        <v>25|04-06-2010</v>
      </c>
      <c r="K3451" s="4"/>
    </row>
    <row r="3452" spans="1:11" x14ac:dyDescent="0.25">
      <c r="A3452">
        <v>25</v>
      </c>
      <c r="B3452" t="s">
        <v>26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 s="4">
        <f t="shared" si="106"/>
        <v>40340</v>
      </c>
      <c r="J3452" s="4" t="str">
        <f t="shared" si="107"/>
        <v>25|11-06-2010</v>
      </c>
      <c r="K3452" s="4"/>
    </row>
    <row r="3453" spans="1:11" x14ac:dyDescent="0.25">
      <c r="A3453">
        <v>25</v>
      </c>
      <c r="B3453" t="s">
        <v>27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 s="4">
        <f t="shared" si="106"/>
        <v>40347</v>
      </c>
      <c r="J3453" s="4" t="str">
        <f t="shared" si="107"/>
        <v>25|18-06-2010</v>
      </c>
      <c r="K3453" s="4"/>
    </row>
    <row r="3454" spans="1:11" x14ac:dyDescent="0.25">
      <c r="A3454">
        <v>25</v>
      </c>
      <c r="B3454" t="s">
        <v>28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 s="4">
        <f t="shared" si="106"/>
        <v>40354</v>
      </c>
      <c r="J3454" s="4" t="str">
        <f t="shared" si="107"/>
        <v>25|25-06-2010</v>
      </c>
      <c r="K3454" s="4"/>
    </row>
    <row r="3455" spans="1:11" x14ac:dyDescent="0.25">
      <c r="A3455">
        <v>25</v>
      </c>
      <c r="B3455" t="s">
        <v>29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 s="4">
        <f t="shared" si="106"/>
        <v>40361</v>
      </c>
      <c r="J3455" s="4" t="str">
        <f t="shared" si="107"/>
        <v>25|02-07-2010</v>
      </c>
      <c r="K3455" s="4"/>
    </row>
    <row r="3456" spans="1:11" x14ac:dyDescent="0.25">
      <c r="A3456">
        <v>25</v>
      </c>
      <c r="B3456" t="s">
        <v>30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 s="4">
        <f t="shared" si="106"/>
        <v>40368</v>
      </c>
      <c r="J3456" s="4" t="str">
        <f t="shared" si="107"/>
        <v>25|09-07-2010</v>
      </c>
      <c r="K3456" s="4"/>
    </row>
    <row r="3457" spans="1:11" x14ac:dyDescent="0.25">
      <c r="A3457">
        <v>25</v>
      </c>
      <c r="B3457" t="s">
        <v>31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 s="4">
        <f t="shared" si="106"/>
        <v>40375</v>
      </c>
      <c r="J3457" s="4" t="str">
        <f t="shared" si="107"/>
        <v>25|16-07-2010</v>
      </c>
      <c r="K3457" s="4"/>
    </row>
    <row r="3458" spans="1:11" x14ac:dyDescent="0.25">
      <c r="A3458">
        <v>25</v>
      </c>
      <c r="B3458" t="s">
        <v>32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 s="4">
        <f t="shared" si="106"/>
        <v>40382</v>
      </c>
      <c r="J3458" s="4" t="str">
        <f t="shared" si="107"/>
        <v>25|23-07-2010</v>
      </c>
      <c r="K3458" s="4"/>
    </row>
    <row r="3459" spans="1:11" x14ac:dyDescent="0.25">
      <c r="A3459">
        <v>25</v>
      </c>
      <c r="B3459" t="s">
        <v>33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 s="4">
        <f t="shared" ref="I3459:I3522" si="108">DATE(RIGHT(B3459,4),MID(B3459,4,2),LEFT(B3459,2))</f>
        <v>40389</v>
      </c>
      <c r="J3459" s="4" t="str">
        <f t="shared" ref="J3459:J3522" si="109">A3459 &amp; "|" &amp; B3459</f>
        <v>25|30-07-2010</v>
      </c>
      <c r="K3459" s="4"/>
    </row>
    <row r="3460" spans="1:11" x14ac:dyDescent="0.25">
      <c r="A3460">
        <v>25</v>
      </c>
      <c r="B3460" t="s">
        <v>34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 s="4">
        <f t="shared" si="108"/>
        <v>40396</v>
      </c>
      <c r="J3460" s="4" t="str">
        <f t="shared" si="109"/>
        <v>25|06-08-2010</v>
      </c>
      <c r="K3460" s="4"/>
    </row>
    <row r="3461" spans="1:11" x14ac:dyDescent="0.25">
      <c r="A3461">
        <v>25</v>
      </c>
      <c r="B3461" t="s">
        <v>35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 s="4">
        <f t="shared" si="108"/>
        <v>40403</v>
      </c>
      <c r="J3461" s="4" t="str">
        <f t="shared" si="109"/>
        <v>25|13-08-2010</v>
      </c>
      <c r="K3461" s="4"/>
    </row>
    <row r="3462" spans="1:11" x14ac:dyDescent="0.25">
      <c r="A3462">
        <v>25</v>
      </c>
      <c r="B3462" t="s">
        <v>36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 s="4">
        <f t="shared" si="108"/>
        <v>40410</v>
      </c>
      <c r="J3462" s="4" t="str">
        <f t="shared" si="109"/>
        <v>25|20-08-2010</v>
      </c>
      <c r="K3462" s="4"/>
    </row>
    <row r="3463" spans="1:11" x14ac:dyDescent="0.25">
      <c r="A3463">
        <v>25</v>
      </c>
      <c r="B3463" t="s">
        <v>37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 s="4">
        <f t="shared" si="108"/>
        <v>40417</v>
      </c>
      <c r="J3463" s="4" t="str">
        <f t="shared" si="109"/>
        <v>25|27-08-2010</v>
      </c>
      <c r="K3463" s="4"/>
    </row>
    <row r="3464" spans="1:11" x14ac:dyDescent="0.25">
      <c r="A3464">
        <v>25</v>
      </c>
      <c r="B3464" t="s">
        <v>38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 s="4">
        <f t="shared" si="108"/>
        <v>40424</v>
      </c>
      <c r="J3464" s="4" t="str">
        <f t="shared" si="109"/>
        <v>25|03-09-2010</v>
      </c>
      <c r="K3464" s="4"/>
    </row>
    <row r="3465" spans="1:11" x14ac:dyDescent="0.25">
      <c r="A3465">
        <v>25</v>
      </c>
      <c r="B3465" t="s">
        <v>39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 s="4">
        <f t="shared" si="108"/>
        <v>40431</v>
      </c>
      <c r="J3465" s="4" t="str">
        <f t="shared" si="109"/>
        <v>25|10-09-2010</v>
      </c>
      <c r="K3465" s="4"/>
    </row>
    <row r="3466" spans="1:11" x14ac:dyDescent="0.25">
      <c r="A3466">
        <v>25</v>
      </c>
      <c r="B3466" t="s">
        <v>40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 s="4">
        <f t="shared" si="108"/>
        <v>40438</v>
      </c>
      <c r="J3466" s="4" t="str">
        <f t="shared" si="109"/>
        <v>25|17-09-2010</v>
      </c>
      <c r="K3466" s="4"/>
    </row>
    <row r="3467" spans="1:11" x14ac:dyDescent="0.25">
      <c r="A3467">
        <v>25</v>
      </c>
      <c r="B3467" t="s">
        <v>41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 s="4">
        <f t="shared" si="108"/>
        <v>40445</v>
      </c>
      <c r="J3467" s="4" t="str">
        <f t="shared" si="109"/>
        <v>25|24-09-2010</v>
      </c>
      <c r="K3467" s="4"/>
    </row>
    <row r="3468" spans="1:11" x14ac:dyDescent="0.25">
      <c r="A3468">
        <v>25</v>
      </c>
      <c r="B3468" t="s">
        <v>42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 s="4">
        <f t="shared" si="108"/>
        <v>40452</v>
      </c>
      <c r="J3468" s="4" t="str">
        <f t="shared" si="109"/>
        <v>25|01-10-2010</v>
      </c>
      <c r="K3468" s="4"/>
    </row>
    <row r="3469" spans="1:11" x14ac:dyDescent="0.25">
      <c r="A3469">
        <v>25</v>
      </c>
      <c r="B3469" t="s">
        <v>43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 s="4">
        <f t="shared" si="108"/>
        <v>40459</v>
      </c>
      <c r="J3469" s="4" t="str">
        <f t="shared" si="109"/>
        <v>25|08-10-2010</v>
      </c>
      <c r="K3469" s="4"/>
    </row>
    <row r="3470" spans="1:11" x14ac:dyDescent="0.25">
      <c r="A3470">
        <v>25</v>
      </c>
      <c r="B3470" t="s">
        <v>44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 s="4">
        <f t="shared" si="108"/>
        <v>40466</v>
      </c>
      <c r="J3470" s="4" t="str">
        <f t="shared" si="109"/>
        <v>25|15-10-2010</v>
      </c>
      <c r="K3470" s="4"/>
    </row>
    <row r="3471" spans="1:11" x14ac:dyDescent="0.25">
      <c r="A3471">
        <v>25</v>
      </c>
      <c r="B3471" t="s">
        <v>45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 s="4">
        <f t="shared" si="108"/>
        <v>40473</v>
      </c>
      <c r="J3471" s="4" t="str">
        <f t="shared" si="109"/>
        <v>25|22-10-2010</v>
      </c>
      <c r="K3471" s="4"/>
    </row>
    <row r="3472" spans="1:11" x14ac:dyDescent="0.25">
      <c r="A3472">
        <v>25</v>
      </c>
      <c r="B3472" t="s">
        <v>46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 s="4">
        <f t="shared" si="108"/>
        <v>40480</v>
      </c>
      <c r="J3472" s="4" t="str">
        <f t="shared" si="109"/>
        <v>25|29-10-2010</v>
      </c>
      <c r="K3472" s="4"/>
    </row>
    <row r="3473" spans="1:11" x14ac:dyDescent="0.25">
      <c r="A3473">
        <v>25</v>
      </c>
      <c r="B3473" t="s">
        <v>47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 s="4">
        <f t="shared" si="108"/>
        <v>40487</v>
      </c>
      <c r="J3473" s="4" t="str">
        <f t="shared" si="109"/>
        <v>25|05-11-2010</v>
      </c>
      <c r="K3473" s="4"/>
    </row>
    <row r="3474" spans="1:11" x14ac:dyDescent="0.25">
      <c r="A3474">
        <v>25</v>
      </c>
      <c r="B3474" t="s">
        <v>48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 s="4">
        <f t="shared" si="108"/>
        <v>40494</v>
      </c>
      <c r="J3474" s="4" t="str">
        <f t="shared" si="109"/>
        <v>25|12-11-2010</v>
      </c>
      <c r="K3474" s="4"/>
    </row>
    <row r="3475" spans="1:11" x14ac:dyDescent="0.25">
      <c r="A3475">
        <v>25</v>
      </c>
      <c r="B3475" t="s">
        <v>49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 s="4">
        <f t="shared" si="108"/>
        <v>40501</v>
      </c>
      <c r="J3475" s="4" t="str">
        <f t="shared" si="109"/>
        <v>25|19-11-2010</v>
      </c>
      <c r="K3475" s="4"/>
    </row>
    <row r="3476" spans="1:11" x14ac:dyDescent="0.25">
      <c r="A3476">
        <v>25</v>
      </c>
      <c r="B3476" t="s">
        <v>50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 s="4">
        <f t="shared" si="108"/>
        <v>40508</v>
      </c>
      <c r="J3476" s="4" t="str">
        <f t="shared" si="109"/>
        <v>25|26-11-2010</v>
      </c>
      <c r="K3476" s="4"/>
    </row>
    <row r="3477" spans="1:11" x14ac:dyDescent="0.25">
      <c r="A3477">
        <v>25</v>
      </c>
      <c r="B3477" t="s">
        <v>51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 s="4">
        <f t="shared" si="108"/>
        <v>40515</v>
      </c>
      <c r="J3477" s="4" t="str">
        <f t="shared" si="109"/>
        <v>25|03-12-2010</v>
      </c>
      <c r="K3477" s="4"/>
    </row>
    <row r="3478" spans="1:11" x14ac:dyDescent="0.25">
      <c r="A3478">
        <v>25</v>
      </c>
      <c r="B3478" t="s">
        <v>52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 s="4">
        <f t="shared" si="108"/>
        <v>40522</v>
      </c>
      <c r="J3478" s="4" t="str">
        <f t="shared" si="109"/>
        <v>25|10-12-2010</v>
      </c>
      <c r="K3478" s="4"/>
    </row>
    <row r="3479" spans="1:11" x14ac:dyDescent="0.25">
      <c r="A3479">
        <v>25</v>
      </c>
      <c r="B3479" t="s">
        <v>53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 s="4">
        <f t="shared" si="108"/>
        <v>40529</v>
      </c>
      <c r="J3479" s="4" t="str">
        <f t="shared" si="109"/>
        <v>25|17-12-2010</v>
      </c>
      <c r="K3479" s="4"/>
    </row>
    <row r="3480" spans="1:11" x14ac:dyDescent="0.25">
      <c r="A3480">
        <v>25</v>
      </c>
      <c r="B3480" t="s">
        <v>54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 s="4">
        <f t="shared" si="108"/>
        <v>40536</v>
      </c>
      <c r="J3480" s="4" t="str">
        <f t="shared" si="109"/>
        <v>25|24-12-2010</v>
      </c>
      <c r="K3480" s="4"/>
    </row>
    <row r="3481" spans="1:11" x14ac:dyDescent="0.25">
      <c r="A3481">
        <v>25</v>
      </c>
      <c r="B3481" t="s">
        <v>55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 s="4">
        <f t="shared" si="108"/>
        <v>40543</v>
      </c>
      <c r="J3481" s="4" t="str">
        <f t="shared" si="109"/>
        <v>25|31-12-2010</v>
      </c>
      <c r="K3481" s="4"/>
    </row>
    <row r="3482" spans="1:11" x14ac:dyDescent="0.25">
      <c r="A3482">
        <v>25</v>
      </c>
      <c r="B3482" t="s">
        <v>56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 s="4">
        <f t="shared" si="108"/>
        <v>40550</v>
      </c>
      <c r="J3482" s="4" t="str">
        <f t="shared" si="109"/>
        <v>25|07-01-2011</v>
      </c>
      <c r="K3482" s="4"/>
    </row>
    <row r="3483" spans="1:11" x14ac:dyDescent="0.25">
      <c r="A3483">
        <v>25</v>
      </c>
      <c r="B3483" t="s">
        <v>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 s="4">
        <f t="shared" si="108"/>
        <v>40557</v>
      </c>
      <c r="J3483" s="4" t="str">
        <f t="shared" si="109"/>
        <v>25|14-01-2011</v>
      </c>
      <c r="K3483" s="4"/>
    </row>
    <row r="3484" spans="1:11" x14ac:dyDescent="0.25">
      <c r="A3484">
        <v>25</v>
      </c>
      <c r="B3484" t="s">
        <v>58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 s="4">
        <f t="shared" si="108"/>
        <v>40564</v>
      </c>
      <c r="J3484" s="4" t="str">
        <f t="shared" si="109"/>
        <v>25|21-01-2011</v>
      </c>
      <c r="K3484" s="4"/>
    </row>
    <row r="3485" spans="1:11" x14ac:dyDescent="0.25">
      <c r="A3485">
        <v>25</v>
      </c>
      <c r="B3485" t="s">
        <v>59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 s="4">
        <f t="shared" si="108"/>
        <v>40571</v>
      </c>
      <c r="J3485" s="4" t="str">
        <f t="shared" si="109"/>
        <v>25|28-01-2011</v>
      </c>
      <c r="K3485" s="4"/>
    </row>
    <row r="3486" spans="1:11" x14ac:dyDescent="0.25">
      <c r="A3486">
        <v>25</v>
      </c>
      <c r="B3486" t="s">
        <v>60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 s="4">
        <f t="shared" si="108"/>
        <v>40578</v>
      </c>
      <c r="J3486" s="4" t="str">
        <f t="shared" si="109"/>
        <v>25|04-02-2011</v>
      </c>
      <c r="K3486" s="4"/>
    </row>
    <row r="3487" spans="1:11" x14ac:dyDescent="0.25">
      <c r="A3487">
        <v>25</v>
      </c>
      <c r="B3487" t="s">
        <v>61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 s="4">
        <f t="shared" si="108"/>
        <v>40585</v>
      </c>
      <c r="J3487" s="4" t="str">
        <f t="shared" si="109"/>
        <v>25|11-02-2011</v>
      </c>
      <c r="K3487" s="4"/>
    </row>
    <row r="3488" spans="1:11" x14ac:dyDescent="0.25">
      <c r="A3488">
        <v>25</v>
      </c>
      <c r="B3488" t="s">
        <v>62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 s="4">
        <f t="shared" si="108"/>
        <v>40592</v>
      </c>
      <c r="J3488" s="4" t="str">
        <f t="shared" si="109"/>
        <v>25|18-02-2011</v>
      </c>
      <c r="K3488" s="4"/>
    </row>
    <row r="3489" spans="1:11" x14ac:dyDescent="0.25">
      <c r="A3489">
        <v>25</v>
      </c>
      <c r="B3489" t="s">
        <v>63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 s="4">
        <f t="shared" si="108"/>
        <v>40599</v>
      </c>
      <c r="J3489" s="4" t="str">
        <f t="shared" si="109"/>
        <v>25|25-02-2011</v>
      </c>
      <c r="K3489" s="4"/>
    </row>
    <row r="3490" spans="1:11" x14ac:dyDescent="0.25">
      <c r="A3490">
        <v>25</v>
      </c>
      <c r="B3490" t="s">
        <v>64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 s="4">
        <f t="shared" si="108"/>
        <v>40606</v>
      </c>
      <c r="J3490" s="4" t="str">
        <f t="shared" si="109"/>
        <v>25|04-03-2011</v>
      </c>
      <c r="K3490" s="4"/>
    </row>
    <row r="3491" spans="1:11" x14ac:dyDescent="0.25">
      <c r="A3491">
        <v>25</v>
      </c>
      <c r="B3491" t="s">
        <v>65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 s="4">
        <f t="shared" si="108"/>
        <v>40613</v>
      </c>
      <c r="J3491" s="4" t="str">
        <f t="shared" si="109"/>
        <v>25|11-03-2011</v>
      </c>
      <c r="K3491" s="4"/>
    </row>
    <row r="3492" spans="1:11" x14ac:dyDescent="0.25">
      <c r="A3492">
        <v>25</v>
      </c>
      <c r="B3492" t="s">
        <v>66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 s="4">
        <f t="shared" si="108"/>
        <v>40620</v>
      </c>
      <c r="J3492" s="4" t="str">
        <f t="shared" si="109"/>
        <v>25|18-03-2011</v>
      </c>
      <c r="K3492" s="4"/>
    </row>
    <row r="3493" spans="1:11" x14ac:dyDescent="0.25">
      <c r="A3493">
        <v>25</v>
      </c>
      <c r="B3493" t="s">
        <v>67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 s="4">
        <f t="shared" si="108"/>
        <v>40627</v>
      </c>
      <c r="J3493" s="4" t="str">
        <f t="shared" si="109"/>
        <v>25|25-03-2011</v>
      </c>
      <c r="K3493" s="4"/>
    </row>
    <row r="3494" spans="1:11" x14ac:dyDescent="0.25">
      <c r="A3494">
        <v>25</v>
      </c>
      <c r="B3494" t="s">
        <v>68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 s="4">
        <f t="shared" si="108"/>
        <v>40634</v>
      </c>
      <c r="J3494" s="4" t="str">
        <f t="shared" si="109"/>
        <v>25|01-04-2011</v>
      </c>
      <c r="K3494" s="4"/>
    </row>
    <row r="3495" spans="1:11" x14ac:dyDescent="0.25">
      <c r="A3495">
        <v>25</v>
      </c>
      <c r="B3495" t="s">
        <v>69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 s="4">
        <f t="shared" si="108"/>
        <v>40641</v>
      </c>
      <c r="J3495" s="4" t="str">
        <f t="shared" si="109"/>
        <v>25|08-04-2011</v>
      </c>
      <c r="K3495" s="4"/>
    </row>
    <row r="3496" spans="1:11" x14ac:dyDescent="0.25">
      <c r="A3496">
        <v>25</v>
      </c>
      <c r="B3496" t="s">
        <v>70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 s="4">
        <f t="shared" si="108"/>
        <v>40648</v>
      </c>
      <c r="J3496" s="4" t="str">
        <f t="shared" si="109"/>
        <v>25|15-04-2011</v>
      </c>
      <c r="K3496" s="4"/>
    </row>
    <row r="3497" spans="1:11" x14ac:dyDescent="0.25">
      <c r="A3497">
        <v>25</v>
      </c>
      <c r="B3497" t="s">
        <v>71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 s="4">
        <f t="shared" si="108"/>
        <v>40655</v>
      </c>
      <c r="J3497" s="4" t="str">
        <f t="shared" si="109"/>
        <v>25|22-04-2011</v>
      </c>
      <c r="K3497" s="4"/>
    </row>
    <row r="3498" spans="1:11" x14ac:dyDescent="0.25">
      <c r="A3498">
        <v>25</v>
      </c>
      <c r="B3498" t="s">
        <v>72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 s="4">
        <f t="shared" si="108"/>
        <v>40662</v>
      </c>
      <c r="J3498" s="4" t="str">
        <f t="shared" si="109"/>
        <v>25|29-04-2011</v>
      </c>
      <c r="K3498" s="4"/>
    </row>
    <row r="3499" spans="1:11" x14ac:dyDescent="0.25">
      <c r="A3499">
        <v>25</v>
      </c>
      <c r="B3499" t="s">
        <v>73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 s="4">
        <f t="shared" si="108"/>
        <v>40669</v>
      </c>
      <c r="J3499" s="4" t="str">
        <f t="shared" si="109"/>
        <v>25|06-05-2011</v>
      </c>
      <c r="K3499" s="4"/>
    </row>
    <row r="3500" spans="1:11" x14ac:dyDescent="0.25">
      <c r="A3500">
        <v>25</v>
      </c>
      <c r="B3500" t="s">
        <v>74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 s="4">
        <f t="shared" si="108"/>
        <v>40676</v>
      </c>
      <c r="J3500" s="4" t="str">
        <f t="shared" si="109"/>
        <v>25|13-05-2011</v>
      </c>
      <c r="K3500" s="4"/>
    </row>
    <row r="3501" spans="1:11" x14ac:dyDescent="0.25">
      <c r="A3501">
        <v>25</v>
      </c>
      <c r="B3501" t="s">
        <v>75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 s="4">
        <f t="shared" si="108"/>
        <v>40683</v>
      </c>
      <c r="J3501" s="4" t="str">
        <f t="shared" si="109"/>
        <v>25|20-05-2011</v>
      </c>
      <c r="K3501" s="4"/>
    </row>
    <row r="3502" spans="1:11" x14ac:dyDescent="0.25">
      <c r="A3502">
        <v>25</v>
      </c>
      <c r="B3502" t="s">
        <v>76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 s="4">
        <f t="shared" si="108"/>
        <v>40690</v>
      </c>
      <c r="J3502" s="4" t="str">
        <f t="shared" si="109"/>
        <v>25|27-05-2011</v>
      </c>
      <c r="K3502" s="4"/>
    </row>
    <row r="3503" spans="1:11" x14ac:dyDescent="0.25">
      <c r="A3503">
        <v>25</v>
      </c>
      <c r="B3503" t="s">
        <v>77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 s="4">
        <f t="shared" si="108"/>
        <v>40697</v>
      </c>
      <c r="J3503" s="4" t="str">
        <f t="shared" si="109"/>
        <v>25|03-06-2011</v>
      </c>
      <c r="K3503" s="4"/>
    </row>
    <row r="3504" spans="1:11" x14ac:dyDescent="0.25">
      <c r="A3504">
        <v>25</v>
      </c>
      <c r="B3504" t="s">
        <v>78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 s="4">
        <f t="shared" si="108"/>
        <v>40704</v>
      </c>
      <c r="J3504" s="4" t="str">
        <f t="shared" si="109"/>
        <v>25|10-06-2011</v>
      </c>
      <c r="K3504" s="4"/>
    </row>
    <row r="3505" spans="1:11" x14ac:dyDescent="0.25">
      <c r="A3505">
        <v>25</v>
      </c>
      <c r="B3505" t="s">
        <v>79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 s="4">
        <f t="shared" si="108"/>
        <v>40711</v>
      </c>
      <c r="J3505" s="4" t="str">
        <f t="shared" si="109"/>
        <v>25|17-06-2011</v>
      </c>
      <c r="K3505" s="4"/>
    </row>
    <row r="3506" spans="1:11" x14ac:dyDescent="0.25">
      <c r="A3506">
        <v>25</v>
      </c>
      <c r="B3506" t="s">
        <v>80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 s="4">
        <f t="shared" si="108"/>
        <v>40718</v>
      </c>
      <c r="J3506" s="4" t="str">
        <f t="shared" si="109"/>
        <v>25|24-06-2011</v>
      </c>
      <c r="K3506" s="4"/>
    </row>
    <row r="3507" spans="1:11" x14ac:dyDescent="0.25">
      <c r="A3507">
        <v>25</v>
      </c>
      <c r="B3507" t="s">
        <v>81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 s="4">
        <f t="shared" si="108"/>
        <v>40725</v>
      </c>
      <c r="J3507" s="4" t="str">
        <f t="shared" si="109"/>
        <v>25|01-07-2011</v>
      </c>
      <c r="K3507" s="4"/>
    </row>
    <row r="3508" spans="1:11" x14ac:dyDescent="0.25">
      <c r="A3508">
        <v>25</v>
      </c>
      <c r="B3508" t="s">
        <v>82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 s="4">
        <f t="shared" si="108"/>
        <v>40732</v>
      </c>
      <c r="J3508" s="4" t="str">
        <f t="shared" si="109"/>
        <v>25|08-07-2011</v>
      </c>
      <c r="K3508" s="4"/>
    </row>
    <row r="3509" spans="1:11" x14ac:dyDescent="0.25">
      <c r="A3509">
        <v>25</v>
      </c>
      <c r="B3509" t="s">
        <v>83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 s="4">
        <f t="shared" si="108"/>
        <v>40739</v>
      </c>
      <c r="J3509" s="4" t="str">
        <f t="shared" si="109"/>
        <v>25|15-07-2011</v>
      </c>
      <c r="K3509" s="4"/>
    </row>
    <row r="3510" spans="1:11" x14ac:dyDescent="0.25">
      <c r="A3510">
        <v>25</v>
      </c>
      <c r="B3510" t="s">
        <v>84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 s="4">
        <f t="shared" si="108"/>
        <v>40746</v>
      </c>
      <c r="J3510" s="4" t="str">
        <f t="shared" si="109"/>
        <v>25|22-07-2011</v>
      </c>
      <c r="K3510" s="4"/>
    </row>
    <row r="3511" spans="1:11" x14ac:dyDescent="0.25">
      <c r="A3511">
        <v>25</v>
      </c>
      <c r="B3511" t="s">
        <v>85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 s="4">
        <f t="shared" si="108"/>
        <v>40753</v>
      </c>
      <c r="J3511" s="4" t="str">
        <f t="shared" si="109"/>
        <v>25|29-07-2011</v>
      </c>
      <c r="K3511" s="4"/>
    </row>
    <row r="3512" spans="1:11" x14ac:dyDescent="0.25">
      <c r="A3512">
        <v>25</v>
      </c>
      <c r="B3512" t="s">
        <v>86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 s="4">
        <f t="shared" si="108"/>
        <v>40760</v>
      </c>
      <c r="J3512" s="4" t="str">
        <f t="shared" si="109"/>
        <v>25|05-08-2011</v>
      </c>
      <c r="K3512" s="4"/>
    </row>
    <row r="3513" spans="1:11" x14ac:dyDescent="0.25">
      <c r="A3513">
        <v>25</v>
      </c>
      <c r="B3513" t="s">
        <v>87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 s="4">
        <f t="shared" si="108"/>
        <v>40767</v>
      </c>
      <c r="J3513" s="4" t="str">
        <f t="shared" si="109"/>
        <v>25|12-08-2011</v>
      </c>
      <c r="K3513" s="4"/>
    </row>
    <row r="3514" spans="1:11" x14ac:dyDescent="0.25">
      <c r="A3514">
        <v>25</v>
      </c>
      <c r="B3514" t="s">
        <v>88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 s="4">
        <f t="shared" si="108"/>
        <v>40774</v>
      </c>
      <c r="J3514" s="4" t="str">
        <f t="shared" si="109"/>
        <v>25|19-08-2011</v>
      </c>
      <c r="K3514" s="4"/>
    </row>
    <row r="3515" spans="1:11" x14ac:dyDescent="0.25">
      <c r="A3515">
        <v>25</v>
      </c>
      <c r="B3515" t="s">
        <v>89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 s="4">
        <f t="shared" si="108"/>
        <v>40781</v>
      </c>
      <c r="J3515" s="4" t="str">
        <f t="shared" si="109"/>
        <v>25|26-08-2011</v>
      </c>
      <c r="K3515" s="4"/>
    </row>
    <row r="3516" spans="1:11" x14ac:dyDescent="0.25">
      <c r="A3516">
        <v>25</v>
      </c>
      <c r="B3516" t="s">
        <v>90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 s="4">
        <f t="shared" si="108"/>
        <v>40788</v>
      </c>
      <c r="J3516" s="4" t="str">
        <f t="shared" si="109"/>
        <v>25|02-09-2011</v>
      </c>
      <c r="K3516" s="4"/>
    </row>
    <row r="3517" spans="1:11" x14ac:dyDescent="0.25">
      <c r="A3517">
        <v>25</v>
      </c>
      <c r="B3517" t="s">
        <v>91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 s="4">
        <f t="shared" si="108"/>
        <v>40795</v>
      </c>
      <c r="J3517" s="4" t="str">
        <f t="shared" si="109"/>
        <v>25|09-09-2011</v>
      </c>
      <c r="K3517" s="4"/>
    </row>
    <row r="3518" spans="1:11" x14ac:dyDescent="0.25">
      <c r="A3518">
        <v>25</v>
      </c>
      <c r="B3518" t="s">
        <v>92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 s="4">
        <f t="shared" si="108"/>
        <v>40802</v>
      </c>
      <c r="J3518" s="4" t="str">
        <f t="shared" si="109"/>
        <v>25|16-09-2011</v>
      </c>
      <c r="K3518" s="4"/>
    </row>
    <row r="3519" spans="1:11" x14ac:dyDescent="0.25">
      <c r="A3519">
        <v>25</v>
      </c>
      <c r="B3519" t="s">
        <v>93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 s="4">
        <f t="shared" si="108"/>
        <v>40809</v>
      </c>
      <c r="J3519" s="4" t="str">
        <f t="shared" si="109"/>
        <v>25|23-09-2011</v>
      </c>
      <c r="K3519" s="4"/>
    </row>
    <row r="3520" spans="1:11" x14ac:dyDescent="0.25">
      <c r="A3520">
        <v>25</v>
      </c>
      <c r="B3520" t="s">
        <v>94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 s="4">
        <f t="shared" si="108"/>
        <v>40816</v>
      </c>
      <c r="J3520" s="4" t="str">
        <f t="shared" si="109"/>
        <v>25|30-09-2011</v>
      </c>
      <c r="K3520" s="4"/>
    </row>
    <row r="3521" spans="1:11" x14ac:dyDescent="0.25">
      <c r="A3521">
        <v>25</v>
      </c>
      <c r="B3521" t="s">
        <v>95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 s="4">
        <f t="shared" si="108"/>
        <v>40823</v>
      </c>
      <c r="J3521" s="4" t="str">
        <f t="shared" si="109"/>
        <v>25|07-10-2011</v>
      </c>
      <c r="K3521" s="4"/>
    </row>
    <row r="3522" spans="1:11" x14ac:dyDescent="0.25">
      <c r="A3522">
        <v>25</v>
      </c>
      <c r="B3522" t="s">
        <v>96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 s="4">
        <f t="shared" si="108"/>
        <v>40830</v>
      </c>
      <c r="J3522" s="4" t="str">
        <f t="shared" si="109"/>
        <v>25|14-10-2011</v>
      </c>
      <c r="K3522" s="4"/>
    </row>
    <row r="3523" spans="1:11" x14ac:dyDescent="0.25">
      <c r="A3523">
        <v>25</v>
      </c>
      <c r="B3523" t="s">
        <v>97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 s="4">
        <f t="shared" ref="I3523:I3586" si="110">DATE(RIGHT(B3523,4),MID(B3523,4,2),LEFT(B3523,2))</f>
        <v>40837</v>
      </c>
      <c r="J3523" s="4" t="str">
        <f t="shared" ref="J3523:J3586" si="111">A3523 &amp; "|" &amp; B3523</f>
        <v>25|21-10-2011</v>
      </c>
      <c r="K3523" s="4"/>
    </row>
    <row r="3524" spans="1:11" x14ac:dyDescent="0.25">
      <c r="A3524">
        <v>25</v>
      </c>
      <c r="B3524" t="s">
        <v>98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 s="4">
        <f t="shared" si="110"/>
        <v>40844</v>
      </c>
      <c r="J3524" s="4" t="str">
        <f t="shared" si="111"/>
        <v>25|28-10-2011</v>
      </c>
      <c r="K3524" s="4"/>
    </row>
    <row r="3525" spans="1:11" x14ac:dyDescent="0.25">
      <c r="A3525">
        <v>25</v>
      </c>
      <c r="B3525" t="s">
        <v>99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 s="4">
        <f t="shared" si="110"/>
        <v>40851</v>
      </c>
      <c r="J3525" s="4" t="str">
        <f t="shared" si="111"/>
        <v>25|04-11-2011</v>
      </c>
      <c r="K3525" s="4"/>
    </row>
    <row r="3526" spans="1:11" x14ac:dyDescent="0.25">
      <c r="A3526">
        <v>25</v>
      </c>
      <c r="B3526" t="s">
        <v>100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 s="4">
        <f t="shared" si="110"/>
        <v>40858</v>
      </c>
      <c r="J3526" s="4" t="str">
        <f t="shared" si="111"/>
        <v>25|11-11-2011</v>
      </c>
      <c r="K3526" s="4"/>
    </row>
    <row r="3527" spans="1:11" x14ac:dyDescent="0.25">
      <c r="A3527">
        <v>25</v>
      </c>
      <c r="B3527" t="s">
        <v>101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 s="4">
        <f t="shared" si="110"/>
        <v>40865</v>
      </c>
      <c r="J3527" s="4" t="str">
        <f t="shared" si="111"/>
        <v>25|18-11-2011</v>
      </c>
      <c r="K3527" s="4"/>
    </row>
    <row r="3528" spans="1:11" x14ac:dyDescent="0.25">
      <c r="A3528">
        <v>25</v>
      </c>
      <c r="B3528" t="s">
        <v>102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 s="4">
        <f t="shared" si="110"/>
        <v>40872</v>
      </c>
      <c r="J3528" s="4" t="str">
        <f t="shared" si="111"/>
        <v>25|25-11-2011</v>
      </c>
      <c r="K3528" s="4"/>
    </row>
    <row r="3529" spans="1:11" x14ac:dyDescent="0.25">
      <c r="A3529">
        <v>25</v>
      </c>
      <c r="B3529" t="s">
        <v>103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 s="4">
        <f t="shared" si="110"/>
        <v>40879</v>
      </c>
      <c r="J3529" s="4" t="str">
        <f t="shared" si="111"/>
        <v>25|02-12-2011</v>
      </c>
      <c r="K3529" s="4"/>
    </row>
    <row r="3530" spans="1:11" x14ac:dyDescent="0.25">
      <c r="A3530">
        <v>25</v>
      </c>
      <c r="B3530" t="s">
        <v>104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 s="4">
        <f t="shared" si="110"/>
        <v>40886</v>
      </c>
      <c r="J3530" s="4" t="str">
        <f t="shared" si="111"/>
        <v>25|09-12-2011</v>
      </c>
      <c r="K3530" s="4"/>
    </row>
    <row r="3531" spans="1:11" x14ac:dyDescent="0.25">
      <c r="A3531">
        <v>25</v>
      </c>
      <c r="B3531" t="s">
        <v>105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 s="4">
        <f t="shared" si="110"/>
        <v>40893</v>
      </c>
      <c r="J3531" s="4" t="str">
        <f t="shared" si="111"/>
        <v>25|16-12-2011</v>
      </c>
      <c r="K3531" s="4"/>
    </row>
    <row r="3532" spans="1:11" x14ac:dyDescent="0.25">
      <c r="A3532">
        <v>25</v>
      </c>
      <c r="B3532" t="s">
        <v>106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 s="4">
        <f t="shared" si="110"/>
        <v>40900</v>
      </c>
      <c r="J3532" s="4" t="str">
        <f t="shared" si="111"/>
        <v>25|23-12-2011</v>
      </c>
      <c r="K3532" s="4"/>
    </row>
    <row r="3533" spans="1:11" x14ac:dyDescent="0.25">
      <c r="A3533">
        <v>25</v>
      </c>
      <c r="B3533" t="s">
        <v>107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 s="4">
        <f t="shared" si="110"/>
        <v>40907</v>
      </c>
      <c r="J3533" s="4" t="str">
        <f t="shared" si="111"/>
        <v>25|30-12-2011</v>
      </c>
      <c r="K3533" s="4"/>
    </row>
    <row r="3534" spans="1:11" x14ac:dyDescent="0.25">
      <c r="A3534">
        <v>25</v>
      </c>
      <c r="B3534" t="s">
        <v>108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 s="4">
        <f t="shared" si="110"/>
        <v>40914</v>
      </c>
      <c r="J3534" s="4" t="str">
        <f t="shared" si="111"/>
        <v>25|06-01-2012</v>
      </c>
      <c r="K3534" s="4"/>
    </row>
    <row r="3535" spans="1:11" x14ac:dyDescent="0.25">
      <c r="A3535">
        <v>25</v>
      </c>
      <c r="B3535" t="s">
        <v>109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 s="4">
        <f t="shared" si="110"/>
        <v>40921</v>
      </c>
      <c r="J3535" s="4" t="str">
        <f t="shared" si="111"/>
        <v>25|13-01-2012</v>
      </c>
      <c r="K3535" s="4"/>
    </row>
    <row r="3536" spans="1:11" x14ac:dyDescent="0.25">
      <c r="A3536">
        <v>25</v>
      </c>
      <c r="B3536" t="s">
        <v>110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 s="4">
        <f t="shared" si="110"/>
        <v>40928</v>
      </c>
      <c r="J3536" s="4" t="str">
        <f t="shared" si="111"/>
        <v>25|20-01-2012</v>
      </c>
      <c r="K3536" s="4"/>
    </row>
    <row r="3537" spans="1:11" x14ac:dyDescent="0.25">
      <c r="A3537">
        <v>25</v>
      </c>
      <c r="B3537" t="s">
        <v>111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 s="4">
        <f t="shared" si="110"/>
        <v>40935</v>
      </c>
      <c r="J3537" s="4" t="str">
        <f t="shared" si="111"/>
        <v>25|27-01-2012</v>
      </c>
      <c r="K3537" s="4"/>
    </row>
    <row r="3538" spans="1:11" x14ac:dyDescent="0.25">
      <c r="A3538">
        <v>25</v>
      </c>
      <c r="B3538" t="s">
        <v>112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 s="4">
        <f t="shared" si="110"/>
        <v>40942</v>
      </c>
      <c r="J3538" s="4" t="str">
        <f t="shared" si="111"/>
        <v>25|03-02-2012</v>
      </c>
      <c r="K3538" s="4"/>
    </row>
    <row r="3539" spans="1:11" x14ac:dyDescent="0.25">
      <c r="A3539">
        <v>25</v>
      </c>
      <c r="B3539" t="s">
        <v>113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 s="4">
        <f t="shared" si="110"/>
        <v>40949</v>
      </c>
      <c r="J3539" s="4" t="str">
        <f t="shared" si="111"/>
        <v>25|10-02-2012</v>
      </c>
      <c r="K3539" s="4"/>
    </row>
    <row r="3540" spans="1:11" x14ac:dyDescent="0.25">
      <c r="A3540">
        <v>25</v>
      </c>
      <c r="B3540" t="s">
        <v>114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 s="4">
        <f t="shared" si="110"/>
        <v>40956</v>
      </c>
      <c r="J3540" s="4" t="str">
        <f t="shared" si="111"/>
        <v>25|17-02-2012</v>
      </c>
      <c r="K3540" s="4"/>
    </row>
    <row r="3541" spans="1:11" x14ac:dyDescent="0.25">
      <c r="A3541">
        <v>25</v>
      </c>
      <c r="B3541" t="s">
        <v>115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 s="4">
        <f t="shared" si="110"/>
        <v>40963</v>
      </c>
      <c r="J3541" s="4" t="str">
        <f t="shared" si="111"/>
        <v>25|24-02-2012</v>
      </c>
      <c r="K3541" s="4"/>
    </row>
    <row r="3542" spans="1:11" x14ac:dyDescent="0.25">
      <c r="A3542">
        <v>25</v>
      </c>
      <c r="B3542" t="s">
        <v>116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 s="4">
        <f t="shared" si="110"/>
        <v>40970</v>
      </c>
      <c r="J3542" s="4" t="str">
        <f t="shared" si="111"/>
        <v>25|02-03-2012</v>
      </c>
      <c r="K3542" s="4"/>
    </row>
    <row r="3543" spans="1:11" x14ac:dyDescent="0.25">
      <c r="A3543">
        <v>25</v>
      </c>
      <c r="B3543" t="s">
        <v>117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 s="4">
        <f t="shared" si="110"/>
        <v>40977</v>
      </c>
      <c r="J3543" s="4" t="str">
        <f t="shared" si="111"/>
        <v>25|09-03-2012</v>
      </c>
      <c r="K3543" s="4"/>
    </row>
    <row r="3544" spans="1:11" x14ac:dyDescent="0.25">
      <c r="A3544">
        <v>25</v>
      </c>
      <c r="B3544" t="s">
        <v>118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 s="4">
        <f t="shared" si="110"/>
        <v>40984</v>
      </c>
      <c r="J3544" s="4" t="str">
        <f t="shared" si="111"/>
        <v>25|16-03-2012</v>
      </c>
      <c r="K3544" s="4"/>
    </row>
    <row r="3545" spans="1:11" x14ac:dyDescent="0.25">
      <c r="A3545">
        <v>25</v>
      </c>
      <c r="B3545" t="s">
        <v>119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 s="4">
        <f t="shared" si="110"/>
        <v>40991</v>
      </c>
      <c r="J3545" s="4" t="str">
        <f t="shared" si="111"/>
        <v>25|23-03-2012</v>
      </c>
      <c r="K3545" s="4"/>
    </row>
    <row r="3546" spans="1:11" x14ac:dyDescent="0.25">
      <c r="A3546">
        <v>25</v>
      </c>
      <c r="B3546" t="s">
        <v>120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 s="4">
        <f t="shared" si="110"/>
        <v>40998</v>
      </c>
      <c r="J3546" s="4" t="str">
        <f t="shared" si="111"/>
        <v>25|30-03-2012</v>
      </c>
      <c r="K3546" s="4"/>
    </row>
    <row r="3547" spans="1:11" x14ac:dyDescent="0.25">
      <c r="A3547">
        <v>25</v>
      </c>
      <c r="B3547" t="s">
        <v>121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 s="4">
        <f t="shared" si="110"/>
        <v>41005</v>
      </c>
      <c r="J3547" s="4" t="str">
        <f t="shared" si="111"/>
        <v>25|06-04-2012</v>
      </c>
      <c r="K3547" s="4"/>
    </row>
    <row r="3548" spans="1:11" x14ac:dyDescent="0.25">
      <c r="A3548">
        <v>25</v>
      </c>
      <c r="B3548" t="s">
        <v>122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 s="4">
        <f t="shared" si="110"/>
        <v>41012</v>
      </c>
      <c r="J3548" s="4" t="str">
        <f t="shared" si="111"/>
        <v>25|13-04-2012</v>
      </c>
      <c r="K3548" s="4"/>
    </row>
    <row r="3549" spans="1:11" x14ac:dyDescent="0.25">
      <c r="A3549">
        <v>25</v>
      </c>
      <c r="B3549" t="s">
        <v>123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 s="4">
        <f t="shared" si="110"/>
        <v>41019</v>
      </c>
      <c r="J3549" s="4" t="str">
        <f t="shared" si="111"/>
        <v>25|20-04-2012</v>
      </c>
      <c r="K3549" s="4"/>
    </row>
    <row r="3550" spans="1:11" x14ac:dyDescent="0.25">
      <c r="A3550">
        <v>25</v>
      </c>
      <c r="B3550" t="s">
        <v>124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 s="4">
        <f t="shared" si="110"/>
        <v>41026</v>
      </c>
      <c r="J3550" s="4" t="str">
        <f t="shared" si="111"/>
        <v>25|27-04-2012</v>
      </c>
      <c r="K3550" s="4"/>
    </row>
    <row r="3551" spans="1:11" x14ac:dyDescent="0.25">
      <c r="A3551">
        <v>25</v>
      </c>
      <c r="B3551" t="s">
        <v>125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 s="4">
        <f t="shared" si="110"/>
        <v>41033</v>
      </c>
      <c r="J3551" s="4" t="str">
        <f t="shared" si="111"/>
        <v>25|04-05-2012</v>
      </c>
      <c r="K3551" s="4"/>
    </row>
    <row r="3552" spans="1:11" x14ac:dyDescent="0.25">
      <c r="A3552">
        <v>25</v>
      </c>
      <c r="B3552" t="s">
        <v>126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 s="4">
        <f t="shared" si="110"/>
        <v>41040</v>
      </c>
      <c r="J3552" s="4" t="str">
        <f t="shared" si="111"/>
        <v>25|11-05-2012</v>
      </c>
      <c r="K3552" s="4"/>
    </row>
    <row r="3553" spans="1:11" x14ac:dyDescent="0.25">
      <c r="A3553">
        <v>25</v>
      </c>
      <c r="B3553" t="s">
        <v>127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 s="4">
        <f t="shared" si="110"/>
        <v>41047</v>
      </c>
      <c r="J3553" s="4" t="str">
        <f t="shared" si="111"/>
        <v>25|18-05-2012</v>
      </c>
      <c r="K3553" s="4"/>
    </row>
    <row r="3554" spans="1:11" x14ac:dyDescent="0.25">
      <c r="A3554">
        <v>25</v>
      </c>
      <c r="B3554" t="s">
        <v>128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 s="4">
        <f t="shared" si="110"/>
        <v>41054</v>
      </c>
      <c r="J3554" s="4" t="str">
        <f t="shared" si="111"/>
        <v>25|25-05-2012</v>
      </c>
      <c r="K3554" s="4"/>
    </row>
    <row r="3555" spans="1:11" x14ac:dyDescent="0.25">
      <c r="A3555">
        <v>25</v>
      </c>
      <c r="B3555" t="s">
        <v>129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 s="4">
        <f t="shared" si="110"/>
        <v>41061</v>
      </c>
      <c r="J3555" s="4" t="str">
        <f t="shared" si="111"/>
        <v>25|01-06-2012</v>
      </c>
      <c r="K3555" s="4"/>
    </row>
    <row r="3556" spans="1:11" x14ac:dyDescent="0.25">
      <c r="A3556">
        <v>25</v>
      </c>
      <c r="B3556" t="s">
        <v>130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 s="4">
        <f t="shared" si="110"/>
        <v>41068</v>
      </c>
      <c r="J3556" s="4" t="str">
        <f t="shared" si="111"/>
        <v>25|08-06-2012</v>
      </c>
      <c r="K3556" s="4"/>
    </row>
    <row r="3557" spans="1:11" x14ac:dyDescent="0.25">
      <c r="A3557">
        <v>25</v>
      </c>
      <c r="B3557" t="s">
        <v>131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 s="4">
        <f t="shared" si="110"/>
        <v>41075</v>
      </c>
      <c r="J3557" s="4" t="str">
        <f t="shared" si="111"/>
        <v>25|15-06-2012</v>
      </c>
      <c r="K3557" s="4"/>
    </row>
    <row r="3558" spans="1:11" x14ac:dyDescent="0.25">
      <c r="A3558">
        <v>25</v>
      </c>
      <c r="B3558" t="s">
        <v>132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 s="4">
        <f t="shared" si="110"/>
        <v>41082</v>
      </c>
      <c r="J3558" s="4" t="str">
        <f t="shared" si="111"/>
        <v>25|22-06-2012</v>
      </c>
      <c r="K3558" s="4"/>
    </row>
    <row r="3559" spans="1:11" x14ac:dyDescent="0.25">
      <c r="A3559">
        <v>25</v>
      </c>
      <c r="B3559" t="s">
        <v>133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 s="4">
        <f t="shared" si="110"/>
        <v>41089</v>
      </c>
      <c r="J3559" s="4" t="str">
        <f t="shared" si="111"/>
        <v>25|29-06-2012</v>
      </c>
      <c r="K3559" s="4"/>
    </row>
    <row r="3560" spans="1:11" x14ac:dyDescent="0.25">
      <c r="A3560">
        <v>25</v>
      </c>
      <c r="B3560" t="s">
        <v>134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 s="4">
        <f t="shared" si="110"/>
        <v>41096</v>
      </c>
      <c r="J3560" s="4" t="str">
        <f t="shared" si="111"/>
        <v>25|06-07-2012</v>
      </c>
      <c r="K3560" s="4"/>
    </row>
    <row r="3561" spans="1:11" x14ac:dyDescent="0.25">
      <c r="A3561">
        <v>25</v>
      </c>
      <c r="B3561" t="s">
        <v>135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 s="4">
        <f t="shared" si="110"/>
        <v>41103</v>
      </c>
      <c r="J3561" s="4" t="str">
        <f t="shared" si="111"/>
        <v>25|13-07-2012</v>
      </c>
      <c r="K3561" s="4"/>
    </row>
    <row r="3562" spans="1:11" x14ac:dyDescent="0.25">
      <c r="A3562">
        <v>25</v>
      </c>
      <c r="B3562" t="s">
        <v>136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 s="4">
        <f t="shared" si="110"/>
        <v>41110</v>
      </c>
      <c r="J3562" s="4" t="str">
        <f t="shared" si="111"/>
        <v>25|20-07-2012</v>
      </c>
      <c r="K3562" s="4"/>
    </row>
    <row r="3563" spans="1:11" x14ac:dyDescent="0.25">
      <c r="A3563">
        <v>25</v>
      </c>
      <c r="B3563" t="s">
        <v>137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 s="4">
        <f t="shared" si="110"/>
        <v>41117</v>
      </c>
      <c r="J3563" s="4" t="str">
        <f t="shared" si="111"/>
        <v>25|27-07-2012</v>
      </c>
      <c r="K3563" s="4"/>
    </row>
    <row r="3564" spans="1:11" x14ac:dyDescent="0.25">
      <c r="A3564">
        <v>25</v>
      </c>
      <c r="B3564" t="s">
        <v>138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 s="4">
        <f t="shared" si="110"/>
        <v>41124</v>
      </c>
      <c r="J3564" s="4" t="str">
        <f t="shared" si="111"/>
        <v>25|03-08-2012</v>
      </c>
      <c r="K3564" s="4"/>
    </row>
    <row r="3565" spans="1:11" x14ac:dyDescent="0.25">
      <c r="A3565">
        <v>25</v>
      </c>
      <c r="B3565" t="s">
        <v>139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 s="4">
        <f t="shared" si="110"/>
        <v>41131</v>
      </c>
      <c r="J3565" s="4" t="str">
        <f t="shared" si="111"/>
        <v>25|10-08-2012</v>
      </c>
      <c r="K3565" s="4"/>
    </row>
    <row r="3566" spans="1:11" x14ac:dyDescent="0.25">
      <c r="A3566">
        <v>25</v>
      </c>
      <c r="B3566" t="s">
        <v>140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 s="4">
        <f t="shared" si="110"/>
        <v>41138</v>
      </c>
      <c r="J3566" s="4" t="str">
        <f t="shared" si="111"/>
        <v>25|17-08-2012</v>
      </c>
      <c r="K3566" s="4"/>
    </row>
    <row r="3567" spans="1:11" x14ac:dyDescent="0.25">
      <c r="A3567">
        <v>25</v>
      </c>
      <c r="B3567" t="s">
        <v>141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 s="4">
        <f t="shared" si="110"/>
        <v>41145</v>
      </c>
      <c r="J3567" s="4" t="str">
        <f t="shared" si="111"/>
        <v>25|24-08-2012</v>
      </c>
      <c r="K3567" s="4"/>
    </row>
    <row r="3568" spans="1:11" x14ac:dyDescent="0.25">
      <c r="A3568">
        <v>25</v>
      </c>
      <c r="B3568" t="s">
        <v>142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 s="4">
        <f t="shared" si="110"/>
        <v>41152</v>
      </c>
      <c r="J3568" s="4" t="str">
        <f t="shared" si="111"/>
        <v>25|31-08-2012</v>
      </c>
      <c r="K3568" s="4"/>
    </row>
    <row r="3569" spans="1:11" x14ac:dyDescent="0.25">
      <c r="A3569">
        <v>25</v>
      </c>
      <c r="B3569" t="s">
        <v>143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 s="4">
        <f t="shared" si="110"/>
        <v>41159</v>
      </c>
      <c r="J3569" s="4" t="str">
        <f t="shared" si="111"/>
        <v>25|07-09-2012</v>
      </c>
      <c r="K3569" s="4"/>
    </row>
    <row r="3570" spans="1:11" x14ac:dyDescent="0.25">
      <c r="A3570">
        <v>25</v>
      </c>
      <c r="B3570" t="s">
        <v>144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 s="4">
        <f t="shared" si="110"/>
        <v>41166</v>
      </c>
      <c r="J3570" s="4" t="str">
        <f t="shared" si="111"/>
        <v>25|14-09-2012</v>
      </c>
      <c r="K3570" s="4"/>
    </row>
    <row r="3571" spans="1:11" x14ac:dyDescent="0.25">
      <c r="A3571">
        <v>25</v>
      </c>
      <c r="B3571" t="s">
        <v>145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 s="4">
        <f t="shared" si="110"/>
        <v>41173</v>
      </c>
      <c r="J3571" s="4" t="str">
        <f t="shared" si="111"/>
        <v>25|21-09-2012</v>
      </c>
      <c r="K3571" s="4"/>
    </row>
    <row r="3572" spans="1:11" x14ac:dyDescent="0.25">
      <c r="A3572">
        <v>25</v>
      </c>
      <c r="B3572" t="s">
        <v>146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 s="4">
        <f t="shared" si="110"/>
        <v>41180</v>
      </c>
      <c r="J3572" s="4" t="str">
        <f t="shared" si="111"/>
        <v>25|28-09-2012</v>
      </c>
      <c r="K3572" s="4"/>
    </row>
    <row r="3573" spans="1:11" x14ac:dyDescent="0.25">
      <c r="A3573">
        <v>25</v>
      </c>
      <c r="B3573" t="s">
        <v>147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 s="4">
        <f t="shared" si="110"/>
        <v>41187</v>
      </c>
      <c r="J3573" s="4" t="str">
        <f t="shared" si="111"/>
        <v>25|05-10-2012</v>
      </c>
      <c r="K3573" s="4"/>
    </row>
    <row r="3574" spans="1:11" x14ac:dyDescent="0.25">
      <c r="A3574">
        <v>25</v>
      </c>
      <c r="B3574" t="s">
        <v>148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 s="4">
        <f t="shared" si="110"/>
        <v>41194</v>
      </c>
      <c r="J3574" s="4" t="str">
        <f t="shared" si="111"/>
        <v>25|12-10-2012</v>
      </c>
      <c r="K3574" s="4"/>
    </row>
    <row r="3575" spans="1:11" x14ac:dyDescent="0.25">
      <c r="A3575">
        <v>25</v>
      </c>
      <c r="B3575" t="s">
        <v>149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 s="4">
        <f t="shared" si="110"/>
        <v>41201</v>
      </c>
      <c r="J3575" s="4" t="str">
        <f t="shared" si="111"/>
        <v>25|19-10-2012</v>
      </c>
      <c r="K3575" s="4"/>
    </row>
    <row r="3576" spans="1:11" x14ac:dyDescent="0.25">
      <c r="A3576">
        <v>25</v>
      </c>
      <c r="B3576" t="s">
        <v>150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 s="4">
        <f t="shared" si="110"/>
        <v>41208</v>
      </c>
      <c r="J3576" s="4" t="str">
        <f t="shared" si="111"/>
        <v>25|26-10-2012</v>
      </c>
      <c r="K3576" s="4"/>
    </row>
    <row r="3577" spans="1:11" x14ac:dyDescent="0.25">
      <c r="A3577">
        <v>26</v>
      </c>
      <c r="B3577" t="s">
        <v>8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 s="4">
        <f t="shared" si="110"/>
        <v>40214</v>
      </c>
      <c r="J3577" s="4" t="str">
        <f t="shared" si="111"/>
        <v>26|05-02-2010</v>
      </c>
      <c r="K3577" s="4"/>
    </row>
    <row r="3578" spans="1:11" x14ac:dyDescent="0.25">
      <c r="A3578">
        <v>26</v>
      </c>
      <c r="B3578" t="s">
        <v>9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 s="4">
        <f t="shared" si="110"/>
        <v>40221</v>
      </c>
      <c r="J3578" s="4" t="str">
        <f t="shared" si="111"/>
        <v>26|12-02-2010</v>
      </c>
      <c r="K3578" s="4"/>
    </row>
    <row r="3579" spans="1:11" x14ac:dyDescent="0.25">
      <c r="A3579">
        <v>26</v>
      </c>
      <c r="B3579" t="s">
        <v>10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 s="4">
        <f t="shared" si="110"/>
        <v>40228</v>
      </c>
      <c r="J3579" s="4" t="str">
        <f t="shared" si="111"/>
        <v>26|19-02-2010</v>
      </c>
      <c r="K3579" s="4"/>
    </row>
    <row r="3580" spans="1:11" x14ac:dyDescent="0.25">
      <c r="A3580">
        <v>26</v>
      </c>
      <c r="B3580" t="s">
        <v>11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 s="4">
        <f t="shared" si="110"/>
        <v>40235</v>
      </c>
      <c r="J3580" s="4" t="str">
        <f t="shared" si="111"/>
        <v>26|26-02-2010</v>
      </c>
      <c r="K3580" s="4"/>
    </row>
    <row r="3581" spans="1:11" x14ac:dyDescent="0.25">
      <c r="A3581">
        <v>26</v>
      </c>
      <c r="B3581" t="s">
        <v>12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 s="4">
        <f t="shared" si="110"/>
        <v>40242</v>
      </c>
      <c r="J3581" s="4" t="str">
        <f t="shared" si="111"/>
        <v>26|05-03-2010</v>
      </c>
      <c r="K3581" s="4"/>
    </row>
    <row r="3582" spans="1:11" x14ac:dyDescent="0.25">
      <c r="A3582">
        <v>26</v>
      </c>
      <c r="B3582" t="s">
        <v>13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 s="4">
        <f t="shared" si="110"/>
        <v>40249</v>
      </c>
      <c r="J3582" s="4" t="str">
        <f t="shared" si="111"/>
        <v>26|12-03-2010</v>
      </c>
      <c r="K3582" s="4"/>
    </row>
    <row r="3583" spans="1:11" x14ac:dyDescent="0.25">
      <c r="A3583">
        <v>26</v>
      </c>
      <c r="B3583" t="s">
        <v>14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 s="4">
        <f t="shared" si="110"/>
        <v>40256</v>
      </c>
      <c r="J3583" s="4" t="str">
        <f t="shared" si="111"/>
        <v>26|19-03-2010</v>
      </c>
      <c r="K3583" s="4"/>
    </row>
    <row r="3584" spans="1:11" x14ac:dyDescent="0.25">
      <c r="A3584">
        <v>26</v>
      </c>
      <c r="B3584" t="s">
        <v>15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 s="4">
        <f t="shared" si="110"/>
        <v>40263</v>
      </c>
      <c r="J3584" s="4" t="str">
        <f t="shared" si="111"/>
        <v>26|26-03-2010</v>
      </c>
      <c r="K3584" s="4"/>
    </row>
    <row r="3585" spans="1:11" x14ac:dyDescent="0.25">
      <c r="A3585">
        <v>26</v>
      </c>
      <c r="B3585" t="s">
        <v>16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 s="4">
        <f t="shared" si="110"/>
        <v>40270</v>
      </c>
      <c r="J3585" s="4" t="str">
        <f t="shared" si="111"/>
        <v>26|02-04-2010</v>
      </c>
      <c r="K3585" s="4"/>
    </row>
    <row r="3586" spans="1:11" x14ac:dyDescent="0.25">
      <c r="A3586">
        <v>26</v>
      </c>
      <c r="B3586" t="s">
        <v>17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 s="4">
        <f t="shared" si="110"/>
        <v>40277</v>
      </c>
      <c r="J3586" s="4" t="str">
        <f t="shared" si="111"/>
        <v>26|09-04-2010</v>
      </c>
      <c r="K3586" s="4"/>
    </row>
    <row r="3587" spans="1:11" x14ac:dyDescent="0.25">
      <c r="A3587">
        <v>26</v>
      </c>
      <c r="B3587" t="s">
        <v>18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 s="4">
        <f t="shared" ref="I3587:I3650" si="112">DATE(RIGHT(B3587,4),MID(B3587,4,2),LEFT(B3587,2))</f>
        <v>40284</v>
      </c>
      <c r="J3587" s="4" t="str">
        <f t="shared" ref="J3587:J3650" si="113">A3587 &amp; "|" &amp; B3587</f>
        <v>26|16-04-2010</v>
      </c>
      <c r="K3587" s="4"/>
    </row>
    <row r="3588" spans="1:11" x14ac:dyDescent="0.25">
      <c r="A3588">
        <v>26</v>
      </c>
      <c r="B3588" t="s">
        <v>19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 s="4">
        <f t="shared" si="112"/>
        <v>40291</v>
      </c>
      <c r="J3588" s="4" t="str">
        <f t="shared" si="113"/>
        <v>26|23-04-2010</v>
      </c>
      <c r="K3588" s="4"/>
    </row>
    <row r="3589" spans="1:11" x14ac:dyDescent="0.25">
      <c r="A3589">
        <v>26</v>
      </c>
      <c r="B3589" t="s">
        <v>20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 s="4">
        <f t="shared" si="112"/>
        <v>40298</v>
      </c>
      <c r="J3589" s="4" t="str">
        <f t="shared" si="113"/>
        <v>26|30-04-2010</v>
      </c>
      <c r="K3589" s="4"/>
    </row>
    <row r="3590" spans="1:11" x14ac:dyDescent="0.25">
      <c r="A3590">
        <v>26</v>
      </c>
      <c r="B3590" t="s">
        <v>21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 s="4">
        <f t="shared" si="112"/>
        <v>40305</v>
      </c>
      <c r="J3590" s="4" t="str">
        <f t="shared" si="113"/>
        <v>26|07-05-2010</v>
      </c>
      <c r="K3590" s="4"/>
    </row>
    <row r="3591" spans="1:11" x14ac:dyDescent="0.25">
      <c r="A3591">
        <v>26</v>
      </c>
      <c r="B3591" t="s">
        <v>22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 s="4">
        <f t="shared" si="112"/>
        <v>40312</v>
      </c>
      <c r="J3591" s="4" t="str">
        <f t="shared" si="113"/>
        <v>26|14-05-2010</v>
      </c>
      <c r="K3591" s="4"/>
    </row>
    <row r="3592" spans="1:11" x14ac:dyDescent="0.25">
      <c r="A3592">
        <v>26</v>
      </c>
      <c r="B3592" t="s">
        <v>23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 s="4">
        <f t="shared" si="112"/>
        <v>40319</v>
      </c>
      <c r="J3592" s="4" t="str">
        <f t="shared" si="113"/>
        <v>26|21-05-2010</v>
      </c>
      <c r="K3592" s="4"/>
    </row>
    <row r="3593" spans="1:11" x14ac:dyDescent="0.25">
      <c r="A3593">
        <v>26</v>
      </c>
      <c r="B3593" t="s">
        <v>24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 s="4">
        <f t="shared" si="112"/>
        <v>40326</v>
      </c>
      <c r="J3593" s="4" t="str">
        <f t="shared" si="113"/>
        <v>26|28-05-2010</v>
      </c>
      <c r="K3593" s="4"/>
    </row>
    <row r="3594" spans="1:11" x14ac:dyDescent="0.25">
      <c r="A3594">
        <v>26</v>
      </c>
      <c r="B3594" t="s">
        <v>25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 s="4">
        <f t="shared" si="112"/>
        <v>40333</v>
      </c>
      <c r="J3594" s="4" t="str">
        <f t="shared" si="113"/>
        <v>26|04-06-2010</v>
      </c>
      <c r="K3594" s="4"/>
    </row>
    <row r="3595" spans="1:11" x14ac:dyDescent="0.25">
      <c r="A3595">
        <v>26</v>
      </c>
      <c r="B3595" t="s">
        <v>26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 s="4">
        <f t="shared" si="112"/>
        <v>40340</v>
      </c>
      <c r="J3595" s="4" t="str">
        <f t="shared" si="113"/>
        <v>26|11-06-2010</v>
      </c>
      <c r="K3595" s="4"/>
    </row>
    <row r="3596" spans="1:11" x14ac:dyDescent="0.25">
      <c r="A3596">
        <v>26</v>
      </c>
      <c r="B3596" t="s">
        <v>27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 s="4">
        <f t="shared" si="112"/>
        <v>40347</v>
      </c>
      <c r="J3596" s="4" t="str">
        <f t="shared" si="113"/>
        <v>26|18-06-2010</v>
      </c>
      <c r="K3596" s="4"/>
    </row>
    <row r="3597" spans="1:11" x14ac:dyDescent="0.25">
      <c r="A3597">
        <v>26</v>
      </c>
      <c r="B3597" t="s">
        <v>28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 s="4">
        <f t="shared" si="112"/>
        <v>40354</v>
      </c>
      <c r="J3597" s="4" t="str">
        <f t="shared" si="113"/>
        <v>26|25-06-2010</v>
      </c>
      <c r="K3597" s="4"/>
    </row>
    <row r="3598" spans="1:11" x14ac:dyDescent="0.25">
      <c r="A3598">
        <v>26</v>
      </c>
      <c r="B3598" t="s">
        <v>29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 s="4">
        <f t="shared" si="112"/>
        <v>40361</v>
      </c>
      <c r="J3598" s="4" t="str">
        <f t="shared" si="113"/>
        <v>26|02-07-2010</v>
      </c>
      <c r="K3598" s="4"/>
    </row>
    <row r="3599" spans="1:11" x14ac:dyDescent="0.25">
      <c r="A3599">
        <v>26</v>
      </c>
      <c r="B3599" t="s">
        <v>30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 s="4">
        <f t="shared" si="112"/>
        <v>40368</v>
      </c>
      <c r="J3599" s="4" t="str">
        <f t="shared" si="113"/>
        <v>26|09-07-2010</v>
      </c>
      <c r="K3599" s="4"/>
    </row>
    <row r="3600" spans="1:11" x14ac:dyDescent="0.25">
      <c r="A3600">
        <v>26</v>
      </c>
      <c r="B3600" t="s">
        <v>31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 s="4">
        <f t="shared" si="112"/>
        <v>40375</v>
      </c>
      <c r="J3600" s="4" t="str">
        <f t="shared" si="113"/>
        <v>26|16-07-2010</v>
      </c>
      <c r="K3600" s="4"/>
    </row>
    <row r="3601" spans="1:11" x14ac:dyDescent="0.25">
      <c r="A3601">
        <v>26</v>
      </c>
      <c r="B3601" t="s">
        <v>32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 s="4">
        <f t="shared" si="112"/>
        <v>40382</v>
      </c>
      <c r="J3601" s="4" t="str">
        <f t="shared" si="113"/>
        <v>26|23-07-2010</v>
      </c>
      <c r="K3601" s="4"/>
    </row>
    <row r="3602" spans="1:11" x14ac:dyDescent="0.25">
      <c r="A3602">
        <v>26</v>
      </c>
      <c r="B3602" t="s">
        <v>33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 s="4">
        <f t="shared" si="112"/>
        <v>40389</v>
      </c>
      <c r="J3602" s="4" t="str">
        <f t="shared" si="113"/>
        <v>26|30-07-2010</v>
      </c>
      <c r="K3602" s="4"/>
    </row>
    <row r="3603" spans="1:11" x14ac:dyDescent="0.25">
      <c r="A3603">
        <v>26</v>
      </c>
      <c r="B3603" t="s">
        <v>34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 s="4">
        <f t="shared" si="112"/>
        <v>40396</v>
      </c>
      <c r="J3603" s="4" t="str">
        <f t="shared" si="113"/>
        <v>26|06-08-2010</v>
      </c>
      <c r="K3603" s="4"/>
    </row>
    <row r="3604" spans="1:11" x14ac:dyDescent="0.25">
      <c r="A3604">
        <v>26</v>
      </c>
      <c r="B3604" t="s">
        <v>35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 s="4">
        <f t="shared" si="112"/>
        <v>40403</v>
      </c>
      <c r="J3604" s="4" t="str">
        <f t="shared" si="113"/>
        <v>26|13-08-2010</v>
      </c>
      <c r="K3604" s="4"/>
    </row>
    <row r="3605" spans="1:11" x14ac:dyDescent="0.25">
      <c r="A3605">
        <v>26</v>
      </c>
      <c r="B3605" t="s">
        <v>36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 s="4">
        <f t="shared" si="112"/>
        <v>40410</v>
      </c>
      <c r="J3605" s="4" t="str">
        <f t="shared" si="113"/>
        <v>26|20-08-2010</v>
      </c>
      <c r="K3605" s="4"/>
    </row>
    <row r="3606" spans="1:11" x14ac:dyDescent="0.25">
      <c r="A3606">
        <v>26</v>
      </c>
      <c r="B3606" t="s">
        <v>37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 s="4">
        <f t="shared" si="112"/>
        <v>40417</v>
      </c>
      <c r="J3606" s="4" t="str">
        <f t="shared" si="113"/>
        <v>26|27-08-2010</v>
      </c>
      <c r="K3606" s="4"/>
    </row>
    <row r="3607" spans="1:11" x14ac:dyDescent="0.25">
      <c r="A3607">
        <v>26</v>
      </c>
      <c r="B3607" t="s">
        <v>38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 s="4">
        <f t="shared" si="112"/>
        <v>40424</v>
      </c>
      <c r="J3607" s="4" t="str">
        <f t="shared" si="113"/>
        <v>26|03-09-2010</v>
      </c>
      <c r="K3607" s="4"/>
    </row>
    <row r="3608" spans="1:11" x14ac:dyDescent="0.25">
      <c r="A3608">
        <v>26</v>
      </c>
      <c r="B3608" t="s">
        <v>39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 s="4">
        <f t="shared" si="112"/>
        <v>40431</v>
      </c>
      <c r="J3608" s="4" t="str">
        <f t="shared" si="113"/>
        <v>26|10-09-2010</v>
      </c>
      <c r="K3608" s="4"/>
    </row>
    <row r="3609" spans="1:11" x14ac:dyDescent="0.25">
      <c r="A3609">
        <v>26</v>
      </c>
      <c r="B3609" t="s">
        <v>40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 s="4">
        <f t="shared" si="112"/>
        <v>40438</v>
      </c>
      <c r="J3609" s="4" t="str">
        <f t="shared" si="113"/>
        <v>26|17-09-2010</v>
      </c>
      <c r="K3609" s="4"/>
    </row>
    <row r="3610" spans="1:11" x14ac:dyDescent="0.25">
      <c r="A3610">
        <v>26</v>
      </c>
      <c r="B3610" t="s">
        <v>41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 s="4">
        <f t="shared" si="112"/>
        <v>40445</v>
      </c>
      <c r="J3610" s="4" t="str">
        <f t="shared" si="113"/>
        <v>26|24-09-2010</v>
      </c>
      <c r="K3610" s="4"/>
    </row>
    <row r="3611" spans="1:11" x14ac:dyDescent="0.25">
      <c r="A3611">
        <v>26</v>
      </c>
      <c r="B3611" t="s">
        <v>42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 s="4">
        <f t="shared" si="112"/>
        <v>40452</v>
      </c>
      <c r="J3611" s="4" t="str">
        <f t="shared" si="113"/>
        <v>26|01-10-2010</v>
      </c>
      <c r="K3611" s="4"/>
    </row>
    <row r="3612" spans="1:11" x14ac:dyDescent="0.25">
      <c r="A3612">
        <v>26</v>
      </c>
      <c r="B3612" t="s">
        <v>43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 s="4">
        <f t="shared" si="112"/>
        <v>40459</v>
      </c>
      <c r="J3612" s="4" t="str">
        <f t="shared" si="113"/>
        <v>26|08-10-2010</v>
      </c>
      <c r="K3612" s="4"/>
    </row>
    <row r="3613" spans="1:11" x14ac:dyDescent="0.25">
      <c r="A3613">
        <v>26</v>
      </c>
      <c r="B3613" t="s">
        <v>44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 s="4">
        <f t="shared" si="112"/>
        <v>40466</v>
      </c>
      <c r="J3613" s="4" t="str">
        <f t="shared" si="113"/>
        <v>26|15-10-2010</v>
      </c>
      <c r="K3613" s="4"/>
    </row>
    <row r="3614" spans="1:11" x14ac:dyDescent="0.25">
      <c r="A3614">
        <v>26</v>
      </c>
      <c r="B3614" t="s">
        <v>45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 s="4">
        <f t="shared" si="112"/>
        <v>40473</v>
      </c>
      <c r="J3614" s="4" t="str">
        <f t="shared" si="113"/>
        <v>26|22-10-2010</v>
      </c>
      <c r="K3614" s="4"/>
    </row>
    <row r="3615" spans="1:11" x14ac:dyDescent="0.25">
      <c r="A3615">
        <v>26</v>
      </c>
      <c r="B3615" t="s">
        <v>46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 s="4">
        <f t="shared" si="112"/>
        <v>40480</v>
      </c>
      <c r="J3615" s="4" t="str">
        <f t="shared" si="113"/>
        <v>26|29-10-2010</v>
      </c>
      <c r="K3615" s="4"/>
    </row>
    <row r="3616" spans="1:11" x14ac:dyDescent="0.25">
      <c r="A3616">
        <v>26</v>
      </c>
      <c r="B3616" t="s">
        <v>47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 s="4">
        <f t="shared" si="112"/>
        <v>40487</v>
      </c>
      <c r="J3616" s="4" t="str">
        <f t="shared" si="113"/>
        <v>26|05-11-2010</v>
      </c>
      <c r="K3616" s="4"/>
    </row>
    <row r="3617" spans="1:11" x14ac:dyDescent="0.25">
      <c r="A3617">
        <v>26</v>
      </c>
      <c r="B3617" t="s">
        <v>48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 s="4">
        <f t="shared" si="112"/>
        <v>40494</v>
      </c>
      <c r="J3617" s="4" t="str">
        <f t="shared" si="113"/>
        <v>26|12-11-2010</v>
      </c>
      <c r="K3617" s="4"/>
    </row>
    <row r="3618" spans="1:11" x14ac:dyDescent="0.25">
      <c r="A3618">
        <v>26</v>
      </c>
      <c r="B3618" t="s">
        <v>49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 s="4">
        <f t="shared" si="112"/>
        <v>40501</v>
      </c>
      <c r="J3618" s="4" t="str">
        <f t="shared" si="113"/>
        <v>26|19-11-2010</v>
      </c>
      <c r="K3618" s="4"/>
    </row>
    <row r="3619" spans="1:11" x14ac:dyDescent="0.25">
      <c r="A3619">
        <v>26</v>
      </c>
      <c r="B3619" t="s">
        <v>50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 s="4">
        <f t="shared" si="112"/>
        <v>40508</v>
      </c>
      <c r="J3619" s="4" t="str">
        <f t="shared" si="113"/>
        <v>26|26-11-2010</v>
      </c>
      <c r="K3619" s="4"/>
    </row>
    <row r="3620" spans="1:11" x14ac:dyDescent="0.25">
      <c r="A3620">
        <v>26</v>
      </c>
      <c r="B3620" t="s">
        <v>51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 s="4">
        <f t="shared" si="112"/>
        <v>40515</v>
      </c>
      <c r="J3620" s="4" t="str">
        <f t="shared" si="113"/>
        <v>26|03-12-2010</v>
      </c>
      <c r="K3620" s="4"/>
    </row>
    <row r="3621" spans="1:11" x14ac:dyDescent="0.25">
      <c r="A3621">
        <v>26</v>
      </c>
      <c r="B3621" t="s">
        <v>52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 s="4">
        <f t="shared" si="112"/>
        <v>40522</v>
      </c>
      <c r="J3621" s="4" t="str">
        <f t="shared" si="113"/>
        <v>26|10-12-2010</v>
      </c>
      <c r="K3621" s="4"/>
    </row>
    <row r="3622" spans="1:11" x14ac:dyDescent="0.25">
      <c r="A3622">
        <v>26</v>
      </c>
      <c r="B3622" t="s">
        <v>53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 s="4">
        <f t="shared" si="112"/>
        <v>40529</v>
      </c>
      <c r="J3622" s="4" t="str">
        <f t="shared" si="113"/>
        <v>26|17-12-2010</v>
      </c>
      <c r="K3622" s="4"/>
    </row>
    <row r="3623" spans="1:11" x14ac:dyDescent="0.25">
      <c r="A3623">
        <v>26</v>
      </c>
      <c r="B3623" t="s">
        <v>54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 s="4">
        <f t="shared" si="112"/>
        <v>40536</v>
      </c>
      <c r="J3623" s="4" t="str">
        <f t="shared" si="113"/>
        <v>26|24-12-2010</v>
      </c>
      <c r="K3623" s="4"/>
    </row>
    <row r="3624" spans="1:11" x14ac:dyDescent="0.25">
      <c r="A3624">
        <v>26</v>
      </c>
      <c r="B3624" t="s">
        <v>55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 s="4">
        <f t="shared" si="112"/>
        <v>40543</v>
      </c>
      <c r="J3624" s="4" t="str">
        <f t="shared" si="113"/>
        <v>26|31-12-2010</v>
      </c>
      <c r="K3624" s="4"/>
    </row>
    <row r="3625" spans="1:11" x14ac:dyDescent="0.25">
      <c r="A3625">
        <v>26</v>
      </c>
      <c r="B3625" t="s">
        <v>56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 s="4">
        <f t="shared" si="112"/>
        <v>40550</v>
      </c>
      <c r="J3625" s="4" t="str">
        <f t="shared" si="113"/>
        <v>26|07-01-2011</v>
      </c>
      <c r="K3625" s="4"/>
    </row>
    <row r="3626" spans="1:11" x14ac:dyDescent="0.25">
      <c r="A3626">
        <v>26</v>
      </c>
      <c r="B3626" t="s">
        <v>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 s="4">
        <f t="shared" si="112"/>
        <v>40557</v>
      </c>
      <c r="J3626" s="4" t="str">
        <f t="shared" si="113"/>
        <v>26|14-01-2011</v>
      </c>
      <c r="K3626" s="4"/>
    </row>
    <row r="3627" spans="1:11" x14ac:dyDescent="0.25">
      <c r="A3627">
        <v>26</v>
      </c>
      <c r="B3627" t="s">
        <v>58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 s="4">
        <f t="shared" si="112"/>
        <v>40564</v>
      </c>
      <c r="J3627" s="4" t="str">
        <f t="shared" si="113"/>
        <v>26|21-01-2011</v>
      </c>
      <c r="K3627" s="4"/>
    </row>
    <row r="3628" spans="1:11" x14ac:dyDescent="0.25">
      <c r="A3628">
        <v>26</v>
      </c>
      <c r="B3628" t="s">
        <v>59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 s="4">
        <f t="shared" si="112"/>
        <v>40571</v>
      </c>
      <c r="J3628" s="4" t="str">
        <f t="shared" si="113"/>
        <v>26|28-01-2011</v>
      </c>
      <c r="K3628" s="4"/>
    </row>
    <row r="3629" spans="1:11" x14ac:dyDescent="0.25">
      <c r="A3629">
        <v>26</v>
      </c>
      <c r="B3629" t="s">
        <v>60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 s="4">
        <f t="shared" si="112"/>
        <v>40578</v>
      </c>
      <c r="J3629" s="4" t="str">
        <f t="shared" si="113"/>
        <v>26|04-02-2011</v>
      </c>
      <c r="K3629" s="4"/>
    </row>
    <row r="3630" spans="1:11" x14ac:dyDescent="0.25">
      <c r="A3630">
        <v>26</v>
      </c>
      <c r="B3630" t="s">
        <v>61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 s="4">
        <f t="shared" si="112"/>
        <v>40585</v>
      </c>
      <c r="J3630" s="4" t="str">
        <f t="shared" si="113"/>
        <v>26|11-02-2011</v>
      </c>
      <c r="K3630" s="4"/>
    </row>
    <row r="3631" spans="1:11" x14ac:dyDescent="0.25">
      <c r="A3631">
        <v>26</v>
      </c>
      <c r="B3631" t="s">
        <v>62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 s="4">
        <f t="shared" si="112"/>
        <v>40592</v>
      </c>
      <c r="J3631" s="4" t="str">
        <f t="shared" si="113"/>
        <v>26|18-02-2011</v>
      </c>
      <c r="K3631" s="4"/>
    </row>
    <row r="3632" spans="1:11" x14ac:dyDescent="0.25">
      <c r="A3632">
        <v>26</v>
      </c>
      <c r="B3632" t="s">
        <v>63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 s="4">
        <f t="shared" si="112"/>
        <v>40599</v>
      </c>
      <c r="J3632" s="4" t="str">
        <f t="shared" si="113"/>
        <v>26|25-02-2011</v>
      </c>
      <c r="K3632" s="4"/>
    </row>
    <row r="3633" spans="1:11" x14ac:dyDescent="0.25">
      <c r="A3633">
        <v>26</v>
      </c>
      <c r="B3633" t="s">
        <v>64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 s="4">
        <f t="shared" si="112"/>
        <v>40606</v>
      </c>
      <c r="J3633" s="4" t="str">
        <f t="shared" si="113"/>
        <v>26|04-03-2011</v>
      </c>
      <c r="K3633" s="4"/>
    </row>
    <row r="3634" spans="1:11" x14ac:dyDescent="0.25">
      <c r="A3634">
        <v>26</v>
      </c>
      <c r="B3634" t="s">
        <v>65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 s="4">
        <f t="shared" si="112"/>
        <v>40613</v>
      </c>
      <c r="J3634" s="4" t="str">
        <f t="shared" si="113"/>
        <v>26|11-03-2011</v>
      </c>
      <c r="K3634" s="4"/>
    </row>
    <row r="3635" spans="1:11" x14ac:dyDescent="0.25">
      <c r="A3635">
        <v>26</v>
      </c>
      <c r="B3635" t="s">
        <v>66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 s="4">
        <f t="shared" si="112"/>
        <v>40620</v>
      </c>
      <c r="J3635" s="4" t="str">
        <f t="shared" si="113"/>
        <v>26|18-03-2011</v>
      </c>
      <c r="K3635" s="4"/>
    </row>
    <row r="3636" spans="1:11" x14ac:dyDescent="0.25">
      <c r="A3636">
        <v>26</v>
      </c>
      <c r="B3636" t="s">
        <v>67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 s="4">
        <f t="shared" si="112"/>
        <v>40627</v>
      </c>
      <c r="J3636" s="4" t="str">
        <f t="shared" si="113"/>
        <v>26|25-03-2011</v>
      </c>
      <c r="K3636" s="4"/>
    </row>
    <row r="3637" spans="1:11" x14ac:dyDescent="0.25">
      <c r="A3637">
        <v>26</v>
      </c>
      <c r="B3637" t="s">
        <v>68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 s="4">
        <f t="shared" si="112"/>
        <v>40634</v>
      </c>
      <c r="J3637" s="4" t="str">
        <f t="shared" si="113"/>
        <v>26|01-04-2011</v>
      </c>
      <c r="K3637" s="4"/>
    </row>
    <row r="3638" spans="1:11" x14ac:dyDescent="0.25">
      <c r="A3638">
        <v>26</v>
      </c>
      <c r="B3638" t="s">
        <v>69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 s="4">
        <f t="shared" si="112"/>
        <v>40641</v>
      </c>
      <c r="J3638" s="4" t="str">
        <f t="shared" si="113"/>
        <v>26|08-04-2011</v>
      </c>
      <c r="K3638" s="4"/>
    </row>
    <row r="3639" spans="1:11" x14ac:dyDescent="0.25">
      <c r="A3639">
        <v>26</v>
      </c>
      <c r="B3639" t="s">
        <v>70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 s="4">
        <f t="shared" si="112"/>
        <v>40648</v>
      </c>
      <c r="J3639" s="4" t="str">
        <f t="shared" si="113"/>
        <v>26|15-04-2011</v>
      </c>
      <c r="K3639" s="4"/>
    </row>
    <row r="3640" spans="1:11" x14ac:dyDescent="0.25">
      <c r="A3640">
        <v>26</v>
      </c>
      <c r="B3640" t="s">
        <v>71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 s="4">
        <f t="shared" si="112"/>
        <v>40655</v>
      </c>
      <c r="J3640" s="4" t="str">
        <f t="shared" si="113"/>
        <v>26|22-04-2011</v>
      </c>
      <c r="K3640" s="4"/>
    </row>
    <row r="3641" spans="1:11" x14ac:dyDescent="0.25">
      <c r="A3641">
        <v>26</v>
      </c>
      <c r="B3641" t="s">
        <v>72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 s="4">
        <f t="shared" si="112"/>
        <v>40662</v>
      </c>
      <c r="J3641" s="4" t="str">
        <f t="shared" si="113"/>
        <v>26|29-04-2011</v>
      </c>
      <c r="K3641" s="4"/>
    </row>
    <row r="3642" spans="1:11" x14ac:dyDescent="0.25">
      <c r="A3642">
        <v>26</v>
      </c>
      <c r="B3642" t="s">
        <v>73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 s="4">
        <f t="shared" si="112"/>
        <v>40669</v>
      </c>
      <c r="J3642" s="4" t="str">
        <f t="shared" si="113"/>
        <v>26|06-05-2011</v>
      </c>
      <c r="K3642" s="4"/>
    </row>
    <row r="3643" spans="1:11" x14ac:dyDescent="0.25">
      <c r="A3643">
        <v>26</v>
      </c>
      <c r="B3643" t="s">
        <v>74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 s="4">
        <f t="shared" si="112"/>
        <v>40676</v>
      </c>
      <c r="J3643" s="4" t="str">
        <f t="shared" si="113"/>
        <v>26|13-05-2011</v>
      </c>
      <c r="K3643" s="4"/>
    </row>
    <row r="3644" spans="1:11" x14ac:dyDescent="0.25">
      <c r="A3644">
        <v>26</v>
      </c>
      <c r="B3644" t="s">
        <v>75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 s="4">
        <f t="shared" si="112"/>
        <v>40683</v>
      </c>
      <c r="J3644" s="4" t="str">
        <f t="shared" si="113"/>
        <v>26|20-05-2011</v>
      </c>
      <c r="K3644" s="4"/>
    </row>
    <row r="3645" spans="1:11" x14ac:dyDescent="0.25">
      <c r="A3645">
        <v>26</v>
      </c>
      <c r="B3645" t="s">
        <v>76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 s="4">
        <f t="shared" si="112"/>
        <v>40690</v>
      </c>
      <c r="J3645" s="4" t="str">
        <f t="shared" si="113"/>
        <v>26|27-05-2011</v>
      </c>
      <c r="K3645" s="4"/>
    </row>
    <row r="3646" spans="1:11" x14ac:dyDescent="0.25">
      <c r="A3646">
        <v>26</v>
      </c>
      <c r="B3646" t="s">
        <v>77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 s="4">
        <f t="shared" si="112"/>
        <v>40697</v>
      </c>
      <c r="J3646" s="4" t="str">
        <f t="shared" si="113"/>
        <v>26|03-06-2011</v>
      </c>
      <c r="K3646" s="4"/>
    </row>
    <row r="3647" spans="1:11" x14ac:dyDescent="0.25">
      <c r="A3647">
        <v>26</v>
      </c>
      <c r="B3647" t="s">
        <v>78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 s="4">
        <f t="shared" si="112"/>
        <v>40704</v>
      </c>
      <c r="J3647" s="4" t="str">
        <f t="shared" si="113"/>
        <v>26|10-06-2011</v>
      </c>
      <c r="K3647" s="4"/>
    </row>
    <row r="3648" spans="1:11" x14ac:dyDescent="0.25">
      <c r="A3648">
        <v>26</v>
      </c>
      <c r="B3648" t="s">
        <v>79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 s="4">
        <f t="shared" si="112"/>
        <v>40711</v>
      </c>
      <c r="J3648" s="4" t="str">
        <f t="shared" si="113"/>
        <v>26|17-06-2011</v>
      </c>
      <c r="K3648" s="4"/>
    </row>
    <row r="3649" spans="1:11" x14ac:dyDescent="0.25">
      <c r="A3649">
        <v>26</v>
      </c>
      <c r="B3649" t="s">
        <v>80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 s="4">
        <f t="shared" si="112"/>
        <v>40718</v>
      </c>
      <c r="J3649" s="4" t="str">
        <f t="shared" si="113"/>
        <v>26|24-06-2011</v>
      </c>
      <c r="K3649" s="4"/>
    </row>
    <row r="3650" spans="1:11" x14ac:dyDescent="0.25">
      <c r="A3650">
        <v>26</v>
      </c>
      <c r="B3650" t="s">
        <v>81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 s="4">
        <f t="shared" si="112"/>
        <v>40725</v>
      </c>
      <c r="J3650" s="4" t="str">
        <f t="shared" si="113"/>
        <v>26|01-07-2011</v>
      </c>
      <c r="K3650" s="4"/>
    </row>
    <row r="3651" spans="1:11" x14ac:dyDescent="0.25">
      <c r="A3651">
        <v>26</v>
      </c>
      <c r="B3651" t="s">
        <v>82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 s="4">
        <f t="shared" ref="I3651:I3714" si="114">DATE(RIGHT(B3651,4),MID(B3651,4,2),LEFT(B3651,2))</f>
        <v>40732</v>
      </c>
      <c r="J3651" s="4" t="str">
        <f t="shared" ref="J3651:J3714" si="115">A3651 &amp; "|" &amp; B3651</f>
        <v>26|08-07-2011</v>
      </c>
      <c r="K3651" s="4"/>
    </row>
    <row r="3652" spans="1:11" x14ac:dyDescent="0.25">
      <c r="A3652">
        <v>26</v>
      </c>
      <c r="B3652" t="s">
        <v>83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 s="4">
        <f t="shared" si="114"/>
        <v>40739</v>
      </c>
      <c r="J3652" s="4" t="str">
        <f t="shared" si="115"/>
        <v>26|15-07-2011</v>
      </c>
      <c r="K3652" s="4"/>
    </row>
    <row r="3653" spans="1:11" x14ac:dyDescent="0.25">
      <c r="A3653">
        <v>26</v>
      </c>
      <c r="B3653" t="s">
        <v>84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 s="4">
        <f t="shared" si="114"/>
        <v>40746</v>
      </c>
      <c r="J3653" s="4" t="str">
        <f t="shared" si="115"/>
        <v>26|22-07-2011</v>
      </c>
      <c r="K3653" s="4"/>
    </row>
    <row r="3654" spans="1:11" x14ac:dyDescent="0.25">
      <c r="A3654">
        <v>26</v>
      </c>
      <c r="B3654" t="s">
        <v>85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 s="4">
        <f t="shared" si="114"/>
        <v>40753</v>
      </c>
      <c r="J3654" s="4" t="str">
        <f t="shared" si="115"/>
        <v>26|29-07-2011</v>
      </c>
      <c r="K3654" s="4"/>
    </row>
    <row r="3655" spans="1:11" x14ac:dyDescent="0.25">
      <c r="A3655">
        <v>26</v>
      </c>
      <c r="B3655" t="s">
        <v>86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 s="4">
        <f t="shared" si="114"/>
        <v>40760</v>
      </c>
      <c r="J3655" s="4" t="str">
        <f t="shared" si="115"/>
        <v>26|05-08-2011</v>
      </c>
      <c r="K3655" s="4"/>
    </row>
    <row r="3656" spans="1:11" x14ac:dyDescent="0.25">
      <c r="A3656">
        <v>26</v>
      </c>
      <c r="B3656" t="s">
        <v>87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 s="4">
        <f t="shared" si="114"/>
        <v>40767</v>
      </c>
      <c r="J3656" s="4" t="str">
        <f t="shared" si="115"/>
        <v>26|12-08-2011</v>
      </c>
      <c r="K3656" s="4"/>
    </row>
    <row r="3657" spans="1:11" x14ac:dyDescent="0.25">
      <c r="A3657">
        <v>26</v>
      </c>
      <c r="B3657" t="s">
        <v>88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 s="4">
        <f t="shared" si="114"/>
        <v>40774</v>
      </c>
      <c r="J3657" s="4" t="str">
        <f t="shared" si="115"/>
        <v>26|19-08-2011</v>
      </c>
      <c r="K3657" s="4"/>
    </row>
    <row r="3658" spans="1:11" x14ac:dyDescent="0.25">
      <c r="A3658">
        <v>26</v>
      </c>
      <c r="B3658" t="s">
        <v>89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 s="4">
        <f t="shared" si="114"/>
        <v>40781</v>
      </c>
      <c r="J3658" s="4" t="str">
        <f t="shared" si="115"/>
        <v>26|26-08-2011</v>
      </c>
      <c r="K3658" s="4"/>
    </row>
    <row r="3659" spans="1:11" x14ac:dyDescent="0.25">
      <c r="A3659">
        <v>26</v>
      </c>
      <c r="B3659" t="s">
        <v>90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 s="4">
        <f t="shared" si="114"/>
        <v>40788</v>
      </c>
      <c r="J3659" s="4" t="str">
        <f t="shared" si="115"/>
        <v>26|02-09-2011</v>
      </c>
      <c r="K3659" s="4"/>
    </row>
    <row r="3660" spans="1:11" x14ac:dyDescent="0.25">
      <c r="A3660">
        <v>26</v>
      </c>
      <c r="B3660" t="s">
        <v>91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 s="4">
        <f t="shared" si="114"/>
        <v>40795</v>
      </c>
      <c r="J3660" s="4" t="str">
        <f t="shared" si="115"/>
        <v>26|09-09-2011</v>
      </c>
      <c r="K3660" s="4"/>
    </row>
    <row r="3661" spans="1:11" x14ac:dyDescent="0.25">
      <c r="A3661">
        <v>26</v>
      </c>
      <c r="B3661" t="s">
        <v>92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 s="4">
        <f t="shared" si="114"/>
        <v>40802</v>
      </c>
      <c r="J3661" s="4" t="str">
        <f t="shared" si="115"/>
        <v>26|16-09-2011</v>
      </c>
      <c r="K3661" s="4"/>
    </row>
    <row r="3662" spans="1:11" x14ac:dyDescent="0.25">
      <c r="A3662">
        <v>26</v>
      </c>
      <c r="B3662" t="s">
        <v>93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 s="4">
        <f t="shared" si="114"/>
        <v>40809</v>
      </c>
      <c r="J3662" s="4" t="str">
        <f t="shared" si="115"/>
        <v>26|23-09-2011</v>
      </c>
      <c r="K3662" s="4"/>
    </row>
    <row r="3663" spans="1:11" x14ac:dyDescent="0.25">
      <c r="A3663">
        <v>26</v>
      </c>
      <c r="B3663" t="s">
        <v>94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 s="4">
        <f t="shared" si="114"/>
        <v>40816</v>
      </c>
      <c r="J3663" s="4" t="str">
        <f t="shared" si="115"/>
        <v>26|30-09-2011</v>
      </c>
      <c r="K3663" s="4"/>
    </row>
    <row r="3664" spans="1:11" x14ac:dyDescent="0.25">
      <c r="A3664">
        <v>26</v>
      </c>
      <c r="B3664" t="s">
        <v>95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 s="4">
        <f t="shared" si="114"/>
        <v>40823</v>
      </c>
      <c r="J3664" s="4" t="str">
        <f t="shared" si="115"/>
        <v>26|07-10-2011</v>
      </c>
      <c r="K3664" s="4"/>
    </row>
    <row r="3665" spans="1:11" x14ac:dyDescent="0.25">
      <c r="A3665">
        <v>26</v>
      </c>
      <c r="B3665" t="s">
        <v>96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 s="4">
        <f t="shared" si="114"/>
        <v>40830</v>
      </c>
      <c r="J3665" s="4" t="str">
        <f t="shared" si="115"/>
        <v>26|14-10-2011</v>
      </c>
      <c r="K3665" s="4"/>
    </row>
    <row r="3666" spans="1:11" x14ac:dyDescent="0.25">
      <c r="A3666">
        <v>26</v>
      </c>
      <c r="B3666" t="s">
        <v>97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 s="4">
        <f t="shared" si="114"/>
        <v>40837</v>
      </c>
      <c r="J3666" s="4" t="str">
        <f t="shared" si="115"/>
        <v>26|21-10-2011</v>
      </c>
      <c r="K3666" s="4"/>
    </row>
    <row r="3667" spans="1:11" x14ac:dyDescent="0.25">
      <c r="A3667">
        <v>26</v>
      </c>
      <c r="B3667" t="s">
        <v>98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 s="4">
        <f t="shared" si="114"/>
        <v>40844</v>
      </c>
      <c r="J3667" s="4" t="str">
        <f t="shared" si="115"/>
        <v>26|28-10-2011</v>
      </c>
      <c r="K3667" s="4"/>
    </row>
    <row r="3668" spans="1:11" x14ac:dyDescent="0.25">
      <c r="A3668">
        <v>26</v>
      </c>
      <c r="B3668" t="s">
        <v>99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 s="4">
        <f t="shared" si="114"/>
        <v>40851</v>
      </c>
      <c r="J3668" s="4" t="str">
        <f t="shared" si="115"/>
        <v>26|04-11-2011</v>
      </c>
      <c r="K3668" s="4"/>
    </row>
    <row r="3669" spans="1:11" x14ac:dyDescent="0.25">
      <c r="A3669">
        <v>26</v>
      </c>
      <c r="B3669" t="s">
        <v>100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 s="4">
        <f t="shared" si="114"/>
        <v>40858</v>
      </c>
      <c r="J3669" s="4" t="str">
        <f t="shared" si="115"/>
        <v>26|11-11-2011</v>
      </c>
      <c r="K3669" s="4"/>
    </row>
    <row r="3670" spans="1:11" x14ac:dyDescent="0.25">
      <c r="A3670">
        <v>26</v>
      </c>
      <c r="B3670" t="s">
        <v>101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 s="4">
        <f t="shared" si="114"/>
        <v>40865</v>
      </c>
      <c r="J3670" s="4" t="str">
        <f t="shared" si="115"/>
        <v>26|18-11-2011</v>
      </c>
      <c r="K3670" s="4"/>
    </row>
    <row r="3671" spans="1:11" x14ac:dyDescent="0.25">
      <c r="A3671">
        <v>26</v>
      </c>
      <c r="B3671" t="s">
        <v>102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 s="4">
        <f t="shared" si="114"/>
        <v>40872</v>
      </c>
      <c r="J3671" s="4" t="str">
        <f t="shared" si="115"/>
        <v>26|25-11-2011</v>
      </c>
      <c r="K3671" s="4"/>
    </row>
    <row r="3672" spans="1:11" x14ac:dyDescent="0.25">
      <c r="A3672">
        <v>26</v>
      </c>
      <c r="B3672" t="s">
        <v>103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 s="4">
        <f t="shared" si="114"/>
        <v>40879</v>
      </c>
      <c r="J3672" s="4" t="str">
        <f t="shared" si="115"/>
        <v>26|02-12-2011</v>
      </c>
      <c r="K3672" s="4"/>
    </row>
    <row r="3673" spans="1:11" x14ac:dyDescent="0.25">
      <c r="A3673">
        <v>26</v>
      </c>
      <c r="B3673" t="s">
        <v>104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 s="4">
        <f t="shared" si="114"/>
        <v>40886</v>
      </c>
      <c r="J3673" s="4" t="str">
        <f t="shared" si="115"/>
        <v>26|09-12-2011</v>
      </c>
      <c r="K3673" s="4"/>
    </row>
    <row r="3674" spans="1:11" x14ac:dyDescent="0.25">
      <c r="A3674">
        <v>26</v>
      </c>
      <c r="B3674" t="s">
        <v>105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 s="4">
        <f t="shared" si="114"/>
        <v>40893</v>
      </c>
      <c r="J3674" s="4" t="str">
        <f t="shared" si="115"/>
        <v>26|16-12-2011</v>
      </c>
      <c r="K3674" s="4"/>
    </row>
    <row r="3675" spans="1:11" x14ac:dyDescent="0.25">
      <c r="A3675">
        <v>26</v>
      </c>
      <c r="B3675" t="s">
        <v>106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 s="4">
        <f t="shared" si="114"/>
        <v>40900</v>
      </c>
      <c r="J3675" s="4" t="str">
        <f t="shared" si="115"/>
        <v>26|23-12-2011</v>
      </c>
      <c r="K3675" s="4"/>
    </row>
    <row r="3676" spans="1:11" x14ac:dyDescent="0.25">
      <c r="A3676">
        <v>26</v>
      </c>
      <c r="B3676" t="s">
        <v>107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 s="4">
        <f t="shared" si="114"/>
        <v>40907</v>
      </c>
      <c r="J3676" s="4" t="str">
        <f t="shared" si="115"/>
        <v>26|30-12-2011</v>
      </c>
      <c r="K3676" s="4"/>
    </row>
    <row r="3677" spans="1:11" x14ac:dyDescent="0.25">
      <c r="A3677">
        <v>26</v>
      </c>
      <c r="B3677" t="s">
        <v>108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 s="4">
        <f t="shared" si="114"/>
        <v>40914</v>
      </c>
      <c r="J3677" s="4" t="str">
        <f t="shared" si="115"/>
        <v>26|06-01-2012</v>
      </c>
      <c r="K3677" s="4"/>
    </row>
    <row r="3678" spans="1:11" x14ac:dyDescent="0.25">
      <c r="A3678">
        <v>26</v>
      </c>
      <c r="B3678" t="s">
        <v>109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 s="4">
        <f t="shared" si="114"/>
        <v>40921</v>
      </c>
      <c r="J3678" s="4" t="str">
        <f t="shared" si="115"/>
        <v>26|13-01-2012</v>
      </c>
      <c r="K3678" s="4"/>
    </row>
    <row r="3679" spans="1:11" x14ac:dyDescent="0.25">
      <c r="A3679">
        <v>26</v>
      </c>
      <c r="B3679" t="s">
        <v>110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 s="4">
        <f t="shared" si="114"/>
        <v>40928</v>
      </c>
      <c r="J3679" s="4" t="str">
        <f t="shared" si="115"/>
        <v>26|20-01-2012</v>
      </c>
      <c r="K3679" s="4"/>
    </row>
    <row r="3680" spans="1:11" x14ac:dyDescent="0.25">
      <c r="A3680">
        <v>26</v>
      </c>
      <c r="B3680" t="s">
        <v>111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 s="4">
        <f t="shared" si="114"/>
        <v>40935</v>
      </c>
      <c r="J3680" s="4" t="str">
        <f t="shared" si="115"/>
        <v>26|27-01-2012</v>
      </c>
      <c r="K3680" s="4"/>
    </row>
    <row r="3681" spans="1:11" x14ac:dyDescent="0.25">
      <c r="A3681">
        <v>26</v>
      </c>
      <c r="B3681" t="s">
        <v>112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 s="4">
        <f t="shared" si="114"/>
        <v>40942</v>
      </c>
      <c r="J3681" s="4" t="str">
        <f t="shared" si="115"/>
        <v>26|03-02-2012</v>
      </c>
      <c r="K3681" s="4"/>
    </row>
    <row r="3682" spans="1:11" x14ac:dyDescent="0.25">
      <c r="A3682">
        <v>26</v>
      </c>
      <c r="B3682" t="s">
        <v>113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 s="4">
        <f t="shared" si="114"/>
        <v>40949</v>
      </c>
      <c r="J3682" s="4" t="str">
        <f t="shared" si="115"/>
        <v>26|10-02-2012</v>
      </c>
      <c r="K3682" s="4"/>
    </row>
    <row r="3683" spans="1:11" x14ac:dyDescent="0.25">
      <c r="A3683">
        <v>26</v>
      </c>
      <c r="B3683" t="s">
        <v>114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 s="4">
        <f t="shared" si="114"/>
        <v>40956</v>
      </c>
      <c r="J3683" s="4" t="str">
        <f t="shared" si="115"/>
        <v>26|17-02-2012</v>
      </c>
      <c r="K3683" s="4"/>
    </row>
    <row r="3684" spans="1:11" x14ac:dyDescent="0.25">
      <c r="A3684">
        <v>26</v>
      </c>
      <c r="B3684" t="s">
        <v>115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 s="4">
        <f t="shared" si="114"/>
        <v>40963</v>
      </c>
      <c r="J3684" s="4" t="str">
        <f t="shared" si="115"/>
        <v>26|24-02-2012</v>
      </c>
      <c r="K3684" s="4"/>
    </row>
    <row r="3685" spans="1:11" x14ac:dyDescent="0.25">
      <c r="A3685">
        <v>26</v>
      </c>
      <c r="B3685" t="s">
        <v>116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 s="4">
        <f t="shared" si="114"/>
        <v>40970</v>
      </c>
      <c r="J3685" s="4" t="str">
        <f t="shared" si="115"/>
        <v>26|02-03-2012</v>
      </c>
      <c r="K3685" s="4"/>
    </row>
    <row r="3686" spans="1:11" x14ac:dyDescent="0.25">
      <c r="A3686">
        <v>26</v>
      </c>
      <c r="B3686" t="s">
        <v>117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 s="4">
        <f t="shared" si="114"/>
        <v>40977</v>
      </c>
      <c r="J3686" s="4" t="str">
        <f t="shared" si="115"/>
        <v>26|09-03-2012</v>
      </c>
      <c r="K3686" s="4"/>
    </row>
    <row r="3687" spans="1:11" x14ac:dyDescent="0.25">
      <c r="A3687">
        <v>26</v>
      </c>
      <c r="B3687" t="s">
        <v>118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 s="4">
        <f t="shared" si="114"/>
        <v>40984</v>
      </c>
      <c r="J3687" s="4" t="str">
        <f t="shared" si="115"/>
        <v>26|16-03-2012</v>
      </c>
      <c r="K3687" s="4"/>
    </row>
    <row r="3688" spans="1:11" x14ac:dyDescent="0.25">
      <c r="A3688">
        <v>26</v>
      </c>
      <c r="B3688" t="s">
        <v>119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 s="4">
        <f t="shared" si="114"/>
        <v>40991</v>
      </c>
      <c r="J3688" s="4" t="str">
        <f t="shared" si="115"/>
        <v>26|23-03-2012</v>
      </c>
      <c r="K3688" s="4"/>
    </row>
    <row r="3689" spans="1:11" x14ac:dyDescent="0.25">
      <c r="A3689">
        <v>26</v>
      </c>
      <c r="B3689" t="s">
        <v>120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 s="4">
        <f t="shared" si="114"/>
        <v>40998</v>
      </c>
      <c r="J3689" s="4" t="str">
        <f t="shared" si="115"/>
        <v>26|30-03-2012</v>
      </c>
      <c r="K3689" s="4"/>
    </row>
    <row r="3690" spans="1:11" x14ac:dyDescent="0.25">
      <c r="A3690">
        <v>26</v>
      </c>
      <c r="B3690" t="s">
        <v>121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 s="4">
        <f t="shared" si="114"/>
        <v>41005</v>
      </c>
      <c r="J3690" s="4" t="str">
        <f t="shared" si="115"/>
        <v>26|06-04-2012</v>
      </c>
      <c r="K3690" s="4"/>
    </row>
    <row r="3691" spans="1:11" x14ac:dyDescent="0.25">
      <c r="A3691">
        <v>26</v>
      </c>
      <c r="B3691" t="s">
        <v>122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 s="4">
        <f t="shared" si="114"/>
        <v>41012</v>
      </c>
      <c r="J3691" s="4" t="str">
        <f t="shared" si="115"/>
        <v>26|13-04-2012</v>
      </c>
      <c r="K3691" s="4"/>
    </row>
    <row r="3692" spans="1:11" x14ac:dyDescent="0.25">
      <c r="A3692">
        <v>26</v>
      </c>
      <c r="B3692" t="s">
        <v>123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 s="4">
        <f t="shared" si="114"/>
        <v>41019</v>
      </c>
      <c r="J3692" s="4" t="str">
        <f t="shared" si="115"/>
        <v>26|20-04-2012</v>
      </c>
      <c r="K3692" s="4"/>
    </row>
    <row r="3693" spans="1:11" x14ac:dyDescent="0.25">
      <c r="A3693">
        <v>26</v>
      </c>
      <c r="B3693" t="s">
        <v>124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 s="4">
        <f t="shared" si="114"/>
        <v>41026</v>
      </c>
      <c r="J3693" s="4" t="str">
        <f t="shared" si="115"/>
        <v>26|27-04-2012</v>
      </c>
      <c r="K3693" s="4"/>
    </row>
    <row r="3694" spans="1:11" x14ac:dyDescent="0.25">
      <c r="A3694">
        <v>26</v>
      </c>
      <c r="B3694" t="s">
        <v>125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 s="4">
        <f t="shared" si="114"/>
        <v>41033</v>
      </c>
      <c r="J3694" s="4" t="str">
        <f t="shared" si="115"/>
        <v>26|04-05-2012</v>
      </c>
      <c r="K3694" s="4"/>
    </row>
    <row r="3695" spans="1:11" x14ac:dyDescent="0.25">
      <c r="A3695">
        <v>26</v>
      </c>
      <c r="B3695" t="s">
        <v>126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 s="4">
        <f t="shared" si="114"/>
        <v>41040</v>
      </c>
      <c r="J3695" s="4" t="str">
        <f t="shared" si="115"/>
        <v>26|11-05-2012</v>
      </c>
      <c r="K3695" s="4"/>
    </row>
    <row r="3696" spans="1:11" x14ac:dyDescent="0.25">
      <c r="A3696">
        <v>26</v>
      </c>
      <c r="B3696" t="s">
        <v>127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 s="4">
        <f t="shared" si="114"/>
        <v>41047</v>
      </c>
      <c r="J3696" s="4" t="str">
        <f t="shared" si="115"/>
        <v>26|18-05-2012</v>
      </c>
      <c r="K3696" s="4"/>
    </row>
    <row r="3697" spans="1:11" x14ac:dyDescent="0.25">
      <c r="A3697">
        <v>26</v>
      </c>
      <c r="B3697" t="s">
        <v>128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 s="4">
        <f t="shared" si="114"/>
        <v>41054</v>
      </c>
      <c r="J3697" s="4" t="str">
        <f t="shared" si="115"/>
        <v>26|25-05-2012</v>
      </c>
      <c r="K3697" s="4"/>
    </row>
    <row r="3698" spans="1:11" x14ac:dyDescent="0.25">
      <c r="A3698">
        <v>26</v>
      </c>
      <c r="B3698" t="s">
        <v>129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 s="4">
        <f t="shared" si="114"/>
        <v>41061</v>
      </c>
      <c r="J3698" s="4" t="str">
        <f t="shared" si="115"/>
        <v>26|01-06-2012</v>
      </c>
      <c r="K3698" s="4"/>
    </row>
    <row r="3699" spans="1:11" x14ac:dyDescent="0.25">
      <c r="A3699">
        <v>26</v>
      </c>
      <c r="B3699" t="s">
        <v>130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 s="4">
        <f t="shared" si="114"/>
        <v>41068</v>
      </c>
      <c r="J3699" s="4" t="str">
        <f t="shared" si="115"/>
        <v>26|08-06-2012</v>
      </c>
      <c r="K3699" s="4"/>
    </row>
    <row r="3700" spans="1:11" x14ac:dyDescent="0.25">
      <c r="A3700">
        <v>26</v>
      </c>
      <c r="B3700" t="s">
        <v>131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 s="4">
        <f t="shared" si="114"/>
        <v>41075</v>
      </c>
      <c r="J3700" s="4" t="str">
        <f t="shared" si="115"/>
        <v>26|15-06-2012</v>
      </c>
      <c r="K3700" s="4"/>
    </row>
    <row r="3701" spans="1:11" x14ac:dyDescent="0.25">
      <c r="A3701">
        <v>26</v>
      </c>
      <c r="B3701" t="s">
        <v>132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 s="4">
        <f t="shared" si="114"/>
        <v>41082</v>
      </c>
      <c r="J3701" s="4" t="str">
        <f t="shared" si="115"/>
        <v>26|22-06-2012</v>
      </c>
      <c r="K3701" s="4"/>
    </row>
    <row r="3702" spans="1:11" x14ac:dyDescent="0.25">
      <c r="A3702">
        <v>26</v>
      </c>
      <c r="B3702" t="s">
        <v>133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 s="4">
        <f t="shared" si="114"/>
        <v>41089</v>
      </c>
      <c r="J3702" s="4" t="str">
        <f t="shared" si="115"/>
        <v>26|29-06-2012</v>
      </c>
      <c r="K3702" s="4"/>
    </row>
    <row r="3703" spans="1:11" x14ac:dyDescent="0.25">
      <c r="A3703">
        <v>26</v>
      </c>
      <c r="B3703" t="s">
        <v>134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 s="4">
        <f t="shared" si="114"/>
        <v>41096</v>
      </c>
      <c r="J3703" s="4" t="str">
        <f t="shared" si="115"/>
        <v>26|06-07-2012</v>
      </c>
      <c r="K3703" s="4"/>
    </row>
    <row r="3704" spans="1:11" x14ac:dyDescent="0.25">
      <c r="A3704">
        <v>26</v>
      </c>
      <c r="B3704" t="s">
        <v>135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 s="4">
        <f t="shared" si="114"/>
        <v>41103</v>
      </c>
      <c r="J3704" s="4" t="str">
        <f t="shared" si="115"/>
        <v>26|13-07-2012</v>
      </c>
      <c r="K3704" s="4"/>
    </row>
    <row r="3705" spans="1:11" x14ac:dyDescent="0.25">
      <c r="A3705">
        <v>26</v>
      </c>
      <c r="B3705" t="s">
        <v>136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 s="4">
        <f t="shared" si="114"/>
        <v>41110</v>
      </c>
      <c r="J3705" s="4" t="str">
        <f t="shared" si="115"/>
        <v>26|20-07-2012</v>
      </c>
      <c r="K3705" s="4"/>
    </row>
    <row r="3706" spans="1:11" x14ac:dyDescent="0.25">
      <c r="A3706">
        <v>26</v>
      </c>
      <c r="B3706" t="s">
        <v>137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 s="4">
        <f t="shared" si="114"/>
        <v>41117</v>
      </c>
      <c r="J3706" s="4" t="str">
        <f t="shared" si="115"/>
        <v>26|27-07-2012</v>
      </c>
      <c r="K3706" s="4"/>
    </row>
    <row r="3707" spans="1:11" x14ac:dyDescent="0.25">
      <c r="A3707">
        <v>26</v>
      </c>
      <c r="B3707" t="s">
        <v>138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 s="4">
        <f t="shared" si="114"/>
        <v>41124</v>
      </c>
      <c r="J3707" s="4" t="str">
        <f t="shared" si="115"/>
        <v>26|03-08-2012</v>
      </c>
      <c r="K3707" s="4"/>
    </row>
    <row r="3708" spans="1:11" x14ac:dyDescent="0.25">
      <c r="A3708">
        <v>26</v>
      </c>
      <c r="B3708" t="s">
        <v>139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 s="4">
        <f t="shared" si="114"/>
        <v>41131</v>
      </c>
      <c r="J3708" s="4" t="str">
        <f t="shared" si="115"/>
        <v>26|10-08-2012</v>
      </c>
      <c r="K3708" s="4"/>
    </row>
    <row r="3709" spans="1:11" x14ac:dyDescent="0.25">
      <c r="A3709">
        <v>26</v>
      </c>
      <c r="B3709" t="s">
        <v>140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 s="4">
        <f t="shared" si="114"/>
        <v>41138</v>
      </c>
      <c r="J3709" s="4" t="str">
        <f t="shared" si="115"/>
        <v>26|17-08-2012</v>
      </c>
      <c r="K3709" s="4"/>
    </row>
    <row r="3710" spans="1:11" x14ac:dyDescent="0.25">
      <c r="A3710">
        <v>26</v>
      </c>
      <c r="B3710" t="s">
        <v>141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 s="4">
        <f t="shared" si="114"/>
        <v>41145</v>
      </c>
      <c r="J3710" s="4" t="str">
        <f t="shared" si="115"/>
        <v>26|24-08-2012</v>
      </c>
      <c r="K3710" s="4"/>
    </row>
    <row r="3711" spans="1:11" x14ac:dyDescent="0.25">
      <c r="A3711">
        <v>26</v>
      </c>
      <c r="B3711" t="s">
        <v>142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 s="4">
        <f t="shared" si="114"/>
        <v>41152</v>
      </c>
      <c r="J3711" s="4" t="str">
        <f t="shared" si="115"/>
        <v>26|31-08-2012</v>
      </c>
      <c r="K3711" s="4"/>
    </row>
    <row r="3712" spans="1:11" x14ac:dyDescent="0.25">
      <c r="A3712">
        <v>26</v>
      </c>
      <c r="B3712" t="s">
        <v>143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 s="4">
        <f t="shared" si="114"/>
        <v>41159</v>
      </c>
      <c r="J3712" s="4" t="str">
        <f t="shared" si="115"/>
        <v>26|07-09-2012</v>
      </c>
      <c r="K3712" s="4"/>
    </row>
    <row r="3713" spans="1:11" x14ac:dyDescent="0.25">
      <c r="A3713">
        <v>26</v>
      </c>
      <c r="B3713" t="s">
        <v>144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 s="4">
        <f t="shared" si="114"/>
        <v>41166</v>
      </c>
      <c r="J3713" s="4" t="str">
        <f t="shared" si="115"/>
        <v>26|14-09-2012</v>
      </c>
      <c r="K3713" s="4"/>
    </row>
    <row r="3714" spans="1:11" x14ac:dyDescent="0.25">
      <c r="A3714">
        <v>26</v>
      </c>
      <c r="B3714" t="s">
        <v>145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 s="4">
        <f t="shared" si="114"/>
        <v>41173</v>
      </c>
      <c r="J3714" s="4" t="str">
        <f t="shared" si="115"/>
        <v>26|21-09-2012</v>
      </c>
      <c r="K3714" s="4"/>
    </row>
    <row r="3715" spans="1:11" x14ac:dyDescent="0.25">
      <c r="A3715">
        <v>26</v>
      </c>
      <c r="B3715" t="s">
        <v>146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 s="4">
        <f t="shared" ref="I3715:I3778" si="116">DATE(RIGHT(B3715,4),MID(B3715,4,2),LEFT(B3715,2))</f>
        <v>41180</v>
      </c>
      <c r="J3715" s="4" t="str">
        <f t="shared" ref="J3715:J3778" si="117">A3715 &amp; "|" &amp; B3715</f>
        <v>26|28-09-2012</v>
      </c>
      <c r="K3715" s="4"/>
    </row>
    <row r="3716" spans="1:11" x14ac:dyDescent="0.25">
      <c r="A3716">
        <v>26</v>
      </c>
      <c r="B3716" t="s">
        <v>147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 s="4">
        <f t="shared" si="116"/>
        <v>41187</v>
      </c>
      <c r="J3716" s="4" t="str">
        <f t="shared" si="117"/>
        <v>26|05-10-2012</v>
      </c>
      <c r="K3716" s="4"/>
    </row>
    <row r="3717" spans="1:11" x14ac:dyDescent="0.25">
      <c r="A3717">
        <v>26</v>
      </c>
      <c r="B3717" t="s">
        <v>148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 s="4">
        <f t="shared" si="116"/>
        <v>41194</v>
      </c>
      <c r="J3717" s="4" t="str">
        <f t="shared" si="117"/>
        <v>26|12-10-2012</v>
      </c>
      <c r="K3717" s="4"/>
    </row>
    <row r="3718" spans="1:11" x14ac:dyDescent="0.25">
      <c r="A3718">
        <v>26</v>
      </c>
      <c r="B3718" t="s">
        <v>149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 s="4">
        <f t="shared" si="116"/>
        <v>41201</v>
      </c>
      <c r="J3718" s="4" t="str">
        <f t="shared" si="117"/>
        <v>26|19-10-2012</v>
      </c>
      <c r="K3718" s="4"/>
    </row>
    <row r="3719" spans="1:11" x14ac:dyDescent="0.25">
      <c r="A3719">
        <v>26</v>
      </c>
      <c r="B3719" t="s">
        <v>150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 s="4">
        <f t="shared" si="116"/>
        <v>41208</v>
      </c>
      <c r="J3719" s="4" t="str">
        <f t="shared" si="117"/>
        <v>26|26-10-2012</v>
      </c>
      <c r="K3719" s="4"/>
    </row>
    <row r="3720" spans="1:11" x14ac:dyDescent="0.25">
      <c r="A3720">
        <v>27</v>
      </c>
      <c r="B3720" t="s">
        <v>8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 s="4">
        <f t="shared" si="116"/>
        <v>40214</v>
      </c>
      <c r="J3720" s="4" t="str">
        <f t="shared" si="117"/>
        <v>27|05-02-2010</v>
      </c>
      <c r="K3720" s="4"/>
    </row>
    <row r="3721" spans="1:11" x14ac:dyDescent="0.25">
      <c r="A3721">
        <v>27</v>
      </c>
      <c r="B3721" t="s">
        <v>9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 s="4">
        <f t="shared" si="116"/>
        <v>40221</v>
      </c>
      <c r="J3721" s="4" t="str">
        <f t="shared" si="117"/>
        <v>27|12-02-2010</v>
      </c>
      <c r="K3721" s="4"/>
    </row>
    <row r="3722" spans="1:11" x14ac:dyDescent="0.25">
      <c r="A3722">
        <v>27</v>
      </c>
      <c r="B3722" t="s">
        <v>10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 s="4">
        <f t="shared" si="116"/>
        <v>40228</v>
      </c>
      <c r="J3722" s="4" t="str">
        <f t="shared" si="117"/>
        <v>27|19-02-2010</v>
      </c>
      <c r="K3722" s="4"/>
    </row>
    <row r="3723" spans="1:11" x14ac:dyDescent="0.25">
      <c r="A3723">
        <v>27</v>
      </c>
      <c r="B3723" t="s">
        <v>11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 s="4">
        <f t="shared" si="116"/>
        <v>40235</v>
      </c>
      <c r="J3723" s="4" t="str">
        <f t="shared" si="117"/>
        <v>27|26-02-2010</v>
      </c>
      <c r="K3723" s="4"/>
    </row>
    <row r="3724" spans="1:11" x14ac:dyDescent="0.25">
      <c r="A3724">
        <v>27</v>
      </c>
      <c r="B3724" t="s">
        <v>12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 s="4">
        <f t="shared" si="116"/>
        <v>40242</v>
      </c>
      <c r="J3724" s="4" t="str">
        <f t="shared" si="117"/>
        <v>27|05-03-2010</v>
      </c>
      <c r="K3724" s="4"/>
    </row>
    <row r="3725" spans="1:11" x14ac:dyDescent="0.25">
      <c r="A3725">
        <v>27</v>
      </c>
      <c r="B3725" t="s">
        <v>13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 s="4">
        <f t="shared" si="116"/>
        <v>40249</v>
      </c>
      <c r="J3725" s="4" t="str">
        <f t="shared" si="117"/>
        <v>27|12-03-2010</v>
      </c>
      <c r="K3725" s="4"/>
    </row>
    <row r="3726" spans="1:11" x14ac:dyDescent="0.25">
      <c r="A3726">
        <v>27</v>
      </c>
      <c r="B3726" t="s">
        <v>14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 s="4">
        <f t="shared" si="116"/>
        <v>40256</v>
      </c>
      <c r="J3726" s="4" t="str">
        <f t="shared" si="117"/>
        <v>27|19-03-2010</v>
      </c>
      <c r="K3726" s="4"/>
    </row>
    <row r="3727" spans="1:11" x14ac:dyDescent="0.25">
      <c r="A3727">
        <v>27</v>
      </c>
      <c r="B3727" t="s">
        <v>15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 s="4">
        <f t="shared" si="116"/>
        <v>40263</v>
      </c>
      <c r="J3727" s="4" t="str">
        <f t="shared" si="117"/>
        <v>27|26-03-2010</v>
      </c>
      <c r="K3727" s="4"/>
    </row>
    <row r="3728" spans="1:11" x14ac:dyDescent="0.25">
      <c r="A3728">
        <v>27</v>
      </c>
      <c r="B3728" t="s">
        <v>16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 s="4">
        <f t="shared" si="116"/>
        <v>40270</v>
      </c>
      <c r="J3728" s="4" t="str">
        <f t="shared" si="117"/>
        <v>27|02-04-2010</v>
      </c>
      <c r="K3728" s="4"/>
    </row>
    <row r="3729" spans="1:11" x14ac:dyDescent="0.25">
      <c r="A3729">
        <v>27</v>
      </c>
      <c r="B3729" t="s">
        <v>17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 s="4">
        <f t="shared" si="116"/>
        <v>40277</v>
      </c>
      <c r="J3729" s="4" t="str">
        <f t="shared" si="117"/>
        <v>27|09-04-2010</v>
      </c>
      <c r="K3729" s="4"/>
    </row>
    <row r="3730" spans="1:11" x14ac:dyDescent="0.25">
      <c r="A3730">
        <v>27</v>
      </c>
      <c r="B3730" t="s">
        <v>18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 s="4">
        <f t="shared" si="116"/>
        <v>40284</v>
      </c>
      <c r="J3730" s="4" t="str">
        <f t="shared" si="117"/>
        <v>27|16-04-2010</v>
      </c>
      <c r="K3730" s="4"/>
    </row>
    <row r="3731" spans="1:11" x14ac:dyDescent="0.25">
      <c r="A3731">
        <v>27</v>
      </c>
      <c r="B3731" t="s">
        <v>19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 s="4">
        <f t="shared" si="116"/>
        <v>40291</v>
      </c>
      <c r="J3731" s="4" t="str">
        <f t="shared" si="117"/>
        <v>27|23-04-2010</v>
      </c>
      <c r="K3731" s="4"/>
    </row>
    <row r="3732" spans="1:11" x14ac:dyDescent="0.25">
      <c r="A3732">
        <v>27</v>
      </c>
      <c r="B3732" t="s">
        <v>20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 s="4">
        <f t="shared" si="116"/>
        <v>40298</v>
      </c>
      <c r="J3732" s="4" t="str">
        <f t="shared" si="117"/>
        <v>27|30-04-2010</v>
      </c>
      <c r="K3732" s="4"/>
    </row>
    <row r="3733" spans="1:11" x14ac:dyDescent="0.25">
      <c r="A3733">
        <v>27</v>
      </c>
      <c r="B3733" t="s">
        <v>21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 s="4">
        <f t="shared" si="116"/>
        <v>40305</v>
      </c>
      <c r="J3733" s="4" t="str">
        <f t="shared" si="117"/>
        <v>27|07-05-2010</v>
      </c>
      <c r="K3733" s="4"/>
    </row>
    <row r="3734" spans="1:11" x14ac:dyDescent="0.25">
      <c r="A3734">
        <v>27</v>
      </c>
      <c r="B3734" t="s">
        <v>22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 s="4">
        <f t="shared" si="116"/>
        <v>40312</v>
      </c>
      <c r="J3734" s="4" t="str">
        <f t="shared" si="117"/>
        <v>27|14-05-2010</v>
      </c>
      <c r="K3734" s="4"/>
    </row>
    <row r="3735" spans="1:11" x14ac:dyDescent="0.25">
      <c r="A3735">
        <v>27</v>
      </c>
      <c r="B3735" t="s">
        <v>23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 s="4">
        <f t="shared" si="116"/>
        <v>40319</v>
      </c>
      <c r="J3735" s="4" t="str">
        <f t="shared" si="117"/>
        <v>27|21-05-2010</v>
      </c>
      <c r="K3735" s="4"/>
    </row>
    <row r="3736" spans="1:11" x14ac:dyDescent="0.25">
      <c r="A3736">
        <v>27</v>
      </c>
      <c r="B3736" t="s">
        <v>24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 s="4">
        <f t="shared" si="116"/>
        <v>40326</v>
      </c>
      <c r="J3736" s="4" t="str">
        <f t="shared" si="117"/>
        <v>27|28-05-2010</v>
      </c>
      <c r="K3736" s="4"/>
    </row>
    <row r="3737" spans="1:11" x14ac:dyDescent="0.25">
      <c r="A3737">
        <v>27</v>
      </c>
      <c r="B3737" t="s">
        <v>25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 s="4">
        <f t="shared" si="116"/>
        <v>40333</v>
      </c>
      <c r="J3737" s="4" t="str">
        <f t="shared" si="117"/>
        <v>27|04-06-2010</v>
      </c>
      <c r="K3737" s="4"/>
    </row>
    <row r="3738" spans="1:11" x14ac:dyDescent="0.25">
      <c r="A3738">
        <v>27</v>
      </c>
      <c r="B3738" t="s">
        <v>26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 s="4">
        <f t="shared" si="116"/>
        <v>40340</v>
      </c>
      <c r="J3738" s="4" t="str">
        <f t="shared" si="117"/>
        <v>27|11-06-2010</v>
      </c>
      <c r="K3738" s="4"/>
    </row>
    <row r="3739" spans="1:11" x14ac:dyDescent="0.25">
      <c r="A3739">
        <v>27</v>
      </c>
      <c r="B3739" t="s">
        <v>27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 s="4">
        <f t="shared" si="116"/>
        <v>40347</v>
      </c>
      <c r="J3739" s="4" t="str">
        <f t="shared" si="117"/>
        <v>27|18-06-2010</v>
      </c>
      <c r="K3739" s="4"/>
    </row>
    <row r="3740" spans="1:11" x14ac:dyDescent="0.25">
      <c r="A3740">
        <v>27</v>
      </c>
      <c r="B3740" t="s">
        <v>28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 s="4">
        <f t="shared" si="116"/>
        <v>40354</v>
      </c>
      <c r="J3740" s="4" t="str">
        <f t="shared" si="117"/>
        <v>27|25-06-2010</v>
      </c>
      <c r="K3740" s="4"/>
    </row>
    <row r="3741" spans="1:11" x14ac:dyDescent="0.25">
      <c r="A3741">
        <v>27</v>
      </c>
      <c r="B3741" t="s">
        <v>29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 s="4">
        <f t="shared" si="116"/>
        <v>40361</v>
      </c>
      <c r="J3741" s="4" t="str">
        <f t="shared" si="117"/>
        <v>27|02-07-2010</v>
      </c>
      <c r="K3741" s="4"/>
    </row>
    <row r="3742" spans="1:11" x14ac:dyDescent="0.25">
      <c r="A3742">
        <v>27</v>
      </c>
      <c r="B3742" t="s">
        <v>30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 s="4">
        <f t="shared" si="116"/>
        <v>40368</v>
      </c>
      <c r="J3742" s="4" t="str">
        <f t="shared" si="117"/>
        <v>27|09-07-2010</v>
      </c>
      <c r="K3742" s="4"/>
    </row>
    <row r="3743" spans="1:11" x14ac:dyDescent="0.25">
      <c r="A3743">
        <v>27</v>
      </c>
      <c r="B3743" t="s">
        <v>31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 s="4">
        <f t="shared" si="116"/>
        <v>40375</v>
      </c>
      <c r="J3743" s="4" t="str">
        <f t="shared" si="117"/>
        <v>27|16-07-2010</v>
      </c>
      <c r="K3743" s="4"/>
    </row>
    <row r="3744" spans="1:11" x14ac:dyDescent="0.25">
      <c r="A3744">
        <v>27</v>
      </c>
      <c r="B3744" t="s">
        <v>32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 s="4">
        <f t="shared" si="116"/>
        <v>40382</v>
      </c>
      <c r="J3744" s="4" t="str">
        <f t="shared" si="117"/>
        <v>27|23-07-2010</v>
      </c>
      <c r="K3744" s="4"/>
    </row>
    <row r="3745" spans="1:11" x14ac:dyDescent="0.25">
      <c r="A3745">
        <v>27</v>
      </c>
      <c r="B3745" t="s">
        <v>33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 s="4">
        <f t="shared" si="116"/>
        <v>40389</v>
      </c>
      <c r="J3745" s="4" t="str">
        <f t="shared" si="117"/>
        <v>27|30-07-2010</v>
      </c>
      <c r="K3745" s="4"/>
    </row>
    <row r="3746" spans="1:11" x14ac:dyDescent="0.25">
      <c r="A3746">
        <v>27</v>
      </c>
      <c r="B3746" t="s">
        <v>34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 s="4">
        <f t="shared" si="116"/>
        <v>40396</v>
      </c>
      <c r="J3746" s="4" t="str">
        <f t="shared" si="117"/>
        <v>27|06-08-2010</v>
      </c>
      <c r="K3746" s="4"/>
    </row>
    <row r="3747" spans="1:11" x14ac:dyDescent="0.25">
      <c r="A3747">
        <v>27</v>
      </c>
      <c r="B3747" t="s">
        <v>35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 s="4">
        <f t="shared" si="116"/>
        <v>40403</v>
      </c>
      <c r="J3747" s="4" t="str">
        <f t="shared" si="117"/>
        <v>27|13-08-2010</v>
      </c>
      <c r="K3747" s="4"/>
    </row>
    <row r="3748" spans="1:11" x14ac:dyDescent="0.25">
      <c r="A3748">
        <v>27</v>
      </c>
      <c r="B3748" t="s">
        <v>36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 s="4">
        <f t="shared" si="116"/>
        <v>40410</v>
      </c>
      <c r="J3748" s="4" t="str">
        <f t="shared" si="117"/>
        <v>27|20-08-2010</v>
      </c>
      <c r="K3748" s="4"/>
    </row>
    <row r="3749" spans="1:11" x14ac:dyDescent="0.25">
      <c r="A3749">
        <v>27</v>
      </c>
      <c r="B3749" t="s">
        <v>37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 s="4">
        <f t="shared" si="116"/>
        <v>40417</v>
      </c>
      <c r="J3749" s="4" t="str">
        <f t="shared" si="117"/>
        <v>27|27-08-2010</v>
      </c>
      <c r="K3749" s="4"/>
    </row>
    <row r="3750" spans="1:11" x14ac:dyDescent="0.25">
      <c r="A3750">
        <v>27</v>
      </c>
      <c r="B3750" t="s">
        <v>38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 s="4">
        <f t="shared" si="116"/>
        <v>40424</v>
      </c>
      <c r="J3750" s="4" t="str">
        <f t="shared" si="117"/>
        <v>27|03-09-2010</v>
      </c>
      <c r="K3750" s="4"/>
    </row>
    <row r="3751" spans="1:11" x14ac:dyDescent="0.25">
      <c r="A3751">
        <v>27</v>
      </c>
      <c r="B3751" t="s">
        <v>39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 s="4">
        <f t="shared" si="116"/>
        <v>40431</v>
      </c>
      <c r="J3751" s="4" t="str">
        <f t="shared" si="117"/>
        <v>27|10-09-2010</v>
      </c>
      <c r="K3751" s="4"/>
    </row>
    <row r="3752" spans="1:11" x14ac:dyDescent="0.25">
      <c r="A3752">
        <v>27</v>
      </c>
      <c r="B3752" t="s">
        <v>40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 s="4">
        <f t="shared" si="116"/>
        <v>40438</v>
      </c>
      <c r="J3752" s="4" t="str">
        <f t="shared" si="117"/>
        <v>27|17-09-2010</v>
      </c>
      <c r="K3752" s="4"/>
    </row>
    <row r="3753" spans="1:11" x14ac:dyDescent="0.25">
      <c r="A3753">
        <v>27</v>
      </c>
      <c r="B3753" t="s">
        <v>41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 s="4">
        <f t="shared" si="116"/>
        <v>40445</v>
      </c>
      <c r="J3753" s="4" t="str">
        <f t="shared" si="117"/>
        <v>27|24-09-2010</v>
      </c>
      <c r="K3753" s="4"/>
    </row>
    <row r="3754" spans="1:11" x14ac:dyDescent="0.25">
      <c r="A3754">
        <v>27</v>
      </c>
      <c r="B3754" t="s">
        <v>42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 s="4">
        <f t="shared" si="116"/>
        <v>40452</v>
      </c>
      <c r="J3754" s="4" t="str">
        <f t="shared" si="117"/>
        <v>27|01-10-2010</v>
      </c>
      <c r="K3754" s="4"/>
    </row>
    <row r="3755" spans="1:11" x14ac:dyDescent="0.25">
      <c r="A3755">
        <v>27</v>
      </c>
      <c r="B3755" t="s">
        <v>43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 s="4">
        <f t="shared" si="116"/>
        <v>40459</v>
      </c>
      <c r="J3755" s="4" t="str">
        <f t="shared" si="117"/>
        <v>27|08-10-2010</v>
      </c>
      <c r="K3755" s="4"/>
    </row>
    <row r="3756" spans="1:11" x14ac:dyDescent="0.25">
      <c r="A3756">
        <v>27</v>
      </c>
      <c r="B3756" t="s">
        <v>44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 s="4">
        <f t="shared" si="116"/>
        <v>40466</v>
      </c>
      <c r="J3756" s="4" t="str">
        <f t="shared" si="117"/>
        <v>27|15-10-2010</v>
      </c>
      <c r="K3756" s="4"/>
    </row>
    <row r="3757" spans="1:11" x14ac:dyDescent="0.25">
      <c r="A3757">
        <v>27</v>
      </c>
      <c r="B3757" t="s">
        <v>45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 s="4">
        <f t="shared" si="116"/>
        <v>40473</v>
      </c>
      <c r="J3757" s="4" t="str">
        <f t="shared" si="117"/>
        <v>27|22-10-2010</v>
      </c>
      <c r="K3757" s="4"/>
    </row>
    <row r="3758" spans="1:11" x14ac:dyDescent="0.25">
      <c r="A3758">
        <v>27</v>
      </c>
      <c r="B3758" t="s">
        <v>46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 s="4">
        <f t="shared" si="116"/>
        <v>40480</v>
      </c>
      <c r="J3758" s="4" t="str">
        <f t="shared" si="117"/>
        <v>27|29-10-2010</v>
      </c>
      <c r="K3758" s="4"/>
    </row>
    <row r="3759" spans="1:11" x14ac:dyDescent="0.25">
      <c r="A3759">
        <v>27</v>
      </c>
      <c r="B3759" t="s">
        <v>47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 s="4">
        <f t="shared" si="116"/>
        <v>40487</v>
      </c>
      <c r="J3759" s="4" t="str">
        <f t="shared" si="117"/>
        <v>27|05-11-2010</v>
      </c>
      <c r="K3759" s="4"/>
    </row>
    <row r="3760" spans="1:11" x14ac:dyDescent="0.25">
      <c r="A3760">
        <v>27</v>
      </c>
      <c r="B3760" t="s">
        <v>48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 s="4">
        <f t="shared" si="116"/>
        <v>40494</v>
      </c>
      <c r="J3760" s="4" t="str">
        <f t="shared" si="117"/>
        <v>27|12-11-2010</v>
      </c>
      <c r="K3760" s="4"/>
    </row>
    <row r="3761" spans="1:11" x14ac:dyDescent="0.25">
      <c r="A3761">
        <v>27</v>
      </c>
      <c r="B3761" t="s">
        <v>49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 s="4">
        <f t="shared" si="116"/>
        <v>40501</v>
      </c>
      <c r="J3761" s="4" t="str">
        <f t="shared" si="117"/>
        <v>27|19-11-2010</v>
      </c>
      <c r="K3761" s="4"/>
    </row>
    <row r="3762" spans="1:11" x14ac:dyDescent="0.25">
      <c r="A3762">
        <v>27</v>
      </c>
      <c r="B3762" t="s">
        <v>50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 s="4">
        <f t="shared" si="116"/>
        <v>40508</v>
      </c>
      <c r="J3762" s="4" t="str">
        <f t="shared" si="117"/>
        <v>27|26-11-2010</v>
      </c>
      <c r="K3762" s="4"/>
    </row>
    <row r="3763" spans="1:11" x14ac:dyDescent="0.25">
      <c r="A3763">
        <v>27</v>
      </c>
      <c r="B3763" t="s">
        <v>51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 s="4">
        <f t="shared" si="116"/>
        <v>40515</v>
      </c>
      <c r="J3763" s="4" t="str">
        <f t="shared" si="117"/>
        <v>27|03-12-2010</v>
      </c>
      <c r="K3763" s="4"/>
    </row>
    <row r="3764" spans="1:11" x14ac:dyDescent="0.25">
      <c r="A3764">
        <v>27</v>
      </c>
      <c r="B3764" t="s">
        <v>52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 s="4">
        <f t="shared" si="116"/>
        <v>40522</v>
      </c>
      <c r="J3764" s="4" t="str">
        <f t="shared" si="117"/>
        <v>27|10-12-2010</v>
      </c>
      <c r="K3764" s="4"/>
    </row>
    <row r="3765" spans="1:11" x14ac:dyDescent="0.25">
      <c r="A3765">
        <v>27</v>
      </c>
      <c r="B3765" t="s">
        <v>53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 s="4">
        <f t="shared" si="116"/>
        <v>40529</v>
      </c>
      <c r="J3765" s="4" t="str">
        <f t="shared" si="117"/>
        <v>27|17-12-2010</v>
      </c>
      <c r="K3765" s="4"/>
    </row>
    <row r="3766" spans="1:11" x14ac:dyDescent="0.25">
      <c r="A3766">
        <v>27</v>
      </c>
      <c r="B3766" t="s">
        <v>54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 s="4">
        <f t="shared" si="116"/>
        <v>40536</v>
      </c>
      <c r="J3766" s="4" t="str">
        <f t="shared" si="117"/>
        <v>27|24-12-2010</v>
      </c>
      <c r="K3766" s="4"/>
    </row>
    <row r="3767" spans="1:11" x14ac:dyDescent="0.25">
      <c r="A3767">
        <v>27</v>
      </c>
      <c r="B3767" t="s">
        <v>55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 s="4">
        <f t="shared" si="116"/>
        <v>40543</v>
      </c>
      <c r="J3767" s="4" t="str">
        <f t="shared" si="117"/>
        <v>27|31-12-2010</v>
      </c>
      <c r="K3767" s="4"/>
    </row>
    <row r="3768" spans="1:11" x14ac:dyDescent="0.25">
      <c r="A3768">
        <v>27</v>
      </c>
      <c r="B3768" t="s">
        <v>56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 s="4">
        <f t="shared" si="116"/>
        <v>40550</v>
      </c>
      <c r="J3768" s="4" t="str">
        <f t="shared" si="117"/>
        <v>27|07-01-2011</v>
      </c>
      <c r="K3768" s="4"/>
    </row>
    <row r="3769" spans="1:11" x14ac:dyDescent="0.25">
      <c r="A3769">
        <v>27</v>
      </c>
      <c r="B3769" t="s">
        <v>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 s="4">
        <f t="shared" si="116"/>
        <v>40557</v>
      </c>
      <c r="J3769" s="4" t="str">
        <f t="shared" si="117"/>
        <v>27|14-01-2011</v>
      </c>
      <c r="K3769" s="4"/>
    </row>
    <row r="3770" spans="1:11" x14ac:dyDescent="0.25">
      <c r="A3770">
        <v>27</v>
      </c>
      <c r="B3770" t="s">
        <v>58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 s="4">
        <f t="shared" si="116"/>
        <v>40564</v>
      </c>
      <c r="J3770" s="4" t="str">
        <f t="shared" si="117"/>
        <v>27|21-01-2011</v>
      </c>
      <c r="K3770" s="4"/>
    </row>
    <row r="3771" spans="1:11" x14ac:dyDescent="0.25">
      <c r="A3771">
        <v>27</v>
      </c>
      <c r="B3771" t="s">
        <v>59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 s="4">
        <f t="shared" si="116"/>
        <v>40571</v>
      </c>
      <c r="J3771" s="4" t="str">
        <f t="shared" si="117"/>
        <v>27|28-01-2011</v>
      </c>
      <c r="K3771" s="4"/>
    </row>
    <row r="3772" spans="1:11" x14ac:dyDescent="0.25">
      <c r="A3772">
        <v>27</v>
      </c>
      <c r="B3772" t="s">
        <v>60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 s="4">
        <f t="shared" si="116"/>
        <v>40578</v>
      </c>
      <c r="J3772" s="4" t="str">
        <f t="shared" si="117"/>
        <v>27|04-02-2011</v>
      </c>
      <c r="K3772" s="4"/>
    </row>
    <row r="3773" spans="1:11" x14ac:dyDescent="0.25">
      <c r="A3773">
        <v>27</v>
      </c>
      <c r="B3773" t="s">
        <v>61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 s="4">
        <f t="shared" si="116"/>
        <v>40585</v>
      </c>
      <c r="J3773" s="4" t="str">
        <f t="shared" si="117"/>
        <v>27|11-02-2011</v>
      </c>
      <c r="K3773" s="4"/>
    </row>
    <row r="3774" spans="1:11" x14ac:dyDescent="0.25">
      <c r="A3774">
        <v>27</v>
      </c>
      <c r="B3774" t="s">
        <v>62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 s="4">
        <f t="shared" si="116"/>
        <v>40592</v>
      </c>
      <c r="J3774" s="4" t="str">
        <f t="shared" si="117"/>
        <v>27|18-02-2011</v>
      </c>
      <c r="K3774" s="4"/>
    </row>
    <row r="3775" spans="1:11" x14ac:dyDescent="0.25">
      <c r="A3775">
        <v>27</v>
      </c>
      <c r="B3775" t="s">
        <v>63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 s="4">
        <f t="shared" si="116"/>
        <v>40599</v>
      </c>
      <c r="J3775" s="4" t="str">
        <f t="shared" si="117"/>
        <v>27|25-02-2011</v>
      </c>
      <c r="K3775" s="4"/>
    </row>
    <row r="3776" spans="1:11" x14ac:dyDescent="0.25">
      <c r="A3776">
        <v>27</v>
      </c>
      <c r="B3776" t="s">
        <v>64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 s="4">
        <f t="shared" si="116"/>
        <v>40606</v>
      </c>
      <c r="J3776" s="4" t="str">
        <f t="shared" si="117"/>
        <v>27|04-03-2011</v>
      </c>
      <c r="K3776" s="4"/>
    </row>
    <row r="3777" spans="1:11" x14ac:dyDescent="0.25">
      <c r="A3777">
        <v>27</v>
      </c>
      <c r="B3777" t="s">
        <v>65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 s="4">
        <f t="shared" si="116"/>
        <v>40613</v>
      </c>
      <c r="J3777" s="4" t="str">
        <f t="shared" si="117"/>
        <v>27|11-03-2011</v>
      </c>
      <c r="K3777" s="4"/>
    </row>
    <row r="3778" spans="1:11" x14ac:dyDescent="0.25">
      <c r="A3778">
        <v>27</v>
      </c>
      <c r="B3778" t="s">
        <v>66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 s="4">
        <f t="shared" si="116"/>
        <v>40620</v>
      </c>
      <c r="J3778" s="4" t="str">
        <f t="shared" si="117"/>
        <v>27|18-03-2011</v>
      </c>
      <c r="K3778" s="4"/>
    </row>
    <row r="3779" spans="1:11" x14ac:dyDescent="0.25">
      <c r="A3779">
        <v>27</v>
      </c>
      <c r="B3779" t="s">
        <v>67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 s="4">
        <f t="shared" ref="I3779:I3842" si="118">DATE(RIGHT(B3779,4),MID(B3779,4,2),LEFT(B3779,2))</f>
        <v>40627</v>
      </c>
      <c r="J3779" s="4" t="str">
        <f t="shared" ref="J3779:J3842" si="119">A3779 &amp; "|" &amp; B3779</f>
        <v>27|25-03-2011</v>
      </c>
      <c r="K3779" s="4"/>
    </row>
    <row r="3780" spans="1:11" x14ac:dyDescent="0.25">
      <c r="A3780">
        <v>27</v>
      </c>
      <c r="B3780" t="s">
        <v>68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 s="4">
        <f t="shared" si="118"/>
        <v>40634</v>
      </c>
      <c r="J3780" s="4" t="str">
        <f t="shared" si="119"/>
        <v>27|01-04-2011</v>
      </c>
      <c r="K3780" s="4"/>
    </row>
    <row r="3781" spans="1:11" x14ac:dyDescent="0.25">
      <c r="A3781">
        <v>27</v>
      </c>
      <c r="B3781" t="s">
        <v>69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 s="4">
        <f t="shared" si="118"/>
        <v>40641</v>
      </c>
      <c r="J3781" s="4" t="str">
        <f t="shared" si="119"/>
        <v>27|08-04-2011</v>
      </c>
      <c r="K3781" s="4"/>
    </row>
    <row r="3782" spans="1:11" x14ac:dyDescent="0.25">
      <c r="A3782">
        <v>27</v>
      </c>
      <c r="B3782" t="s">
        <v>70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 s="4">
        <f t="shared" si="118"/>
        <v>40648</v>
      </c>
      <c r="J3782" s="4" t="str">
        <f t="shared" si="119"/>
        <v>27|15-04-2011</v>
      </c>
      <c r="K3782" s="4"/>
    </row>
    <row r="3783" spans="1:11" x14ac:dyDescent="0.25">
      <c r="A3783">
        <v>27</v>
      </c>
      <c r="B3783" t="s">
        <v>71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 s="4">
        <f t="shared" si="118"/>
        <v>40655</v>
      </c>
      <c r="J3783" s="4" t="str">
        <f t="shared" si="119"/>
        <v>27|22-04-2011</v>
      </c>
      <c r="K3783" s="4"/>
    </row>
    <row r="3784" spans="1:11" x14ac:dyDescent="0.25">
      <c r="A3784">
        <v>27</v>
      </c>
      <c r="B3784" t="s">
        <v>72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 s="4">
        <f t="shared" si="118"/>
        <v>40662</v>
      </c>
      <c r="J3784" s="4" t="str">
        <f t="shared" si="119"/>
        <v>27|29-04-2011</v>
      </c>
      <c r="K3784" s="4"/>
    </row>
    <row r="3785" spans="1:11" x14ac:dyDescent="0.25">
      <c r="A3785">
        <v>27</v>
      </c>
      <c r="B3785" t="s">
        <v>73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 s="4">
        <f t="shared" si="118"/>
        <v>40669</v>
      </c>
      <c r="J3785" s="4" t="str">
        <f t="shared" si="119"/>
        <v>27|06-05-2011</v>
      </c>
      <c r="K3785" s="4"/>
    </row>
    <row r="3786" spans="1:11" x14ac:dyDescent="0.25">
      <c r="A3786">
        <v>27</v>
      </c>
      <c r="B3786" t="s">
        <v>74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 s="4">
        <f t="shared" si="118"/>
        <v>40676</v>
      </c>
      <c r="J3786" s="4" t="str">
        <f t="shared" si="119"/>
        <v>27|13-05-2011</v>
      </c>
      <c r="K3786" s="4"/>
    </row>
    <row r="3787" spans="1:11" x14ac:dyDescent="0.25">
      <c r="A3787">
        <v>27</v>
      </c>
      <c r="B3787" t="s">
        <v>75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 s="4">
        <f t="shared" si="118"/>
        <v>40683</v>
      </c>
      <c r="J3787" s="4" t="str">
        <f t="shared" si="119"/>
        <v>27|20-05-2011</v>
      </c>
      <c r="K3787" s="4"/>
    </row>
    <row r="3788" spans="1:11" x14ac:dyDescent="0.25">
      <c r="A3788">
        <v>27</v>
      </c>
      <c r="B3788" t="s">
        <v>76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 s="4">
        <f t="shared" si="118"/>
        <v>40690</v>
      </c>
      <c r="J3788" s="4" t="str">
        <f t="shared" si="119"/>
        <v>27|27-05-2011</v>
      </c>
      <c r="K3788" s="4"/>
    </row>
    <row r="3789" spans="1:11" x14ac:dyDescent="0.25">
      <c r="A3789">
        <v>27</v>
      </c>
      <c r="B3789" t="s">
        <v>77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 s="4">
        <f t="shared" si="118"/>
        <v>40697</v>
      </c>
      <c r="J3789" s="4" t="str">
        <f t="shared" si="119"/>
        <v>27|03-06-2011</v>
      </c>
      <c r="K3789" s="4"/>
    </row>
    <row r="3790" spans="1:11" x14ac:dyDescent="0.25">
      <c r="A3790">
        <v>27</v>
      </c>
      <c r="B3790" t="s">
        <v>78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 s="4">
        <f t="shared" si="118"/>
        <v>40704</v>
      </c>
      <c r="J3790" s="4" t="str">
        <f t="shared" si="119"/>
        <v>27|10-06-2011</v>
      </c>
      <c r="K3790" s="4"/>
    </row>
    <row r="3791" spans="1:11" x14ac:dyDescent="0.25">
      <c r="A3791">
        <v>27</v>
      </c>
      <c r="B3791" t="s">
        <v>79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 s="4">
        <f t="shared" si="118"/>
        <v>40711</v>
      </c>
      <c r="J3791" s="4" t="str">
        <f t="shared" si="119"/>
        <v>27|17-06-2011</v>
      </c>
      <c r="K3791" s="4"/>
    </row>
    <row r="3792" spans="1:11" x14ac:dyDescent="0.25">
      <c r="A3792">
        <v>27</v>
      </c>
      <c r="B3792" t="s">
        <v>80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 s="4">
        <f t="shared" si="118"/>
        <v>40718</v>
      </c>
      <c r="J3792" s="4" t="str">
        <f t="shared" si="119"/>
        <v>27|24-06-2011</v>
      </c>
      <c r="K3792" s="4"/>
    </row>
    <row r="3793" spans="1:11" x14ac:dyDescent="0.25">
      <c r="A3793">
        <v>27</v>
      </c>
      <c r="B3793" t="s">
        <v>81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 s="4">
        <f t="shared" si="118"/>
        <v>40725</v>
      </c>
      <c r="J3793" s="4" t="str">
        <f t="shared" si="119"/>
        <v>27|01-07-2011</v>
      </c>
      <c r="K3793" s="4"/>
    </row>
    <row r="3794" spans="1:11" x14ac:dyDescent="0.25">
      <c r="A3794">
        <v>27</v>
      </c>
      <c r="B3794" t="s">
        <v>82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 s="4">
        <f t="shared" si="118"/>
        <v>40732</v>
      </c>
      <c r="J3794" s="4" t="str">
        <f t="shared" si="119"/>
        <v>27|08-07-2011</v>
      </c>
      <c r="K3794" s="4"/>
    </row>
    <row r="3795" spans="1:11" x14ac:dyDescent="0.25">
      <c r="A3795">
        <v>27</v>
      </c>
      <c r="B3795" t="s">
        <v>83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 s="4">
        <f t="shared" si="118"/>
        <v>40739</v>
      </c>
      <c r="J3795" s="4" t="str">
        <f t="shared" si="119"/>
        <v>27|15-07-2011</v>
      </c>
      <c r="K3795" s="4"/>
    </row>
    <row r="3796" spans="1:11" x14ac:dyDescent="0.25">
      <c r="A3796">
        <v>27</v>
      </c>
      <c r="B3796" t="s">
        <v>84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 s="4">
        <f t="shared" si="118"/>
        <v>40746</v>
      </c>
      <c r="J3796" s="4" t="str">
        <f t="shared" si="119"/>
        <v>27|22-07-2011</v>
      </c>
      <c r="K3796" s="4"/>
    </row>
    <row r="3797" spans="1:11" x14ac:dyDescent="0.25">
      <c r="A3797">
        <v>27</v>
      </c>
      <c r="B3797" t="s">
        <v>85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 s="4">
        <f t="shared" si="118"/>
        <v>40753</v>
      </c>
      <c r="J3797" s="4" t="str">
        <f t="shared" si="119"/>
        <v>27|29-07-2011</v>
      </c>
      <c r="K3797" s="4"/>
    </row>
    <row r="3798" spans="1:11" x14ac:dyDescent="0.25">
      <c r="A3798">
        <v>27</v>
      </c>
      <c r="B3798" t="s">
        <v>86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 s="4">
        <f t="shared" si="118"/>
        <v>40760</v>
      </c>
      <c r="J3798" s="4" t="str">
        <f t="shared" si="119"/>
        <v>27|05-08-2011</v>
      </c>
      <c r="K3798" s="4"/>
    </row>
    <row r="3799" spans="1:11" x14ac:dyDescent="0.25">
      <c r="A3799">
        <v>27</v>
      </c>
      <c r="B3799" t="s">
        <v>87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 s="4">
        <f t="shared" si="118"/>
        <v>40767</v>
      </c>
      <c r="J3799" s="4" t="str">
        <f t="shared" si="119"/>
        <v>27|12-08-2011</v>
      </c>
      <c r="K3799" s="4"/>
    </row>
    <row r="3800" spans="1:11" x14ac:dyDescent="0.25">
      <c r="A3800">
        <v>27</v>
      </c>
      <c r="B3800" t="s">
        <v>88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 s="4">
        <f t="shared" si="118"/>
        <v>40774</v>
      </c>
      <c r="J3800" s="4" t="str">
        <f t="shared" si="119"/>
        <v>27|19-08-2011</v>
      </c>
      <c r="K3800" s="4"/>
    </row>
    <row r="3801" spans="1:11" x14ac:dyDescent="0.25">
      <c r="A3801">
        <v>27</v>
      </c>
      <c r="B3801" t="s">
        <v>89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 s="4">
        <f t="shared" si="118"/>
        <v>40781</v>
      </c>
      <c r="J3801" s="4" t="str">
        <f t="shared" si="119"/>
        <v>27|26-08-2011</v>
      </c>
      <c r="K3801" s="4"/>
    </row>
    <row r="3802" spans="1:11" x14ac:dyDescent="0.25">
      <c r="A3802">
        <v>27</v>
      </c>
      <c r="B3802" t="s">
        <v>90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 s="4">
        <f t="shared" si="118"/>
        <v>40788</v>
      </c>
      <c r="J3802" s="4" t="str">
        <f t="shared" si="119"/>
        <v>27|02-09-2011</v>
      </c>
      <c r="K3802" s="4"/>
    </row>
    <row r="3803" spans="1:11" x14ac:dyDescent="0.25">
      <c r="A3803">
        <v>27</v>
      </c>
      <c r="B3803" t="s">
        <v>91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 s="4">
        <f t="shared" si="118"/>
        <v>40795</v>
      </c>
      <c r="J3803" s="4" t="str">
        <f t="shared" si="119"/>
        <v>27|09-09-2011</v>
      </c>
      <c r="K3803" s="4"/>
    </row>
    <row r="3804" spans="1:11" x14ac:dyDescent="0.25">
      <c r="A3804">
        <v>27</v>
      </c>
      <c r="B3804" t="s">
        <v>92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 s="4">
        <f t="shared" si="118"/>
        <v>40802</v>
      </c>
      <c r="J3804" s="4" t="str">
        <f t="shared" si="119"/>
        <v>27|16-09-2011</v>
      </c>
      <c r="K3804" s="4"/>
    </row>
    <row r="3805" spans="1:11" x14ac:dyDescent="0.25">
      <c r="A3805">
        <v>27</v>
      </c>
      <c r="B3805" t="s">
        <v>93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 s="4">
        <f t="shared" si="118"/>
        <v>40809</v>
      </c>
      <c r="J3805" s="4" t="str">
        <f t="shared" si="119"/>
        <v>27|23-09-2011</v>
      </c>
      <c r="K3805" s="4"/>
    </row>
    <row r="3806" spans="1:11" x14ac:dyDescent="0.25">
      <c r="A3806">
        <v>27</v>
      </c>
      <c r="B3806" t="s">
        <v>94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 s="4">
        <f t="shared" si="118"/>
        <v>40816</v>
      </c>
      <c r="J3806" s="4" t="str">
        <f t="shared" si="119"/>
        <v>27|30-09-2011</v>
      </c>
      <c r="K3806" s="4"/>
    </row>
    <row r="3807" spans="1:11" x14ac:dyDescent="0.25">
      <c r="A3807">
        <v>27</v>
      </c>
      <c r="B3807" t="s">
        <v>95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 s="4">
        <f t="shared" si="118"/>
        <v>40823</v>
      </c>
      <c r="J3807" s="4" t="str">
        <f t="shared" si="119"/>
        <v>27|07-10-2011</v>
      </c>
      <c r="K3807" s="4"/>
    </row>
    <row r="3808" spans="1:11" x14ac:dyDescent="0.25">
      <c r="A3808">
        <v>27</v>
      </c>
      <c r="B3808" t="s">
        <v>96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 s="4">
        <f t="shared" si="118"/>
        <v>40830</v>
      </c>
      <c r="J3808" s="4" t="str">
        <f t="shared" si="119"/>
        <v>27|14-10-2011</v>
      </c>
      <c r="K3808" s="4"/>
    </row>
    <row r="3809" spans="1:11" x14ac:dyDescent="0.25">
      <c r="A3809">
        <v>27</v>
      </c>
      <c r="B3809" t="s">
        <v>97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 s="4">
        <f t="shared" si="118"/>
        <v>40837</v>
      </c>
      <c r="J3809" s="4" t="str">
        <f t="shared" si="119"/>
        <v>27|21-10-2011</v>
      </c>
      <c r="K3809" s="4"/>
    </row>
    <row r="3810" spans="1:11" x14ac:dyDescent="0.25">
      <c r="A3810">
        <v>27</v>
      </c>
      <c r="B3810" t="s">
        <v>98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 s="4">
        <f t="shared" si="118"/>
        <v>40844</v>
      </c>
      <c r="J3810" s="4" t="str">
        <f t="shared" si="119"/>
        <v>27|28-10-2011</v>
      </c>
      <c r="K3810" s="4"/>
    </row>
    <row r="3811" spans="1:11" x14ac:dyDescent="0.25">
      <c r="A3811">
        <v>27</v>
      </c>
      <c r="B3811" t="s">
        <v>99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 s="4">
        <f t="shared" si="118"/>
        <v>40851</v>
      </c>
      <c r="J3811" s="4" t="str">
        <f t="shared" si="119"/>
        <v>27|04-11-2011</v>
      </c>
      <c r="K3811" s="4"/>
    </row>
    <row r="3812" spans="1:11" x14ac:dyDescent="0.25">
      <c r="A3812">
        <v>27</v>
      </c>
      <c r="B3812" t="s">
        <v>100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 s="4">
        <f t="shared" si="118"/>
        <v>40858</v>
      </c>
      <c r="J3812" s="4" t="str">
        <f t="shared" si="119"/>
        <v>27|11-11-2011</v>
      </c>
      <c r="K3812" s="4"/>
    </row>
    <row r="3813" spans="1:11" x14ac:dyDescent="0.25">
      <c r="A3813">
        <v>27</v>
      </c>
      <c r="B3813" t="s">
        <v>101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 s="4">
        <f t="shared" si="118"/>
        <v>40865</v>
      </c>
      <c r="J3813" s="4" t="str">
        <f t="shared" si="119"/>
        <v>27|18-11-2011</v>
      </c>
      <c r="K3813" s="4"/>
    </row>
    <row r="3814" spans="1:11" x14ac:dyDescent="0.25">
      <c r="A3814">
        <v>27</v>
      </c>
      <c r="B3814" t="s">
        <v>102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 s="4">
        <f t="shared" si="118"/>
        <v>40872</v>
      </c>
      <c r="J3814" s="4" t="str">
        <f t="shared" si="119"/>
        <v>27|25-11-2011</v>
      </c>
      <c r="K3814" s="4"/>
    </row>
    <row r="3815" spans="1:11" x14ac:dyDescent="0.25">
      <c r="A3815">
        <v>27</v>
      </c>
      <c r="B3815" t="s">
        <v>103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 s="4">
        <f t="shared" si="118"/>
        <v>40879</v>
      </c>
      <c r="J3815" s="4" t="str">
        <f t="shared" si="119"/>
        <v>27|02-12-2011</v>
      </c>
      <c r="K3815" s="4"/>
    </row>
    <row r="3816" spans="1:11" x14ac:dyDescent="0.25">
      <c r="A3816">
        <v>27</v>
      </c>
      <c r="B3816" t="s">
        <v>104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 s="4">
        <f t="shared" si="118"/>
        <v>40886</v>
      </c>
      <c r="J3816" s="4" t="str">
        <f t="shared" si="119"/>
        <v>27|09-12-2011</v>
      </c>
      <c r="K3816" s="4"/>
    </row>
    <row r="3817" spans="1:11" x14ac:dyDescent="0.25">
      <c r="A3817">
        <v>27</v>
      </c>
      <c r="B3817" t="s">
        <v>105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 s="4">
        <f t="shared" si="118"/>
        <v>40893</v>
      </c>
      <c r="J3817" s="4" t="str">
        <f t="shared" si="119"/>
        <v>27|16-12-2011</v>
      </c>
      <c r="K3817" s="4"/>
    </row>
    <row r="3818" spans="1:11" x14ac:dyDescent="0.25">
      <c r="A3818">
        <v>27</v>
      </c>
      <c r="B3818" t="s">
        <v>106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 s="4">
        <f t="shared" si="118"/>
        <v>40900</v>
      </c>
      <c r="J3818" s="4" t="str">
        <f t="shared" si="119"/>
        <v>27|23-12-2011</v>
      </c>
      <c r="K3818" s="4"/>
    </row>
    <row r="3819" spans="1:11" x14ac:dyDescent="0.25">
      <c r="A3819">
        <v>27</v>
      </c>
      <c r="B3819" t="s">
        <v>107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 s="4">
        <f t="shared" si="118"/>
        <v>40907</v>
      </c>
      <c r="J3819" s="4" t="str">
        <f t="shared" si="119"/>
        <v>27|30-12-2011</v>
      </c>
      <c r="K3819" s="4"/>
    </row>
    <row r="3820" spans="1:11" x14ac:dyDescent="0.25">
      <c r="A3820">
        <v>27</v>
      </c>
      <c r="B3820" t="s">
        <v>108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 s="4">
        <f t="shared" si="118"/>
        <v>40914</v>
      </c>
      <c r="J3820" s="4" t="str">
        <f t="shared" si="119"/>
        <v>27|06-01-2012</v>
      </c>
      <c r="K3820" s="4"/>
    </row>
    <row r="3821" spans="1:11" x14ac:dyDescent="0.25">
      <c r="A3821">
        <v>27</v>
      </c>
      <c r="B3821" t="s">
        <v>109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 s="4">
        <f t="shared" si="118"/>
        <v>40921</v>
      </c>
      <c r="J3821" s="4" t="str">
        <f t="shared" si="119"/>
        <v>27|13-01-2012</v>
      </c>
      <c r="K3821" s="4"/>
    </row>
    <row r="3822" spans="1:11" x14ac:dyDescent="0.25">
      <c r="A3822">
        <v>27</v>
      </c>
      <c r="B3822" t="s">
        <v>110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 s="4">
        <f t="shared" si="118"/>
        <v>40928</v>
      </c>
      <c r="J3822" s="4" t="str">
        <f t="shared" si="119"/>
        <v>27|20-01-2012</v>
      </c>
      <c r="K3822" s="4"/>
    </row>
    <row r="3823" spans="1:11" x14ac:dyDescent="0.25">
      <c r="A3823">
        <v>27</v>
      </c>
      <c r="B3823" t="s">
        <v>111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 s="4">
        <f t="shared" si="118"/>
        <v>40935</v>
      </c>
      <c r="J3823" s="4" t="str">
        <f t="shared" si="119"/>
        <v>27|27-01-2012</v>
      </c>
      <c r="K3823" s="4"/>
    </row>
    <row r="3824" spans="1:11" x14ac:dyDescent="0.25">
      <c r="A3824">
        <v>27</v>
      </c>
      <c r="B3824" t="s">
        <v>112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 s="4">
        <f t="shared" si="118"/>
        <v>40942</v>
      </c>
      <c r="J3824" s="4" t="str">
        <f t="shared" si="119"/>
        <v>27|03-02-2012</v>
      </c>
      <c r="K3824" s="4"/>
    </row>
    <row r="3825" spans="1:11" x14ac:dyDescent="0.25">
      <c r="A3825">
        <v>27</v>
      </c>
      <c r="B3825" t="s">
        <v>113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 s="4">
        <f t="shared" si="118"/>
        <v>40949</v>
      </c>
      <c r="J3825" s="4" t="str">
        <f t="shared" si="119"/>
        <v>27|10-02-2012</v>
      </c>
      <c r="K3825" s="4"/>
    </row>
    <row r="3826" spans="1:11" x14ac:dyDescent="0.25">
      <c r="A3826">
        <v>27</v>
      </c>
      <c r="B3826" t="s">
        <v>114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 s="4">
        <f t="shared" si="118"/>
        <v>40956</v>
      </c>
      <c r="J3826" s="4" t="str">
        <f t="shared" si="119"/>
        <v>27|17-02-2012</v>
      </c>
      <c r="K3826" s="4"/>
    </row>
    <row r="3827" spans="1:11" x14ac:dyDescent="0.25">
      <c r="A3827">
        <v>27</v>
      </c>
      <c r="B3827" t="s">
        <v>115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 s="4">
        <f t="shared" si="118"/>
        <v>40963</v>
      </c>
      <c r="J3827" s="4" t="str">
        <f t="shared" si="119"/>
        <v>27|24-02-2012</v>
      </c>
      <c r="K3827" s="4"/>
    </row>
    <row r="3828" spans="1:11" x14ac:dyDescent="0.25">
      <c r="A3828">
        <v>27</v>
      </c>
      <c r="B3828" t="s">
        <v>116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 s="4">
        <f t="shared" si="118"/>
        <v>40970</v>
      </c>
      <c r="J3828" s="4" t="str">
        <f t="shared" si="119"/>
        <v>27|02-03-2012</v>
      </c>
      <c r="K3828" s="4"/>
    </row>
    <row r="3829" spans="1:11" x14ac:dyDescent="0.25">
      <c r="A3829">
        <v>27</v>
      </c>
      <c r="B3829" t="s">
        <v>117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 s="4">
        <f t="shared" si="118"/>
        <v>40977</v>
      </c>
      <c r="J3829" s="4" t="str">
        <f t="shared" si="119"/>
        <v>27|09-03-2012</v>
      </c>
      <c r="K3829" s="4"/>
    </row>
    <row r="3830" spans="1:11" x14ac:dyDescent="0.25">
      <c r="A3830">
        <v>27</v>
      </c>
      <c r="B3830" t="s">
        <v>118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 s="4">
        <f t="shared" si="118"/>
        <v>40984</v>
      </c>
      <c r="J3830" s="4" t="str">
        <f t="shared" si="119"/>
        <v>27|16-03-2012</v>
      </c>
      <c r="K3830" s="4"/>
    </row>
    <row r="3831" spans="1:11" x14ac:dyDescent="0.25">
      <c r="A3831">
        <v>27</v>
      </c>
      <c r="B3831" t="s">
        <v>119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 s="4">
        <f t="shared" si="118"/>
        <v>40991</v>
      </c>
      <c r="J3831" s="4" t="str">
        <f t="shared" si="119"/>
        <v>27|23-03-2012</v>
      </c>
      <c r="K3831" s="4"/>
    </row>
    <row r="3832" spans="1:11" x14ac:dyDescent="0.25">
      <c r="A3832">
        <v>27</v>
      </c>
      <c r="B3832" t="s">
        <v>120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 s="4">
        <f t="shared" si="118"/>
        <v>40998</v>
      </c>
      <c r="J3832" s="4" t="str">
        <f t="shared" si="119"/>
        <v>27|30-03-2012</v>
      </c>
      <c r="K3832" s="4"/>
    </row>
    <row r="3833" spans="1:11" x14ac:dyDescent="0.25">
      <c r="A3833">
        <v>27</v>
      </c>
      <c r="B3833" t="s">
        <v>121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 s="4">
        <f t="shared" si="118"/>
        <v>41005</v>
      </c>
      <c r="J3833" s="4" t="str">
        <f t="shared" si="119"/>
        <v>27|06-04-2012</v>
      </c>
      <c r="K3833" s="4"/>
    </row>
    <row r="3834" spans="1:11" x14ac:dyDescent="0.25">
      <c r="A3834">
        <v>27</v>
      </c>
      <c r="B3834" t="s">
        <v>122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 s="4">
        <f t="shared" si="118"/>
        <v>41012</v>
      </c>
      <c r="J3834" s="4" t="str">
        <f t="shared" si="119"/>
        <v>27|13-04-2012</v>
      </c>
      <c r="K3834" s="4"/>
    </row>
    <row r="3835" spans="1:11" x14ac:dyDescent="0.25">
      <c r="A3835">
        <v>27</v>
      </c>
      <c r="B3835" t="s">
        <v>123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 s="4">
        <f t="shared" si="118"/>
        <v>41019</v>
      </c>
      <c r="J3835" s="4" t="str">
        <f t="shared" si="119"/>
        <v>27|20-04-2012</v>
      </c>
      <c r="K3835" s="4"/>
    </row>
    <row r="3836" spans="1:11" x14ac:dyDescent="0.25">
      <c r="A3836">
        <v>27</v>
      </c>
      <c r="B3836" t="s">
        <v>124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 s="4">
        <f t="shared" si="118"/>
        <v>41026</v>
      </c>
      <c r="J3836" s="4" t="str">
        <f t="shared" si="119"/>
        <v>27|27-04-2012</v>
      </c>
      <c r="K3836" s="4"/>
    </row>
    <row r="3837" spans="1:11" x14ac:dyDescent="0.25">
      <c r="A3837">
        <v>27</v>
      </c>
      <c r="B3837" t="s">
        <v>125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 s="4">
        <f t="shared" si="118"/>
        <v>41033</v>
      </c>
      <c r="J3837" s="4" t="str">
        <f t="shared" si="119"/>
        <v>27|04-05-2012</v>
      </c>
      <c r="K3837" s="4"/>
    </row>
    <row r="3838" spans="1:11" x14ac:dyDescent="0.25">
      <c r="A3838">
        <v>27</v>
      </c>
      <c r="B3838" t="s">
        <v>126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 s="4">
        <f t="shared" si="118"/>
        <v>41040</v>
      </c>
      <c r="J3838" s="4" t="str">
        <f t="shared" si="119"/>
        <v>27|11-05-2012</v>
      </c>
      <c r="K3838" s="4"/>
    </row>
    <row r="3839" spans="1:11" x14ac:dyDescent="0.25">
      <c r="A3839">
        <v>27</v>
      </c>
      <c r="B3839" t="s">
        <v>127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 s="4">
        <f t="shared" si="118"/>
        <v>41047</v>
      </c>
      <c r="J3839" s="4" t="str">
        <f t="shared" si="119"/>
        <v>27|18-05-2012</v>
      </c>
      <c r="K3839" s="4"/>
    </row>
    <row r="3840" spans="1:11" x14ac:dyDescent="0.25">
      <c r="A3840">
        <v>27</v>
      </c>
      <c r="B3840" t="s">
        <v>128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 s="4">
        <f t="shared" si="118"/>
        <v>41054</v>
      </c>
      <c r="J3840" s="4" t="str">
        <f t="shared" si="119"/>
        <v>27|25-05-2012</v>
      </c>
      <c r="K3840" s="4"/>
    </row>
    <row r="3841" spans="1:11" x14ac:dyDescent="0.25">
      <c r="A3841">
        <v>27</v>
      </c>
      <c r="B3841" t="s">
        <v>129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 s="4">
        <f t="shared" si="118"/>
        <v>41061</v>
      </c>
      <c r="J3841" s="4" t="str">
        <f t="shared" si="119"/>
        <v>27|01-06-2012</v>
      </c>
      <c r="K3841" s="4"/>
    </row>
    <row r="3842" spans="1:11" x14ac:dyDescent="0.25">
      <c r="A3842">
        <v>27</v>
      </c>
      <c r="B3842" t="s">
        <v>130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 s="4">
        <f t="shared" si="118"/>
        <v>41068</v>
      </c>
      <c r="J3842" s="4" t="str">
        <f t="shared" si="119"/>
        <v>27|08-06-2012</v>
      </c>
      <c r="K3842" s="4"/>
    </row>
    <row r="3843" spans="1:11" x14ac:dyDescent="0.25">
      <c r="A3843">
        <v>27</v>
      </c>
      <c r="B3843" t="s">
        <v>131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 s="4">
        <f t="shared" ref="I3843:I3906" si="120">DATE(RIGHT(B3843,4),MID(B3843,4,2),LEFT(B3843,2))</f>
        <v>41075</v>
      </c>
      <c r="J3843" s="4" t="str">
        <f t="shared" ref="J3843:J3906" si="121">A3843 &amp; "|" &amp; B3843</f>
        <v>27|15-06-2012</v>
      </c>
      <c r="K3843" s="4"/>
    </row>
    <row r="3844" spans="1:11" x14ac:dyDescent="0.25">
      <c r="A3844">
        <v>27</v>
      </c>
      <c r="B3844" t="s">
        <v>132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 s="4">
        <f t="shared" si="120"/>
        <v>41082</v>
      </c>
      <c r="J3844" s="4" t="str">
        <f t="shared" si="121"/>
        <v>27|22-06-2012</v>
      </c>
      <c r="K3844" s="4"/>
    </row>
    <row r="3845" spans="1:11" x14ac:dyDescent="0.25">
      <c r="A3845">
        <v>27</v>
      </c>
      <c r="B3845" t="s">
        <v>133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 s="4">
        <f t="shared" si="120"/>
        <v>41089</v>
      </c>
      <c r="J3845" s="4" t="str">
        <f t="shared" si="121"/>
        <v>27|29-06-2012</v>
      </c>
      <c r="K3845" s="4"/>
    </row>
    <row r="3846" spans="1:11" x14ac:dyDescent="0.25">
      <c r="A3846">
        <v>27</v>
      </c>
      <c r="B3846" t="s">
        <v>134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 s="4">
        <f t="shared" si="120"/>
        <v>41096</v>
      </c>
      <c r="J3846" s="4" t="str">
        <f t="shared" si="121"/>
        <v>27|06-07-2012</v>
      </c>
      <c r="K3846" s="4"/>
    </row>
    <row r="3847" spans="1:11" x14ac:dyDescent="0.25">
      <c r="A3847">
        <v>27</v>
      </c>
      <c r="B3847" t="s">
        <v>135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 s="4">
        <f t="shared" si="120"/>
        <v>41103</v>
      </c>
      <c r="J3847" s="4" t="str">
        <f t="shared" si="121"/>
        <v>27|13-07-2012</v>
      </c>
      <c r="K3847" s="4"/>
    </row>
    <row r="3848" spans="1:11" x14ac:dyDescent="0.25">
      <c r="A3848">
        <v>27</v>
      </c>
      <c r="B3848" t="s">
        <v>136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 s="4">
        <f t="shared" si="120"/>
        <v>41110</v>
      </c>
      <c r="J3848" s="4" t="str">
        <f t="shared" si="121"/>
        <v>27|20-07-2012</v>
      </c>
      <c r="K3848" s="4"/>
    </row>
    <row r="3849" spans="1:11" x14ac:dyDescent="0.25">
      <c r="A3849">
        <v>27</v>
      </c>
      <c r="B3849" t="s">
        <v>137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 s="4">
        <f t="shared" si="120"/>
        <v>41117</v>
      </c>
      <c r="J3849" s="4" t="str">
        <f t="shared" si="121"/>
        <v>27|27-07-2012</v>
      </c>
      <c r="K3849" s="4"/>
    </row>
    <row r="3850" spans="1:11" x14ac:dyDescent="0.25">
      <c r="A3850">
        <v>27</v>
      </c>
      <c r="B3850" t="s">
        <v>138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 s="4">
        <f t="shared" si="120"/>
        <v>41124</v>
      </c>
      <c r="J3850" s="4" t="str">
        <f t="shared" si="121"/>
        <v>27|03-08-2012</v>
      </c>
      <c r="K3850" s="4"/>
    </row>
    <row r="3851" spans="1:11" x14ac:dyDescent="0.25">
      <c r="A3851">
        <v>27</v>
      </c>
      <c r="B3851" t="s">
        <v>139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 s="4">
        <f t="shared" si="120"/>
        <v>41131</v>
      </c>
      <c r="J3851" s="4" t="str">
        <f t="shared" si="121"/>
        <v>27|10-08-2012</v>
      </c>
      <c r="K3851" s="4"/>
    </row>
    <row r="3852" spans="1:11" x14ac:dyDescent="0.25">
      <c r="A3852">
        <v>27</v>
      </c>
      <c r="B3852" t="s">
        <v>140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 s="4">
        <f t="shared" si="120"/>
        <v>41138</v>
      </c>
      <c r="J3852" s="4" t="str">
        <f t="shared" si="121"/>
        <v>27|17-08-2012</v>
      </c>
      <c r="K3852" s="4"/>
    </row>
    <row r="3853" spans="1:11" x14ac:dyDescent="0.25">
      <c r="A3853">
        <v>27</v>
      </c>
      <c r="B3853" t="s">
        <v>141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 s="4">
        <f t="shared" si="120"/>
        <v>41145</v>
      </c>
      <c r="J3853" s="4" t="str">
        <f t="shared" si="121"/>
        <v>27|24-08-2012</v>
      </c>
      <c r="K3853" s="4"/>
    </row>
    <row r="3854" spans="1:11" x14ac:dyDescent="0.25">
      <c r="A3854">
        <v>27</v>
      </c>
      <c r="B3854" t="s">
        <v>142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 s="4">
        <f t="shared" si="120"/>
        <v>41152</v>
      </c>
      <c r="J3854" s="4" t="str">
        <f t="shared" si="121"/>
        <v>27|31-08-2012</v>
      </c>
      <c r="K3854" s="4"/>
    </row>
    <row r="3855" spans="1:11" x14ac:dyDescent="0.25">
      <c r="A3855">
        <v>27</v>
      </c>
      <c r="B3855" t="s">
        <v>143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 s="4">
        <f t="shared" si="120"/>
        <v>41159</v>
      </c>
      <c r="J3855" s="4" t="str">
        <f t="shared" si="121"/>
        <v>27|07-09-2012</v>
      </c>
      <c r="K3855" s="4"/>
    </row>
    <row r="3856" spans="1:11" x14ac:dyDescent="0.25">
      <c r="A3856">
        <v>27</v>
      </c>
      <c r="B3856" t="s">
        <v>144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 s="4">
        <f t="shared" si="120"/>
        <v>41166</v>
      </c>
      <c r="J3856" s="4" t="str">
        <f t="shared" si="121"/>
        <v>27|14-09-2012</v>
      </c>
      <c r="K3856" s="4"/>
    </row>
    <row r="3857" spans="1:11" x14ac:dyDescent="0.25">
      <c r="A3857">
        <v>27</v>
      </c>
      <c r="B3857" t="s">
        <v>145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 s="4">
        <f t="shared" si="120"/>
        <v>41173</v>
      </c>
      <c r="J3857" s="4" t="str">
        <f t="shared" si="121"/>
        <v>27|21-09-2012</v>
      </c>
      <c r="K3857" s="4"/>
    </row>
    <row r="3858" spans="1:11" x14ac:dyDescent="0.25">
      <c r="A3858">
        <v>27</v>
      </c>
      <c r="B3858" t="s">
        <v>146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 s="4">
        <f t="shared" si="120"/>
        <v>41180</v>
      </c>
      <c r="J3858" s="4" t="str">
        <f t="shared" si="121"/>
        <v>27|28-09-2012</v>
      </c>
      <c r="K3858" s="4"/>
    </row>
    <row r="3859" spans="1:11" x14ac:dyDescent="0.25">
      <c r="A3859">
        <v>27</v>
      </c>
      <c r="B3859" t="s">
        <v>147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 s="4">
        <f t="shared" si="120"/>
        <v>41187</v>
      </c>
      <c r="J3859" s="4" t="str">
        <f t="shared" si="121"/>
        <v>27|05-10-2012</v>
      </c>
      <c r="K3859" s="4"/>
    </row>
    <row r="3860" spans="1:11" x14ac:dyDescent="0.25">
      <c r="A3860">
        <v>27</v>
      </c>
      <c r="B3860" t="s">
        <v>148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 s="4">
        <f t="shared" si="120"/>
        <v>41194</v>
      </c>
      <c r="J3860" s="4" t="str">
        <f t="shared" si="121"/>
        <v>27|12-10-2012</v>
      </c>
      <c r="K3860" s="4"/>
    </row>
    <row r="3861" spans="1:11" x14ac:dyDescent="0.25">
      <c r="A3861">
        <v>27</v>
      </c>
      <c r="B3861" t="s">
        <v>149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 s="4">
        <f t="shared" si="120"/>
        <v>41201</v>
      </c>
      <c r="J3861" s="4" t="str">
        <f t="shared" si="121"/>
        <v>27|19-10-2012</v>
      </c>
      <c r="K3861" s="4"/>
    </row>
    <row r="3862" spans="1:11" x14ac:dyDescent="0.25">
      <c r="A3862">
        <v>27</v>
      </c>
      <c r="B3862" t="s">
        <v>150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 s="4">
        <f t="shared" si="120"/>
        <v>41208</v>
      </c>
      <c r="J3862" s="4" t="str">
        <f t="shared" si="121"/>
        <v>27|26-10-2012</v>
      </c>
      <c r="K3862" s="4"/>
    </row>
    <row r="3863" spans="1:11" x14ac:dyDescent="0.25">
      <c r="A3863">
        <v>28</v>
      </c>
      <c r="B3863" t="s">
        <v>8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 s="4">
        <f t="shared" si="120"/>
        <v>40214</v>
      </c>
      <c r="J3863" s="4" t="str">
        <f t="shared" si="121"/>
        <v>28|05-02-2010</v>
      </c>
      <c r="K3863" s="4"/>
    </row>
    <row r="3864" spans="1:11" x14ac:dyDescent="0.25">
      <c r="A3864">
        <v>28</v>
      </c>
      <c r="B3864" t="s">
        <v>9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 s="4">
        <f t="shared" si="120"/>
        <v>40221</v>
      </c>
      <c r="J3864" s="4" t="str">
        <f t="shared" si="121"/>
        <v>28|12-02-2010</v>
      </c>
      <c r="K3864" s="4"/>
    </row>
    <row r="3865" spans="1:11" x14ac:dyDescent="0.25">
      <c r="A3865">
        <v>28</v>
      </c>
      <c r="B3865" t="s">
        <v>10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 s="4">
        <f t="shared" si="120"/>
        <v>40228</v>
      </c>
      <c r="J3865" s="4" t="str">
        <f t="shared" si="121"/>
        <v>28|19-02-2010</v>
      </c>
      <c r="K3865" s="4"/>
    </row>
    <row r="3866" spans="1:11" x14ac:dyDescent="0.25">
      <c r="A3866">
        <v>28</v>
      </c>
      <c r="B3866" t="s">
        <v>11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 s="4">
        <f t="shared" si="120"/>
        <v>40235</v>
      </c>
      <c r="J3866" s="4" t="str">
        <f t="shared" si="121"/>
        <v>28|26-02-2010</v>
      </c>
      <c r="K3866" s="4"/>
    </row>
    <row r="3867" spans="1:11" x14ac:dyDescent="0.25">
      <c r="A3867">
        <v>28</v>
      </c>
      <c r="B3867" t="s">
        <v>12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 s="4">
        <f t="shared" si="120"/>
        <v>40242</v>
      </c>
      <c r="J3867" s="4" t="str">
        <f t="shared" si="121"/>
        <v>28|05-03-2010</v>
      </c>
      <c r="K3867" s="4"/>
    </row>
    <row r="3868" spans="1:11" x14ac:dyDescent="0.25">
      <c r="A3868">
        <v>28</v>
      </c>
      <c r="B3868" t="s">
        <v>13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 s="4">
        <f t="shared" si="120"/>
        <v>40249</v>
      </c>
      <c r="J3868" s="4" t="str">
        <f t="shared" si="121"/>
        <v>28|12-03-2010</v>
      </c>
      <c r="K3868" s="4"/>
    </row>
    <row r="3869" spans="1:11" x14ac:dyDescent="0.25">
      <c r="A3869">
        <v>28</v>
      </c>
      <c r="B3869" t="s">
        <v>14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 s="4">
        <f t="shared" si="120"/>
        <v>40256</v>
      </c>
      <c r="J3869" s="4" t="str">
        <f t="shared" si="121"/>
        <v>28|19-03-2010</v>
      </c>
      <c r="K3869" s="4"/>
    </row>
    <row r="3870" spans="1:11" x14ac:dyDescent="0.25">
      <c r="A3870">
        <v>28</v>
      </c>
      <c r="B3870" t="s">
        <v>15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 s="4">
        <f t="shared" si="120"/>
        <v>40263</v>
      </c>
      <c r="J3870" s="4" t="str">
        <f t="shared" si="121"/>
        <v>28|26-03-2010</v>
      </c>
      <c r="K3870" s="4"/>
    </row>
    <row r="3871" spans="1:11" x14ac:dyDescent="0.25">
      <c r="A3871">
        <v>28</v>
      </c>
      <c r="B3871" t="s">
        <v>16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 s="4">
        <f t="shared" si="120"/>
        <v>40270</v>
      </c>
      <c r="J3871" s="4" t="str">
        <f t="shared" si="121"/>
        <v>28|02-04-2010</v>
      </c>
      <c r="K3871" s="4"/>
    </row>
    <row r="3872" spans="1:11" x14ac:dyDescent="0.25">
      <c r="A3872">
        <v>28</v>
      </c>
      <c r="B3872" t="s">
        <v>17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 s="4">
        <f t="shared" si="120"/>
        <v>40277</v>
      </c>
      <c r="J3872" s="4" t="str">
        <f t="shared" si="121"/>
        <v>28|09-04-2010</v>
      </c>
      <c r="K3872" s="4"/>
    </row>
    <row r="3873" spans="1:11" x14ac:dyDescent="0.25">
      <c r="A3873">
        <v>28</v>
      </c>
      <c r="B3873" t="s">
        <v>18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 s="4">
        <f t="shared" si="120"/>
        <v>40284</v>
      </c>
      <c r="J3873" s="4" t="str">
        <f t="shared" si="121"/>
        <v>28|16-04-2010</v>
      </c>
      <c r="K3873" s="4"/>
    </row>
    <row r="3874" spans="1:11" x14ac:dyDescent="0.25">
      <c r="A3874">
        <v>28</v>
      </c>
      <c r="B3874" t="s">
        <v>19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 s="4">
        <f t="shared" si="120"/>
        <v>40291</v>
      </c>
      <c r="J3874" s="4" t="str">
        <f t="shared" si="121"/>
        <v>28|23-04-2010</v>
      </c>
      <c r="K3874" s="4"/>
    </row>
    <row r="3875" spans="1:11" x14ac:dyDescent="0.25">
      <c r="A3875">
        <v>28</v>
      </c>
      <c r="B3875" t="s">
        <v>20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 s="4">
        <f t="shared" si="120"/>
        <v>40298</v>
      </c>
      <c r="J3875" s="4" t="str">
        <f t="shared" si="121"/>
        <v>28|30-04-2010</v>
      </c>
      <c r="K3875" s="4"/>
    </row>
    <row r="3876" spans="1:11" x14ac:dyDescent="0.25">
      <c r="A3876">
        <v>28</v>
      </c>
      <c r="B3876" t="s">
        <v>21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 s="4">
        <f t="shared" si="120"/>
        <v>40305</v>
      </c>
      <c r="J3876" s="4" t="str">
        <f t="shared" si="121"/>
        <v>28|07-05-2010</v>
      </c>
      <c r="K3876" s="4"/>
    </row>
    <row r="3877" spans="1:11" x14ac:dyDescent="0.25">
      <c r="A3877">
        <v>28</v>
      </c>
      <c r="B3877" t="s">
        <v>22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 s="4">
        <f t="shared" si="120"/>
        <v>40312</v>
      </c>
      <c r="J3877" s="4" t="str">
        <f t="shared" si="121"/>
        <v>28|14-05-2010</v>
      </c>
      <c r="K3877" s="4"/>
    </row>
    <row r="3878" spans="1:11" x14ac:dyDescent="0.25">
      <c r="A3878">
        <v>28</v>
      </c>
      <c r="B3878" t="s">
        <v>23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 s="4">
        <f t="shared" si="120"/>
        <v>40319</v>
      </c>
      <c r="J3878" s="4" t="str">
        <f t="shared" si="121"/>
        <v>28|21-05-2010</v>
      </c>
      <c r="K3878" s="4"/>
    </row>
    <row r="3879" spans="1:11" x14ac:dyDescent="0.25">
      <c r="A3879">
        <v>28</v>
      </c>
      <c r="B3879" t="s">
        <v>24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 s="4">
        <f t="shared" si="120"/>
        <v>40326</v>
      </c>
      <c r="J3879" s="4" t="str">
        <f t="shared" si="121"/>
        <v>28|28-05-2010</v>
      </c>
      <c r="K3879" s="4"/>
    </row>
    <row r="3880" spans="1:11" x14ac:dyDescent="0.25">
      <c r="A3880">
        <v>28</v>
      </c>
      <c r="B3880" t="s">
        <v>25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 s="4">
        <f t="shared" si="120"/>
        <v>40333</v>
      </c>
      <c r="J3880" s="4" t="str">
        <f t="shared" si="121"/>
        <v>28|04-06-2010</v>
      </c>
      <c r="K3880" s="4"/>
    </row>
    <row r="3881" spans="1:11" x14ac:dyDescent="0.25">
      <c r="A3881">
        <v>28</v>
      </c>
      <c r="B3881" t="s">
        <v>26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 s="4">
        <f t="shared" si="120"/>
        <v>40340</v>
      </c>
      <c r="J3881" s="4" t="str">
        <f t="shared" si="121"/>
        <v>28|11-06-2010</v>
      </c>
      <c r="K3881" s="4"/>
    </row>
    <row r="3882" spans="1:11" x14ac:dyDescent="0.25">
      <c r="A3882">
        <v>28</v>
      </c>
      <c r="B3882" t="s">
        <v>27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 s="4">
        <f t="shared" si="120"/>
        <v>40347</v>
      </c>
      <c r="J3882" s="4" t="str">
        <f t="shared" si="121"/>
        <v>28|18-06-2010</v>
      </c>
      <c r="K3882" s="4"/>
    </row>
    <row r="3883" spans="1:11" x14ac:dyDescent="0.25">
      <c r="A3883">
        <v>28</v>
      </c>
      <c r="B3883" t="s">
        <v>28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 s="4">
        <f t="shared" si="120"/>
        <v>40354</v>
      </c>
      <c r="J3883" s="4" t="str">
        <f t="shared" si="121"/>
        <v>28|25-06-2010</v>
      </c>
      <c r="K3883" s="4"/>
    </row>
    <row r="3884" spans="1:11" x14ac:dyDescent="0.25">
      <c r="A3884">
        <v>28</v>
      </c>
      <c r="B3884" t="s">
        <v>29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 s="4">
        <f t="shared" si="120"/>
        <v>40361</v>
      </c>
      <c r="J3884" s="4" t="str">
        <f t="shared" si="121"/>
        <v>28|02-07-2010</v>
      </c>
      <c r="K3884" s="4"/>
    </row>
    <row r="3885" spans="1:11" x14ac:dyDescent="0.25">
      <c r="A3885">
        <v>28</v>
      </c>
      <c r="B3885" t="s">
        <v>30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 s="4">
        <f t="shared" si="120"/>
        <v>40368</v>
      </c>
      <c r="J3885" s="4" t="str">
        <f t="shared" si="121"/>
        <v>28|09-07-2010</v>
      </c>
      <c r="K3885" s="4"/>
    </row>
    <row r="3886" spans="1:11" x14ac:dyDescent="0.25">
      <c r="A3886">
        <v>28</v>
      </c>
      <c r="B3886" t="s">
        <v>31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 s="4">
        <f t="shared" si="120"/>
        <v>40375</v>
      </c>
      <c r="J3886" s="4" t="str">
        <f t="shared" si="121"/>
        <v>28|16-07-2010</v>
      </c>
      <c r="K3886" s="4"/>
    </row>
    <row r="3887" spans="1:11" x14ac:dyDescent="0.25">
      <c r="A3887">
        <v>28</v>
      </c>
      <c r="B3887" t="s">
        <v>32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 s="4">
        <f t="shared" si="120"/>
        <v>40382</v>
      </c>
      <c r="J3887" s="4" t="str">
        <f t="shared" si="121"/>
        <v>28|23-07-2010</v>
      </c>
      <c r="K3887" s="4"/>
    </row>
    <row r="3888" spans="1:11" x14ac:dyDescent="0.25">
      <c r="A3888">
        <v>28</v>
      </c>
      <c r="B3888" t="s">
        <v>33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 s="4">
        <f t="shared" si="120"/>
        <v>40389</v>
      </c>
      <c r="J3888" s="4" t="str">
        <f t="shared" si="121"/>
        <v>28|30-07-2010</v>
      </c>
      <c r="K3888" s="4"/>
    </row>
    <row r="3889" spans="1:11" x14ac:dyDescent="0.25">
      <c r="A3889">
        <v>28</v>
      </c>
      <c r="B3889" t="s">
        <v>34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 s="4">
        <f t="shared" si="120"/>
        <v>40396</v>
      </c>
      <c r="J3889" s="4" t="str">
        <f t="shared" si="121"/>
        <v>28|06-08-2010</v>
      </c>
      <c r="K3889" s="4"/>
    </row>
    <row r="3890" spans="1:11" x14ac:dyDescent="0.25">
      <c r="A3890">
        <v>28</v>
      </c>
      <c r="B3890" t="s">
        <v>35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 s="4">
        <f t="shared" si="120"/>
        <v>40403</v>
      </c>
      <c r="J3890" s="4" t="str">
        <f t="shared" si="121"/>
        <v>28|13-08-2010</v>
      </c>
      <c r="K3890" s="4"/>
    </row>
    <row r="3891" spans="1:11" x14ac:dyDescent="0.25">
      <c r="A3891">
        <v>28</v>
      </c>
      <c r="B3891" t="s">
        <v>36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 s="4">
        <f t="shared" si="120"/>
        <v>40410</v>
      </c>
      <c r="J3891" s="4" t="str">
        <f t="shared" si="121"/>
        <v>28|20-08-2010</v>
      </c>
      <c r="K3891" s="4"/>
    </row>
    <row r="3892" spans="1:11" x14ac:dyDescent="0.25">
      <c r="A3892">
        <v>28</v>
      </c>
      <c r="B3892" t="s">
        <v>37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 s="4">
        <f t="shared" si="120"/>
        <v>40417</v>
      </c>
      <c r="J3892" s="4" t="str">
        <f t="shared" si="121"/>
        <v>28|27-08-2010</v>
      </c>
      <c r="K3892" s="4"/>
    </row>
    <row r="3893" spans="1:11" x14ac:dyDescent="0.25">
      <c r="A3893">
        <v>28</v>
      </c>
      <c r="B3893" t="s">
        <v>38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 s="4">
        <f t="shared" si="120"/>
        <v>40424</v>
      </c>
      <c r="J3893" s="4" t="str">
        <f t="shared" si="121"/>
        <v>28|03-09-2010</v>
      </c>
      <c r="K3893" s="4"/>
    </row>
    <row r="3894" spans="1:11" x14ac:dyDescent="0.25">
      <c r="A3894">
        <v>28</v>
      </c>
      <c r="B3894" t="s">
        <v>39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 s="4">
        <f t="shared" si="120"/>
        <v>40431</v>
      </c>
      <c r="J3894" s="4" t="str">
        <f t="shared" si="121"/>
        <v>28|10-09-2010</v>
      </c>
      <c r="K3894" s="4"/>
    </row>
    <row r="3895" spans="1:11" x14ac:dyDescent="0.25">
      <c r="A3895">
        <v>28</v>
      </c>
      <c r="B3895" t="s">
        <v>40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 s="4">
        <f t="shared" si="120"/>
        <v>40438</v>
      </c>
      <c r="J3895" s="4" t="str">
        <f t="shared" si="121"/>
        <v>28|17-09-2010</v>
      </c>
      <c r="K3895" s="4"/>
    </row>
    <row r="3896" spans="1:11" x14ac:dyDescent="0.25">
      <c r="A3896">
        <v>28</v>
      </c>
      <c r="B3896" t="s">
        <v>41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 s="4">
        <f t="shared" si="120"/>
        <v>40445</v>
      </c>
      <c r="J3896" s="4" t="str">
        <f t="shared" si="121"/>
        <v>28|24-09-2010</v>
      </c>
      <c r="K3896" s="4"/>
    </row>
    <row r="3897" spans="1:11" x14ac:dyDescent="0.25">
      <c r="A3897">
        <v>28</v>
      </c>
      <c r="B3897" t="s">
        <v>42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 s="4">
        <f t="shared" si="120"/>
        <v>40452</v>
      </c>
      <c r="J3897" s="4" t="str">
        <f t="shared" si="121"/>
        <v>28|01-10-2010</v>
      </c>
      <c r="K3897" s="4"/>
    </row>
    <row r="3898" spans="1:11" x14ac:dyDescent="0.25">
      <c r="A3898">
        <v>28</v>
      </c>
      <c r="B3898" t="s">
        <v>43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 s="4">
        <f t="shared" si="120"/>
        <v>40459</v>
      </c>
      <c r="J3898" s="4" t="str">
        <f t="shared" si="121"/>
        <v>28|08-10-2010</v>
      </c>
      <c r="K3898" s="4"/>
    </row>
    <row r="3899" spans="1:11" x14ac:dyDescent="0.25">
      <c r="A3899">
        <v>28</v>
      </c>
      <c r="B3899" t="s">
        <v>44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 s="4">
        <f t="shared" si="120"/>
        <v>40466</v>
      </c>
      <c r="J3899" s="4" t="str">
        <f t="shared" si="121"/>
        <v>28|15-10-2010</v>
      </c>
      <c r="K3899" s="4"/>
    </row>
    <row r="3900" spans="1:11" x14ac:dyDescent="0.25">
      <c r="A3900">
        <v>28</v>
      </c>
      <c r="B3900" t="s">
        <v>45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 s="4">
        <f t="shared" si="120"/>
        <v>40473</v>
      </c>
      <c r="J3900" s="4" t="str">
        <f t="shared" si="121"/>
        <v>28|22-10-2010</v>
      </c>
      <c r="K3900" s="4"/>
    </row>
    <row r="3901" spans="1:11" x14ac:dyDescent="0.25">
      <c r="A3901">
        <v>28</v>
      </c>
      <c r="B3901" t="s">
        <v>46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 s="4">
        <f t="shared" si="120"/>
        <v>40480</v>
      </c>
      <c r="J3901" s="4" t="str">
        <f t="shared" si="121"/>
        <v>28|29-10-2010</v>
      </c>
      <c r="K3901" s="4"/>
    </row>
    <row r="3902" spans="1:11" x14ac:dyDescent="0.25">
      <c r="A3902">
        <v>28</v>
      </c>
      <c r="B3902" t="s">
        <v>47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 s="4">
        <f t="shared" si="120"/>
        <v>40487</v>
      </c>
      <c r="J3902" s="4" t="str">
        <f t="shared" si="121"/>
        <v>28|05-11-2010</v>
      </c>
      <c r="K3902" s="4"/>
    </row>
    <row r="3903" spans="1:11" x14ac:dyDescent="0.25">
      <c r="A3903">
        <v>28</v>
      </c>
      <c r="B3903" t="s">
        <v>48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 s="4">
        <f t="shared" si="120"/>
        <v>40494</v>
      </c>
      <c r="J3903" s="4" t="str">
        <f t="shared" si="121"/>
        <v>28|12-11-2010</v>
      </c>
      <c r="K3903" s="4"/>
    </row>
    <row r="3904" spans="1:11" x14ac:dyDescent="0.25">
      <c r="A3904">
        <v>28</v>
      </c>
      <c r="B3904" t="s">
        <v>49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 s="4">
        <f t="shared" si="120"/>
        <v>40501</v>
      </c>
      <c r="J3904" s="4" t="str">
        <f t="shared" si="121"/>
        <v>28|19-11-2010</v>
      </c>
      <c r="K3904" s="4"/>
    </row>
    <row r="3905" spans="1:11" x14ac:dyDescent="0.25">
      <c r="A3905">
        <v>28</v>
      </c>
      <c r="B3905" t="s">
        <v>50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 s="4">
        <f t="shared" si="120"/>
        <v>40508</v>
      </c>
      <c r="J3905" s="4" t="str">
        <f t="shared" si="121"/>
        <v>28|26-11-2010</v>
      </c>
      <c r="K3905" s="4"/>
    </row>
    <row r="3906" spans="1:11" x14ac:dyDescent="0.25">
      <c r="A3906">
        <v>28</v>
      </c>
      <c r="B3906" t="s">
        <v>51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 s="4">
        <f t="shared" si="120"/>
        <v>40515</v>
      </c>
      <c r="J3906" s="4" t="str">
        <f t="shared" si="121"/>
        <v>28|03-12-2010</v>
      </c>
      <c r="K3906" s="4"/>
    </row>
    <row r="3907" spans="1:11" x14ac:dyDescent="0.25">
      <c r="A3907">
        <v>28</v>
      </c>
      <c r="B3907" t="s">
        <v>52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 s="4">
        <f t="shared" ref="I3907:I3970" si="122">DATE(RIGHT(B3907,4),MID(B3907,4,2),LEFT(B3907,2))</f>
        <v>40522</v>
      </c>
      <c r="J3907" s="4" t="str">
        <f t="shared" ref="J3907:J3970" si="123">A3907 &amp; "|" &amp; B3907</f>
        <v>28|10-12-2010</v>
      </c>
      <c r="K3907" s="4"/>
    </row>
    <row r="3908" spans="1:11" x14ac:dyDescent="0.25">
      <c r="A3908">
        <v>28</v>
      </c>
      <c r="B3908" t="s">
        <v>53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 s="4">
        <f t="shared" si="122"/>
        <v>40529</v>
      </c>
      <c r="J3908" s="4" t="str">
        <f t="shared" si="123"/>
        <v>28|17-12-2010</v>
      </c>
      <c r="K3908" s="4"/>
    </row>
    <row r="3909" spans="1:11" x14ac:dyDescent="0.25">
      <c r="A3909">
        <v>28</v>
      </c>
      <c r="B3909" t="s">
        <v>54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 s="4">
        <f t="shared" si="122"/>
        <v>40536</v>
      </c>
      <c r="J3909" s="4" t="str">
        <f t="shared" si="123"/>
        <v>28|24-12-2010</v>
      </c>
      <c r="K3909" s="4"/>
    </row>
    <row r="3910" spans="1:11" x14ac:dyDescent="0.25">
      <c r="A3910">
        <v>28</v>
      </c>
      <c r="B3910" t="s">
        <v>55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 s="4">
        <f t="shared" si="122"/>
        <v>40543</v>
      </c>
      <c r="J3910" s="4" t="str">
        <f t="shared" si="123"/>
        <v>28|31-12-2010</v>
      </c>
      <c r="K3910" s="4"/>
    </row>
    <row r="3911" spans="1:11" x14ac:dyDescent="0.25">
      <c r="A3911">
        <v>28</v>
      </c>
      <c r="B3911" t="s">
        <v>56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 s="4">
        <f t="shared" si="122"/>
        <v>40550</v>
      </c>
      <c r="J3911" s="4" t="str">
        <f t="shared" si="123"/>
        <v>28|07-01-2011</v>
      </c>
      <c r="K3911" s="4"/>
    </row>
    <row r="3912" spans="1:11" x14ac:dyDescent="0.25">
      <c r="A3912">
        <v>28</v>
      </c>
      <c r="B3912" t="s">
        <v>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 s="4">
        <f t="shared" si="122"/>
        <v>40557</v>
      </c>
      <c r="J3912" s="4" t="str">
        <f t="shared" si="123"/>
        <v>28|14-01-2011</v>
      </c>
      <c r="K3912" s="4"/>
    </row>
    <row r="3913" spans="1:11" x14ac:dyDescent="0.25">
      <c r="A3913">
        <v>28</v>
      </c>
      <c r="B3913" t="s">
        <v>58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 s="4">
        <f t="shared" si="122"/>
        <v>40564</v>
      </c>
      <c r="J3913" s="4" t="str">
        <f t="shared" si="123"/>
        <v>28|21-01-2011</v>
      </c>
      <c r="K3913" s="4"/>
    </row>
    <row r="3914" spans="1:11" x14ac:dyDescent="0.25">
      <c r="A3914">
        <v>28</v>
      </c>
      <c r="B3914" t="s">
        <v>59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 s="4">
        <f t="shared" si="122"/>
        <v>40571</v>
      </c>
      <c r="J3914" s="4" t="str">
        <f t="shared" si="123"/>
        <v>28|28-01-2011</v>
      </c>
      <c r="K3914" s="4"/>
    </row>
    <row r="3915" spans="1:11" x14ac:dyDescent="0.25">
      <c r="A3915">
        <v>28</v>
      </c>
      <c r="B3915" t="s">
        <v>60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 s="4">
        <f t="shared" si="122"/>
        <v>40578</v>
      </c>
      <c r="J3915" s="4" t="str">
        <f t="shared" si="123"/>
        <v>28|04-02-2011</v>
      </c>
      <c r="K3915" s="4"/>
    </row>
    <row r="3916" spans="1:11" x14ac:dyDescent="0.25">
      <c r="A3916">
        <v>28</v>
      </c>
      <c r="B3916" t="s">
        <v>61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 s="4">
        <f t="shared" si="122"/>
        <v>40585</v>
      </c>
      <c r="J3916" s="4" t="str">
        <f t="shared" si="123"/>
        <v>28|11-02-2011</v>
      </c>
      <c r="K3916" s="4"/>
    </row>
    <row r="3917" spans="1:11" x14ac:dyDescent="0.25">
      <c r="A3917">
        <v>28</v>
      </c>
      <c r="B3917" t="s">
        <v>62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 s="4">
        <f t="shared" si="122"/>
        <v>40592</v>
      </c>
      <c r="J3917" s="4" t="str">
        <f t="shared" si="123"/>
        <v>28|18-02-2011</v>
      </c>
      <c r="K3917" s="4"/>
    </row>
    <row r="3918" spans="1:11" x14ac:dyDescent="0.25">
      <c r="A3918">
        <v>28</v>
      </c>
      <c r="B3918" t="s">
        <v>63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 s="4">
        <f t="shared" si="122"/>
        <v>40599</v>
      </c>
      <c r="J3918" s="4" t="str">
        <f t="shared" si="123"/>
        <v>28|25-02-2011</v>
      </c>
      <c r="K3918" s="4"/>
    </row>
    <row r="3919" spans="1:11" x14ac:dyDescent="0.25">
      <c r="A3919">
        <v>28</v>
      </c>
      <c r="B3919" t="s">
        <v>64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 s="4">
        <f t="shared" si="122"/>
        <v>40606</v>
      </c>
      <c r="J3919" s="4" t="str">
        <f t="shared" si="123"/>
        <v>28|04-03-2011</v>
      </c>
      <c r="K3919" s="4"/>
    </row>
    <row r="3920" spans="1:11" x14ac:dyDescent="0.25">
      <c r="A3920">
        <v>28</v>
      </c>
      <c r="B3920" t="s">
        <v>65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 s="4">
        <f t="shared" si="122"/>
        <v>40613</v>
      </c>
      <c r="J3920" s="4" t="str">
        <f t="shared" si="123"/>
        <v>28|11-03-2011</v>
      </c>
      <c r="K3920" s="4"/>
    </row>
    <row r="3921" spans="1:11" x14ac:dyDescent="0.25">
      <c r="A3921">
        <v>28</v>
      </c>
      <c r="B3921" t="s">
        <v>66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 s="4">
        <f t="shared" si="122"/>
        <v>40620</v>
      </c>
      <c r="J3921" s="4" t="str">
        <f t="shared" si="123"/>
        <v>28|18-03-2011</v>
      </c>
      <c r="K3921" s="4"/>
    </row>
    <row r="3922" spans="1:11" x14ac:dyDescent="0.25">
      <c r="A3922">
        <v>28</v>
      </c>
      <c r="B3922" t="s">
        <v>67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 s="4">
        <f t="shared" si="122"/>
        <v>40627</v>
      </c>
      <c r="J3922" s="4" t="str">
        <f t="shared" si="123"/>
        <v>28|25-03-2011</v>
      </c>
      <c r="K3922" s="4"/>
    </row>
    <row r="3923" spans="1:11" x14ac:dyDescent="0.25">
      <c r="A3923">
        <v>28</v>
      </c>
      <c r="B3923" t="s">
        <v>68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 s="4">
        <f t="shared" si="122"/>
        <v>40634</v>
      </c>
      <c r="J3923" s="4" t="str">
        <f t="shared" si="123"/>
        <v>28|01-04-2011</v>
      </c>
      <c r="K3923" s="4"/>
    </row>
    <row r="3924" spans="1:11" x14ac:dyDescent="0.25">
      <c r="A3924">
        <v>28</v>
      </c>
      <c r="B3924" t="s">
        <v>69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 s="4">
        <f t="shared" si="122"/>
        <v>40641</v>
      </c>
      <c r="J3924" s="4" t="str">
        <f t="shared" si="123"/>
        <v>28|08-04-2011</v>
      </c>
      <c r="K3924" s="4"/>
    </row>
    <row r="3925" spans="1:11" x14ac:dyDescent="0.25">
      <c r="A3925">
        <v>28</v>
      </c>
      <c r="B3925" t="s">
        <v>70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 s="4">
        <f t="shared" si="122"/>
        <v>40648</v>
      </c>
      <c r="J3925" s="4" t="str">
        <f t="shared" si="123"/>
        <v>28|15-04-2011</v>
      </c>
      <c r="K3925" s="4"/>
    </row>
    <row r="3926" spans="1:11" x14ac:dyDescent="0.25">
      <c r="A3926">
        <v>28</v>
      </c>
      <c r="B3926" t="s">
        <v>71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 s="4">
        <f t="shared" si="122"/>
        <v>40655</v>
      </c>
      <c r="J3926" s="4" t="str">
        <f t="shared" si="123"/>
        <v>28|22-04-2011</v>
      </c>
      <c r="K3926" s="4"/>
    </row>
    <row r="3927" spans="1:11" x14ac:dyDescent="0.25">
      <c r="A3927">
        <v>28</v>
      </c>
      <c r="B3927" t="s">
        <v>72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 s="4">
        <f t="shared" si="122"/>
        <v>40662</v>
      </c>
      <c r="J3927" s="4" t="str">
        <f t="shared" si="123"/>
        <v>28|29-04-2011</v>
      </c>
      <c r="K3927" s="4"/>
    </row>
    <row r="3928" spans="1:11" x14ac:dyDescent="0.25">
      <c r="A3928">
        <v>28</v>
      </c>
      <c r="B3928" t="s">
        <v>73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 s="4">
        <f t="shared" si="122"/>
        <v>40669</v>
      </c>
      <c r="J3928" s="4" t="str">
        <f t="shared" si="123"/>
        <v>28|06-05-2011</v>
      </c>
      <c r="K3928" s="4"/>
    </row>
    <row r="3929" spans="1:11" x14ac:dyDescent="0.25">
      <c r="A3929">
        <v>28</v>
      </c>
      <c r="B3929" t="s">
        <v>74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 s="4">
        <f t="shared" si="122"/>
        <v>40676</v>
      </c>
      <c r="J3929" s="4" t="str">
        <f t="shared" si="123"/>
        <v>28|13-05-2011</v>
      </c>
      <c r="K3929" s="4"/>
    </row>
    <row r="3930" spans="1:11" x14ac:dyDescent="0.25">
      <c r="A3930">
        <v>28</v>
      </c>
      <c r="B3930" t="s">
        <v>75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 s="4">
        <f t="shared" si="122"/>
        <v>40683</v>
      </c>
      <c r="J3930" s="4" t="str">
        <f t="shared" si="123"/>
        <v>28|20-05-2011</v>
      </c>
      <c r="K3930" s="4"/>
    </row>
    <row r="3931" spans="1:11" x14ac:dyDescent="0.25">
      <c r="A3931">
        <v>28</v>
      </c>
      <c r="B3931" t="s">
        <v>76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 s="4">
        <f t="shared" si="122"/>
        <v>40690</v>
      </c>
      <c r="J3931" s="4" t="str">
        <f t="shared" si="123"/>
        <v>28|27-05-2011</v>
      </c>
      <c r="K3931" s="4"/>
    </row>
    <row r="3932" spans="1:11" x14ac:dyDescent="0.25">
      <c r="A3932">
        <v>28</v>
      </c>
      <c r="B3932" t="s">
        <v>77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 s="4">
        <f t="shared" si="122"/>
        <v>40697</v>
      </c>
      <c r="J3932" s="4" t="str">
        <f t="shared" si="123"/>
        <v>28|03-06-2011</v>
      </c>
      <c r="K3932" s="4"/>
    </row>
    <row r="3933" spans="1:11" x14ac:dyDescent="0.25">
      <c r="A3933">
        <v>28</v>
      </c>
      <c r="B3933" t="s">
        <v>78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 s="4">
        <f t="shared" si="122"/>
        <v>40704</v>
      </c>
      <c r="J3933" s="4" t="str">
        <f t="shared" si="123"/>
        <v>28|10-06-2011</v>
      </c>
      <c r="K3933" s="4"/>
    </row>
    <row r="3934" spans="1:11" x14ac:dyDescent="0.25">
      <c r="A3934">
        <v>28</v>
      </c>
      <c r="B3934" t="s">
        <v>79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 s="4">
        <f t="shared" si="122"/>
        <v>40711</v>
      </c>
      <c r="J3934" s="4" t="str">
        <f t="shared" si="123"/>
        <v>28|17-06-2011</v>
      </c>
      <c r="K3934" s="4"/>
    </row>
    <row r="3935" spans="1:11" x14ac:dyDescent="0.25">
      <c r="A3935">
        <v>28</v>
      </c>
      <c r="B3935" t="s">
        <v>80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 s="4">
        <f t="shared" si="122"/>
        <v>40718</v>
      </c>
      <c r="J3935" s="4" t="str">
        <f t="shared" si="123"/>
        <v>28|24-06-2011</v>
      </c>
      <c r="K3935" s="4"/>
    </row>
    <row r="3936" spans="1:11" x14ac:dyDescent="0.25">
      <c r="A3936">
        <v>28</v>
      </c>
      <c r="B3936" t="s">
        <v>81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 s="4">
        <f t="shared" si="122"/>
        <v>40725</v>
      </c>
      <c r="J3936" s="4" t="str">
        <f t="shared" si="123"/>
        <v>28|01-07-2011</v>
      </c>
      <c r="K3936" s="4"/>
    </row>
    <row r="3937" spans="1:11" x14ac:dyDescent="0.25">
      <c r="A3937">
        <v>28</v>
      </c>
      <c r="B3937" t="s">
        <v>82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 s="4">
        <f t="shared" si="122"/>
        <v>40732</v>
      </c>
      <c r="J3937" s="4" t="str">
        <f t="shared" si="123"/>
        <v>28|08-07-2011</v>
      </c>
      <c r="K3937" s="4"/>
    </row>
    <row r="3938" spans="1:11" x14ac:dyDescent="0.25">
      <c r="A3938">
        <v>28</v>
      </c>
      <c r="B3938" t="s">
        <v>83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 s="4">
        <f t="shared" si="122"/>
        <v>40739</v>
      </c>
      <c r="J3938" s="4" t="str">
        <f t="shared" si="123"/>
        <v>28|15-07-2011</v>
      </c>
      <c r="K3938" s="4"/>
    </row>
    <row r="3939" spans="1:11" x14ac:dyDescent="0.25">
      <c r="A3939">
        <v>28</v>
      </c>
      <c r="B3939" t="s">
        <v>84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 s="4">
        <f t="shared" si="122"/>
        <v>40746</v>
      </c>
      <c r="J3939" s="4" t="str">
        <f t="shared" si="123"/>
        <v>28|22-07-2011</v>
      </c>
      <c r="K3939" s="4"/>
    </row>
    <row r="3940" spans="1:11" x14ac:dyDescent="0.25">
      <c r="A3940">
        <v>28</v>
      </c>
      <c r="B3940" t="s">
        <v>85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 s="4">
        <f t="shared" si="122"/>
        <v>40753</v>
      </c>
      <c r="J3940" s="4" t="str">
        <f t="shared" si="123"/>
        <v>28|29-07-2011</v>
      </c>
      <c r="K3940" s="4"/>
    </row>
    <row r="3941" spans="1:11" x14ac:dyDescent="0.25">
      <c r="A3941">
        <v>28</v>
      </c>
      <c r="B3941" t="s">
        <v>86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 s="4">
        <f t="shared" si="122"/>
        <v>40760</v>
      </c>
      <c r="J3941" s="4" t="str">
        <f t="shared" si="123"/>
        <v>28|05-08-2011</v>
      </c>
      <c r="K3941" s="4"/>
    </row>
    <row r="3942" spans="1:11" x14ac:dyDescent="0.25">
      <c r="A3942">
        <v>28</v>
      </c>
      <c r="B3942" t="s">
        <v>87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 s="4">
        <f t="shared" si="122"/>
        <v>40767</v>
      </c>
      <c r="J3942" s="4" t="str">
        <f t="shared" si="123"/>
        <v>28|12-08-2011</v>
      </c>
      <c r="K3942" s="4"/>
    </row>
    <row r="3943" spans="1:11" x14ac:dyDescent="0.25">
      <c r="A3943">
        <v>28</v>
      </c>
      <c r="B3943" t="s">
        <v>88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 s="4">
        <f t="shared" si="122"/>
        <v>40774</v>
      </c>
      <c r="J3943" s="4" t="str">
        <f t="shared" si="123"/>
        <v>28|19-08-2011</v>
      </c>
      <c r="K3943" s="4"/>
    </row>
    <row r="3944" spans="1:11" x14ac:dyDescent="0.25">
      <c r="A3944">
        <v>28</v>
      </c>
      <c r="B3944" t="s">
        <v>89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 s="4">
        <f t="shared" si="122"/>
        <v>40781</v>
      </c>
      <c r="J3944" s="4" t="str">
        <f t="shared" si="123"/>
        <v>28|26-08-2011</v>
      </c>
      <c r="K3944" s="4"/>
    </row>
    <row r="3945" spans="1:11" x14ac:dyDescent="0.25">
      <c r="A3945">
        <v>28</v>
      </c>
      <c r="B3945" t="s">
        <v>90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 s="4">
        <f t="shared" si="122"/>
        <v>40788</v>
      </c>
      <c r="J3945" s="4" t="str">
        <f t="shared" si="123"/>
        <v>28|02-09-2011</v>
      </c>
      <c r="K3945" s="4"/>
    </row>
    <row r="3946" spans="1:11" x14ac:dyDescent="0.25">
      <c r="A3946">
        <v>28</v>
      </c>
      <c r="B3946" t="s">
        <v>91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 s="4">
        <f t="shared" si="122"/>
        <v>40795</v>
      </c>
      <c r="J3946" s="4" t="str">
        <f t="shared" si="123"/>
        <v>28|09-09-2011</v>
      </c>
      <c r="K3946" s="4"/>
    </row>
    <row r="3947" spans="1:11" x14ac:dyDescent="0.25">
      <c r="A3947">
        <v>28</v>
      </c>
      <c r="B3947" t="s">
        <v>92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 s="4">
        <f t="shared" si="122"/>
        <v>40802</v>
      </c>
      <c r="J3947" s="4" t="str">
        <f t="shared" si="123"/>
        <v>28|16-09-2011</v>
      </c>
      <c r="K3947" s="4"/>
    </row>
    <row r="3948" spans="1:11" x14ac:dyDescent="0.25">
      <c r="A3948">
        <v>28</v>
      </c>
      <c r="B3948" t="s">
        <v>93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 s="4">
        <f t="shared" si="122"/>
        <v>40809</v>
      </c>
      <c r="J3948" s="4" t="str">
        <f t="shared" si="123"/>
        <v>28|23-09-2011</v>
      </c>
      <c r="K3948" s="4"/>
    </row>
    <row r="3949" spans="1:11" x14ac:dyDescent="0.25">
      <c r="A3949">
        <v>28</v>
      </c>
      <c r="B3949" t="s">
        <v>94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 s="4">
        <f t="shared" si="122"/>
        <v>40816</v>
      </c>
      <c r="J3949" s="4" t="str">
        <f t="shared" si="123"/>
        <v>28|30-09-2011</v>
      </c>
      <c r="K3949" s="4"/>
    </row>
    <row r="3950" spans="1:11" x14ac:dyDescent="0.25">
      <c r="A3950">
        <v>28</v>
      </c>
      <c r="B3950" t="s">
        <v>95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 s="4">
        <f t="shared" si="122"/>
        <v>40823</v>
      </c>
      <c r="J3950" s="4" t="str">
        <f t="shared" si="123"/>
        <v>28|07-10-2011</v>
      </c>
      <c r="K3950" s="4"/>
    </row>
    <row r="3951" spans="1:11" x14ac:dyDescent="0.25">
      <c r="A3951">
        <v>28</v>
      </c>
      <c r="B3951" t="s">
        <v>96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 s="4">
        <f t="shared" si="122"/>
        <v>40830</v>
      </c>
      <c r="J3951" s="4" t="str">
        <f t="shared" si="123"/>
        <v>28|14-10-2011</v>
      </c>
      <c r="K3951" s="4"/>
    </row>
    <row r="3952" spans="1:11" x14ac:dyDescent="0.25">
      <c r="A3952">
        <v>28</v>
      </c>
      <c r="B3952" t="s">
        <v>97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 s="4">
        <f t="shared" si="122"/>
        <v>40837</v>
      </c>
      <c r="J3952" s="4" t="str">
        <f t="shared" si="123"/>
        <v>28|21-10-2011</v>
      </c>
      <c r="K3952" s="4"/>
    </row>
    <row r="3953" spans="1:11" x14ac:dyDescent="0.25">
      <c r="A3953">
        <v>28</v>
      </c>
      <c r="B3953" t="s">
        <v>98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 s="4">
        <f t="shared" si="122"/>
        <v>40844</v>
      </c>
      <c r="J3953" s="4" t="str">
        <f t="shared" si="123"/>
        <v>28|28-10-2011</v>
      </c>
      <c r="K3953" s="4"/>
    </row>
    <row r="3954" spans="1:11" x14ac:dyDescent="0.25">
      <c r="A3954">
        <v>28</v>
      </c>
      <c r="B3954" t="s">
        <v>99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 s="4">
        <f t="shared" si="122"/>
        <v>40851</v>
      </c>
      <c r="J3954" s="4" t="str">
        <f t="shared" si="123"/>
        <v>28|04-11-2011</v>
      </c>
      <c r="K3954" s="4"/>
    </row>
    <row r="3955" spans="1:11" x14ac:dyDescent="0.25">
      <c r="A3955">
        <v>28</v>
      </c>
      <c r="B3955" t="s">
        <v>100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 s="4">
        <f t="shared" si="122"/>
        <v>40858</v>
      </c>
      <c r="J3955" s="4" t="str">
        <f t="shared" si="123"/>
        <v>28|11-11-2011</v>
      </c>
      <c r="K3955" s="4"/>
    </row>
    <row r="3956" spans="1:11" x14ac:dyDescent="0.25">
      <c r="A3956">
        <v>28</v>
      </c>
      <c r="B3956" t="s">
        <v>101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 s="4">
        <f t="shared" si="122"/>
        <v>40865</v>
      </c>
      <c r="J3956" s="4" t="str">
        <f t="shared" si="123"/>
        <v>28|18-11-2011</v>
      </c>
      <c r="K3956" s="4"/>
    </row>
    <row r="3957" spans="1:11" x14ac:dyDescent="0.25">
      <c r="A3957">
        <v>28</v>
      </c>
      <c r="B3957" t="s">
        <v>102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 s="4">
        <f t="shared" si="122"/>
        <v>40872</v>
      </c>
      <c r="J3957" s="4" t="str">
        <f t="shared" si="123"/>
        <v>28|25-11-2011</v>
      </c>
      <c r="K3957" s="4"/>
    </row>
    <row r="3958" spans="1:11" x14ac:dyDescent="0.25">
      <c r="A3958">
        <v>28</v>
      </c>
      <c r="B3958" t="s">
        <v>103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 s="4">
        <f t="shared" si="122"/>
        <v>40879</v>
      </c>
      <c r="J3958" s="4" t="str">
        <f t="shared" si="123"/>
        <v>28|02-12-2011</v>
      </c>
      <c r="K3958" s="4"/>
    </row>
    <row r="3959" spans="1:11" x14ac:dyDescent="0.25">
      <c r="A3959">
        <v>28</v>
      </c>
      <c r="B3959" t="s">
        <v>104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 s="4">
        <f t="shared" si="122"/>
        <v>40886</v>
      </c>
      <c r="J3959" s="4" t="str">
        <f t="shared" si="123"/>
        <v>28|09-12-2011</v>
      </c>
      <c r="K3959" s="4"/>
    </row>
    <row r="3960" spans="1:11" x14ac:dyDescent="0.25">
      <c r="A3960">
        <v>28</v>
      </c>
      <c r="B3960" t="s">
        <v>105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 s="4">
        <f t="shared" si="122"/>
        <v>40893</v>
      </c>
      <c r="J3960" s="4" t="str">
        <f t="shared" si="123"/>
        <v>28|16-12-2011</v>
      </c>
      <c r="K3960" s="4"/>
    </row>
    <row r="3961" spans="1:11" x14ac:dyDescent="0.25">
      <c r="A3961">
        <v>28</v>
      </c>
      <c r="B3961" t="s">
        <v>106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 s="4">
        <f t="shared" si="122"/>
        <v>40900</v>
      </c>
      <c r="J3961" s="4" t="str">
        <f t="shared" si="123"/>
        <v>28|23-12-2011</v>
      </c>
      <c r="K3961" s="4"/>
    </row>
    <row r="3962" spans="1:11" x14ac:dyDescent="0.25">
      <c r="A3962">
        <v>28</v>
      </c>
      <c r="B3962" t="s">
        <v>107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 s="4">
        <f t="shared" si="122"/>
        <v>40907</v>
      </c>
      <c r="J3962" s="4" t="str">
        <f t="shared" si="123"/>
        <v>28|30-12-2011</v>
      </c>
      <c r="K3962" s="4"/>
    </row>
    <row r="3963" spans="1:11" x14ac:dyDescent="0.25">
      <c r="A3963">
        <v>28</v>
      </c>
      <c r="B3963" t="s">
        <v>108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 s="4">
        <f t="shared" si="122"/>
        <v>40914</v>
      </c>
      <c r="J3963" s="4" t="str">
        <f t="shared" si="123"/>
        <v>28|06-01-2012</v>
      </c>
      <c r="K3963" s="4"/>
    </row>
    <row r="3964" spans="1:11" x14ac:dyDescent="0.25">
      <c r="A3964">
        <v>28</v>
      </c>
      <c r="B3964" t="s">
        <v>109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 s="4">
        <f t="shared" si="122"/>
        <v>40921</v>
      </c>
      <c r="J3964" s="4" t="str">
        <f t="shared" si="123"/>
        <v>28|13-01-2012</v>
      </c>
      <c r="K3964" s="4"/>
    </row>
    <row r="3965" spans="1:11" x14ac:dyDescent="0.25">
      <c r="A3965">
        <v>28</v>
      </c>
      <c r="B3965" t="s">
        <v>110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 s="4">
        <f t="shared" si="122"/>
        <v>40928</v>
      </c>
      <c r="J3965" s="4" t="str">
        <f t="shared" si="123"/>
        <v>28|20-01-2012</v>
      </c>
      <c r="K3965" s="4"/>
    </row>
    <row r="3966" spans="1:11" x14ac:dyDescent="0.25">
      <c r="A3966">
        <v>28</v>
      </c>
      <c r="B3966" t="s">
        <v>111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 s="4">
        <f t="shared" si="122"/>
        <v>40935</v>
      </c>
      <c r="J3966" s="4" t="str">
        <f t="shared" si="123"/>
        <v>28|27-01-2012</v>
      </c>
      <c r="K3966" s="4"/>
    </row>
    <row r="3967" spans="1:11" x14ac:dyDescent="0.25">
      <c r="A3967">
        <v>28</v>
      </c>
      <c r="B3967" t="s">
        <v>112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 s="4">
        <f t="shared" si="122"/>
        <v>40942</v>
      </c>
      <c r="J3967" s="4" t="str">
        <f t="shared" si="123"/>
        <v>28|03-02-2012</v>
      </c>
      <c r="K3967" s="4"/>
    </row>
    <row r="3968" spans="1:11" x14ac:dyDescent="0.25">
      <c r="A3968">
        <v>28</v>
      </c>
      <c r="B3968" t="s">
        <v>113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 s="4">
        <f t="shared" si="122"/>
        <v>40949</v>
      </c>
      <c r="J3968" s="4" t="str">
        <f t="shared" si="123"/>
        <v>28|10-02-2012</v>
      </c>
      <c r="K3968" s="4"/>
    </row>
    <row r="3969" spans="1:11" x14ac:dyDescent="0.25">
      <c r="A3969">
        <v>28</v>
      </c>
      <c r="B3969" t="s">
        <v>114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 s="4">
        <f t="shared" si="122"/>
        <v>40956</v>
      </c>
      <c r="J3969" s="4" t="str">
        <f t="shared" si="123"/>
        <v>28|17-02-2012</v>
      </c>
      <c r="K3969" s="4"/>
    </row>
    <row r="3970" spans="1:11" x14ac:dyDescent="0.25">
      <c r="A3970">
        <v>28</v>
      </c>
      <c r="B3970" t="s">
        <v>115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 s="4">
        <f t="shared" si="122"/>
        <v>40963</v>
      </c>
      <c r="J3970" s="4" t="str">
        <f t="shared" si="123"/>
        <v>28|24-02-2012</v>
      </c>
      <c r="K3970" s="4"/>
    </row>
    <row r="3971" spans="1:11" x14ac:dyDescent="0.25">
      <c r="A3971">
        <v>28</v>
      </c>
      <c r="B3971" t="s">
        <v>116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 s="4">
        <f t="shared" ref="I3971:I4034" si="124">DATE(RIGHT(B3971,4),MID(B3971,4,2),LEFT(B3971,2))</f>
        <v>40970</v>
      </c>
      <c r="J3971" s="4" t="str">
        <f t="shared" ref="J3971:J4034" si="125">A3971 &amp; "|" &amp; B3971</f>
        <v>28|02-03-2012</v>
      </c>
      <c r="K3971" s="4"/>
    </row>
    <row r="3972" spans="1:11" x14ac:dyDescent="0.25">
      <c r="A3972">
        <v>28</v>
      </c>
      <c r="B3972" t="s">
        <v>117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 s="4">
        <f t="shared" si="124"/>
        <v>40977</v>
      </c>
      <c r="J3972" s="4" t="str">
        <f t="shared" si="125"/>
        <v>28|09-03-2012</v>
      </c>
      <c r="K3972" s="4"/>
    </row>
    <row r="3973" spans="1:11" x14ac:dyDescent="0.25">
      <c r="A3973">
        <v>28</v>
      </c>
      <c r="B3973" t="s">
        <v>118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 s="4">
        <f t="shared" si="124"/>
        <v>40984</v>
      </c>
      <c r="J3973" s="4" t="str">
        <f t="shared" si="125"/>
        <v>28|16-03-2012</v>
      </c>
      <c r="K3973" s="4"/>
    </row>
    <row r="3974" spans="1:11" x14ac:dyDescent="0.25">
      <c r="A3974">
        <v>28</v>
      </c>
      <c r="B3974" t="s">
        <v>119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 s="4">
        <f t="shared" si="124"/>
        <v>40991</v>
      </c>
      <c r="J3974" s="4" t="str">
        <f t="shared" si="125"/>
        <v>28|23-03-2012</v>
      </c>
      <c r="K3974" s="4"/>
    </row>
    <row r="3975" spans="1:11" x14ac:dyDescent="0.25">
      <c r="A3975">
        <v>28</v>
      </c>
      <c r="B3975" t="s">
        <v>120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 s="4">
        <f t="shared" si="124"/>
        <v>40998</v>
      </c>
      <c r="J3975" s="4" t="str">
        <f t="shared" si="125"/>
        <v>28|30-03-2012</v>
      </c>
      <c r="K3975" s="4"/>
    </row>
    <row r="3976" spans="1:11" x14ac:dyDescent="0.25">
      <c r="A3976">
        <v>28</v>
      </c>
      <c r="B3976" t="s">
        <v>121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 s="4">
        <f t="shared" si="124"/>
        <v>41005</v>
      </c>
      <c r="J3976" s="4" t="str">
        <f t="shared" si="125"/>
        <v>28|06-04-2012</v>
      </c>
      <c r="K3976" s="4"/>
    </row>
    <row r="3977" spans="1:11" x14ac:dyDescent="0.25">
      <c r="A3977">
        <v>28</v>
      </c>
      <c r="B3977" t="s">
        <v>122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 s="4">
        <f t="shared" si="124"/>
        <v>41012</v>
      </c>
      <c r="J3977" s="4" t="str">
        <f t="shared" si="125"/>
        <v>28|13-04-2012</v>
      </c>
      <c r="K3977" s="4"/>
    </row>
    <row r="3978" spans="1:11" x14ac:dyDescent="0.25">
      <c r="A3978">
        <v>28</v>
      </c>
      <c r="B3978" t="s">
        <v>123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 s="4">
        <f t="shared" si="124"/>
        <v>41019</v>
      </c>
      <c r="J3978" s="4" t="str">
        <f t="shared" si="125"/>
        <v>28|20-04-2012</v>
      </c>
      <c r="K3978" s="4"/>
    </row>
    <row r="3979" spans="1:11" x14ac:dyDescent="0.25">
      <c r="A3979">
        <v>28</v>
      </c>
      <c r="B3979" t="s">
        <v>124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 s="4">
        <f t="shared" si="124"/>
        <v>41026</v>
      </c>
      <c r="J3979" s="4" t="str">
        <f t="shared" si="125"/>
        <v>28|27-04-2012</v>
      </c>
      <c r="K3979" s="4"/>
    </row>
    <row r="3980" spans="1:11" x14ac:dyDescent="0.25">
      <c r="A3980">
        <v>28</v>
      </c>
      <c r="B3980" t="s">
        <v>125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 s="4">
        <f t="shared" si="124"/>
        <v>41033</v>
      </c>
      <c r="J3980" s="4" t="str">
        <f t="shared" si="125"/>
        <v>28|04-05-2012</v>
      </c>
      <c r="K3980" s="4"/>
    </row>
    <row r="3981" spans="1:11" x14ac:dyDescent="0.25">
      <c r="A3981">
        <v>28</v>
      </c>
      <c r="B3981" t="s">
        <v>126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 s="4">
        <f t="shared" si="124"/>
        <v>41040</v>
      </c>
      <c r="J3981" s="4" t="str">
        <f t="shared" si="125"/>
        <v>28|11-05-2012</v>
      </c>
      <c r="K3981" s="4"/>
    </row>
    <row r="3982" spans="1:11" x14ac:dyDescent="0.25">
      <c r="A3982">
        <v>28</v>
      </c>
      <c r="B3982" t="s">
        <v>127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 s="4">
        <f t="shared" si="124"/>
        <v>41047</v>
      </c>
      <c r="J3982" s="4" t="str">
        <f t="shared" si="125"/>
        <v>28|18-05-2012</v>
      </c>
      <c r="K3982" s="4"/>
    </row>
    <row r="3983" spans="1:11" x14ac:dyDescent="0.25">
      <c r="A3983">
        <v>28</v>
      </c>
      <c r="B3983" t="s">
        <v>128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 s="4">
        <f t="shared" si="124"/>
        <v>41054</v>
      </c>
      <c r="J3983" s="4" t="str">
        <f t="shared" si="125"/>
        <v>28|25-05-2012</v>
      </c>
      <c r="K3983" s="4"/>
    </row>
    <row r="3984" spans="1:11" x14ac:dyDescent="0.25">
      <c r="A3984">
        <v>28</v>
      </c>
      <c r="B3984" t="s">
        <v>129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 s="4">
        <f t="shared" si="124"/>
        <v>41061</v>
      </c>
      <c r="J3984" s="4" t="str">
        <f t="shared" si="125"/>
        <v>28|01-06-2012</v>
      </c>
      <c r="K3984" s="4"/>
    </row>
    <row r="3985" spans="1:11" x14ac:dyDescent="0.25">
      <c r="A3985">
        <v>28</v>
      </c>
      <c r="B3985" t="s">
        <v>130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 s="4">
        <f t="shared" si="124"/>
        <v>41068</v>
      </c>
      <c r="J3985" s="4" t="str">
        <f t="shared" si="125"/>
        <v>28|08-06-2012</v>
      </c>
      <c r="K3985" s="4"/>
    </row>
    <row r="3986" spans="1:11" x14ac:dyDescent="0.25">
      <c r="A3986">
        <v>28</v>
      </c>
      <c r="B3986" t="s">
        <v>131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 s="4">
        <f t="shared" si="124"/>
        <v>41075</v>
      </c>
      <c r="J3986" s="4" t="str">
        <f t="shared" si="125"/>
        <v>28|15-06-2012</v>
      </c>
      <c r="K3986" s="4"/>
    </row>
    <row r="3987" spans="1:11" x14ac:dyDescent="0.25">
      <c r="A3987">
        <v>28</v>
      </c>
      <c r="B3987" t="s">
        <v>132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 s="4">
        <f t="shared" si="124"/>
        <v>41082</v>
      </c>
      <c r="J3987" s="4" t="str">
        <f t="shared" si="125"/>
        <v>28|22-06-2012</v>
      </c>
      <c r="K3987" s="4"/>
    </row>
    <row r="3988" spans="1:11" x14ac:dyDescent="0.25">
      <c r="A3988">
        <v>28</v>
      </c>
      <c r="B3988" t="s">
        <v>133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 s="4">
        <f t="shared" si="124"/>
        <v>41089</v>
      </c>
      <c r="J3988" s="4" t="str">
        <f t="shared" si="125"/>
        <v>28|29-06-2012</v>
      </c>
      <c r="K3988" s="4"/>
    </row>
    <row r="3989" spans="1:11" x14ac:dyDescent="0.25">
      <c r="A3989">
        <v>28</v>
      </c>
      <c r="B3989" t="s">
        <v>134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 s="4">
        <f t="shared" si="124"/>
        <v>41096</v>
      </c>
      <c r="J3989" s="4" t="str">
        <f t="shared" si="125"/>
        <v>28|06-07-2012</v>
      </c>
      <c r="K3989" s="4"/>
    </row>
    <row r="3990" spans="1:11" x14ac:dyDescent="0.25">
      <c r="A3990">
        <v>28</v>
      </c>
      <c r="B3990" t="s">
        <v>135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 s="4">
        <f t="shared" si="124"/>
        <v>41103</v>
      </c>
      <c r="J3990" s="4" t="str">
        <f t="shared" si="125"/>
        <v>28|13-07-2012</v>
      </c>
      <c r="K3990" s="4"/>
    </row>
    <row r="3991" spans="1:11" x14ac:dyDescent="0.25">
      <c r="A3991">
        <v>28</v>
      </c>
      <c r="B3991" t="s">
        <v>136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 s="4">
        <f t="shared" si="124"/>
        <v>41110</v>
      </c>
      <c r="J3991" s="4" t="str">
        <f t="shared" si="125"/>
        <v>28|20-07-2012</v>
      </c>
      <c r="K3991" s="4"/>
    </row>
    <row r="3992" spans="1:11" x14ac:dyDescent="0.25">
      <c r="A3992">
        <v>28</v>
      </c>
      <c r="B3992" t="s">
        <v>137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 s="4">
        <f t="shared" si="124"/>
        <v>41117</v>
      </c>
      <c r="J3992" s="4" t="str">
        <f t="shared" si="125"/>
        <v>28|27-07-2012</v>
      </c>
      <c r="K3992" s="4"/>
    </row>
    <row r="3993" spans="1:11" x14ac:dyDescent="0.25">
      <c r="A3993">
        <v>28</v>
      </c>
      <c r="B3993" t="s">
        <v>138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 s="4">
        <f t="shared" si="124"/>
        <v>41124</v>
      </c>
      <c r="J3993" s="4" t="str">
        <f t="shared" si="125"/>
        <v>28|03-08-2012</v>
      </c>
      <c r="K3993" s="4"/>
    </row>
    <row r="3994" spans="1:11" x14ac:dyDescent="0.25">
      <c r="A3994">
        <v>28</v>
      </c>
      <c r="B3994" t="s">
        <v>139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 s="4">
        <f t="shared" si="124"/>
        <v>41131</v>
      </c>
      <c r="J3994" s="4" t="str">
        <f t="shared" si="125"/>
        <v>28|10-08-2012</v>
      </c>
      <c r="K3994" s="4"/>
    </row>
    <row r="3995" spans="1:11" x14ac:dyDescent="0.25">
      <c r="A3995">
        <v>28</v>
      </c>
      <c r="B3995" t="s">
        <v>140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 s="4">
        <f t="shared" si="124"/>
        <v>41138</v>
      </c>
      <c r="J3995" s="4" t="str">
        <f t="shared" si="125"/>
        <v>28|17-08-2012</v>
      </c>
      <c r="K3995" s="4"/>
    </row>
    <row r="3996" spans="1:11" x14ac:dyDescent="0.25">
      <c r="A3996">
        <v>28</v>
      </c>
      <c r="B3996" t="s">
        <v>141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 s="4">
        <f t="shared" si="124"/>
        <v>41145</v>
      </c>
      <c r="J3996" s="4" t="str">
        <f t="shared" si="125"/>
        <v>28|24-08-2012</v>
      </c>
      <c r="K3996" s="4"/>
    </row>
    <row r="3997" spans="1:11" x14ac:dyDescent="0.25">
      <c r="A3997">
        <v>28</v>
      </c>
      <c r="B3997" t="s">
        <v>142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 s="4">
        <f t="shared" si="124"/>
        <v>41152</v>
      </c>
      <c r="J3997" s="4" t="str">
        <f t="shared" si="125"/>
        <v>28|31-08-2012</v>
      </c>
      <c r="K3997" s="4"/>
    </row>
    <row r="3998" spans="1:11" x14ac:dyDescent="0.25">
      <c r="A3998">
        <v>28</v>
      </c>
      <c r="B3998" t="s">
        <v>143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 s="4">
        <f t="shared" si="124"/>
        <v>41159</v>
      </c>
      <c r="J3998" s="4" t="str">
        <f t="shared" si="125"/>
        <v>28|07-09-2012</v>
      </c>
      <c r="K3998" s="4"/>
    </row>
    <row r="3999" spans="1:11" x14ac:dyDescent="0.25">
      <c r="A3999">
        <v>28</v>
      </c>
      <c r="B3999" t="s">
        <v>144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 s="4">
        <f t="shared" si="124"/>
        <v>41166</v>
      </c>
      <c r="J3999" s="4" t="str">
        <f t="shared" si="125"/>
        <v>28|14-09-2012</v>
      </c>
      <c r="K3999" s="4"/>
    </row>
    <row r="4000" spans="1:11" x14ac:dyDescent="0.25">
      <c r="A4000">
        <v>28</v>
      </c>
      <c r="B4000" t="s">
        <v>145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 s="4">
        <f t="shared" si="124"/>
        <v>41173</v>
      </c>
      <c r="J4000" s="4" t="str">
        <f t="shared" si="125"/>
        <v>28|21-09-2012</v>
      </c>
      <c r="K4000" s="4"/>
    </row>
    <row r="4001" spans="1:11" x14ac:dyDescent="0.25">
      <c r="A4001">
        <v>28</v>
      </c>
      <c r="B4001" t="s">
        <v>146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 s="4">
        <f t="shared" si="124"/>
        <v>41180</v>
      </c>
      <c r="J4001" s="4" t="str">
        <f t="shared" si="125"/>
        <v>28|28-09-2012</v>
      </c>
      <c r="K4001" s="4"/>
    </row>
    <row r="4002" spans="1:11" x14ac:dyDescent="0.25">
      <c r="A4002">
        <v>28</v>
      </c>
      <c r="B4002" t="s">
        <v>147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 s="4">
        <f t="shared" si="124"/>
        <v>41187</v>
      </c>
      <c r="J4002" s="4" t="str">
        <f t="shared" si="125"/>
        <v>28|05-10-2012</v>
      </c>
      <c r="K4002" s="4"/>
    </row>
    <row r="4003" spans="1:11" x14ac:dyDescent="0.25">
      <c r="A4003">
        <v>28</v>
      </c>
      <c r="B4003" t="s">
        <v>148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 s="4">
        <f t="shared" si="124"/>
        <v>41194</v>
      </c>
      <c r="J4003" s="4" t="str">
        <f t="shared" si="125"/>
        <v>28|12-10-2012</v>
      </c>
      <c r="K4003" s="4"/>
    </row>
    <row r="4004" spans="1:11" x14ac:dyDescent="0.25">
      <c r="A4004">
        <v>28</v>
      </c>
      <c r="B4004" t="s">
        <v>149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 s="4">
        <f t="shared" si="124"/>
        <v>41201</v>
      </c>
      <c r="J4004" s="4" t="str">
        <f t="shared" si="125"/>
        <v>28|19-10-2012</v>
      </c>
      <c r="K4004" s="4"/>
    </row>
    <row r="4005" spans="1:11" x14ac:dyDescent="0.25">
      <c r="A4005">
        <v>28</v>
      </c>
      <c r="B4005" t="s">
        <v>150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 s="4">
        <f t="shared" si="124"/>
        <v>41208</v>
      </c>
      <c r="J4005" s="4" t="str">
        <f t="shared" si="125"/>
        <v>28|26-10-2012</v>
      </c>
      <c r="K4005" s="4"/>
    </row>
    <row r="4006" spans="1:11" x14ac:dyDescent="0.25">
      <c r="A4006">
        <v>29</v>
      </c>
      <c r="B4006" t="s">
        <v>8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 s="4">
        <f t="shared" si="124"/>
        <v>40214</v>
      </c>
      <c r="J4006" s="4" t="str">
        <f t="shared" si="125"/>
        <v>29|05-02-2010</v>
      </c>
      <c r="K4006" s="4"/>
    </row>
    <row r="4007" spans="1:11" x14ac:dyDescent="0.25">
      <c r="A4007">
        <v>29</v>
      </c>
      <c r="B4007" t="s">
        <v>9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 s="4">
        <f t="shared" si="124"/>
        <v>40221</v>
      </c>
      <c r="J4007" s="4" t="str">
        <f t="shared" si="125"/>
        <v>29|12-02-2010</v>
      </c>
      <c r="K4007" s="4"/>
    </row>
    <row r="4008" spans="1:11" x14ac:dyDescent="0.25">
      <c r="A4008">
        <v>29</v>
      </c>
      <c r="B4008" t="s">
        <v>10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 s="4">
        <f t="shared" si="124"/>
        <v>40228</v>
      </c>
      <c r="J4008" s="4" t="str">
        <f t="shared" si="125"/>
        <v>29|19-02-2010</v>
      </c>
      <c r="K4008" s="4"/>
    </row>
    <row r="4009" spans="1:11" x14ac:dyDescent="0.25">
      <c r="A4009">
        <v>29</v>
      </c>
      <c r="B4009" t="s">
        <v>11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 s="4">
        <f t="shared" si="124"/>
        <v>40235</v>
      </c>
      <c r="J4009" s="4" t="str">
        <f t="shared" si="125"/>
        <v>29|26-02-2010</v>
      </c>
      <c r="K4009" s="4"/>
    </row>
    <row r="4010" spans="1:11" x14ac:dyDescent="0.25">
      <c r="A4010">
        <v>29</v>
      </c>
      <c r="B4010" t="s">
        <v>12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 s="4">
        <f t="shared" si="124"/>
        <v>40242</v>
      </c>
      <c r="J4010" s="4" t="str">
        <f t="shared" si="125"/>
        <v>29|05-03-2010</v>
      </c>
      <c r="K4010" s="4"/>
    </row>
    <row r="4011" spans="1:11" x14ac:dyDescent="0.25">
      <c r="A4011">
        <v>29</v>
      </c>
      <c r="B4011" t="s">
        <v>13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 s="4">
        <f t="shared" si="124"/>
        <v>40249</v>
      </c>
      <c r="J4011" s="4" t="str">
        <f t="shared" si="125"/>
        <v>29|12-03-2010</v>
      </c>
      <c r="K4011" s="4"/>
    </row>
    <row r="4012" spans="1:11" x14ac:dyDescent="0.25">
      <c r="A4012">
        <v>29</v>
      </c>
      <c r="B4012" t="s">
        <v>14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 s="4">
        <f t="shared" si="124"/>
        <v>40256</v>
      </c>
      <c r="J4012" s="4" t="str">
        <f t="shared" si="125"/>
        <v>29|19-03-2010</v>
      </c>
      <c r="K4012" s="4"/>
    </row>
    <row r="4013" spans="1:11" x14ac:dyDescent="0.25">
      <c r="A4013">
        <v>29</v>
      </c>
      <c r="B4013" t="s">
        <v>15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 s="4">
        <f t="shared" si="124"/>
        <v>40263</v>
      </c>
      <c r="J4013" s="4" t="str">
        <f t="shared" si="125"/>
        <v>29|26-03-2010</v>
      </c>
      <c r="K4013" s="4"/>
    </row>
    <row r="4014" spans="1:11" x14ac:dyDescent="0.25">
      <c r="A4014">
        <v>29</v>
      </c>
      <c r="B4014" t="s">
        <v>16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 s="4">
        <f t="shared" si="124"/>
        <v>40270</v>
      </c>
      <c r="J4014" s="4" t="str">
        <f t="shared" si="125"/>
        <v>29|02-04-2010</v>
      </c>
      <c r="K4014" s="4"/>
    </row>
    <row r="4015" spans="1:11" x14ac:dyDescent="0.25">
      <c r="A4015">
        <v>29</v>
      </c>
      <c r="B4015" t="s">
        <v>17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 s="4">
        <f t="shared" si="124"/>
        <v>40277</v>
      </c>
      <c r="J4015" s="4" t="str">
        <f t="shared" si="125"/>
        <v>29|09-04-2010</v>
      </c>
      <c r="K4015" s="4"/>
    </row>
    <row r="4016" spans="1:11" x14ac:dyDescent="0.25">
      <c r="A4016">
        <v>29</v>
      </c>
      <c r="B4016" t="s">
        <v>18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 s="4">
        <f t="shared" si="124"/>
        <v>40284</v>
      </c>
      <c r="J4016" s="4" t="str">
        <f t="shared" si="125"/>
        <v>29|16-04-2010</v>
      </c>
      <c r="K4016" s="4"/>
    </row>
    <row r="4017" spans="1:11" x14ac:dyDescent="0.25">
      <c r="A4017">
        <v>29</v>
      </c>
      <c r="B4017" t="s">
        <v>19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 s="4">
        <f t="shared" si="124"/>
        <v>40291</v>
      </c>
      <c r="J4017" s="4" t="str">
        <f t="shared" si="125"/>
        <v>29|23-04-2010</v>
      </c>
      <c r="K4017" s="4"/>
    </row>
    <row r="4018" spans="1:11" x14ac:dyDescent="0.25">
      <c r="A4018">
        <v>29</v>
      </c>
      <c r="B4018" t="s">
        <v>20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 s="4">
        <f t="shared" si="124"/>
        <v>40298</v>
      </c>
      <c r="J4018" s="4" t="str">
        <f t="shared" si="125"/>
        <v>29|30-04-2010</v>
      </c>
      <c r="K4018" s="4"/>
    </row>
    <row r="4019" spans="1:11" x14ac:dyDescent="0.25">
      <c r="A4019">
        <v>29</v>
      </c>
      <c r="B4019" t="s">
        <v>21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 s="4">
        <f t="shared" si="124"/>
        <v>40305</v>
      </c>
      <c r="J4019" s="4" t="str">
        <f t="shared" si="125"/>
        <v>29|07-05-2010</v>
      </c>
      <c r="K4019" s="4"/>
    </row>
    <row r="4020" spans="1:11" x14ac:dyDescent="0.25">
      <c r="A4020">
        <v>29</v>
      </c>
      <c r="B4020" t="s">
        <v>22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 s="4">
        <f t="shared" si="124"/>
        <v>40312</v>
      </c>
      <c r="J4020" s="4" t="str">
        <f t="shared" si="125"/>
        <v>29|14-05-2010</v>
      </c>
      <c r="K4020" s="4"/>
    </row>
    <row r="4021" spans="1:11" x14ac:dyDescent="0.25">
      <c r="A4021">
        <v>29</v>
      </c>
      <c r="B4021" t="s">
        <v>23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 s="4">
        <f t="shared" si="124"/>
        <v>40319</v>
      </c>
      <c r="J4021" s="4" t="str">
        <f t="shared" si="125"/>
        <v>29|21-05-2010</v>
      </c>
      <c r="K4021" s="4"/>
    </row>
    <row r="4022" spans="1:11" x14ac:dyDescent="0.25">
      <c r="A4022">
        <v>29</v>
      </c>
      <c r="B4022" t="s">
        <v>24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 s="4">
        <f t="shared" si="124"/>
        <v>40326</v>
      </c>
      <c r="J4022" s="4" t="str">
        <f t="shared" si="125"/>
        <v>29|28-05-2010</v>
      </c>
      <c r="K4022" s="4"/>
    </row>
    <row r="4023" spans="1:11" x14ac:dyDescent="0.25">
      <c r="A4023">
        <v>29</v>
      </c>
      <c r="B4023" t="s">
        <v>25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 s="4">
        <f t="shared" si="124"/>
        <v>40333</v>
      </c>
      <c r="J4023" s="4" t="str">
        <f t="shared" si="125"/>
        <v>29|04-06-2010</v>
      </c>
      <c r="K4023" s="4"/>
    </row>
    <row r="4024" spans="1:11" x14ac:dyDescent="0.25">
      <c r="A4024">
        <v>29</v>
      </c>
      <c r="B4024" t="s">
        <v>26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 s="4">
        <f t="shared" si="124"/>
        <v>40340</v>
      </c>
      <c r="J4024" s="4" t="str">
        <f t="shared" si="125"/>
        <v>29|11-06-2010</v>
      </c>
      <c r="K4024" s="4"/>
    </row>
    <row r="4025" spans="1:11" x14ac:dyDescent="0.25">
      <c r="A4025">
        <v>29</v>
      </c>
      <c r="B4025" t="s">
        <v>27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 s="4">
        <f t="shared" si="124"/>
        <v>40347</v>
      </c>
      <c r="J4025" s="4" t="str">
        <f t="shared" si="125"/>
        <v>29|18-06-2010</v>
      </c>
      <c r="K4025" s="4"/>
    </row>
    <row r="4026" spans="1:11" x14ac:dyDescent="0.25">
      <c r="A4026">
        <v>29</v>
      </c>
      <c r="B4026" t="s">
        <v>28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 s="4">
        <f t="shared" si="124"/>
        <v>40354</v>
      </c>
      <c r="J4026" s="4" t="str">
        <f t="shared" si="125"/>
        <v>29|25-06-2010</v>
      </c>
      <c r="K4026" s="4"/>
    </row>
    <row r="4027" spans="1:11" x14ac:dyDescent="0.25">
      <c r="A4027">
        <v>29</v>
      </c>
      <c r="B4027" t="s">
        <v>29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 s="4">
        <f t="shared" si="124"/>
        <v>40361</v>
      </c>
      <c r="J4027" s="4" t="str">
        <f t="shared" si="125"/>
        <v>29|02-07-2010</v>
      </c>
      <c r="K4027" s="4"/>
    </row>
    <row r="4028" spans="1:11" x14ac:dyDescent="0.25">
      <c r="A4028">
        <v>29</v>
      </c>
      <c r="B4028" t="s">
        <v>30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 s="4">
        <f t="shared" si="124"/>
        <v>40368</v>
      </c>
      <c r="J4028" s="4" t="str">
        <f t="shared" si="125"/>
        <v>29|09-07-2010</v>
      </c>
      <c r="K4028" s="4"/>
    </row>
    <row r="4029" spans="1:11" x14ac:dyDescent="0.25">
      <c r="A4029">
        <v>29</v>
      </c>
      <c r="B4029" t="s">
        <v>31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 s="4">
        <f t="shared" si="124"/>
        <v>40375</v>
      </c>
      <c r="J4029" s="4" t="str">
        <f t="shared" si="125"/>
        <v>29|16-07-2010</v>
      </c>
      <c r="K4029" s="4"/>
    </row>
    <row r="4030" spans="1:11" x14ac:dyDescent="0.25">
      <c r="A4030">
        <v>29</v>
      </c>
      <c r="B4030" t="s">
        <v>32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 s="4">
        <f t="shared" si="124"/>
        <v>40382</v>
      </c>
      <c r="J4030" s="4" t="str">
        <f t="shared" si="125"/>
        <v>29|23-07-2010</v>
      </c>
      <c r="K4030" s="4"/>
    </row>
    <row r="4031" spans="1:11" x14ac:dyDescent="0.25">
      <c r="A4031">
        <v>29</v>
      </c>
      <c r="B4031" t="s">
        <v>33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 s="4">
        <f t="shared" si="124"/>
        <v>40389</v>
      </c>
      <c r="J4031" s="4" t="str">
        <f t="shared" si="125"/>
        <v>29|30-07-2010</v>
      </c>
      <c r="K4031" s="4"/>
    </row>
    <row r="4032" spans="1:11" x14ac:dyDescent="0.25">
      <c r="A4032">
        <v>29</v>
      </c>
      <c r="B4032" t="s">
        <v>34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 s="4">
        <f t="shared" si="124"/>
        <v>40396</v>
      </c>
      <c r="J4032" s="4" t="str">
        <f t="shared" si="125"/>
        <v>29|06-08-2010</v>
      </c>
      <c r="K4032" s="4"/>
    </row>
    <row r="4033" spans="1:11" x14ac:dyDescent="0.25">
      <c r="A4033">
        <v>29</v>
      </c>
      <c r="B4033" t="s">
        <v>35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 s="4">
        <f t="shared" si="124"/>
        <v>40403</v>
      </c>
      <c r="J4033" s="4" t="str">
        <f t="shared" si="125"/>
        <v>29|13-08-2010</v>
      </c>
      <c r="K4033" s="4"/>
    </row>
    <row r="4034" spans="1:11" x14ac:dyDescent="0.25">
      <c r="A4034">
        <v>29</v>
      </c>
      <c r="B4034" t="s">
        <v>36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 s="4">
        <f t="shared" si="124"/>
        <v>40410</v>
      </c>
      <c r="J4034" s="4" t="str">
        <f t="shared" si="125"/>
        <v>29|20-08-2010</v>
      </c>
      <c r="K4034" s="4"/>
    </row>
    <row r="4035" spans="1:11" x14ac:dyDescent="0.25">
      <c r="A4035">
        <v>29</v>
      </c>
      <c r="B4035" t="s">
        <v>37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 s="4">
        <f t="shared" ref="I4035:I4098" si="126">DATE(RIGHT(B4035,4),MID(B4035,4,2),LEFT(B4035,2))</f>
        <v>40417</v>
      </c>
      <c r="J4035" s="4" t="str">
        <f t="shared" ref="J4035:J4098" si="127">A4035 &amp; "|" &amp; B4035</f>
        <v>29|27-08-2010</v>
      </c>
      <c r="K4035" s="4"/>
    </row>
    <row r="4036" spans="1:11" x14ac:dyDescent="0.25">
      <c r="A4036">
        <v>29</v>
      </c>
      <c r="B4036" t="s">
        <v>38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 s="4">
        <f t="shared" si="126"/>
        <v>40424</v>
      </c>
      <c r="J4036" s="4" t="str">
        <f t="shared" si="127"/>
        <v>29|03-09-2010</v>
      </c>
      <c r="K4036" s="4"/>
    </row>
    <row r="4037" spans="1:11" x14ac:dyDescent="0.25">
      <c r="A4037">
        <v>29</v>
      </c>
      <c r="B4037" t="s">
        <v>39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 s="4">
        <f t="shared" si="126"/>
        <v>40431</v>
      </c>
      <c r="J4037" s="4" t="str">
        <f t="shared" si="127"/>
        <v>29|10-09-2010</v>
      </c>
      <c r="K4037" s="4"/>
    </row>
    <row r="4038" spans="1:11" x14ac:dyDescent="0.25">
      <c r="A4038">
        <v>29</v>
      </c>
      <c r="B4038" t="s">
        <v>40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 s="4">
        <f t="shared" si="126"/>
        <v>40438</v>
      </c>
      <c r="J4038" s="4" t="str">
        <f t="shared" si="127"/>
        <v>29|17-09-2010</v>
      </c>
      <c r="K4038" s="4"/>
    </row>
    <row r="4039" spans="1:11" x14ac:dyDescent="0.25">
      <c r="A4039">
        <v>29</v>
      </c>
      <c r="B4039" t="s">
        <v>41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 s="4">
        <f t="shared" si="126"/>
        <v>40445</v>
      </c>
      <c r="J4039" s="4" t="str">
        <f t="shared" si="127"/>
        <v>29|24-09-2010</v>
      </c>
      <c r="K4039" s="4"/>
    </row>
    <row r="4040" spans="1:11" x14ac:dyDescent="0.25">
      <c r="A4040">
        <v>29</v>
      </c>
      <c r="B4040" t="s">
        <v>42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 s="4">
        <f t="shared" si="126"/>
        <v>40452</v>
      </c>
      <c r="J4040" s="4" t="str">
        <f t="shared" si="127"/>
        <v>29|01-10-2010</v>
      </c>
      <c r="K4040" s="4"/>
    </row>
    <row r="4041" spans="1:11" x14ac:dyDescent="0.25">
      <c r="A4041">
        <v>29</v>
      </c>
      <c r="B4041" t="s">
        <v>43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 s="4">
        <f t="shared" si="126"/>
        <v>40459</v>
      </c>
      <c r="J4041" s="4" t="str">
        <f t="shared" si="127"/>
        <v>29|08-10-2010</v>
      </c>
      <c r="K4041" s="4"/>
    </row>
    <row r="4042" spans="1:11" x14ac:dyDescent="0.25">
      <c r="A4042">
        <v>29</v>
      </c>
      <c r="B4042" t="s">
        <v>44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 s="4">
        <f t="shared" si="126"/>
        <v>40466</v>
      </c>
      <c r="J4042" s="4" t="str">
        <f t="shared" si="127"/>
        <v>29|15-10-2010</v>
      </c>
      <c r="K4042" s="4"/>
    </row>
    <row r="4043" spans="1:11" x14ac:dyDescent="0.25">
      <c r="A4043">
        <v>29</v>
      </c>
      <c r="B4043" t="s">
        <v>45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 s="4">
        <f t="shared" si="126"/>
        <v>40473</v>
      </c>
      <c r="J4043" s="4" t="str">
        <f t="shared" si="127"/>
        <v>29|22-10-2010</v>
      </c>
      <c r="K4043" s="4"/>
    </row>
    <row r="4044" spans="1:11" x14ac:dyDescent="0.25">
      <c r="A4044">
        <v>29</v>
      </c>
      <c r="B4044" t="s">
        <v>46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 s="4">
        <f t="shared" si="126"/>
        <v>40480</v>
      </c>
      <c r="J4044" s="4" t="str">
        <f t="shared" si="127"/>
        <v>29|29-10-2010</v>
      </c>
      <c r="K4044" s="4"/>
    </row>
    <row r="4045" spans="1:11" x14ac:dyDescent="0.25">
      <c r="A4045">
        <v>29</v>
      </c>
      <c r="B4045" t="s">
        <v>47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 s="4">
        <f t="shared" si="126"/>
        <v>40487</v>
      </c>
      <c r="J4045" s="4" t="str">
        <f t="shared" si="127"/>
        <v>29|05-11-2010</v>
      </c>
      <c r="K4045" s="4"/>
    </row>
    <row r="4046" spans="1:11" x14ac:dyDescent="0.25">
      <c r="A4046">
        <v>29</v>
      </c>
      <c r="B4046" t="s">
        <v>48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 s="4">
        <f t="shared" si="126"/>
        <v>40494</v>
      </c>
      <c r="J4046" s="4" t="str">
        <f t="shared" si="127"/>
        <v>29|12-11-2010</v>
      </c>
      <c r="K4046" s="4"/>
    </row>
    <row r="4047" spans="1:11" x14ac:dyDescent="0.25">
      <c r="A4047">
        <v>29</v>
      </c>
      <c r="B4047" t="s">
        <v>49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 s="4">
        <f t="shared" si="126"/>
        <v>40501</v>
      </c>
      <c r="J4047" s="4" t="str">
        <f t="shared" si="127"/>
        <v>29|19-11-2010</v>
      </c>
      <c r="K4047" s="4"/>
    </row>
    <row r="4048" spans="1:11" x14ac:dyDescent="0.25">
      <c r="A4048">
        <v>29</v>
      </c>
      <c r="B4048" t="s">
        <v>50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 s="4">
        <f t="shared" si="126"/>
        <v>40508</v>
      </c>
      <c r="J4048" s="4" t="str">
        <f t="shared" si="127"/>
        <v>29|26-11-2010</v>
      </c>
      <c r="K4048" s="4"/>
    </row>
    <row r="4049" spans="1:11" x14ac:dyDescent="0.25">
      <c r="A4049">
        <v>29</v>
      </c>
      <c r="B4049" t="s">
        <v>51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 s="4">
        <f t="shared" si="126"/>
        <v>40515</v>
      </c>
      <c r="J4049" s="4" t="str">
        <f t="shared" si="127"/>
        <v>29|03-12-2010</v>
      </c>
      <c r="K4049" s="4"/>
    </row>
    <row r="4050" spans="1:11" x14ac:dyDescent="0.25">
      <c r="A4050">
        <v>29</v>
      </c>
      <c r="B4050" t="s">
        <v>52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 s="4">
        <f t="shared" si="126"/>
        <v>40522</v>
      </c>
      <c r="J4050" s="4" t="str">
        <f t="shared" si="127"/>
        <v>29|10-12-2010</v>
      </c>
      <c r="K4050" s="4"/>
    </row>
    <row r="4051" spans="1:11" x14ac:dyDescent="0.25">
      <c r="A4051">
        <v>29</v>
      </c>
      <c r="B4051" t="s">
        <v>53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 s="4">
        <f t="shared" si="126"/>
        <v>40529</v>
      </c>
      <c r="J4051" s="4" t="str">
        <f t="shared" si="127"/>
        <v>29|17-12-2010</v>
      </c>
      <c r="K4051" s="4"/>
    </row>
    <row r="4052" spans="1:11" x14ac:dyDescent="0.25">
      <c r="A4052">
        <v>29</v>
      </c>
      <c r="B4052" t="s">
        <v>54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 s="4">
        <f t="shared" si="126"/>
        <v>40536</v>
      </c>
      <c r="J4052" s="4" t="str">
        <f t="shared" si="127"/>
        <v>29|24-12-2010</v>
      </c>
      <c r="K4052" s="4"/>
    </row>
    <row r="4053" spans="1:11" x14ac:dyDescent="0.25">
      <c r="A4053">
        <v>29</v>
      </c>
      <c r="B4053" t="s">
        <v>55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 s="4">
        <f t="shared" si="126"/>
        <v>40543</v>
      </c>
      <c r="J4053" s="4" t="str">
        <f t="shared" si="127"/>
        <v>29|31-12-2010</v>
      </c>
      <c r="K4053" s="4"/>
    </row>
    <row r="4054" spans="1:11" x14ac:dyDescent="0.25">
      <c r="A4054">
        <v>29</v>
      </c>
      <c r="B4054" t="s">
        <v>56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 s="4">
        <f t="shared" si="126"/>
        <v>40550</v>
      </c>
      <c r="J4054" s="4" t="str">
        <f t="shared" si="127"/>
        <v>29|07-01-2011</v>
      </c>
      <c r="K4054" s="4"/>
    </row>
    <row r="4055" spans="1:11" x14ac:dyDescent="0.25">
      <c r="A4055">
        <v>29</v>
      </c>
      <c r="B4055" t="s">
        <v>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 s="4">
        <f t="shared" si="126"/>
        <v>40557</v>
      </c>
      <c r="J4055" s="4" t="str">
        <f t="shared" si="127"/>
        <v>29|14-01-2011</v>
      </c>
      <c r="K4055" s="4"/>
    </row>
    <row r="4056" spans="1:11" x14ac:dyDescent="0.25">
      <c r="A4056">
        <v>29</v>
      </c>
      <c r="B4056" t="s">
        <v>58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 s="4">
        <f t="shared" si="126"/>
        <v>40564</v>
      </c>
      <c r="J4056" s="4" t="str">
        <f t="shared" si="127"/>
        <v>29|21-01-2011</v>
      </c>
      <c r="K4056" s="4"/>
    </row>
    <row r="4057" spans="1:11" x14ac:dyDescent="0.25">
      <c r="A4057">
        <v>29</v>
      </c>
      <c r="B4057" t="s">
        <v>59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 s="4">
        <f t="shared" si="126"/>
        <v>40571</v>
      </c>
      <c r="J4057" s="4" t="str">
        <f t="shared" si="127"/>
        <v>29|28-01-2011</v>
      </c>
      <c r="K4057" s="4"/>
    </row>
    <row r="4058" spans="1:11" x14ac:dyDescent="0.25">
      <c r="A4058">
        <v>29</v>
      </c>
      <c r="B4058" t="s">
        <v>60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 s="4">
        <f t="shared" si="126"/>
        <v>40578</v>
      </c>
      <c r="J4058" s="4" t="str">
        <f t="shared" si="127"/>
        <v>29|04-02-2011</v>
      </c>
      <c r="K4058" s="4"/>
    </row>
    <row r="4059" spans="1:11" x14ac:dyDescent="0.25">
      <c r="A4059">
        <v>29</v>
      </c>
      <c r="B4059" t="s">
        <v>61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 s="4">
        <f t="shared" si="126"/>
        <v>40585</v>
      </c>
      <c r="J4059" s="4" t="str">
        <f t="shared" si="127"/>
        <v>29|11-02-2011</v>
      </c>
      <c r="K4059" s="4"/>
    </row>
    <row r="4060" spans="1:11" x14ac:dyDescent="0.25">
      <c r="A4060">
        <v>29</v>
      </c>
      <c r="B4060" t="s">
        <v>62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 s="4">
        <f t="shared" si="126"/>
        <v>40592</v>
      </c>
      <c r="J4060" s="4" t="str">
        <f t="shared" si="127"/>
        <v>29|18-02-2011</v>
      </c>
      <c r="K4060" s="4"/>
    </row>
    <row r="4061" spans="1:11" x14ac:dyDescent="0.25">
      <c r="A4061">
        <v>29</v>
      </c>
      <c r="B4061" t="s">
        <v>63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 s="4">
        <f t="shared" si="126"/>
        <v>40599</v>
      </c>
      <c r="J4061" s="4" t="str">
        <f t="shared" si="127"/>
        <v>29|25-02-2011</v>
      </c>
      <c r="K4061" s="4"/>
    </row>
    <row r="4062" spans="1:11" x14ac:dyDescent="0.25">
      <c r="A4062">
        <v>29</v>
      </c>
      <c r="B4062" t="s">
        <v>64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 s="4">
        <f t="shared" si="126"/>
        <v>40606</v>
      </c>
      <c r="J4062" s="4" t="str">
        <f t="shared" si="127"/>
        <v>29|04-03-2011</v>
      </c>
      <c r="K4062" s="4"/>
    </row>
    <row r="4063" spans="1:11" x14ac:dyDescent="0.25">
      <c r="A4063">
        <v>29</v>
      </c>
      <c r="B4063" t="s">
        <v>65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 s="4">
        <f t="shared" si="126"/>
        <v>40613</v>
      </c>
      <c r="J4063" s="4" t="str">
        <f t="shared" si="127"/>
        <v>29|11-03-2011</v>
      </c>
      <c r="K4063" s="4"/>
    </row>
    <row r="4064" spans="1:11" x14ac:dyDescent="0.25">
      <c r="A4064">
        <v>29</v>
      </c>
      <c r="B4064" t="s">
        <v>66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 s="4">
        <f t="shared" si="126"/>
        <v>40620</v>
      </c>
      <c r="J4064" s="4" t="str">
        <f t="shared" si="127"/>
        <v>29|18-03-2011</v>
      </c>
      <c r="K4064" s="4"/>
    </row>
    <row r="4065" spans="1:11" x14ac:dyDescent="0.25">
      <c r="A4065">
        <v>29</v>
      </c>
      <c r="B4065" t="s">
        <v>67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 s="4">
        <f t="shared" si="126"/>
        <v>40627</v>
      </c>
      <c r="J4065" s="4" t="str">
        <f t="shared" si="127"/>
        <v>29|25-03-2011</v>
      </c>
      <c r="K4065" s="4"/>
    </row>
    <row r="4066" spans="1:11" x14ac:dyDescent="0.25">
      <c r="A4066">
        <v>29</v>
      </c>
      <c r="B4066" t="s">
        <v>68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 s="4">
        <f t="shared" si="126"/>
        <v>40634</v>
      </c>
      <c r="J4066" s="4" t="str">
        <f t="shared" si="127"/>
        <v>29|01-04-2011</v>
      </c>
      <c r="K4066" s="4"/>
    </row>
    <row r="4067" spans="1:11" x14ac:dyDescent="0.25">
      <c r="A4067">
        <v>29</v>
      </c>
      <c r="B4067" t="s">
        <v>69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 s="4">
        <f t="shared" si="126"/>
        <v>40641</v>
      </c>
      <c r="J4067" s="4" t="str">
        <f t="shared" si="127"/>
        <v>29|08-04-2011</v>
      </c>
      <c r="K4067" s="4"/>
    </row>
    <row r="4068" spans="1:11" x14ac:dyDescent="0.25">
      <c r="A4068">
        <v>29</v>
      </c>
      <c r="B4068" t="s">
        <v>70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 s="4">
        <f t="shared" si="126"/>
        <v>40648</v>
      </c>
      <c r="J4068" s="4" t="str">
        <f t="shared" si="127"/>
        <v>29|15-04-2011</v>
      </c>
      <c r="K4068" s="4"/>
    </row>
    <row r="4069" spans="1:11" x14ac:dyDescent="0.25">
      <c r="A4069">
        <v>29</v>
      </c>
      <c r="B4069" t="s">
        <v>71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 s="4">
        <f t="shared" si="126"/>
        <v>40655</v>
      </c>
      <c r="J4069" s="4" t="str">
        <f t="shared" si="127"/>
        <v>29|22-04-2011</v>
      </c>
      <c r="K4069" s="4"/>
    </row>
    <row r="4070" spans="1:11" x14ac:dyDescent="0.25">
      <c r="A4070">
        <v>29</v>
      </c>
      <c r="B4070" t="s">
        <v>72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 s="4">
        <f t="shared" si="126"/>
        <v>40662</v>
      </c>
      <c r="J4070" s="4" t="str">
        <f t="shared" si="127"/>
        <v>29|29-04-2011</v>
      </c>
      <c r="K4070" s="4"/>
    </row>
    <row r="4071" spans="1:11" x14ac:dyDescent="0.25">
      <c r="A4071">
        <v>29</v>
      </c>
      <c r="B4071" t="s">
        <v>73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 s="4">
        <f t="shared" si="126"/>
        <v>40669</v>
      </c>
      <c r="J4071" s="4" t="str">
        <f t="shared" si="127"/>
        <v>29|06-05-2011</v>
      </c>
      <c r="K4071" s="4"/>
    </row>
    <row r="4072" spans="1:11" x14ac:dyDescent="0.25">
      <c r="A4072">
        <v>29</v>
      </c>
      <c r="B4072" t="s">
        <v>74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 s="4">
        <f t="shared" si="126"/>
        <v>40676</v>
      </c>
      <c r="J4072" s="4" t="str">
        <f t="shared" si="127"/>
        <v>29|13-05-2011</v>
      </c>
      <c r="K4072" s="4"/>
    </row>
    <row r="4073" spans="1:11" x14ac:dyDescent="0.25">
      <c r="A4073">
        <v>29</v>
      </c>
      <c r="B4073" t="s">
        <v>75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 s="4">
        <f t="shared" si="126"/>
        <v>40683</v>
      </c>
      <c r="J4073" s="4" t="str">
        <f t="shared" si="127"/>
        <v>29|20-05-2011</v>
      </c>
      <c r="K4073" s="4"/>
    </row>
    <row r="4074" spans="1:11" x14ac:dyDescent="0.25">
      <c r="A4074">
        <v>29</v>
      </c>
      <c r="B4074" t="s">
        <v>76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 s="4">
        <f t="shared" si="126"/>
        <v>40690</v>
      </c>
      <c r="J4074" s="4" t="str">
        <f t="shared" si="127"/>
        <v>29|27-05-2011</v>
      </c>
      <c r="K4074" s="4"/>
    </row>
    <row r="4075" spans="1:11" x14ac:dyDescent="0.25">
      <c r="A4075">
        <v>29</v>
      </c>
      <c r="B4075" t="s">
        <v>77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 s="4">
        <f t="shared" si="126"/>
        <v>40697</v>
      </c>
      <c r="J4075" s="4" t="str">
        <f t="shared" si="127"/>
        <v>29|03-06-2011</v>
      </c>
      <c r="K4075" s="4"/>
    </row>
    <row r="4076" spans="1:11" x14ac:dyDescent="0.25">
      <c r="A4076">
        <v>29</v>
      </c>
      <c r="B4076" t="s">
        <v>78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 s="4">
        <f t="shared" si="126"/>
        <v>40704</v>
      </c>
      <c r="J4076" s="4" t="str">
        <f t="shared" si="127"/>
        <v>29|10-06-2011</v>
      </c>
      <c r="K4076" s="4"/>
    </row>
    <row r="4077" spans="1:11" x14ac:dyDescent="0.25">
      <c r="A4077">
        <v>29</v>
      </c>
      <c r="B4077" t="s">
        <v>79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 s="4">
        <f t="shared" si="126"/>
        <v>40711</v>
      </c>
      <c r="J4077" s="4" t="str">
        <f t="shared" si="127"/>
        <v>29|17-06-2011</v>
      </c>
      <c r="K4077" s="4"/>
    </row>
    <row r="4078" spans="1:11" x14ac:dyDescent="0.25">
      <c r="A4078">
        <v>29</v>
      </c>
      <c r="B4078" t="s">
        <v>80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 s="4">
        <f t="shared" si="126"/>
        <v>40718</v>
      </c>
      <c r="J4078" s="4" t="str">
        <f t="shared" si="127"/>
        <v>29|24-06-2011</v>
      </c>
      <c r="K4078" s="4"/>
    </row>
    <row r="4079" spans="1:11" x14ac:dyDescent="0.25">
      <c r="A4079">
        <v>29</v>
      </c>
      <c r="B4079" t="s">
        <v>81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 s="4">
        <f t="shared" si="126"/>
        <v>40725</v>
      </c>
      <c r="J4079" s="4" t="str">
        <f t="shared" si="127"/>
        <v>29|01-07-2011</v>
      </c>
      <c r="K4079" s="4"/>
    </row>
    <row r="4080" spans="1:11" x14ac:dyDescent="0.25">
      <c r="A4080">
        <v>29</v>
      </c>
      <c r="B4080" t="s">
        <v>82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 s="4">
        <f t="shared" si="126"/>
        <v>40732</v>
      </c>
      <c r="J4080" s="4" t="str">
        <f t="shared" si="127"/>
        <v>29|08-07-2011</v>
      </c>
      <c r="K4080" s="4"/>
    </row>
    <row r="4081" spans="1:11" x14ac:dyDescent="0.25">
      <c r="A4081">
        <v>29</v>
      </c>
      <c r="B4081" t="s">
        <v>83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 s="4">
        <f t="shared" si="126"/>
        <v>40739</v>
      </c>
      <c r="J4081" s="4" t="str">
        <f t="shared" si="127"/>
        <v>29|15-07-2011</v>
      </c>
      <c r="K4081" s="4"/>
    </row>
    <row r="4082" spans="1:11" x14ac:dyDescent="0.25">
      <c r="A4082">
        <v>29</v>
      </c>
      <c r="B4082" t="s">
        <v>84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 s="4">
        <f t="shared" si="126"/>
        <v>40746</v>
      </c>
      <c r="J4082" s="4" t="str">
        <f t="shared" si="127"/>
        <v>29|22-07-2011</v>
      </c>
      <c r="K4082" s="4"/>
    </row>
    <row r="4083" spans="1:11" x14ac:dyDescent="0.25">
      <c r="A4083">
        <v>29</v>
      </c>
      <c r="B4083" t="s">
        <v>85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 s="4">
        <f t="shared" si="126"/>
        <v>40753</v>
      </c>
      <c r="J4083" s="4" t="str">
        <f t="shared" si="127"/>
        <v>29|29-07-2011</v>
      </c>
      <c r="K4083" s="4"/>
    </row>
    <row r="4084" spans="1:11" x14ac:dyDescent="0.25">
      <c r="A4084">
        <v>29</v>
      </c>
      <c r="B4084" t="s">
        <v>86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 s="4">
        <f t="shared" si="126"/>
        <v>40760</v>
      </c>
      <c r="J4084" s="4" t="str">
        <f t="shared" si="127"/>
        <v>29|05-08-2011</v>
      </c>
      <c r="K4084" s="4"/>
    </row>
    <row r="4085" spans="1:11" x14ac:dyDescent="0.25">
      <c r="A4085">
        <v>29</v>
      </c>
      <c r="B4085" t="s">
        <v>87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 s="4">
        <f t="shared" si="126"/>
        <v>40767</v>
      </c>
      <c r="J4085" s="4" t="str">
        <f t="shared" si="127"/>
        <v>29|12-08-2011</v>
      </c>
      <c r="K4085" s="4"/>
    </row>
    <row r="4086" spans="1:11" x14ac:dyDescent="0.25">
      <c r="A4086">
        <v>29</v>
      </c>
      <c r="B4086" t="s">
        <v>88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 s="4">
        <f t="shared" si="126"/>
        <v>40774</v>
      </c>
      <c r="J4086" s="4" t="str">
        <f t="shared" si="127"/>
        <v>29|19-08-2011</v>
      </c>
      <c r="K4086" s="4"/>
    </row>
    <row r="4087" spans="1:11" x14ac:dyDescent="0.25">
      <c r="A4087">
        <v>29</v>
      </c>
      <c r="B4087" t="s">
        <v>89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 s="4">
        <f t="shared" si="126"/>
        <v>40781</v>
      </c>
      <c r="J4087" s="4" t="str">
        <f t="shared" si="127"/>
        <v>29|26-08-2011</v>
      </c>
      <c r="K4087" s="4"/>
    </row>
    <row r="4088" spans="1:11" x14ac:dyDescent="0.25">
      <c r="A4088">
        <v>29</v>
      </c>
      <c r="B4088" t="s">
        <v>90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 s="4">
        <f t="shared" si="126"/>
        <v>40788</v>
      </c>
      <c r="J4088" s="4" t="str">
        <f t="shared" si="127"/>
        <v>29|02-09-2011</v>
      </c>
      <c r="K4088" s="4"/>
    </row>
    <row r="4089" spans="1:11" x14ac:dyDescent="0.25">
      <c r="A4089">
        <v>29</v>
      </c>
      <c r="B4089" t="s">
        <v>91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 s="4">
        <f t="shared" si="126"/>
        <v>40795</v>
      </c>
      <c r="J4089" s="4" t="str">
        <f t="shared" si="127"/>
        <v>29|09-09-2011</v>
      </c>
      <c r="K4089" s="4"/>
    </row>
    <row r="4090" spans="1:11" x14ac:dyDescent="0.25">
      <c r="A4090">
        <v>29</v>
      </c>
      <c r="B4090" t="s">
        <v>92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 s="4">
        <f t="shared" si="126"/>
        <v>40802</v>
      </c>
      <c r="J4090" s="4" t="str">
        <f t="shared" si="127"/>
        <v>29|16-09-2011</v>
      </c>
      <c r="K4090" s="4"/>
    </row>
    <row r="4091" spans="1:11" x14ac:dyDescent="0.25">
      <c r="A4091">
        <v>29</v>
      </c>
      <c r="B4091" t="s">
        <v>93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 s="4">
        <f t="shared" si="126"/>
        <v>40809</v>
      </c>
      <c r="J4091" s="4" t="str">
        <f t="shared" si="127"/>
        <v>29|23-09-2011</v>
      </c>
      <c r="K4091" s="4"/>
    </row>
    <row r="4092" spans="1:11" x14ac:dyDescent="0.25">
      <c r="A4092">
        <v>29</v>
      </c>
      <c r="B4092" t="s">
        <v>94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 s="4">
        <f t="shared" si="126"/>
        <v>40816</v>
      </c>
      <c r="J4092" s="4" t="str">
        <f t="shared" si="127"/>
        <v>29|30-09-2011</v>
      </c>
      <c r="K4092" s="4"/>
    </row>
    <row r="4093" spans="1:11" x14ac:dyDescent="0.25">
      <c r="A4093">
        <v>29</v>
      </c>
      <c r="B4093" t="s">
        <v>95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 s="4">
        <f t="shared" si="126"/>
        <v>40823</v>
      </c>
      <c r="J4093" s="4" t="str">
        <f t="shared" si="127"/>
        <v>29|07-10-2011</v>
      </c>
      <c r="K4093" s="4"/>
    </row>
    <row r="4094" spans="1:11" x14ac:dyDescent="0.25">
      <c r="A4094">
        <v>29</v>
      </c>
      <c r="B4094" t="s">
        <v>96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 s="4">
        <f t="shared" si="126"/>
        <v>40830</v>
      </c>
      <c r="J4094" s="4" t="str">
        <f t="shared" si="127"/>
        <v>29|14-10-2011</v>
      </c>
      <c r="K4094" s="4"/>
    </row>
    <row r="4095" spans="1:11" x14ac:dyDescent="0.25">
      <c r="A4095">
        <v>29</v>
      </c>
      <c r="B4095" t="s">
        <v>97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 s="4">
        <f t="shared" si="126"/>
        <v>40837</v>
      </c>
      <c r="J4095" s="4" t="str">
        <f t="shared" si="127"/>
        <v>29|21-10-2011</v>
      </c>
      <c r="K4095" s="4"/>
    </row>
    <row r="4096" spans="1:11" x14ac:dyDescent="0.25">
      <c r="A4096">
        <v>29</v>
      </c>
      <c r="B4096" t="s">
        <v>98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 s="4">
        <f t="shared" si="126"/>
        <v>40844</v>
      </c>
      <c r="J4096" s="4" t="str">
        <f t="shared" si="127"/>
        <v>29|28-10-2011</v>
      </c>
      <c r="K4096" s="4"/>
    </row>
    <row r="4097" spans="1:11" x14ac:dyDescent="0.25">
      <c r="A4097">
        <v>29</v>
      </c>
      <c r="B4097" t="s">
        <v>99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 s="4">
        <f t="shared" si="126"/>
        <v>40851</v>
      </c>
      <c r="J4097" s="4" t="str">
        <f t="shared" si="127"/>
        <v>29|04-11-2011</v>
      </c>
      <c r="K4097" s="4"/>
    </row>
    <row r="4098" spans="1:11" x14ac:dyDescent="0.25">
      <c r="A4098">
        <v>29</v>
      </c>
      <c r="B4098" t="s">
        <v>100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 s="4">
        <f t="shared" si="126"/>
        <v>40858</v>
      </c>
      <c r="J4098" s="4" t="str">
        <f t="shared" si="127"/>
        <v>29|11-11-2011</v>
      </c>
      <c r="K4098" s="4"/>
    </row>
    <row r="4099" spans="1:11" x14ac:dyDescent="0.25">
      <c r="A4099">
        <v>29</v>
      </c>
      <c r="B4099" t="s">
        <v>101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 s="4">
        <f t="shared" ref="I4099:I4162" si="128">DATE(RIGHT(B4099,4),MID(B4099,4,2),LEFT(B4099,2))</f>
        <v>40865</v>
      </c>
      <c r="J4099" s="4" t="str">
        <f t="shared" ref="J4099:J4162" si="129">A4099 &amp; "|" &amp; B4099</f>
        <v>29|18-11-2011</v>
      </c>
      <c r="K4099" s="4"/>
    </row>
    <row r="4100" spans="1:11" x14ac:dyDescent="0.25">
      <c r="A4100">
        <v>29</v>
      </c>
      <c r="B4100" t="s">
        <v>102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 s="4">
        <f t="shared" si="128"/>
        <v>40872</v>
      </c>
      <c r="J4100" s="4" t="str">
        <f t="shared" si="129"/>
        <v>29|25-11-2011</v>
      </c>
      <c r="K4100" s="4"/>
    </row>
    <row r="4101" spans="1:11" x14ac:dyDescent="0.25">
      <c r="A4101">
        <v>29</v>
      </c>
      <c r="B4101" t="s">
        <v>103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 s="4">
        <f t="shared" si="128"/>
        <v>40879</v>
      </c>
      <c r="J4101" s="4" t="str">
        <f t="shared" si="129"/>
        <v>29|02-12-2011</v>
      </c>
      <c r="K4101" s="4"/>
    </row>
    <row r="4102" spans="1:11" x14ac:dyDescent="0.25">
      <c r="A4102">
        <v>29</v>
      </c>
      <c r="B4102" t="s">
        <v>104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 s="4">
        <f t="shared" si="128"/>
        <v>40886</v>
      </c>
      <c r="J4102" s="4" t="str">
        <f t="shared" si="129"/>
        <v>29|09-12-2011</v>
      </c>
      <c r="K4102" s="4"/>
    </row>
    <row r="4103" spans="1:11" x14ac:dyDescent="0.25">
      <c r="A4103">
        <v>29</v>
      </c>
      <c r="B4103" t="s">
        <v>105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 s="4">
        <f t="shared" si="128"/>
        <v>40893</v>
      </c>
      <c r="J4103" s="4" t="str">
        <f t="shared" si="129"/>
        <v>29|16-12-2011</v>
      </c>
      <c r="K4103" s="4"/>
    </row>
    <row r="4104" spans="1:11" x14ac:dyDescent="0.25">
      <c r="A4104">
        <v>29</v>
      </c>
      <c r="B4104" t="s">
        <v>106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 s="4">
        <f t="shared" si="128"/>
        <v>40900</v>
      </c>
      <c r="J4104" s="4" t="str">
        <f t="shared" si="129"/>
        <v>29|23-12-2011</v>
      </c>
      <c r="K4104" s="4"/>
    </row>
    <row r="4105" spans="1:11" x14ac:dyDescent="0.25">
      <c r="A4105">
        <v>29</v>
      </c>
      <c r="B4105" t="s">
        <v>107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 s="4">
        <f t="shared" si="128"/>
        <v>40907</v>
      </c>
      <c r="J4105" s="4" t="str">
        <f t="shared" si="129"/>
        <v>29|30-12-2011</v>
      </c>
      <c r="K4105" s="4"/>
    </row>
    <row r="4106" spans="1:11" x14ac:dyDescent="0.25">
      <c r="A4106">
        <v>29</v>
      </c>
      <c r="B4106" t="s">
        <v>108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 s="4">
        <f t="shared" si="128"/>
        <v>40914</v>
      </c>
      <c r="J4106" s="4" t="str">
        <f t="shared" si="129"/>
        <v>29|06-01-2012</v>
      </c>
      <c r="K4106" s="4"/>
    </row>
    <row r="4107" spans="1:11" x14ac:dyDescent="0.25">
      <c r="A4107">
        <v>29</v>
      </c>
      <c r="B4107" t="s">
        <v>109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 s="4">
        <f t="shared" si="128"/>
        <v>40921</v>
      </c>
      <c r="J4107" s="4" t="str">
        <f t="shared" si="129"/>
        <v>29|13-01-2012</v>
      </c>
      <c r="K4107" s="4"/>
    </row>
    <row r="4108" spans="1:11" x14ac:dyDescent="0.25">
      <c r="A4108">
        <v>29</v>
      </c>
      <c r="B4108" t="s">
        <v>110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 s="4">
        <f t="shared" si="128"/>
        <v>40928</v>
      </c>
      <c r="J4108" s="4" t="str">
        <f t="shared" si="129"/>
        <v>29|20-01-2012</v>
      </c>
      <c r="K4108" s="4"/>
    </row>
    <row r="4109" spans="1:11" x14ac:dyDescent="0.25">
      <c r="A4109">
        <v>29</v>
      </c>
      <c r="B4109" t="s">
        <v>111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 s="4">
        <f t="shared" si="128"/>
        <v>40935</v>
      </c>
      <c r="J4109" s="4" t="str">
        <f t="shared" si="129"/>
        <v>29|27-01-2012</v>
      </c>
      <c r="K4109" s="4"/>
    </row>
    <row r="4110" spans="1:11" x14ac:dyDescent="0.25">
      <c r="A4110">
        <v>29</v>
      </c>
      <c r="B4110" t="s">
        <v>112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 s="4">
        <f t="shared" si="128"/>
        <v>40942</v>
      </c>
      <c r="J4110" s="4" t="str">
        <f t="shared" si="129"/>
        <v>29|03-02-2012</v>
      </c>
      <c r="K4110" s="4"/>
    </row>
    <row r="4111" spans="1:11" x14ac:dyDescent="0.25">
      <c r="A4111">
        <v>29</v>
      </c>
      <c r="B4111" t="s">
        <v>113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 s="4">
        <f t="shared" si="128"/>
        <v>40949</v>
      </c>
      <c r="J4111" s="4" t="str">
        <f t="shared" si="129"/>
        <v>29|10-02-2012</v>
      </c>
      <c r="K4111" s="4"/>
    </row>
    <row r="4112" spans="1:11" x14ac:dyDescent="0.25">
      <c r="A4112">
        <v>29</v>
      </c>
      <c r="B4112" t="s">
        <v>114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 s="4">
        <f t="shared" si="128"/>
        <v>40956</v>
      </c>
      <c r="J4112" s="4" t="str">
        <f t="shared" si="129"/>
        <v>29|17-02-2012</v>
      </c>
      <c r="K4112" s="4"/>
    </row>
    <row r="4113" spans="1:11" x14ac:dyDescent="0.25">
      <c r="A4113">
        <v>29</v>
      </c>
      <c r="B4113" t="s">
        <v>115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 s="4">
        <f t="shared" si="128"/>
        <v>40963</v>
      </c>
      <c r="J4113" s="4" t="str">
        <f t="shared" si="129"/>
        <v>29|24-02-2012</v>
      </c>
      <c r="K4113" s="4"/>
    </row>
    <row r="4114" spans="1:11" x14ac:dyDescent="0.25">
      <c r="A4114">
        <v>29</v>
      </c>
      <c r="B4114" t="s">
        <v>116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 s="4">
        <f t="shared" si="128"/>
        <v>40970</v>
      </c>
      <c r="J4114" s="4" t="str">
        <f t="shared" si="129"/>
        <v>29|02-03-2012</v>
      </c>
      <c r="K4114" s="4"/>
    </row>
    <row r="4115" spans="1:11" x14ac:dyDescent="0.25">
      <c r="A4115">
        <v>29</v>
      </c>
      <c r="B4115" t="s">
        <v>117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 s="4">
        <f t="shared" si="128"/>
        <v>40977</v>
      </c>
      <c r="J4115" s="4" t="str">
        <f t="shared" si="129"/>
        <v>29|09-03-2012</v>
      </c>
      <c r="K4115" s="4"/>
    </row>
    <row r="4116" spans="1:11" x14ac:dyDescent="0.25">
      <c r="A4116">
        <v>29</v>
      </c>
      <c r="B4116" t="s">
        <v>118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 s="4">
        <f t="shared" si="128"/>
        <v>40984</v>
      </c>
      <c r="J4116" s="4" t="str">
        <f t="shared" si="129"/>
        <v>29|16-03-2012</v>
      </c>
      <c r="K4116" s="4"/>
    </row>
    <row r="4117" spans="1:11" x14ac:dyDescent="0.25">
      <c r="A4117">
        <v>29</v>
      </c>
      <c r="B4117" t="s">
        <v>119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 s="4">
        <f t="shared" si="128"/>
        <v>40991</v>
      </c>
      <c r="J4117" s="4" t="str">
        <f t="shared" si="129"/>
        <v>29|23-03-2012</v>
      </c>
      <c r="K4117" s="4"/>
    </row>
    <row r="4118" spans="1:11" x14ac:dyDescent="0.25">
      <c r="A4118">
        <v>29</v>
      </c>
      <c r="B4118" t="s">
        <v>120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 s="4">
        <f t="shared" si="128"/>
        <v>40998</v>
      </c>
      <c r="J4118" s="4" t="str">
        <f t="shared" si="129"/>
        <v>29|30-03-2012</v>
      </c>
      <c r="K4118" s="4"/>
    </row>
    <row r="4119" spans="1:11" x14ac:dyDescent="0.25">
      <c r="A4119">
        <v>29</v>
      </c>
      <c r="B4119" t="s">
        <v>121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 s="4">
        <f t="shared" si="128"/>
        <v>41005</v>
      </c>
      <c r="J4119" s="4" t="str">
        <f t="shared" si="129"/>
        <v>29|06-04-2012</v>
      </c>
      <c r="K4119" s="4"/>
    </row>
    <row r="4120" spans="1:11" x14ac:dyDescent="0.25">
      <c r="A4120">
        <v>29</v>
      </c>
      <c r="B4120" t="s">
        <v>122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 s="4">
        <f t="shared" si="128"/>
        <v>41012</v>
      </c>
      <c r="J4120" s="4" t="str">
        <f t="shared" si="129"/>
        <v>29|13-04-2012</v>
      </c>
      <c r="K4120" s="4"/>
    </row>
    <row r="4121" spans="1:11" x14ac:dyDescent="0.25">
      <c r="A4121">
        <v>29</v>
      </c>
      <c r="B4121" t="s">
        <v>123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 s="4">
        <f t="shared" si="128"/>
        <v>41019</v>
      </c>
      <c r="J4121" s="4" t="str">
        <f t="shared" si="129"/>
        <v>29|20-04-2012</v>
      </c>
      <c r="K4121" s="4"/>
    </row>
    <row r="4122" spans="1:11" x14ac:dyDescent="0.25">
      <c r="A4122">
        <v>29</v>
      </c>
      <c r="B4122" t="s">
        <v>124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 s="4">
        <f t="shared" si="128"/>
        <v>41026</v>
      </c>
      <c r="J4122" s="4" t="str">
        <f t="shared" si="129"/>
        <v>29|27-04-2012</v>
      </c>
      <c r="K4122" s="4"/>
    </row>
    <row r="4123" spans="1:11" x14ac:dyDescent="0.25">
      <c r="A4123">
        <v>29</v>
      </c>
      <c r="B4123" t="s">
        <v>125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 s="4">
        <f t="shared" si="128"/>
        <v>41033</v>
      </c>
      <c r="J4123" s="4" t="str">
        <f t="shared" si="129"/>
        <v>29|04-05-2012</v>
      </c>
      <c r="K4123" s="4"/>
    </row>
    <row r="4124" spans="1:11" x14ac:dyDescent="0.25">
      <c r="A4124">
        <v>29</v>
      </c>
      <c r="B4124" t="s">
        <v>126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 s="4">
        <f t="shared" si="128"/>
        <v>41040</v>
      </c>
      <c r="J4124" s="4" t="str">
        <f t="shared" si="129"/>
        <v>29|11-05-2012</v>
      </c>
      <c r="K4124" s="4"/>
    </row>
    <row r="4125" spans="1:11" x14ac:dyDescent="0.25">
      <c r="A4125">
        <v>29</v>
      </c>
      <c r="B4125" t="s">
        <v>127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 s="4">
        <f t="shared" si="128"/>
        <v>41047</v>
      </c>
      <c r="J4125" s="4" t="str">
        <f t="shared" si="129"/>
        <v>29|18-05-2012</v>
      </c>
      <c r="K4125" s="4"/>
    </row>
    <row r="4126" spans="1:11" x14ac:dyDescent="0.25">
      <c r="A4126">
        <v>29</v>
      </c>
      <c r="B4126" t="s">
        <v>128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 s="4">
        <f t="shared" si="128"/>
        <v>41054</v>
      </c>
      <c r="J4126" s="4" t="str">
        <f t="shared" si="129"/>
        <v>29|25-05-2012</v>
      </c>
      <c r="K4126" s="4"/>
    </row>
    <row r="4127" spans="1:11" x14ac:dyDescent="0.25">
      <c r="A4127">
        <v>29</v>
      </c>
      <c r="B4127" t="s">
        <v>129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 s="4">
        <f t="shared" si="128"/>
        <v>41061</v>
      </c>
      <c r="J4127" s="4" t="str">
        <f t="shared" si="129"/>
        <v>29|01-06-2012</v>
      </c>
      <c r="K4127" s="4"/>
    </row>
    <row r="4128" spans="1:11" x14ac:dyDescent="0.25">
      <c r="A4128">
        <v>29</v>
      </c>
      <c r="B4128" t="s">
        <v>130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 s="4">
        <f t="shared" si="128"/>
        <v>41068</v>
      </c>
      <c r="J4128" s="4" t="str">
        <f t="shared" si="129"/>
        <v>29|08-06-2012</v>
      </c>
      <c r="K4128" s="4"/>
    </row>
    <row r="4129" spans="1:11" x14ac:dyDescent="0.25">
      <c r="A4129">
        <v>29</v>
      </c>
      <c r="B4129" t="s">
        <v>131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 s="4">
        <f t="shared" si="128"/>
        <v>41075</v>
      </c>
      <c r="J4129" s="4" t="str">
        <f t="shared" si="129"/>
        <v>29|15-06-2012</v>
      </c>
      <c r="K4129" s="4"/>
    </row>
    <row r="4130" spans="1:11" x14ac:dyDescent="0.25">
      <c r="A4130">
        <v>29</v>
      </c>
      <c r="B4130" t="s">
        <v>132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 s="4">
        <f t="shared" si="128"/>
        <v>41082</v>
      </c>
      <c r="J4130" s="4" t="str">
        <f t="shared" si="129"/>
        <v>29|22-06-2012</v>
      </c>
      <c r="K4130" s="4"/>
    </row>
    <row r="4131" spans="1:11" x14ac:dyDescent="0.25">
      <c r="A4131">
        <v>29</v>
      </c>
      <c r="B4131" t="s">
        <v>133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 s="4">
        <f t="shared" si="128"/>
        <v>41089</v>
      </c>
      <c r="J4131" s="4" t="str">
        <f t="shared" si="129"/>
        <v>29|29-06-2012</v>
      </c>
      <c r="K4131" s="4"/>
    </row>
    <row r="4132" spans="1:11" x14ac:dyDescent="0.25">
      <c r="A4132">
        <v>29</v>
      </c>
      <c r="B4132" t="s">
        <v>134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 s="4">
        <f t="shared" si="128"/>
        <v>41096</v>
      </c>
      <c r="J4132" s="4" t="str">
        <f t="shared" si="129"/>
        <v>29|06-07-2012</v>
      </c>
      <c r="K4132" s="4"/>
    </row>
    <row r="4133" spans="1:11" x14ac:dyDescent="0.25">
      <c r="A4133">
        <v>29</v>
      </c>
      <c r="B4133" t="s">
        <v>135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 s="4">
        <f t="shared" si="128"/>
        <v>41103</v>
      </c>
      <c r="J4133" s="4" t="str">
        <f t="shared" si="129"/>
        <v>29|13-07-2012</v>
      </c>
      <c r="K4133" s="4"/>
    </row>
    <row r="4134" spans="1:11" x14ac:dyDescent="0.25">
      <c r="A4134">
        <v>29</v>
      </c>
      <c r="B4134" t="s">
        <v>136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 s="4">
        <f t="shared" si="128"/>
        <v>41110</v>
      </c>
      <c r="J4134" s="4" t="str">
        <f t="shared" si="129"/>
        <v>29|20-07-2012</v>
      </c>
      <c r="K4134" s="4"/>
    </row>
    <row r="4135" spans="1:11" x14ac:dyDescent="0.25">
      <c r="A4135">
        <v>29</v>
      </c>
      <c r="B4135" t="s">
        <v>137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 s="4">
        <f t="shared" si="128"/>
        <v>41117</v>
      </c>
      <c r="J4135" s="4" t="str">
        <f t="shared" si="129"/>
        <v>29|27-07-2012</v>
      </c>
      <c r="K4135" s="4"/>
    </row>
    <row r="4136" spans="1:11" x14ac:dyDescent="0.25">
      <c r="A4136">
        <v>29</v>
      </c>
      <c r="B4136" t="s">
        <v>138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 s="4">
        <f t="shared" si="128"/>
        <v>41124</v>
      </c>
      <c r="J4136" s="4" t="str">
        <f t="shared" si="129"/>
        <v>29|03-08-2012</v>
      </c>
      <c r="K4136" s="4"/>
    </row>
    <row r="4137" spans="1:11" x14ac:dyDescent="0.25">
      <c r="A4137">
        <v>29</v>
      </c>
      <c r="B4137" t="s">
        <v>139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 s="4">
        <f t="shared" si="128"/>
        <v>41131</v>
      </c>
      <c r="J4137" s="4" t="str">
        <f t="shared" si="129"/>
        <v>29|10-08-2012</v>
      </c>
      <c r="K4137" s="4"/>
    </row>
    <row r="4138" spans="1:11" x14ac:dyDescent="0.25">
      <c r="A4138">
        <v>29</v>
      </c>
      <c r="B4138" t="s">
        <v>140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 s="4">
        <f t="shared" si="128"/>
        <v>41138</v>
      </c>
      <c r="J4138" s="4" t="str">
        <f t="shared" si="129"/>
        <v>29|17-08-2012</v>
      </c>
      <c r="K4138" s="4"/>
    </row>
    <row r="4139" spans="1:11" x14ac:dyDescent="0.25">
      <c r="A4139">
        <v>29</v>
      </c>
      <c r="B4139" t="s">
        <v>141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 s="4">
        <f t="shared" si="128"/>
        <v>41145</v>
      </c>
      <c r="J4139" s="4" t="str">
        <f t="shared" si="129"/>
        <v>29|24-08-2012</v>
      </c>
      <c r="K4139" s="4"/>
    </row>
    <row r="4140" spans="1:11" x14ac:dyDescent="0.25">
      <c r="A4140">
        <v>29</v>
      </c>
      <c r="B4140" t="s">
        <v>142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 s="4">
        <f t="shared" si="128"/>
        <v>41152</v>
      </c>
      <c r="J4140" s="4" t="str">
        <f t="shared" si="129"/>
        <v>29|31-08-2012</v>
      </c>
      <c r="K4140" s="4"/>
    </row>
    <row r="4141" spans="1:11" x14ac:dyDescent="0.25">
      <c r="A4141">
        <v>29</v>
      </c>
      <c r="B4141" t="s">
        <v>143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 s="4">
        <f t="shared" si="128"/>
        <v>41159</v>
      </c>
      <c r="J4141" s="4" t="str">
        <f t="shared" si="129"/>
        <v>29|07-09-2012</v>
      </c>
      <c r="K4141" s="4"/>
    </row>
    <row r="4142" spans="1:11" x14ac:dyDescent="0.25">
      <c r="A4142">
        <v>29</v>
      </c>
      <c r="B4142" t="s">
        <v>144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 s="4">
        <f t="shared" si="128"/>
        <v>41166</v>
      </c>
      <c r="J4142" s="4" t="str">
        <f t="shared" si="129"/>
        <v>29|14-09-2012</v>
      </c>
      <c r="K4142" s="4"/>
    </row>
    <row r="4143" spans="1:11" x14ac:dyDescent="0.25">
      <c r="A4143">
        <v>29</v>
      </c>
      <c r="B4143" t="s">
        <v>145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 s="4">
        <f t="shared" si="128"/>
        <v>41173</v>
      </c>
      <c r="J4143" s="4" t="str">
        <f t="shared" si="129"/>
        <v>29|21-09-2012</v>
      </c>
      <c r="K4143" s="4"/>
    </row>
    <row r="4144" spans="1:11" x14ac:dyDescent="0.25">
      <c r="A4144">
        <v>29</v>
      </c>
      <c r="B4144" t="s">
        <v>146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 s="4">
        <f t="shared" si="128"/>
        <v>41180</v>
      </c>
      <c r="J4144" s="4" t="str">
        <f t="shared" si="129"/>
        <v>29|28-09-2012</v>
      </c>
      <c r="K4144" s="4"/>
    </row>
    <row r="4145" spans="1:11" x14ac:dyDescent="0.25">
      <c r="A4145">
        <v>29</v>
      </c>
      <c r="B4145" t="s">
        <v>147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 s="4">
        <f t="shared" si="128"/>
        <v>41187</v>
      </c>
      <c r="J4145" s="4" t="str">
        <f t="shared" si="129"/>
        <v>29|05-10-2012</v>
      </c>
      <c r="K4145" s="4"/>
    </row>
    <row r="4146" spans="1:11" x14ac:dyDescent="0.25">
      <c r="A4146">
        <v>29</v>
      </c>
      <c r="B4146" t="s">
        <v>148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 s="4">
        <f t="shared" si="128"/>
        <v>41194</v>
      </c>
      <c r="J4146" s="4" t="str">
        <f t="shared" si="129"/>
        <v>29|12-10-2012</v>
      </c>
      <c r="K4146" s="4"/>
    </row>
    <row r="4147" spans="1:11" x14ac:dyDescent="0.25">
      <c r="A4147">
        <v>29</v>
      </c>
      <c r="B4147" t="s">
        <v>149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 s="4">
        <f t="shared" si="128"/>
        <v>41201</v>
      </c>
      <c r="J4147" s="4" t="str">
        <f t="shared" si="129"/>
        <v>29|19-10-2012</v>
      </c>
      <c r="K4147" s="4"/>
    </row>
    <row r="4148" spans="1:11" x14ac:dyDescent="0.25">
      <c r="A4148">
        <v>29</v>
      </c>
      <c r="B4148" t="s">
        <v>150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 s="4">
        <f t="shared" si="128"/>
        <v>41208</v>
      </c>
      <c r="J4148" s="4" t="str">
        <f t="shared" si="129"/>
        <v>29|26-10-2012</v>
      </c>
      <c r="K4148" s="4"/>
    </row>
    <row r="4149" spans="1:11" x14ac:dyDescent="0.25">
      <c r="A4149">
        <v>30</v>
      </c>
      <c r="B4149" t="s">
        <v>8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 s="4">
        <f t="shared" si="128"/>
        <v>40214</v>
      </c>
      <c r="J4149" s="4" t="str">
        <f t="shared" si="129"/>
        <v>30|05-02-2010</v>
      </c>
      <c r="K4149" s="4"/>
    </row>
    <row r="4150" spans="1:11" x14ac:dyDescent="0.25">
      <c r="A4150">
        <v>30</v>
      </c>
      <c r="B4150" t="s">
        <v>9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 s="4">
        <f t="shared" si="128"/>
        <v>40221</v>
      </c>
      <c r="J4150" s="4" t="str">
        <f t="shared" si="129"/>
        <v>30|12-02-2010</v>
      </c>
      <c r="K4150" s="4"/>
    </row>
    <row r="4151" spans="1:11" x14ac:dyDescent="0.25">
      <c r="A4151">
        <v>30</v>
      </c>
      <c r="B4151" t="s">
        <v>10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 s="4">
        <f t="shared" si="128"/>
        <v>40228</v>
      </c>
      <c r="J4151" s="4" t="str">
        <f t="shared" si="129"/>
        <v>30|19-02-2010</v>
      </c>
      <c r="K4151" s="4"/>
    </row>
    <row r="4152" spans="1:11" x14ac:dyDescent="0.25">
      <c r="A4152">
        <v>30</v>
      </c>
      <c r="B4152" t="s">
        <v>11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 s="4">
        <f t="shared" si="128"/>
        <v>40235</v>
      </c>
      <c r="J4152" s="4" t="str">
        <f t="shared" si="129"/>
        <v>30|26-02-2010</v>
      </c>
      <c r="K4152" s="4"/>
    </row>
    <row r="4153" spans="1:11" x14ac:dyDescent="0.25">
      <c r="A4153">
        <v>30</v>
      </c>
      <c r="B4153" t="s">
        <v>12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 s="4">
        <f t="shared" si="128"/>
        <v>40242</v>
      </c>
      <c r="J4153" s="4" t="str">
        <f t="shared" si="129"/>
        <v>30|05-03-2010</v>
      </c>
      <c r="K4153" s="4"/>
    </row>
    <row r="4154" spans="1:11" x14ac:dyDescent="0.25">
      <c r="A4154">
        <v>30</v>
      </c>
      <c r="B4154" t="s">
        <v>13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 s="4">
        <f t="shared" si="128"/>
        <v>40249</v>
      </c>
      <c r="J4154" s="4" t="str">
        <f t="shared" si="129"/>
        <v>30|12-03-2010</v>
      </c>
      <c r="K4154" s="4"/>
    </row>
    <row r="4155" spans="1:11" x14ac:dyDescent="0.25">
      <c r="A4155">
        <v>30</v>
      </c>
      <c r="B4155" t="s">
        <v>14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 s="4">
        <f t="shared" si="128"/>
        <v>40256</v>
      </c>
      <c r="J4155" s="4" t="str">
        <f t="shared" si="129"/>
        <v>30|19-03-2010</v>
      </c>
      <c r="K4155" s="4"/>
    </row>
    <row r="4156" spans="1:11" x14ac:dyDescent="0.25">
      <c r="A4156">
        <v>30</v>
      </c>
      <c r="B4156" t="s">
        <v>15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 s="4">
        <f t="shared" si="128"/>
        <v>40263</v>
      </c>
      <c r="J4156" s="4" t="str">
        <f t="shared" si="129"/>
        <v>30|26-03-2010</v>
      </c>
      <c r="K4156" s="4"/>
    </row>
    <row r="4157" spans="1:11" x14ac:dyDescent="0.25">
      <c r="A4157">
        <v>30</v>
      </c>
      <c r="B4157" t="s">
        <v>16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 s="4">
        <f t="shared" si="128"/>
        <v>40270</v>
      </c>
      <c r="J4157" s="4" t="str">
        <f t="shared" si="129"/>
        <v>30|02-04-2010</v>
      </c>
      <c r="K4157" s="4"/>
    </row>
    <row r="4158" spans="1:11" x14ac:dyDescent="0.25">
      <c r="A4158">
        <v>30</v>
      </c>
      <c r="B4158" t="s">
        <v>17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 s="4">
        <f t="shared" si="128"/>
        <v>40277</v>
      </c>
      <c r="J4158" s="4" t="str">
        <f t="shared" si="129"/>
        <v>30|09-04-2010</v>
      </c>
      <c r="K4158" s="4"/>
    </row>
    <row r="4159" spans="1:11" x14ac:dyDescent="0.25">
      <c r="A4159">
        <v>30</v>
      </c>
      <c r="B4159" t="s">
        <v>18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 s="4">
        <f t="shared" si="128"/>
        <v>40284</v>
      </c>
      <c r="J4159" s="4" t="str">
        <f t="shared" si="129"/>
        <v>30|16-04-2010</v>
      </c>
      <c r="K4159" s="4"/>
    </row>
    <row r="4160" spans="1:11" x14ac:dyDescent="0.25">
      <c r="A4160">
        <v>30</v>
      </c>
      <c r="B4160" t="s">
        <v>19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 s="4">
        <f t="shared" si="128"/>
        <v>40291</v>
      </c>
      <c r="J4160" s="4" t="str">
        <f t="shared" si="129"/>
        <v>30|23-04-2010</v>
      </c>
      <c r="K4160" s="4"/>
    </row>
    <row r="4161" spans="1:11" x14ac:dyDescent="0.25">
      <c r="A4161">
        <v>30</v>
      </c>
      <c r="B4161" t="s">
        <v>20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 s="4">
        <f t="shared" si="128"/>
        <v>40298</v>
      </c>
      <c r="J4161" s="4" t="str">
        <f t="shared" si="129"/>
        <v>30|30-04-2010</v>
      </c>
      <c r="K4161" s="4"/>
    </row>
    <row r="4162" spans="1:11" x14ac:dyDescent="0.25">
      <c r="A4162">
        <v>30</v>
      </c>
      <c r="B4162" t="s">
        <v>21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 s="4">
        <f t="shared" si="128"/>
        <v>40305</v>
      </c>
      <c r="J4162" s="4" t="str">
        <f t="shared" si="129"/>
        <v>30|07-05-2010</v>
      </c>
      <c r="K4162" s="4"/>
    </row>
    <row r="4163" spans="1:11" x14ac:dyDescent="0.25">
      <c r="A4163">
        <v>30</v>
      </c>
      <c r="B4163" t="s">
        <v>22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 s="4">
        <f t="shared" ref="I4163:I4226" si="130">DATE(RIGHT(B4163,4),MID(B4163,4,2),LEFT(B4163,2))</f>
        <v>40312</v>
      </c>
      <c r="J4163" s="4" t="str">
        <f t="shared" ref="J4163:J4226" si="131">A4163 &amp; "|" &amp; B4163</f>
        <v>30|14-05-2010</v>
      </c>
      <c r="K4163" s="4"/>
    </row>
    <row r="4164" spans="1:11" x14ac:dyDescent="0.25">
      <c r="A4164">
        <v>30</v>
      </c>
      <c r="B4164" t="s">
        <v>23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 s="4">
        <f t="shared" si="130"/>
        <v>40319</v>
      </c>
      <c r="J4164" s="4" t="str">
        <f t="shared" si="131"/>
        <v>30|21-05-2010</v>
      </c>
      <c r="K4164" s="4"/>
    </row>
    <row r="4165" spans="1:11" x14ac:dyDescent="0.25">
      <c r="A4165">
        <v>30</v>
      </c>
      <c r="B4165" t="s">
        <v>24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 s="4">
        <f t="shared" si="130"/>
        <v>40326</v>
      </c>
      <c r="J4165" s="4" t="str">
        <f t="shared" si="131"/>
        <v>30|28-05-2010</v>
      </c>
      <c r="K4165" s="4"/>
    </row>
    <row r="4166" spans="1:11" x14ac:dyDescent="0.25">
      <c r="A4166">
        <v>30</v>
      </c>
      <c r="B4166" t="s">
        <v>25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 s="4">
        <f t="shared" si="130"/>
        <v>40333</v>
      </c>
      <c r="J4166" s="4" t="str">
        <f t="shared" si="131"/>
        <v>30|04-06-2010</v>
      </c>
      <c r="K4166" s="4"/>
    </row>
    <row r="4167" spans="1:11" x14ac:dyDescent="0.25">
      <c r="A4167">
        <v>30</v>
      </c>
      <c r="B4167" t="s">
        <v>26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 s="4">
        <f t="shared" si="130"/>
        <v>40340</v>
      </c>
      <c r="J4167" s="4" t="str">
        <f t="shared" si="131"/>
        <v>30|11-06-2010</v>
      </c>
      <c r="K4167" s="4"/>
    </row>
    <row r="4168" spans="1:11" x14ac:dyDescent="0.25">
      <c r="A4168">
        <v>30</v>
      </c>
      <c r="B4168" t="s">
        <v>27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 s="4">
        <f t="shared" si="130"/>
        <v>40347</v>
      </c>
      <c r="J4168" s="4" t="str">
        <f t="shared" si="131"/>
        <v>30|18-06-2010</v>
      </c>
      <c r="K4168" s="4"/>
    </row>
    <row r="4169" spans="1:11" x14ac:dyDescent="0.25">
      <c r="A4169">
        <v>30</v>
      </c>
      <c r="B4169" t="s">
        <v>28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 s="4">
        <f t="shared" si="130"/>
        <v>40354</v>
      </c>
      <c r="J4169" s="4" t="str">
        <f t="shared" si="131"/>
        <v>30|25-06-2010</v>
      </c>
      <c r="K4169" s="4"/>
    </row>
    <row r="4170" spans="1:11" x14ac:dyDescent="0.25">
      <c r="A4170">
        <v>30</v>
      </c>
      <c r="B4170" t="s">
        <v>29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 s="4">
        <f t="shared" si="130"/>
        <v>40361</v>
      </c>
      <c r="J4170" s="4" t="str">
        <f t="shared" si="131"/>
        <v>30|02-07-2010</v>
      </c>
      <c r="K4170" s="4"/>
    </row>
    <row r="4171" spans="1:11" x14ac:dyDescent="0.25">
      <c r="A4171">
        <v>30</v>
      </c>
      <c r="B4171" t="s">
        <v>30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 s="4">
        <f t="shared" si="130"/>
        <v>40368</v>
      </c>
      <c r="J4171" s="4" t="str">
        <f t="shared" si="131"/>
        <v>30|09-07-2010</v>
      </c>
      <c r="K4171" s="4"/>
    </row>
    <row r="4172" spans="1:11" x14ac:dyDescent="0.25">
      <c r="A4172">
        <v>30</v>
      </c>
      <c r="B4172" t="s">
        <v>31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 s="4">
        <f t="shared" si="130"/>
        <v>40375</v>
      </c>
      <c r="J4172" s="4" t="str">
        <f t="shared" si="131"/>
        <v>30|16-07-2010</v>
      </c>
      <c r="K4172" s="4"/>
    </row>
    <row r="4173" spans="1:11" x14ac:dyDescent="0.25">
      <c r="A4173">
        <v>30</v>
      </c>
      <c r="B4173" t="s">
        <v>32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 s="4">
        <f t="shared" si="130"/>
        <v>40382</v>
      </c>
      <c r="J4173" s="4" t="str">
        <f t="shared" si="131"/>
        <v>30|23-07-2010</v>
      </c>
      <c r="K4173" s="4"/>
    </row>
    <row r="4174" spans="1:11" x14ac:dyDescent="0.25">
      <c r="A4174">
        <v>30</v>
      </c>
      <c r="B4174" t="s">
        <v>33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 s="4">
        <f t="shared" si="130"/>
        <v>40389</v>
      </c>
      <c r="J4174" s="4" t="str">
        <f t="shared" si="131"/>
        <v>30|30-07-2010</v>
      </c>
      <c r="K4174" s="4"/>
    </row>
    <row r="4175" spans="1:11" x14ac:dyDescent="0.25">
      <c r="A4175">
        <v>30</v>
      </c>
      <c r="B4175" t="s">
        <v>34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 s="4">
        <f t="shared" si="130"/>
        <v>40396</v>
      </c>
      <c r="J4175" s="4" t="str">
        <f t="shared" si="131"/>
        <v>30|06-08-2010</v>
      </c>
      <c r="K4175" s="4"/>
    </row>
    <row r="4176" spans="1:11" x14ac:dyDescent="0.25">
      <c r="A4176">
        <v>30</v>
      </c>
      <c r="B4176" t="s">
        <v>35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 s="4">
        <f t="shared" si="130"/>
        <v>40403</v>
      </c>
      <c r="J4176" s="4" t="str">
        <f t="shared" si="131"/>
        <v>30|13-08-2010</v>
      </c>
      <c r="K4176" s="4"/>
    </row>
    <row r="4177" spans="1:11" x14ac:dyDescent="0.25">
      <c r="A4177">
        <v>30</v>
      </c>
      <c r="B4177" t="s">
        <v>36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 s="4">
        <f t="shared" si="130"/>
        <v>40410</v>
      </c>
      <c r="J4177" s="4" t="str">
        <f t="shared" si="131"/>
        <v>30|20-08-2010</v>
      </c>
      <c r="K4177" s="4"/>
    </row>
    <row r="4178" spans="1:11" x14ac:dyDescent="0.25">
      <c r="A4178">
        <v>30</v>
      </c>
      <c r="B4178" t="s">
        <v>37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 s="4">
        <f t="shared" si="130"/>
        <v>40417</v>
      </c>
      <c r="J4178" s="4" t="str">
        <f t="shared" si="131"/>
        <v>30|27-08-2010</v>
      </c>
      <c r="K4178" s="4"/>
    </row>
    <row r="4179" spans="1:11" x14ac:dyDescent="0.25">
      <c r="A4179">
        <v>30</v>
      </c>
      <c r="B4179" t="s">
        <v>38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 s="4">
        <f t="shared" si="130"/>
        <v>40424</v>
      </c>
      <c r="J4179" s="4" t="str">
        <f t="shared" si="131"/>
        <v>30|03-09-2010</v>
      </c>
      <c r="K4179" s="4"/>
    </row>
    <row r="4180" spans="1:11" x14ac:dyDescent="0.25">
      <c r="A4180">
        <v>30</v>
      </c>
      <c r="B4180" t="s">
        <v>39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 s="4">
        <f t="shared" si="130"/>
        <v>40431</v>
      </c>
      <c r="J4180" s="4" t="str">
        <f t="shared" si="131"/>
        <v>30|10-09-2010</v>
      </c>
      <c r="K4180" s="4"/>
    </row>
    <row r="4181" spans="1:11" x14ac:dyDescent="0.25">
      <c r="A4181">
        <v>30</v>
      </c>
      <c r="B4181" t="s">
        <v>40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 s="4">
        <f t="shared" si="130"/>
        <v>40438</v>
      </c>
      <c r="J4181" s="4" t="str">
        <f t="shared" si="131"/>
        <v>30|17-09-2010</v>
      </c>
      <c r="K4181" s="4"/>
    </row>
    <row r="4182" spans="1:11" x14ac:dyDescent="0.25">
      <c r="A4182">
        <v>30</v>
      </c>
      <c r="B4182" t="s">
        <v>41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 s="4">
        <f t="shared" si="130"/>
        <v>40445</v>
      </c>
      <c r="J4182" s="4" t="str">
        <f t="shared" si="131"/>
        <v>30|24-09-2010</v>
      </c>
      <c r="K4182" s="4"/>
    </row>
    <row r="4183" spans="1:11" x14ac:dyDescent="0.25">
      <c r="A4183">
        <v>30</v>
      </c>
      <c r="B4183" t="s">
        <v>42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 s="4">
        <f t="shared" si="130"/>
        <v>40452</v>
      </c>
      <c r="J4183" s="4" t="str">
        <f t="shared" si="131"/>
        <v>30|01-10-2010</v>
      </c>
      <c r="K4183" s="4"/>
    </row>
    <row r="4184" spans="1:11" x14ac:dyDescent="0.25">
      <c r="A4184">
        <v>30</v>
      </c>
      <c r="B4184" t="s">
        <v>43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 s="4">
        <f t="shared" si="130"/>
        <v>40459</v>
      </c>
      <c r="J4184" s="4" t="str">
        <f t="shared" si="131"/>
        <v>30|08-10-2010</v>
      </c>
      <c r="K4184" s="4"/>
    </row>
    <row r="4185" spans="1:11" x14ac:dyDescent="0.25">
      <c r="A4185">
        <v>30</v>
      </c>
      <c r="B4185" t="s">
        <v>44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 s="4">
        <f t="shared" si="130"/>
        <v>40466</v>
      </c>
      <c r="J4185" s="4" t="str">
        <f t="shared" si="131"/>
        <v>30|15-10-2010</v>
      </c>
      <c r="K4185" s="4"/>
    </row>
    <row r="4186" spans="1:11" x14ac:dyDescent="0.25">
      <c r="A4186">
        <v>30</v>
      </c>
      <c r="B4186" t="s">
        <v>45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 s="4">
        <f t="shared" si="130"/>
        <v>40473</v>
      </c>
      <c r="J4186" s="4" t="str">
        <f t="shared" si="131"/>
        <v>30|22-10-2010</v>
      </c>
      <c r="K4186" s="4"/>
    </row>
    <row r="4187" spans="1:11" x14ac:dyDescent="0.25">
      <c r="A4187">
        <v>30</v>
      </c>
      <c r="B4187" t="s">
        <v>46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 s="4">
        <f t="shared" si="130"/>
        <v>40480</v>
      </c>
      <c r="J4187" s="4" t="str">
        <f t="shared" si="131"/>
        <v>30|29-10-2010</v>
      </c>
      <c r="K4187" s="4"/>
    </row>
    <row r="4188" spans="1:11" x14ac:dyDescent="0.25">
      <c r="A4188">
        <v>30</v>
      </c>
      <c r="B4188" t="s">
        <v>47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 s="4">
        <f t="shared" si="130"/>
        <v>40487</v>
      </c>
      <c r="J4188" s="4" t="str">
        <f t="shared" si="131"/>
        <v>30|05-11-2010</v>
      </c>
      <c r="K4188" s="4"/>
    </row>
    <row r="4189" spans="1:11" x14ac:dyDescent="0.25">
      <c r="A4189">
        <v>30</v>
      </c>
      <c r="B4189" t="s">
        <v>48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 s="4">
        <f t="shared" si="130"/>
        <v>40494</v>
      </c>
      <c r="J4189" s="4" t="str">
        <f t="shared" si="131"/>
        <v>30|12-11-2010</v>
      </c>
      <c r="K4189" s="4"/>
    </row>
    <row r="4190" spans="1:11" x14ac:dyDescent="0.25">
      <c r="A4190">
        <v>30</v>
      </c>
      <c r="B4190" t="s">
        <v>49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 s="4">
        <f t="shared" si="130"/>
        <v>40501</v>
      </c>
      <c r="J4190" s="4" t="str">
        <f t="shared" si="131"/>
        <v>30|19-11-2010</v>
      </c>
      <c r="K4190" s="4"/>
    </row>
    <row r="4191" spans="1:11" x14ac:dyDescent="0.25">
      <c r="A4191">
        <v>30</v>
      </c>
      <c r="B4191" t="s">
        <v>50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 s="4">
        <f t="shared" si="130"/>
        <v>40508</v>
      </c>
      <c r="J4191" s="4" t="str">
        <f t="shared" si="131"/>
        <v>30|26-11-2010</v>
      </c>
      <c r="K4191" s="4"/>
    </row>
    <row r="4192" spans="1:11" x14ac:dyDescent="0.25">
      <c r="A4192">
        <v>30</v>
      </c>
      <c r="B4192" t="s">
        <v>51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 s="4">
        <f t="shared" si="130"/>
        <v>40515</v>
      </c>
      <c r="J4192" s="4" t="str">
        <f t="shared" si="131"/>
        <v>30|03-12-2010</v>
      </c>
      <c r="K4192" s="4"/>
    </row>
    <row r="4193" spans="1:11" x14ac:dyDescent="0.25">
      <c r="A4193">
        <v>30</v>
      </c>
      <c r="B4193" t="s">
        <v>52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 s="4">
        <f t="shared" si="130"/>
        <v>40522</v>
      </c>
      <c r="J4193" s="4" t="str">
        <f t="shared" si="131"/>
        <v>30|10-12-2010</v>
      </c>
      <c r="K4193" s="4"/>
    </row>
    <row r="4194" spans="1:11" x14ac:dyDescent="0.25">
      <c r="A4194">
        <v>30</v>
      </c>
      <c r="B4194" t="s">
        <v>53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 s="4">
        <f t="shared" si="130"/>
        <v>40529</v>
      </c>
      <c r="J4194" s="4" t="str">
        <f t="shared" si="131"/>
        <v>30|17-12-2010</v>
      </c>
      <c r="K4194" s="4"/>
    </row>
    <row r="4195" spans="1:11" x14ac:dyDescent="0.25">
      <c r="A4195">
        <v>30</v>
      </c>
      <c r="B4195" t="s">
        <v>54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 s="4">
        <f t="shared" si="130"/>
        <v>40536</v>
      </c>
      <c r="J4195" s="4" t="str">
        <f t="shared" si="131"/>
        <v>30|24-12-2010</v>
      </c>
      <c r="K4195" s="4"/>
    </row>
    <row r="4196" spans="1:11" x14ac:dyDescent="0.25">
      <c r="A4196">
        <v>30</v>
      </c>
      <c r="B4196" t="s">
        <v>55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 s="4">
        <f t="shared" si="130"/>
        <v>40543</v>
      </c>
      <c r="J4196" s="4" t="str">
        <f t="shared" si="131"/>
        <v>30|31-12-2010</v>
      </c>
      <c r="K4196" s="4"/>
    </row>
    <row r="4197" spans="1:11" x14ac:dyDescent="0.25">
      <c r="A4197">
        <v>30</v>
      </c>
      <c r="B4197" t="s">
        <v>56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 s="4">
        <f t="shared" si="130"/>
        <v>40550</v>
      </c>
      <c r="J4197" s="4" t="str">
        <f t="shared" si="131"/>
        <v>30|07-01-2011</v>
      </c>
      <c r="K4197" s="4"/>
    </row>
    <row r="4198" spans="1:11" x14ac:dyDescent="0.25">
      <c r="A4198">
        <v>30</v>
      </c>
      <c r="B4198" t="s">
        <v>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 s="4">
        <f t="shared" si="130"/>
        <v>40557</v>
      </c>
      <c r="J4198" s="4" t="str">
        <f t="shared" si="131"/>
        <v>30|14-01-2011</v>
      </c>
      <c r="K4198" s="4"/>
    </row>
    <row r="4199" spans="1:11" x14ac:dyDescent="0.25">
      <c r="A4199">
        <v>30</v>
      </c>
      <c r="B4199" t="s">
        <v>58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 s="4">
        <f t="shared" si="130"/>
        <v>40564</v>
      </c>
      <c r="J4199" s="4" t="str">
        <f t="shared" si="131"/>
        <v>30|21-01-2011</v>
      </c>
      <c r="K4199" s="4"/>
    </row>
    <row r="4200" spans="1:11" x14ac:dyDescent="0.25">
      <c r="A4200">
        <v>30</v>
      </c>
      <c r="B4200" t="s">
        <v>59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 s="4">
        <f t="shared" si="130"/>
        <v>40571</v>
      </c>
      <c r="J4200" s="4" t="str">
        <f t="shared" si="131"/>
        <v>30|28-01-2011</v>
      </c>
      <c r="K4200" s="4"/>
    </row>
    <row r="4201" spans="1:11" x14ac:dyDescent="0.25">
      <c r="A4201">
        <v>30</v>
      </c>
      <c r="B4201" t="s">
        <v>60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 s="4">
        <f t="shared" si="130"/>
        <v>40578</v>
      </c>
      <c r="J4201" s="4" t="str">
        <f t="shared" si="131"/>
        <v>30|04-02-2011</v>
      </c>
      <c r="K4201" s="4"/>
    </row>
    <row r="4202" spans="1:11" x14ac:dyDescent="0.25">
      <c r="A4202">
        <v>30</v>
      </c>
      <c r="B4202" t="s">
        <v>61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 s="4">
        <f t="shared" si="130"/>
        <v>40585</v>
      </c>
      <c r="J4202" s="4" t="str">
        <f t="shared" si="131"/>
        <v>30|11-02-2011</v>
      </c>
      <c r="K4202" s="4"/>
    </row>
    <row r="4203" spans="1:11" x14ac:dyDescent="0.25">
      <c r="A4203">
        <v>30</v>
      </c>
      <c r="B4203" t="s">
        <v>62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 s="4">
        <f t="shared" si="130"/>
        <v>40592</v>
      </c>
      <c r="J4203" s="4" t="str">
        <f t="shared" si="131"/>
        <v>30|18-02-2011</v>
      </c>
      <c r="K4203" s="4"/>
    </row>
    <row r="4204" spans="1:11" x14ac:dyDescent="0.25">
      <c r="A4204">
        <v>30</v>
      </c>
      <c r="B4204" t="s">
        <v>63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 s="4">
        <f t="shared" si="130"/>
        <v>40599</v>
      </c>
      <c r="J4204" s="4" t="str">
        <f t="shared" si="131"/>
        <v>30|25-02-2011</v>
      </c>
      <c r="K4204" s="4"/>
    </row>
    <row r="4205" spans="1:11" x14ac:dyDescent="0.25">
      <c r="A4205">
        <v>30</v>
      </c>
      <c r="B4205" t="s">
        <v>64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 s="4">
        <f t="shared" si="130"/>
        <v>40606</v>
      </c>
      <c r="J4205" s="4" t="str">
        <f t="shared" si="131"/>
        <v>30|04-03-2011</v>
      </c>
      <c r="K4205" s="4"/>
    </row>
    <row r="4206" spans="1:11" x14ac:dyDescent="0.25">
      <c r="A4206">
        <v>30</v>
      </c>
      <c r="B4206" t="s">
        <v>65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 s="4">
        <f t="shared" si="130"/>
        <v>40613</v>
      </c>
      <c r="J4206" s="4" t="str">
        <f t="shared" si="131"/>
        <v>30|11-03-2011</v>
      </c>
      <c r="K4206" s="4"/>
    </row>
    <row r="4207" spans="1:11" x14ac:dyDescent="0.25">
      <c r="A4207">
        <v>30</v>
      </c>
      <c r="B4207" t="s">
        <v>66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 s="4">
        <f t="shared" si="130"/>
        <v>40620</v>
      </c>
      <c r="J4207" s="4" t="str">
        <f t="shared" si="131"/>
        <v>30|18-03-2011</v>
      </c>
      <c r="K4207" s="4"/>
    </row>
    <row r="4208" spans="1:11" x14ac:dyDescent="0.25">
      <c r="A4208">
        <v>30</v>
      </c>
      <c r="B4208" t="s">
        <v>67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 s="4">
        <f t="shared" si="130"/>
        <v>40627</v>
      </c>
      <c r="J4208" s="4" t="str">
        <f t="shared" si="131"/>
        <v>30|25-03-2011</v>
      </c>
      <c r="K4208" s="4"/>
    </row>
    <row r="4209" spans="1:11" x14ac:dyDescent="0.25">
      <c r="A4209">
        <v>30</v>
      </c>
      <c r="B4209" t="s">
        <v>68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 s="4">
        <f t="shared" si="130"/>
        <v>40634</v>
      </c>
      <c r="J4209" s="4" t="str">
        <f t="shared" si="131"/>
        <v>30|01-04-2011</v>
      </c>
      <c r="K4209" s="4"/>
    </row>
    <row r="4210" spans="1:11" x14ac:dyDescent="0.25">
      <c r="A4210">
        <v>30</v>
      </c>
      <c r="B4210" t="s">
        <v>69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 s="4">
        <f t="shared" si="130"/>
        <v>40641</v>
      </c>
      <c r="J4210" s="4" t="str">
        <f t="shared" si="131"/>
        <v>30|08-04-2011</v>
      </c>
      <c r="K4210" s="4"/>
    </row>
    <row r="4211" spans="1:11" x14ac:dyDescent="0.25">
      <c r="A4211">
        <v>30</v>
      </c>
      <c r="B4211" t="s">
        <v>70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 s="4">
        <f t="shared" si="130"/>
        <v>40648</v>
      </c>
      <c r="J4211" s="4" t="str">
        <f t="shared" si="131"/>
        <v>30|15-04-2011</v>
      </c>
      <c r="K4211" s="4"/>
    </row>
    <row r="4212" spans="1:11" x14ac:dyDescent="0.25">
      <c r="A4212">
        <v>30</v>
      </c>
      <c r="B4212" t="s">
        <v>71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 s="4">
        <f t="shared" si="130"/>
        <v>40655</v>
      </c>
      <c r="J4212" s="4" t="str">
        <f t="shared" si="131"/>
        <v>30|22-04-2011</v>
      </c>
      <c r="K4212" s="4"/>
    </row>
    <row r="4213" spans="1:11" x14ac:dyDescent="0.25">
      <c r="A4213">
        <v>30</v>
      </c>
      <c r="B4213" t="s">
        <v>72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 s="4">
        <f t="shared" si="130"/>
        <v>40662</v>
      </c>
      <c r="J4213" s="4" t="str">
        <f t="shared" si="131"/>
        <v>30|29-04-2011</v>
      </c>
      <c r="K4213" s="4"/>
    </row>
    <row r="4214" spans="1:11" x14ac:dyDescent="0.25">
      <c r="A4214">
        <v>30</v>
      </c>
      <c r="B4214" t="s">
        <v>73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 s="4">
        <f t="shared" si="130"/>
        <v>40669</v>
      </c>
      <c r="J4214" s="4" t="str">
        <f t="shared" si="131"/>
        <v>30|06-05-2011</v>
      </c>
      <c r="K4214" s="4"/>
    </row>
    <row r="4215" spans="1:11" x14ac:dyDescent="0.25">
      <c r="A4215">
        <v>30</v>
      </c>
      <c r="B4215" t="s">
        <v>74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 s="4">
        <f t="shared" si="130"/>
        <v>40676</v>
      </c>
      <c r="J4215" s="4" t="str">
        <f t="shared" si="131"/>
        <v>30|13-05-2011</v>
      </c>
      <c r="K4215" s="4"/>
    </row>
    <row r="4216" spans="1:11" x14ac:dyDescent="0.25">
      <c r="A4216">
        <v>30</v>
      </c>
      <c r="B4216" t="s">
        <v>75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 s="4">
        <f t="shared" si="130"/>
        <v>40683</v>
      </c>
      <c r="J4216" s="4" t="str">
        <f t="shared" si="131"/>
        <v>30|20-05-2011</v>
      </c>
      <c r="K4216" s="4"/>
    </row>
    <row r="4217" spans="1:11" x14ac:dyDescent="0.25">
      <c r="A4217">
        <v>30</v>
      </c>
      <c r="B4217" t="s">
        <v>76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 s="4">
        <f t="shared" si="130"/>
        <v>40690</v>
      </c>
      <c r="J4217" s="4" t="str">
        <f t="shared" si="131"/>
        <v>30|27-05-2011</v>
      </c>
      <c r="K4217" s="4"/>
    </row>
    <row r="4218" spans="1:11" x14ac:dyDescent="0.25">
      <c r="A4218">
        <v>30</v>
      </c>
      <c r="B4218" t="s">
        <v>77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 s="4">
        <f t="shared" si="130"/>
        <v>40697</v>
      </c>
      <c r="J4218" s="4" t="str">
        <f t="shared" si="131"/>
        <v>30|03-06-2011</v>
      </c>
      <c r="K4218" s="4"/>
    </row>
    <row r="4219" spans="1:11" x14ac:dyDescent="0.25">
      <c r="A4219">
        <v>30</v>
      </c>
      <c r="B4219" t="s">
        <v>78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 s="4">
        <f t="shared" si="130"/>
        <v>40704</v>
      </c>
      <c r="J4219" s="4" t="str">
        <f t="shared" si="131"/>
        <v>30|10-06-2011</v>
      </c>
      <c r="K4219" s="4"/>
    </row>
    <row r="4220" spans="1:11" x14ac:dyDescent="0.25">
      <c r="A4220">
        <v>30</v>
      </c>
      <c r="B4220" t="s">
        <v>79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 s="4">
        <f t="shared" si="130"/>
        <v>40711</v>
      </c>
      <c r="J4220" s="4" t="str">
        <f t="shared" si="131"/>
        <v>30|17-06-2011</v>
      </c>
      <c r="K4220" s="4"/>
    </row>
    <row r="4221" spans="1:11" x14ac:dyDescent="0.25">
      <c r="A4221">
        <v>30</v>
      </c>
      <c r="B4221" t="s">
        <v>80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 s="4">
        <f t="shared" si="130"/>
        <v>40718</v>
      </c>
      <c r="J4221" s="4" t="str">
        <f t="shared" si="131"/>
        <v>30|24-06-2011</v>
      </c>
      <c r="K4221" s="4"/>
    </row>
    <row r="4222" spans="1:11" x14ac:dyDescent="0.25">
      <c r="A4222">
        <v>30</v>
      </c>
      <c r="B4222" t="s">
        <v>81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 s="4">
        <f t="shared" si="130"/>
        <v>40725</v>
      </c>
      <c r="J4222" s="4" t="str">
        <f t="shared" si="131"/>
        <v>30|01-07-2011</v>
      </c>
      <c r="K4222" s="4"/>
    </row>
    <row r="4223" spans="1:11" x14ac:dyDescent="0.25">
      <c r="A4223">
        <v>30</v>
      </c>
      <c r="B4223" t="s">
        <v>82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 s="4">
        <f t="shared" si="130"/>
        <v>40732</v>
      </c>
      <c r="J4223" s="4" t="str">
        <f t="shared" si="131"/>
        <v>30|08-07-2011</v>
      </c>
      <c r="K4223" s="4"/>
    </row>
    <row r="4224" spans="1:11" x14ac:dyDescent="0.25">
      <c r="A4224">
        <v>30</v>
      </c>
      <c r="B4224" t="s">
        <v>83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 s="4">
        <f t="shared" si="130"/>
        <v>40739</v>
      </c>
      <c r="J4224" s="4" t="str">
        <f t="shared" si="131"/>
        <v>30|15-07-2011</v>
      </c>
      <c r="K4224" s="4"/>
    </row>
    <row r="4225" spans="1:11" x14ac:dyDescent="0.25">
      <c r="A4225">
        <v>30</v>
      </c>
      <c r="B4225" t="s">
        <v>84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 s="4">
        <f t="shared" si="130"/>
        <v>40746</v>
      </c>
      <c r="J4225" s="4" t="str">
        <f t="shared" si="131"/>
        <v>30|22-07-2011</v>
      </c>
      <c r="K4225" s="4"/>
    </row>
    <row r="4226" spans="1:11" x14ac:dyDescent="0.25">
      <c r="A4226">
        <v>30</v>
      </c>
      <c r="B4226" t="s">
        <v>85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 s="4">
        <f t="shared" si="130"/>
        <v>40753</v>
      </c>
      <c r="J4226" s="4" t="str">
        <f t="shared" si="131"/>
        <v>30|29-07-2011</v>
      </c>
      <c r="K4226" s="4"/>
    </row>
    <row r="4227" spans="1:11" x14ac:dyDescent="0.25">
      <c r="A4227">
        <v>30</v>
      </c>
      <c r="B4227" t="s">
        <v>86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 s="4">
        <f t="shared" ref="I4227:I4290" si="132">DATE(RIGHT(B4227,4),MID(B4227,4,2),LEFT(B4227,2))</f>
        <v>40760</v>
      </c>
      <c r="J4227" s="4" t="str">
        <f t="shared" ref="J4227:J4290" si="133">A4227 &amp; "|" &amp; B4227</f>
        <v>30|05-08-2011</v>
      </c>
      <c r="K4227" s="4"/>
    </row>
    <row r="4228" spans="1:11" x14ac:dyDescent="0.25">
      <c r="A4228">
        <v>30</v>
      </c>
      <c r="B4228" t="s">
        <v>87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 s="4">
        <f t="shared" si="132"/>
        <v>40767</v>
      </c>
      <c r="J4228" s="4" t="str">
        <f t="shared" si="133"/>
        <v>30|12-08-2011</v>
      </c>
      <c r="K4228" s="4"/>
    </row>
    <row r="4229" spans="1:11" x14ac:dyDescent="0.25">
      <c r="A4229">
        <v>30</v>
      </c>
      <c r="B4229" t="s">
        <v>88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 s="4">
        <f t="shared" si="132"/>
        <v>40774</v>
      </c>
      <c r="J4229" s="4" t="str">
        <f t="shared" si="133"/>
        <v>30|19-08-2011</v>
      </c>
      <c r="K4229" s="4"/>
    </row>
    <row r="4230" spans="1:11" x14ac:dyDescent="0.25">
      <c r="A4230">
        <v>30</v>
      </c>
      <c r="B4230" t="s">
        <v>89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 s="4">
        <f t="shared" si="132"/>
        <v>40781</v>
      </c>
      <c r="J4230" s="4" t="str">
        <f t="shared" si="133"/>
        <v>30|26-08-2011</v>
      </c>
      <c r="K4230" s="4"/>
    </row>
    <row r="4231" spans="1:11" x14ac:dyDescent="0.25">
      <c r="A4231">
        <v>30</v>
      </c>
      <c r="B4231" t="s">
        <v>90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 s="4">
        <f t="shared" si="132"/>
        <v>40788</v>
      </c>
      <c r="J4231" s="4" t="str">
        <f t="shared" si="133"/>
        <v>30|02-09-2011</v>
      </c>
      <c r="K4231" s="4"/>
    </row>
    <row r="4232" spans="1:11" x14ac:dyDescent="0.25">
      <c r="A4232">
        <v>30</v>
      </c>
      <c r="B4232" t="s">
        <v>91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 s="4">
        <f t="shared" si="132"/>
        <v>40795</v>
      </c>
      <c r="J4232" s="4" t="str">
        <f t="shared" si="133"/>
        <v>30|09-09-2011</v>
      </c>
      <c r="K4232" s="4"/>
    </row>
    <row r="4233" spans="1:11" x14ac:dyDescent="0.25">
      <c r="A4233">
        <v>30</v>
      </c>
      <c r="B4233" t="s">
        <v>92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 s="4">
        <f t="shared" si="132"/>
        <v>40802</v>
      </c>
      <c r="J4233" s="4" t="str">
        <f t="shared" si="133"/>
        <v>30|16-09-2011</v>
      </c>
      <c r="K4233" s="4"/>
    </row>
    <row r="4234" spans="1:11" x14ac:dyDescent="0.25">
      <c r="A4234">
        <v>30</v>
      </c>
      <c r="B4234" t="s">
        <v>93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 s="4">
        <f t="shared" si="132"/>
        <v>40809</v>
      </c>
      <c r="J4234" s="4" t="str">
        <f t="shared" si="133"/>
        <v>30|23-09-2011</v>
      </c>
      <c r="K4234" s="4"/>
    </row>
    <row r="4235" spans="1:11" x14ac:dyDescent="0.25">
      <c r="A4235">
        <v>30</v>
      </c>
      <c r="B4235" t="s">
        <v>94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 s="4">
        <f t="shared" si="132"/>
        <v>40816</v>
      </c>
      <c r="J4235" s="4" t="str">
        <f t="shared" si="133"/>
        <v>30|30-09-2011</v>
      </c>
      <c r="K4235" s="4"/>
    </row>
    <row r="4236" spans="1:11" x14ac:dyDescent="0.25">
      <c r="A4236">
        <v>30</v>
      </c>
      <c r="B4236" t="s">
        <v>95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 s="4">
        <f t="shared" si="132"/>
        <v>40823</v>
      </c>
      <c r="J4236" s="4" t="str">
        <f t="shared" si="133"/>
        <v>30|07-10-2011</v>
      </c>
      <c r="K4236" s="4"/>
    </row>
    <row r="4237" spans="1:11" x14ac:dyDescent="0.25">
      <c r="A4237">
        <v>30</v>
      </c>
      <c r="B4237" t="s">
        <v>96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 s="4">
        <f t="shared" si="132"/>
        <v>40830</v>
      </c>
      <c r="J4237" s="4" t="str">
        <f t="shared" si="133"/>
        <v>30|14-10-2011</v>
      </c>
      <c r="K4237" s="4"/>
    </row>
    <row r="4238" spans="1:11" x14ac:dyDescent="0.25">
      <c r="A4238">
        <v>30</v>
      </c>
      <c r="B4238" t="s">
        <v>97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 s="4">
        <f t="shared" si="132"/>
        <v>40837</v>
      </c>
      <c r="J4238" s="4" t="str">
        <f t="shared" si="133"/>
        <v>30|21-10-2011</v>
      </c>
      <c r="K4238" s="4"/>
    </row>
    <row r="4239" spans="1:11" x14ac:dyDescent="0.25">
      <c r="A4239">
        <v>30</v>
      </c>
      <c r="B4239" t="s">
        <v>98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 s="4">
        <f t="shared" si="132"/>
        <v>40844</v>
      </c>
      <c r="J4239" s="4" t="str">
        <f t="shared" si="133"/>
        <v>30|28-10-2011</v>
      </c>
      <c r="K4239" s="4"/>
    </row>
    <row r="4240" spans="1:11" x14ac:dyDescent="0.25">
      <c r="A4240">
        <v>30</v>
      </c>
      <c r="B4240" t="s">
        <v>99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 s="4">
        <f t="shared" si="132"/>
        <v>40851</v>
      </c>
      <c r="J4240" s="4" t="str">
        <f t="shared" si="133"/>
        <v>30|04-11-2011</v>
      </c>
      <c r="K4240" s="4"/>
    </row>
    <row r="4241" spans="1:11" x14ac:dyDescent="0.25">
      <c r="A4241">
        <v>30</v>
      </c>
      <c r="B4241" t="s">
        <v>100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 s="4">
        <f t="shared" si="132"/>
        <v>40858</v>
      </c>
      <c r="J4241" s="4" t="str">
        <f t="shared" si="133"/>
        <v>30|11-11-2011</v>
      </c>
      <c r="K4241" s="4"/>
    </row>
    <row r="4242" spans="1:11" x14ac:dyDescent="0.25">
      <c r="A4242">
        <v>30</v>
      </c>
      <c r="B4242" t="s">
        <v>101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 s="4">
        <f t="shared" si="132"/>
        <v>40865</v>
      </c>
      <c r="J4242" s="4" t="str">
        <f t="shared" si="133"/>
        <v>30|18-11-2011</v>
      </c>
      <c r="K4242" s="4"/>
    </row>
    <row r="4243" spans="1:11" x14ac:dyDescent="0.25">
      <c r="A4243">
        <v>30</v>
      </c>
      <c r="B4243" t="s">
        <v>102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 s="4">
        <f t="shared" si="132"/>
        <v>40872</v>
      </c>
      <c r="J4243" s="4" t="str">
        <f t="shared" si="133"/>
        <v>30|25-11-2011</v>
      </c>
      <c r="K4243" s="4"/>
    </row>
    <row r="4244" spans="1:11" x14ac:dyDescent="0.25">
      <c r="A4244">
        <v>30</v>
      </c>
      <c r="B4244" t="s">
        <v>103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 s="4">
        <f t="shared" si="132"/>
        <v>40879</v>
      </c>
      <c r="J4244" s="4" t="str">
        <f t="shared" si="133"/>
        <v>30|02-12-2011</v>
      </c>
      <c r="K4244" s="4"/>
    </row>
    <row r="4245" spans="1:11" x14ac:dyDescent="0.25">
      <c r="A4245">
        <v>30</v>
      </c>
      <c r="B4245" t="s">
        <v>104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 s="4">
        <f t="shared" si="132"/>
        <v>40886</v>
      </c>
      <c r="J4245" s="4" t="str">
        <f t="shared" si="133"/>
        <v>30|09-12-2011</v>
      </c>
      <c r="K4245" s="4"/>
    </row>
    <row r="4246" spans="1:11" x14ac:dyDescent="0.25">
      <c r="A4246">
        <v>30</v>
      </c>
      <c r="B4246" t="s">
        <v>105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 s="4">
        <f t="shared" si="132"/>
        <v>40893</v>
      </c>
      <c r="J4246" s="4" t="str">
        <f t="shared" si="133"/>
        <v>30|16-12-2011</v>
      </c>
      <c r="K4246" s="4"/>
    </row>
    <row r="4247" spans="1:11" x14ac:dyDescent="0.25">
      <c r="A4247">
        <v>30</v>
      </c>
      <c r="B4247" t="s">
        <v>106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 s="4">
        <f t="shared" si="132"/>
        <v>40900</v>
      </c>
      <c r="J4247" s="4" t="str">
        <f t="shared" si="133"/>
        <v>30|23-12-2011</v>
      </c>
      <c r="K4247" s="4"/>
    </row>
    <row r="4248" spans="1:11" x14ac:dyDescent="0.25">
      <c r="A4248">
        <v>30</v>
      </c>
      <c r="B4248" t="s">
        <v>107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 s="4">
        <f t="shared" si="132"/>
        <v>40907</v>
      </c>
      <c r="J4248" s="4" t="str">
        <f t="shared" si="133"/>
        <v>30|30-12-2011</v>
      </c>
      <c r="K4248" s="4"/>
    </row>
    <row r="4249" spans="1:11" x14ac:dyDescent="0.25">
      <c r="A4249">
        <v>30</v>
      </c>
      <c r="B4249" t="s">
        <v>108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 s="4">
        <f t="shared" si="132"/>
        <v>40914</v>
      </c>
      <c r="J4249" s="4" t="str">
        <f t="shared" si="133"/>
        <v>30|06-01-2012</v>
      </c>
      <c r="K4249" s="4"/>
    </row>
    <row r="4250" spans="1:11" x14ac:dyDescent="0.25">
      <c r="A4250">
        <v>30</v>
      </c>
      <c r="B4250" t="s">
        <v>109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 s="4">
        <f t="shared" si="132"/>
        <v>40921</v>
      </c>
      <c r="J4250" s="4" t="str">
        <f t="shared" si="133"/>
        <v>30|13-01-2012</v>
      </c>
      <c r="K4250" s="4"/>
    </row>
    <row r="4251" spans="1:11" x14ac:dyDescent="0.25">
      <c r="A4251">
        <v>30</v>
      </c>
      <c r="B4251" t="s">
        <v>110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 s="4">
        <f t="shared" si="132"/>
        <v>40928</v>
      </c>
      <c r="J4251" s="4" t="str">
        <f t="shared" si="133"/>
        <v>30|20-01-2012</v>
      </c>
      <c r="K4251" s="4"/>
    </row>
    <row r="4252" spans="1:11" x14ac:dyDescent="0.25">
      <c r="A4252">
        <v>30</v>
      </c>
      <c r="B4252" t="s">
        <v>111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 s="4">
        <f t="shared" si="132"/>
        <v>40935</v>
      </c>
      <c r="J4252" s="4" t="str">
        <f t="shared" si="133"/>
        <v>30|27-01-2012</v>
      </c>
      <c r="K4252" s="4"/>
    </row>
    <row r="4253" spans="1:11" x14ac:dyDescent="0.25">
      <c r="A4253">
        <v>30</v>
      </c>
      <c r="B4253" t="s">
        <v>112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 s="4">
        <f t="shared" si="132"/>
        <v>40942</v>
      </c>
      <c r="J4253" s="4" t="str">
        <f t="shared" si="133"/>
        <v>30|03-02-2012</v>
      </c>
      <c r="K4253" s="4"/>
    </row>
    <row r="4254" spans="1:11" x14ac:dyDescent="0.25">
      <c r="A4254">
        <v>30</v>
      </c>
      <c r="B4254" t="s">
        <v>113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 s="4">
        <f t="shared" si="132"/>
        <v>40949</v>
      </c>
      <c r="J4254" s="4" t="str">
        <f t="shared" si="133"/>
        <v>30|10-02-2012</v>
      </c>
      <c r="K4254" s="4"/>
    </row>
    <row r="4255" spans="1:11" x14ac:dyDescent="0.25">
      <c r="A4255">
        <v>30</v>
      </c>
      <c r="B4255" t="s">
        <v>114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 s="4">
        <f t="shared" si="132"/>
        <v>40956</v>
      </c>
      <c r="J4255" s="4" t="str">
        <f t="shared" si="133"/>
        <v>30|17-02-2012</v>
      </c>
      <c r="K4255" s="4"/>
    </row>
    <row r="4256" spans="1:11" x14ac:dyDescent="0.25">
      <c r="A4256">
        <v>30</v>
      </c>
      <c r="B4256" t="s">
        <v>115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 s="4">
        <f t="shared" si="132"/>
        <v>40963</v>
      </c>
      <c r="J4256" s="4" t="str">
        <f t="shared" si="133"/>
        <v>30|24-02-2012</v>
      </c>
      <c r="K4256" s="4"/>
    </row>
    <row r="4257" spans="1:11" x14ac:dyDescent="0.25">
      <c r="A4257">
        <v>30</v>
      </c>
      <c r="B4257" t="s">
        <v>116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 s="4">
        <f t="shared" si="132"/>
        <v>40970</v>
      </c>
      <c r="J4257" s="4" t="str">
        <f t="shared" si="133"/>
        <v>30|02-03-2012</v>
      </c>
      <c r="K4257" s="4"/>
    </row>
    <row r="4258" spans="1:11" x14ac:dyDescent="0.25">
      <c r="A4258">
        <v>30</v>
      </c>
      <c r="B4258" t="s">
        <v>117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 s="4">
        <f t="shared" si="132"/>
        <v>40977</v>
      </c>
      <c r="J4258" s="4" t="str">
        <f t="shared" si="133"/>
        <v>30|09-03-2012</v>
      </c>
      <c r="K4258" s="4"/>
    </row>
    <row r="4259" spans="1:11" x14ac:dyDescent="0.25">
      <c r="A4259">
        <v>30</v>
      </c>
      <c r="B4259" t="s">
        <v>118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 s="4">
        <f t="shared" si="132"/>
        <v>40984</v>
      </c>
      <c r="J4259" s="4" t="str">
        <f t="shared" si="133"/>
        <v>30|16-03-2012</v>
      </c>
      <c r="K4259" s="4"/>
    </row>
    <row r="4260" spans="1:11" x14ac:dyDescent="0.25">
      <c r="A4260">
        <v>30</v>
      </c>
      <c r="B4260" t="s">
        <v>119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 s="4">
        <f t="shared" si="132"/>
        <v>40991</v>
      </c>
      <c r="J4260" s="4" t="str">
        <f t="shared" si="133"/>
        <v>30|23-03-2012</v>
      </c>
      <c r="K4260" s="4"/>
    </row>
    <row r="4261" spans="1:11" x14ac:dyDescent="0.25">
      <c r="A4261">
        <v>30</v>
      </c>
      <c r="B4261" t="s">
        <v>120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 s="4">
        <f t="shared" si="132"/>
        <v>40998</v>
      </c>
      <c r="J4261" s="4" t="str">
        <f t="shared" si="133"/>
        <v>30|30-03-2012</v>
      </c>
      <c r="K4261" s="4"/>
    </row>
    <row r="4262" spans="1:11" x14ac:dyDescent="0.25">
      <c r="A4262">
        <v>30</v>
      </c>
      <c r="B4262" t="s">
        <v>121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 s="4">
        <f t="shared" si="132"/>
        <v>41005</v>
      </c>
      <c r="J4262" s="4" t="str">
        <f t="shared" si="133"/>
        <v>30|06-04-2012</v>
      </c>
      <c r="K4262" s="4"/>
    </row>
    <row r="4263" spans="1:11" x14ac:dyDescent="0.25">
      <c r="A4263">
        <v>30</v>
      </c>
      <c r="B4263" t="s">
        <v>122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 s="4">
        <f t="shared" si="132"/>
        <v>41012</v>
      </c>
      <c r="J4263" s="4" t="str">
        <f t="shared" si="133"/>
        <v>30|13-04-2012</v>
      </c>
      <c r="K4263" s="4"/>
    </row>
    <row r="4264" spans="1:11" x14ac:dyDescent="0.25">
      <c r="A4264">
        <v>30</v>
      </c>
      <c r="B4264" t="s">
        <v>123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 s="4">
        <f t="shared" si="132"/>
        <v>41019</v>
      </c>
      <c r="J4264" s="4" t="str">
        <f t="shared" si="133"/>
        <v>30|20-04-2012</v>
      </c>
      <c r="K4264" s="4"/>
    </row>
    <row r="4265" spans="1:11" x14ac:dyDescent="0.25">
      <c r="A4265">
        <v>30</v>
      </c>
      <c r="B4265" t="s">
        <v>124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 s="4">
        <f t="shared" si="132"/>
        <v>41026</v>
      </c>
      <c r="J4265" s="4" t="str">
        <f t="shared" si="133"/>
        <v>30|27-04-2012</v>
      </c>
      <c r="K4265" s="4"/>
    </row>
    <row r="4266" spans="1:11" x14ac:dyDescent="0.25">
      <c r="A4266">
        <v>30</v>
      </c>
      <c r="B4266" t="s">
        <v>125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 s="4">
        <f t="shared" si="132"/>
        <v>41033</v>
      </c>
      <c r="J4266" s="4" t="str">
        <f t="shared" si="133"/>
        <v>30|04-05-2012</v>
      </c>
      <c r="K4266" s="4"/>
    </row>
    <row r="4267" spans="1:11" x14ac:dyDescent="0.25">
      <c r="A4267">
        <v>30</v>
      </c>
      <c r="B4267" t="s">
        <v>126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 s="4">
        <f t="shared" si="132"/>
        <v>41040</v>
      </c>
      <c r="J4267" s="4" t="str">
        <f t="shared" si="133"/>
        <v>30|11-05-2012</v>
      </c>
      <c r="K4267" s="4"/>
    </row>
    <row r="4268" spans="1:11" x14ac:dyDescent="0.25">
      <c r="A4268">
        <v>30</v>
      </c>
      <c r="B4268" t="s">
        <v>127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 s="4">
        <f t="shared" si="132"/>
        <v>41047</v>
      </c>
      <c r="J4268" s="4" t="str">
        <f t="shared" si="133"/>
        <v>30|18-05-2012</v>
      </c>
      <c r="K4268" s="4"/>
    </row>
    <row r="4269" spans="1:11" x14ac:dyDescent="0.25">
      <c r="A4269">
        <v>30</v>
      </c>
      <c r="B4269" t="s">
        <v>128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 s="4">
        <f t="shared" si="132"/>
        <v>41054</v>
      </c>
      <c r="J4269" s="4" t="str">
        <f t="shared" si="133"/>
        <v>30|25-05-2012</v>
      </c>
      <c r="K4269" s="4"/>
    </row>
    <row r="4270" spans="1:11" x14ac:dyDescent="0.25">
      <c r="A4270">
        <v>30</v>
      </c>
      <c r="B4270" t="s">
        <v>129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 s="4">
        <f t="shared" si="132"/>
        <v>41061</v>
      </c>
      <c r="J4270" s="4" t="str">
        <f t="shared" si="133"/>
        <v>30|01-06-2012</v>
      </c>
      <c r="K4270" s="4"/>
    </row>
    <row r="4271" spans="1:11" x14ac:dyDescent="0.25">
      <c r="A4271">
        <v>30</v>
      </c>
      <c r="B4271" t="s">
        <v>130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 s="4">
        <f t="shared" si="132"/>
        <v>41068</v>
      </c>
      <c r="J4271" s="4" t="str">
        <f t="shared" si="133"/>
        <v>30|08-06-2012</v>
      </c>
      <c r="K4271" s="4"/>
    </row>
    <row r="4272" spans="1:11" x14ac:dyDescent="0.25">
      <c r="A4272">
        <v>30</v>
      </c>
      <c r="B4272" t="s">
        <v>131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 s="4">
        <f t="shared" si="132"/>
        <v>41075</v>
      </c>
      <c r="J4272" s="4" t="str">
        <f t="shared" si="133"/>
        <v>30|15-06-2012</v>
      </c>
      <c r="K4272" s="4"/>
    </row>
    <row r="4273" spans="1:11" x14ac:dyDescent="0.25">
      <c r="A4273">
        <v>30</v>
      </c>
      <c r="B4273" t="s">
        <v>132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 s="4">
        <f t="shared" si="132"/>
        <v>41082</v>
      </c>
      <c r="J4273" s="4" t="str">
        <f t="shared" si="133"/>
        <v>30|22-06-2012</v>
      </c>
      <c r="K4273" s="4"/>
    </row>
    <row r="4274" spans="1:11" x14ac:dyDescent="0.25">
      <c r="A4274">
        <v>30</v>
      </c>
      <c r="B4274" t="s">
        <v>133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 s="4">
        <f t="shared" si="132"/>
        <v>41089</v>
      </c>
      <c r="J4274" s="4" t="str">
        <f t="shared" si="133"/>
        <v>30|29-06-2012</v>
      </c>
      <c r="K4274" s="4"/>
    </row>
    <row r="4275" spans="1:11" x14ac:dyDescent="0.25">
      <c r="A4275">
        <v>30</v>
      </c>
      <c r="B4275" t="s">
        <v>134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 s="4">
        <f t="shared" si="132"/>
        <v>41096</v>
      </c>
      <c r="J4275" s="4" t="str">
        <f t="shared" si="133"/>
        <v>30|06-07-2012</v>
      </c>
      <c r="K4275" s="4"/>
    </row>
    <row r="4276" spans="1:11" x14ac:dyDescent="0.25">
      <c r="A4276">
        <v>30</v>
      </c>
      <c r="B4276" t="s">
        <v>135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 s="4">
        <f t="shared" si="132"/>
        <v>41103</v>
      </c>
      <c r="J4276" s="4" t="str">
        <f t="shared" si="133"/>
        <v>30|13-07-2012</v>
      </c>
      <c r="K4276" s="4"/>
    </row>
    <row r="4277" spans="1:11" x14ac:dyDescent="0.25">
      <c r="A4277">
        <v>30</v>
      </c>
      <c r="B4277" t="s">
        <v>136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 s="4">
        <f t="shared" si="132"/>
        <v>41110</v>
      </c>
      <c r="J4277" s="4" t="str">
        <f t="shared" si="133"/>
        <v>30|20-07-2012</v>
      </c>
      <c r="K4277" s="4"/>
    </row>
    <row r="4278" spans="1:11" x14ac:dyDescent="0.25">
      <c r="A4278">
        <v>30</v>
      </c>
      <c r="B4278" t="s">
        <v>137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 s="4">
        <f t="shared" si="132"/>
        <v>41117</v>
      </c>
      <c r="J4278" s="4" t="str">
        <f t="shared" si="133"/>
        <v>30|27-07-2012</v>
      </c>
      <c r="K4278" s="4"/>
    </row>
    <row r="4279" spans="1:11" x14ac:dyDescent="0.25">
      <c r="A4279">
        <v>30</v>
      </c>
      <c r="B4279" t="s">
        <v>138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 s="4">
        <f t="shared" si="132"/>
        <v>41124</v>
      </c>
      <c r="J4279" s="4" t="str">
        <f t="shared" si="133"/>
        <v>30|03-08-2012</v>
      </c>
      <c r="K4279" s="4"/>
    </row>
    <row r="4280" spans="1:11" x14ac:dyDescent="0.25">
      <c r="A4280">
        <v>30</v>
      </c>
      <c r="B4280" t="s">
        <v>139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 s="4">
        <f t="shared" si="132"/>
        <v>41131</v>
      </c>
      <c r="J4280" s="4" t="str">
        <f t="shared" si="133"/>
        <v>30|10-08-2012</v>
      </c>
      <c r="K4280" s="4"/>
    </row>
    <row r="4281" spans="1:11" x14ac:dyDescent="0.25">
      <c r="A4281">
        <v>30</v>
      </c>
      <c r="B4281" t="s">
        <v>140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 s="4">
        <f t="shared" si="132"/>
        <v>41138</v>
      </c>
      <c r="J4281" s="4" t="str">
        <f t="shared" si="133"/>
        <v>30|17-08-2012</v>
      </c>
      <c r="K4281" s="4"/>
    </row>
    <row r="4282" spans="1:11" x14ac:dyDescent="0.25">
      <c r="A4282">
        <v>30</v>
      </c>
      <c r="B4282" t="s">
        <v>141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 s="4">
        <f t="shared" si="132"/>
        <v>41145</v>
      </c>
      <c r="J4282" s="4" t="str">
        <f t="shared" si="133"/>
        <v>30|24-08-2012</v>
      </c>
      <c r="K4282" s="4"/>
    </row>
    <row r="4283" spans="1:11" x14ac:dyDescent="0.25">
      <c r="A4283">
        <v>30</v>
      </c>
      <c r="B4283" t="s">
        <v>142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 s="4">
        <f t="shared" si="132"/>
        <v>41152</v>
      </c>
      <c r="J4283" s="4" t="str">
        <f t="shared" si="133"/>
        <v>30|31-08-2012</v>
      </c>
      <c r="K4283" s="4"/>
    </row>
    <row r="4284" spans="1:11" x14ac:dyDescent="0.25">
      <c r="A4284">
        <v>30</v>
      </c>
      <c r="B4284" t="s">
        <v>143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 s="4">
        <f t="shared" si="132"/>
        <v>41159</v>
      </c>
      <c r="J4284" s="4" t="str">
        <f t="shared" si="133"/>
        <v>30|07-09-2012</v>
      </c>
      <c r="K4284" s="4"/>
    </row>
    <row r="4285" spans="1:11" x14ac:dyDescent="0.25">
      <c r="A4285">
        <v>30</v>
      </c>
      <c r="B4285" t="s">
        <v>144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 s="4">
        <f t="shared" si="132"/>
        <v>41166</v>
      </c>
      <c r="J4285" s="4" t="str">
        <f t="shared" si="133"/>
        <v>30|14-09-2012</v>
      </c>
      <c r="K4285" s="4"/>
    </row>
    <row r="4286" spans="1:11" x14ac:dyDescent="0.25">
      <c r="A4286">
        <v>30</v>
      </c>
      <c r="B4286" t="s">
        <v>145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 s="4">
        <f t="shared" si="132"/>
        <v>41173</v>
      </c>
      <c r="J4286" s="4" t="str">
        <f t="shared" si="133"/>
        <v>30|21-09-2012</v>
      </c>
      <c r="K4286" s="4"/>
    </row>
    <row r="4287" spans="1:11" x14ac:dyDescent="0.25">
      <c r="A4287">
        <v>30</v>
      </c>
      <c r="B4287" t="s">
        <v>146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 s="4">
        <f t="shared" si="132"/>
        <v>41180</v>
      </c>
      <c r="J4287" s="4" t="str">
        <f t="shared" si="133"/>
        <v>30|28-09-2012</v>
      </c>
      <c r="K4287" s="4"/>
    </row>
    <row r="4288" spans="1:11" x14ac:dyDescent="0.25">
      <c r="A4288">
        <v>30</v>
      </c>
      <c r="B4288" t="s">
        <v>147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 s="4">
        <f t="shared" si="132"/>
        <v>41187</v>
      </c>
      <c r="J4288" s="4" t="str">
        <f t="shared" si="133"/>
        <v>30|05-10-2012</v>
      </c>
      <c r="K4288" s="4"/>
    </row>
    <row r="4289" spans="1:11" x14ac:dyDescent="0.25">
      <c r="A4289">
        <v>30</v>
      </c>
      <c r="B4289" t="s">
        <v>148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 s="4">
        <f t="shared" si="132"/>
        <v>41194</v>
      </c>
      <c r="J4289" s="4" t="str">
        <f t="shared" si="133"/>
        <v>30|12-10-2012</v>
      </c>
      <c r="K4289" s="4"/>
    </row>
    <row r="4290" spans="1:11" x14ac:dyDescent="0.25">
      <c r="A4290">
        <v>30</v>
      </c>
      <c r="B4290" t="s">
        <v>149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 s="4">
        <f t="shared" si="132"/>
        <v>41201</v>
      </c>
      <c r="J4290" s="4" t="str">
        <f t="shared" si="133"/>
        <v>30|19-10-2012</v>
      </c>
      <c r="K4290" s="4"/>
    </row>
    <row r="4291" spans="1:11" x14ac:dyDescent="0.25">
      <c r="A4291">
        <v>30</v>
      </c>
      <c r="B4291" t="s">
        <v>150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 s="4">
        <f t="shared" ref="I4291:I4354" si="134">DATE(RIGHT(B4291,4),MID(B4291,4,2),LEFT(B4291,2))</f>
        <v>41208</v>
      </c>
      <c r="J4291" s="4" t="str">
        <f t="shared" ref="J4291:J4354" si="135">A4291 &amp; "|" &amp; B4291</f>
        <v>30|26-10-2012</v>
      </c>
      <c r="K4291" s="4"/>
    </row>
    <row r="4292" spans="1:11" x14ac:dyDescent="0.25">
      <c r="A4292">
        <v>31</v>
      </c>
      <c r="B4292" t="s">
        <v>8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 s="4">
        <f t="shared" si="134"/>
        <v>40214</v>
      </c>
      <c r="J4292" s="4" t="str">
        <f t="shared" si="135"/>
        <v>31|05-02-2010</v>
      </c>
      <c r="K4292" s="4"/>
    </row>
    <row r="4293" spans="1:11" x14ac:dyDescent="0.25">
      <c r="A4293">
        <v>31</v>
      </c>
      <c r="B4293" t="s">
        <v>9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 s="4">
        <f t="shared" si="134"/>
        <v>40221</v>
      </c>
      <c r="J4293" s="4" t="str">
        <f t="shared" si="135"/>
        <v>31|12-02-2010</v>
      </c>
      <c r="K4293" s="4"/>
    </row>
    <row r="4294" spans="1:11" x14ac:dyDescent="0.25">
      <c r="A4294">
        <v>31</v>
      </c>
      <c r="B4294" t="s">
        <v>10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 s="4">
        <f t="shared" si="134"/>
        <v>40228</v>
      </c>
      <c r="J4294" s="4" t="str">
        <f t="shared" si="135"/>
        <v>31|19-02-2010</v>
      </c>
      <c r="K4294" s="4"/>
    </row>
    <row r="4295" spans="1:11" x14ac:dyDescent="0.25">
      <c r="A4295">
        <v>31</v>
      </c>
      <c r="B4295" t="s">
        <v>11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 s="4">
        <f t="shared" si="134"/>
        <v>40235</v>
      </c>
      <c r="J4295" s="4" t="str">
        <f t="shared" si="135"/>
        <v>31|26-02-2010</v>
      </c>
      <c r="K4295" s="4"/>
    </row>
    <row r="4296" spans="1:11" x14ac:dyDescent="0.25">
      <c r="A4296">
        <v>31</v>
      </c>
      <c r="B4296" t="s">
        <v>12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 s="4">
        <f t="shared" si="134"/>
        <v>40242</v>
      </c>
      <c r="J4296" s="4" t="str">
        <f t="shared" si="135"/>
        <v>31|05-03-2010</v>
      </c>
      <c r="K4296" s="4"/>
    </row>
    <row r="4297" spans="1:11" x14ac:dyDescent="0.25">
      <c r="A4297">
        <v>31</v>
      </c>
      <c r="B4297" t="s">
        <v>13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 s="4">
        <f t="shared" si="134"/>
        <v>40249</v>
      </c>
      <c r="J4297" s="4" t="str">
        <f t="shared" si="135"/>
        <v>31|12-03-2010</v>
      </c>
      <c r="K4297" s="4"/>
    </row>
    <row r="4298" spans="1:11" x14ac:dyDescent="0.25">
      <c r="A4298">
        <v>31</v>
      </c>
      <c r="B4298" t="s">
        <v>14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 s="4">
        <f t="shared" si="134"/>
        <v>40256</v>
      </c>
      <c r="J4298" s="4" t="str">
        <f t="shared" si="135"/>
        <v>31|19-03-2010</v>
      </c>
      <c r="K4298" s="4"/>
    </row>
    <row r="4299" spans="1:11" x14ac:dyDescent="0.25">
      <c r="A4299">
        <v>31</v>
      </c>
      <c r="B4299" t="s">
        <v>15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 s="4">
        <f t="shared" si="134"/>
        <v>40263</v>
      </c>
      <c r="J4299" s="4" t="str">
        <f t="shared" si="135"/>
        <v>31|26-03-2010</v>
      </c>
      <c r="K4299" s="4"/>
    </row>
    <row r="4300" spans="1:11" x14ac:dyDescent="0.25">
      <c r="A4300">
        <v>31</v>
      </c>
      <c r="B4300" t="s">
        <v>16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 s="4">
        <f t="shared" si="134"/>
        <v>40270</v>
      </c>
      <c r="J4300" s="4" t="str">
        <f t="shared" si="135"/>
        <v>31|02-04-2010</v>
      </c>
      <c r="K4300" s="4"/>
    </row>
    <row r="4301" spans="1:11" x14ac:dyDescent="0.25">
      <c r="A4301">
        <v>31</v>
      </c>
      <c r="B4301" t="s">
        <v>17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 s="4">
        <f t="shared" si="134"/>
        <v>40277</v>
      </c>
      <c r="J4301" s="4" t="str">
        <f t="shared" si="135"/>
        <v>31|09-04-2010</v>
      </c>
      <c r="K4301" s="4"/>
    </row>
    <row r="4302" spans="1:11" x14ac:dyDescent="0.25">
      <c r="A4302">
        <v>31</v>
      </c>
      <c r="B4302" t="s">
        <v>18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 s="4">
        <f t="shared" si="134"/>
        <v>40284</v>
      </c>
      <c r="J4302" s="4" t="str">
        <f t="shared" si="135"/>
        <v>31|16-04-2010</v>
      </c>
      <c r="K4302" s="4"/>
    </row>
    <row r="4303" spans="1:11" x14ac:dyDescent="0.25">
      <c r="A4303">
        <v>31</v>
      </c>
      <c r="B4303" t="s">
        <v>19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 s="4">
        <f t="shared" si="134"/>
        <v>40291</v>
      </c>
      <c r="J4303" s="4" t="str">
        <f t="shared" si="135"/>
        <v>31|23-04-2010</v>
      </c>
      <c r="K4303" s="4"/>
    </row>
    <row r="4304" spans="1:11" x14ac:dyDescent="0.25">
      <c r="A4304">
        <v>31</v>
      </c>
      <c r="B4304" t="s">
        <v>20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 s="4">
        <f t="shared" si="134"/>
        <v>40298</v>
      </c>
      <c r="J4304" s="4" t="str">
        <f t="shared" si="135"/>
        <v>31|30-04-2010</v>
      </c>
      <c r="K4304" s="4"/>
    </row>
    <row r="4305" spans="1:11" x14ac:dyDescent="0.25">
      <c r="A4305">
        <v>31</v>
      </c>
      <c r="B4305" t="s">
        <v>21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 s="4">
        <f t="shared" si="134"/>
        <v>40305</v>
      </c>
      <c r="J4305" s="4" t="str">
        <f t="shared" si="135"/>
        <v>31|07-05-2010</v>
      </c>
      <c r="K4305" s="4"/>
    </row>
    <row r="4306" spans="1:11" x14ac:dyDescent="0.25">
      <c r="A4306">
        <v>31</v>
      </c>
      <c r="B4306" t="s">
        <v>22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 s="4">
        <f t="shared" si="134"/>
        <v>40312</v>
      </c>
      <c r="J4306" s="4" t="str">
        <f t="shared" si="135"/>
        <v>31|14-05-2010</v>
      </c>
      <c r="K4306" s="4"/>
    </row>
    <row r="4307" spans="1:11" x14ac:dyDescent="0.25">
      <c r="A4307">
        <v>31</v>
      </c>
      <c r="B4307" t="s">
        <v>23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 s="4">
        <f t="shared" si="134"/>
        <v>40319</v>
      </c>
      <c r="J4307" s="4" t="str">
        <f t="shared" si="135"/>
        <v>31|21-05-2010</v>
      </c>
      <c r="K4307" s="4"/>
    </row>
    <row r="4308" spans="1:11" x14ac:dyDescent="0.25">
      <c r="A4308">
        <v>31</v>
      </c>
      <c r="B4308" t="s">
        <v>24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 s="4">
        <f t="shared" si="134"/>
        <v>40326</v>
      </c>
      <c r="J4308" s="4" t="str">
        <f t="shared" si="135"/>
        <v>31|28-05-2010</v>
      </c>
      <c r="K4308" s="4"/>
    </row>
    <row r="4309" spans="1:11" x14ac:dyDescent="0.25">
      <c r="A4309">
        <v>31</v>
      </c>
      <c r="B4309" t="s">
        <v>25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 s="4">
        <f t="shared" si="134"/>
        <v>40333</v>
      </c>
      <c r="J4309" s="4" t="str">
        <f t="shared" si="135"/>
        <v>31|04-06-2010</v>
      </c>
      <c r="K4309" s="4"/>
    </row>
    <row r="4310" spans="1:11" x14ac:dyDescent="0.25">
      <c r="A4310">
        <v>31</v>
      </c>
      <c r="B4310" t="s">
        <v>26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 s="4">
        <f t="shared" si="134"/>
        <v>40340</v>
      </c>
      <c r="J4310" s="4" t="str">
        <f t="shared" si="135"/>
        <v>31|11-06-2010</v>
      </c>
      <c r="K4310" s="4"/>
    </row>
    <row r="4311" spans="1:11" x14ac:dyDescent="0.25">
      <c r="A4311">
        <v>31</v>
      </c>
      <c r="B4311" t="s">
        <v>27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 s="4">
        <f t="shared" si="134"/>
        <v>40347</v>
      </c>
      <c r="J4311" s="4" t="str">
        <f t="shared" si="135"/>
        <v>31|18-06-2010</v>
      </c>
      <c r="K4311" s="4"/>
    </row>
    <row r="4312" spans="1:11" x14ac:dyDescent="0.25">
      <c r="A4312">
        <v>31</v>
      </c>
      <c r="B4312" t="s">
        <v>28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 s="4">
        <f t="shared" si="134"/>
        <v>40354</v>
      </c>
      <c r="J4312" s="4" t="str">
        <f t="shared" si="135"/>
        <v>31|25-06-2010</v>
      </c>
      <c r="K4312" s="4"/>
    </row>
    <row r="4313" spans="1:11" x14ac:dyDescent="0.25">
      <c r="A4313">
        <v>31</v>
      </c>
      <c r="B4313" t="s">
        <v>29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 s="4">
        <f t="shared" si="134"/>
        <v>40361</v>
      </c>
      <c r="J4313" s="4" t="str">
        <f t="shared" si="135"/>
        <v>31|02-07-2010</v>
      </c>
      <c r="K4313" s="4"/>
    </row>
    <row r="4314" spans="1:11" x14ac:dyDescent="0.25">
      <c r="A4314">
        <v>31</v>
      </c>
      <c r="B4314" t="s">
        <v>30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 s="4">
        <f t="shared" si="134"/>
        <v>40368</v>
      </c>
      <c r="J4314" s="4" t="str">
        <f t="shared" si="135"/>
        <v>31|09-07-2010</v>
      </c>
      <c r="K4314" s="4"/>
    </row>
    <row r="4315" spans="1:11" x14ac:dyDescent="0.25">
      <c r="A4315">
        <v>31</v>
      </c>
      <c r="B4315" t="s">
        <v>31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 s="4">
        <f t="shared" si="134"/>
        <v>40375</v>
      </c>
      <c r="J4315" s="4" t="str">
        <f t="shared" si="135"/>
        <v>31|16-07-2010</v>
      </c>
      <c r="K4315" s="4"/>
    </row>
    <row r="4316" spans="1:11" x14ac:dyDescent="0.25">
      <c r="A4316">
        <v>31</v>
      </c>
      <c r="B4316" t="s">
        <v>32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 s="4">
        <f t="shared" si="134"/>
        <v>40382</v>
      </c>
      <c r="J4316" s="4" t="str">
        <f t="shared" si="135"/>
        <v>31|23-07-2010</v>
      </c>
      <c r="K4316" s="4"/>
    </row>
    <row r="4317" spans="1:11" x14ac:dyDescent="0.25">
      <c r="A4317">
        <v>31</v>
      </c>
      <c r="B4317" t="s">
        <v>33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 s="4">
        <f t="shared" si="134"/>
        <v>40389</v>
      </c>
      <c r="J4317" s="4" t="str">
        <f t="shared" si="135"/>
        <v>31|30-07-2010</v>
      </c>
      <c r="K4317" s="4"/>
    </row>
    <row r="4318" spans="1:11" x14ac:dyDescent="0.25">
      <c r="A4318">
        <v>31</v>
      </c>
      <c r="B4318" t="s">
        <v>34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 s="4">
        <f t="shared" si="134"/>
        <v>40396</v>
      </c>
      <c r="J4318" s="4" t="str">
        <f t="shared" si="135"/>
        <v>31|06-08-2010</v>
      </c>
      <c r="K4318" s="4"/>
    </row>
    <row r="4319" spans="1:11" x14ac:dyDescent="0.25">
      <c r="A4319">
        <v>31</v>
      </c>
      <c r="B4319" t="s">
        <v>35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 s="4">
        <f t="shared" si="134"/>
        <v>40403</v>
      </c>
      <c r="J4319" s="4" t="str">
        <f t="shared" si="135"/>
        <v>31|13-08-2010</v>
      </c>
      <c r="K4319" s="4"/>
    </row>
    <row r="4320" spans="1:11" x14ac:dyDescent="0.25">
      <c r="A4320">
        <v>31</v>
      </c>
      <c r="B4320" t="s">
        <v>36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 s="4">
        <f t="shared" si="134"/>
        <v>40410</v>
      </c>
      <c r="J4320" s="4" t="str">
        <f t="shared" si="135"/>
        <v>31|20-08-2010</v>
      </c>
      <c r="K4320" s="4"/>
    </row>
    <row r="4321" spans="1:11" x14ac:dyDescent="0.25">
      <c r="A4321">
        <v>31</v>
      </c>
      <c r="B4321" t="s">
        <v>37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 s="4">
        <f t="shared" si="134"/>
        <v>40417</v>
      </c>
      <c r="J4321" s="4" t="str">
        <f t="shared" si="135"/>
        <v>31|27-08-2010</v>
      </c>
      <c r="K4321" s="4"/>
    </row>
    <row r="4322" spans="1:11" x14ac:dyDescent="0.25">
      <c r="A4322">
        <v>31</v>
      </c>
      <c r="B4322" t="s">
        <v>38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 s="4">
        <f t="shared" si="134"/>
        <v>40424</v>
      </c>
      <c r="J4322" s="4" t="str">
        <f t="shared" si="135"/>
        <v>31|03-09-2010</v>
      </c>
      <c r="K4322" s="4"/>
    </row>
    <row r="4323" spans="1:11" x14ac:dyDescent="0.25">
      <c r="A4323">
        <v>31</v>
      </c>
      <c r="B4323" t="s">
        <v>39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 s="4">
        <f t="shared" si="134"/>
        <v>40431</v>
      </c>
      <c r="J4323" s="4" t="str">
        <f t="shared" si="135"/>
        <v>31|10-09-2010</v>
      </c>
      <c r="K4323" s="4"/>
    </row>
    <row r="4324" spans="1:11" x14ac:dyDescent="0.25">
      <c r="A4324">
        <v>31</v>
      </c>
      <c r="B4324" t="s">
        <v>40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 s="4">
        <f t="shared" si="134"/>
        <v>40438</v>
      </c>
      <c r="J4324" s="4" t="str">
        <f t="shared" si="135"/>
        <v>31|17-09-2010</v>
      </c>
      <c r="K4324" s="4"/>
    </row>
    <row r="4325" spans="1:11" x14ac:dyDescent="0.25">
      <c r="A4325">
        <v>31</v>
      </c>
      <c r="B4325" t="s">
        <v>41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 s="4">
        <f t="shared" si="134"/>
        <v>40445</v>
      </c>
      <c r="J4325" s="4" t="str">
        <f t="shared" si="135"/>
        <v>31|24-09-2010</v>
      </c>
      <c r="K4325" s="4"/>
    </row>
    <row r="4326" spans="1:11" x14ac:dyDescent="0.25">
      <c r="A4326">
        <v>31</v>
      </c>
      <c r="B4326" t="s">
        <v>42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 s="4">
        <f t="shared" si="134"/>
        <v>40452</v>
      </c>
      <c r="J4326" s="4" t="str">
        <f t="shared" si="135"/>
        <v>31|01-10-2010</v>
      </c>
      <c r="K4326" s="4"/>
    </row>
    <row r="4327" spans="1:11" x14ac:dyDescent="0.25">
      <c r="A4327">
        <v>31</v>
      </c>
      <c r="B4327" t="s">
        <v>43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 s="4">
        <f t="shared" si="134"/>
        <v>40459</v>
      </c>
      <c r="J4327" s="4" t="str">
        <f t="shared" si="135"/>
        <v>31|08-10-2010</v>
      </c>
      <c r="K4327" s="4"/>
    </row>
    <row r="4328" spans="1:11" x14ac:dyDescent="0.25">
      <c r="A4328">
        <v>31</v>
      </c>
      <c r="B4328" t="s">
        <v>44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 s="4">
        <f t="shared" si="134"/>
        <v>40466</v>
      </c>
      <c r="J4328" s="4" t="str">
        <f t="shared" si="135"/>
        <v>31|15-10-2010</v>
      </c>
      <c r="K4328" s="4"/>
    </row>
    <row r="4329" spans="1:11" x14ac:dyDescent="0.25">
      <c r="A4329">
        <v>31</v>
      </c>
      <c r="B4329" t="s">
        <v>45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 s="4">
        <f t="shared" si="134"/>
        <v>40473</v>
      </c>
      <c r="J4329" s="4" t="str">
        <f t="shared" si="135"/>
        <v>31|22-10-2010</v>
      </c>
      <c r="K4329" s="4"/>
    </row>
    <row r="4330" spans="1:11" x14ac:dyDescent="0.25">
      <c r="A4330">
        <v>31</v>
      </c>
      <c r="B4330" t="s">
        <v>46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 s="4">
        <f t="shared" si="134"/>
        <v>40480</v>
      </c>
      <c r="J4330" s="4" t="str">
        <f t="shared" si="135"/>
        <v>31|29-10-2010</v>
      </c>
      <c r="K4330" s="4"/>
    </row>
    <row r="4331" spans="1:11" x14ac:dyDescent="0.25">
      <c r="A4331">
        <v>31</v>
      </c>
      <c r="B4331" t="s">
        <v>47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 s="4">
        <f t="shared" si="134"/>
        <v>40487</v>
      </c>
      <c r="J4331" s="4" t="str">
        <f t="shared" si="135"/>
        <v>31|05-11-2010</v>
      </c>
      <c r="K4331" s="4"/>
    </row>
    <row r="4332" spans="1:11" x14ac:dyDescent="0.25">
      <c r="A4332">
        <v>31</v>
      </c>
      <c r="B4332" t="s">
        <v>48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 s="4">
        <f t="shared" si="134"/>
        <v>40494</v>
      </c>
      <c r="J4332" s="4" t="str">
        <f t="shared" si="135"/>
        <v>31|12-11-2010</v>
      </c>
      <c r="K4332" s="4"/>
    </row>
    <row r="4333" spans="1:11" x14ac:dyDescent="0.25">
      <c r="A4333">
        <v>31</v>
      </c>
      <c r="B4333" t="s">
        <v>49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 s="4">
        <f t="shared" si="134"/>
        <v>40501</v>
      </c>
      <c r="J4333" s="4" t="str">
        <f t="shared" si="135"/>
        <v>31|19-11-2010</v>
      </c>
      <c r="K4333" s="4"/>
    </row>
    <row r="4334" spans="1:11" x14ac:dyDescent="0.25">
      <c r="A4334">
        <v>31</v>
      </c>
      <c r="B4334" t="s">
        <v>50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 s="4">
        <f t="shared" si="134"/>
        <v>40508</v>
      </c>
      <c r="J4334" s="4" t="str">
        <f t="shared" si="135"/>
        <v>31|26-11-2010</v>
      </c>
      <c r="K4334" s="4"/>
    </row>
    <row r="4335" spans="1:11" x14ac:dyDescent="0.25">
      <c r="A4335">
        <v>31</v>
      </c>
      <c r="B4335" t="s">
        <v>51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 s="4">
        <f t="shared" si="134"/>
        <v>40515</v>
      </c>
      <c r="J4335" s="4" t="str">
        <f t="shared" si="135"/>
        <v>31|03-12-2010</v>
      </c>
      <c r="K4335" s="4"/>
    </row>
    <row r="4336" spans="1:11" x14ac:dyDescent="0.25">
      <c r="A4336">
        <v>31</v>
      </c>
      <c r="B4336" t="s">
        <v>52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 s="4">
        <f t="shared" si="134"/>
        <v>40522</v>
      </c>
      <c r="J4336" s="4" t="str">
        <f t="shared" si="135"/>
        <v>31|10-12-2010</v>
      </c>
      <c r="K4336" s="4"/>
    </row>
    <row r="4337" spans="1:11" x14ac:dyDescent="0.25">
      <c r="A4337">
        <v>31</v>
      </c>
      <c r="B4337" t="s">
        <v>53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 s="4">
        <f t="shared" si="134"/>
        <v>40529</v>
      </c>
      <c r="J4337" s="4" t="str">
        <f t="shared" si="135"/>
        <v>31|17-12-2010</v>
      </c>
      <c r="K4337" s="4"/>
    </row>
    <row r="4338" spans="1:11" x14ac:dyDescent="0.25">
      <c r="A4338">
        <v>31</v>
      </c>
      <c r="B4338" t="s">
        <v>54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 s="4">
        <f t="shared" si="134"/>
        <v>40536</v>
      </c>
      <c r="J4338" s="4" t="str">
        <f t="shared" si="135"/>
        <v>31|24-12-2010</v>
      </c>
      <c r="K4338" s="4"/>
    </row>
    <row r="4339" spans="1:11" x14ac:dyDescent="0.25">
      <c r="A4339">
        <v>31</v>
      </c>
      <c r="B4339" t="s">
        <v>55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 s="4">
        <f t="shared" si="134"/>
        <v>40543</v>
      </c>
      <c r="J4339" s="4" t="str">
        <f t="shared" si="135"/>
        <v>31|31-12-2010</v>
      </c>
      <c r="K4339" s="4"/>
    </row>
    <row r="4340" spans="1:11" x14ac:dyDescent="0.25">
      <c r="A4340">
        <v>31</v>
      </c>
      <c r="B4340" t="s">
        <v>56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 s="4">
        <f t="shared" si="134"/>
        <v>40550</v>
      </c>
      <c r="J4340" s="4" t="str">
        <f t="shared" si="135"/>
        <v>31|07-01-2011</v>
      </c>
      <c r="K4340" s="4"/>
    </row>
    <row r="4341" spans="1:11" x14ac:dyDescent="0.25">
      <c r="A4341">
        <v>31</v>
      </c>
      <c r="B4341" t="s">
        <v>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 s="4">
        <f t="shared" si="134"/>
        <v>40557</v>
      </c>
      <c r="J4341" s="4" t="str">
        <f t="shared" si="135"/>
        <v>31|14-01-2011</v>
      </c>
      <c r="K4341" s="4"/>
    </row>
    <row r="4342" spans="1:11" x14ac:dyDescent="0.25">
      <c r="A4342">
        <v>31</v>
      </c>
      <c r="B4342" t="s">
        <v>58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 s="4">
        <f t="shared" si="134"/>
        <v>40564</v>
      </c>
      <c r="J4342" s="4" t="str">
        <f t="shared" si="135"/>
        <v>31|21-01-2011</v>
      </c>
      <c r="K4342" s="4"/>
    </row>
    <row r="4343" spans="1:11" x14ac:dyDescent="0.25">
      <c r="A4343">
        <v>31</v>
      </c>
      <c r="B4343" t="s">
        <v>59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 s="4">
        <f t="shared" si="134"/>
        <v>40571</v>
      </c>
      <c r="J4343" s="4" t="str">
        <f t="shared" si="135"/>
        <v>31|28-01-2011</v>
      </c>
      <c r="K4343" s="4"/>
    </row>
    <row r="4344" spans="1:11" x14ac:dyDescent="0.25">
      <c r="A4344">
        <v>31</v>
      </c>
      <c r="B4344" t="s">
        <v>60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 s="4">
        <f t="shared" si="134"/>
        <v>40578</v>
      </c>
      <c r="J4344" s="4" t="str">
        <f t="shared" si="135"/>
        <v>31|04-02-2011</v>
      </c>
      <c r="K4344" s="4"/>
    </row>
    <row r="4345" spans="1:11" x14ac:dyDescent="0.25">
      <c r="A4345">
        <v>31</v>
      </c>
      <c r="B4345" t="s">
        <v>61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 s="4">
        <f t="shared" si="134"/>
        <v>40585</v>
      </c>
      <c r="J4345" s="4" t="str">
        <f t="shared" si="135"/>
        <v>31|11-02-2011</v>
      </c>
      <c r="K4345" s="4"/>
    </row>
    <row r="4346" spans="1:11" x14ac:dyDescent="0.25">
      <c r="A4346">
        <v>31</v>
      </c>
      <c r="B4346" t="s">
        <v>62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 s="4">
        <f t="shared" si="134"/>
        <v>40592</v>
      </c>
      <c r="J4346" s="4" t="str">
        <f t="shared" si="135"/>
        <v>31|18-02-2011</v>
      </c>
      <c r="K4346" s="4"/>
    </row>
    <row r="4347" spans="1:11" x14ac:dyDescent="0.25">
      <c r="A4347">
        <v>31</v>
      </c>
      <c r="B4347" t="s">
        <v>63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 s="4">
        <f t="shared" si="134"/>
        <v>40599</v>
      </c>
      <c r="J4347" s="4" t="str">
        <f t="shared" si="135"/>
        <v>31|25-02-2011</v>
      </c>
      <c r="K4347" s="4"/>
    </row>
    <row r="4348" spans="1:11" x14ac:dyDescent="0.25">
      <c r="A4348">
        <v>31</v>
      </c>
      <c r="B4348" t="s">
        <v>64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 s="4">
        <f t="shared" si="134"/>
        <v>40606</v>
      </c>
      <c r="J4348" s="4" t="str">
        <f t="shared" si="135"/>
        <v>31|04-03-2011</v>
      </c>
      <c r="K4348" s="4"/>
    </row>
    <row r="4349" spans="1:11" x14ac:dyDescent="0.25">
      <c r="A4349">
        <v>31</v>
      </c>
      <c r="B4349" t="s">
        <v>65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 s="4">
        <f t="shared" si="134"/>
        <v>40613</v>
      </c>
      <c r="J4349" s="4" t="str">
        <f t="shared" si="135"/>
        <v>31|11-03-2011</v>
      </c>
      <c r="K4349" s="4"/>
    </row>
    <row r="4350" spans="1:11" x14ac:dyDescent="0.25">
      <c r="A4350">
        <v>31</v>
      </c>
      <c r="B4350" t="s">
        <v>66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 s="4">
        <f t="shared" si="134"/>
        <v>40620</v>
      </c>
      <c r="J4350" s="4" t="str">
        <f t="shared" si="135"/>
        <v>31|18-03-2011</v>
      </c>
      <c r="K4350" s="4"/>
    </row>
    <row r="4351" spans="1:11" x14ac:dyDescent="0.25">
      <c r="A4351">
        <v>31</v>
      </c>
      <c r="B4351" t="s">
        <v>67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 s="4">
        <f t="shared" si="134"/>
        <v>40627</v>
      </c>
      <c r="J4351" s="4" t="str">
        <f t="shared" si="135"/>
        <v>31|25-03-2011</v>
      </c>
      <c r="K4351" s="4"/>
    </row>
    <row r="4352" spans="1:11" x14ac:dyDescent="0.25">
      <c r="A4352">
        <v>31</v>
      </c>
      <c r="B4352" t="s">
        <v>68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 s="4">
        <f t="shared" si="134"/>
        <v>40634</v>
      </c>
      <c r="J4352" s="4" t="str">
        <f t="shared" si="135"/>
        <v>31|01-04-2011</v>
      </c>
      <c r="K4352" s="4"/>
    </row>
    <row r="4353" spans="1:11" x14ac:dyDescent="0.25">
      <c r="A4353">
        <v>31</v>
      </c>
      <c r="B4353" t="s">
        <v>69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 s="4">
        <f t="shared" si="134"/>
        <v>40641</v>
      </c>
      <c r="J4353" s="4" t="str">
        <f t="shared" si="135"/>
        <v>31|08-04-2011</v>
      </c>
      <c r="K4353" s="4"/>
    </row>
    <row r="4354" spans="1:11" x14ac:dyDescent="0.25">
      <c r="A4354">
        <v>31</v>
      </c>
      <c r="B4354" t="s">
        <v>70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 s="4">
        <f t="shared" si="134"/>
        <v>40648</v>
      </c>
      <c r="J4354" s="4" t="str">
        <f t="shared" si="135"/>
        <v>31|15-04-2011</v>
      </c>
      <c r="K4354" s="4"/>
    </row>
    <row r="4355" spans="1:11" x14ac:dyDescent="0.25">
      <c r="A4355">
        <v>31</v>
      </c>
      <c r="B4355" t="s">
        <v>71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 s="4">
        <f t="shared" ref="I4355:I4418" si="136">DATE(RIGHT(B4355,4),MID(B4355,4,2),LEFT(B4355,2))</f>
        <v>40655</v>
      </c>
      <c r="J4355" s="4" t="str">
        <f t="shared" ref="J4355:J4418" si="137">A4355 &amp; "|" &amp; B4355</f>
        <v>31|22-04-2011</v>
      </c>
      <c r="K4355" s="4"/>
    </row>
    <row r="4356" spans="1:11" x14ac:dyDescent="0.25">
      <c r="A4356">
        <v>31</v>
      </c>
      <c r="B4356" t="s">
        <v>72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 s="4">
        <f t="shared" si="136"/>
        <v>40662</v>
      </c>
      <c r="J4356" s="4" t="str">
        <f t="shared" si="137"/>
        <v>31|29-04-2011</v>
      </c>
      <c r="K4356" s="4"/>
    </row>
    <row r="4357" spans="1:11" x14ac:dyDescent="0.25">
      <c r="A4357">
        <v>31</v>
      </c>
      <c r="B4357" t="s">
        <v>73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 s="4">
        <f t="shared" si="136"/>
        <v>40669</v>
      </c>
      <c r="J4357" s="4" t="str">
        <f t="shared" si="137"/>
        <v>31|06-05-2011</v>
      </c>
      <c r="K4357" s="4"/>
    </row>
    <row r="4358" spans="1:11" x14ac:dyDescent="0.25">
      <c r="A4358">
        <v>31</v>
      </c>
      <c r="B4358" t="s">
        <v>74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 s="4">
        <f t="shared" si="136"/>
        <v>40676</v>
      </c>
      <c r="J4358" s="4" t="str">
        <f t="shared" si="137"/>
        <v>31|13-05-2011</v>
      </c>
      <c r="K4358" s="4"/>
    </row>
    <row r="4359" spans="1:11" x14ac:dyDescent="0.25">
      <c r="A4359">
        <v>31</v>
      </c>
      <c r="B4359" t="s">
        <v>75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 s="4">
        <f t="shared" si="136"/>
        <v>40683</v>
      </c>
      <c r="J4359" s="4" t="str">
        <f t="shared" si="137"/>
        <v>31|20-05-2011</v>
      </c>
      <c r="K4359" s="4"/>
    </row>
    <row r="4360" spans="1:11" x14ac:dyDescent="0.25">
      <c r="A4360">
        <v>31</v>
      </c>
      <c r="B4360" t="s">
        <v>76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 s="4">
        <f t="shared" si="136"/>
        <v>40690</v>
      </c>
      <c r="J4360" s="4" t="str">
        <f t="shared" si="137"/>
        <v>31|27-05-2011</v>
      </c>
      <c r="K4360" s="4"/>
    </row>
    <row r="4361" spans="1:11" x14ac:dyDescent="0.25">
      <c r="A4361">
        <v>31</v>
      </c>
      <c r="B4361" t="s">
        <v>77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 s="4">
        <f t="shared" si="136"/>
        <v>40697</v>
      </c>
      <c r="J4361" s="4" t="str">
        <f t="shared" si="137"/>
        <v>31|03-06-2011</v>
      </c>
      <c r="K4361" s="4"/>
    </row>
    <row r="4362" spans="1:11" x14ac:dyDescent="0.25">
      <c r="A4362">
        <v>31</v>
      </c>
      <c r="B4362" t="s">
        <v>78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 s="4">
        <f t="shared" si="136"/>
        <v>40704</v>
      </c>
      <c r="J4362" s="4" t="str">
        <f t="shared" si="137"/>
        <v>31|10-06-2011</v>
      </c>
      <c r="K4362" s="4"/>
    </row>
    <row r="4363" spans="1:11" x14ac:dyDescent="0.25">
      <c r="A4363">
        <v>31</v>
      </c>
      <c r="B4363" t="s">
        <v>79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 s="4">
        <f t="shared" si="136"/>
        <v>40711</v>
      </c>
      <c r="J4363" s="4" t="str">
        <f t="shared" si="137"/>
        <v>31|17-06-2011</v>
      </c>
      <c r="K4363" s="4"/>
    </row>
    <row r="4364" spans="1:11" x14ac:dyDescent="0.25">
      <c r="A4364">
        <v>31</v>
      </c>
      <c r="B4364" t="s">
        <v>80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 s="4">
        <f t="shared" si="136"/>
        <v>40718</v>
      </c>
      <c r="J4364" s="4" t="str">
        <f t="shared" si="137"/>
        <v>31|24-06-2011</v>
      </c>
      <c r="K4364" s="4"/>
    </row>
    <row r="4365" spans="1:11" x14ac:dyDescent="0.25">
      <c r="A4365">
        <v>31</v>
      </c>
      <c r="B4365" t="s">
        <v>81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 s="4">
        <f t="shared" si="136"/>
        <v>40725</v>
      </c>
      <c r="J4365" s="4" t="str">
        <f t="shared" si="137"/>
        <v>31|01-07-2011</v>
      </c>
      <c r="K4365" s="4"/>
    </row>
    <row r="4366" spans="1:11" x14ac:dyDescent="0.25">
      <c r="A4366">
        <v>31</v>
      </c>
      <c r="B4366" t="s">
        <v>82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 s="4">
        <f t="shared" si="136"/>
        <v>40732</v>
      </c>
      <c r="J4366" s="4" t="str">
        <f t="shared" si="137"/>
        <v>31|08-07-2011</v>
      </c>
      <c r="K4366" s="4"/>
    </row>
    <row r="4367" spans="1:11" x14ac:dyDescent="0.25">
      <c r="A4367">
        <v>31</v>
      </c>
      <c r="B4367" t="s">
        <v>83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 s="4">
        <f t="shared" si="136"/>
        <v>40739</v>
      </c>
      <c r="J4367" s="4" t="str">
        <f t="shared" si="137"/>
        <v>31|15-07-2011</v>
      </c>
      <c r="K4367" s="4"/>
    </row>
    <row r="4368" spans="1:11" x14ac:dyDescent="0.25">
      <c r="A4368">
        <v>31</v>
      </c>
      <c r="B4368" t="s">
        <v>84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 s="4">
        <f t="shared" si="136"/>
        <v>40746</v>
      </c>
      <c r="J4368" s="4" t="str">
        <f t="shared" si="137"/>
        <v>31|22-07-2011</v>
      </c>
      <c r="K4368" s="4"/>
    </row>
    <row r="4369" spans="1:11" x14ac:dyDescent="0.25">
      <c r="A4369">
        <v>31</v>
      </c>
      <c r="B4369" t="s">
        <v>85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 s="4">
        <f t="shared" si="136"/>
        <v>40753</v>
      </c>
      <c r="J4369" s="4" t="str">
        <f t="shared" si="137"/>
        <v>31|29-07-2011</v>
      </c>
      <c r="K4369" s="4"/>
    </row>
    <row r="4370" spans="1:11" x14ac:dyDescent="0.25">
      <c r="A4370">
        <v>31</v>
      </c>
      <c r="B4370" t="s">
        <v>86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 s="4">
        <f t="shared" si="136"/>
        <v>40760</v>
      </c>
      <c r="J4370" s="4" t="str">
        <f t="shared" si="137"/>
        <v>31|05-08-2011</v>
      </c>
      <c r="K4370" s="4"/>
    </row>
    <row r="4371" spans="1:11" x14ac:dyDescent="0.25">
      <c r="A4371">
        <v>31</v>
      </c>
      <c r="B4371" t="s">
        <v>87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 s="4">
        <f t="shared" si="136"/>
        <v>40767</v>
      </c>
      <c r="J4371" s="4" t="str">
        <f t="shared" si="137"/>
        <v>31|12-08-2011</v>
      </c>
      <c r="K4371" s="4"/>
    </row>
    <row r="4372" spans="1:11" x14ac:dyDescent="0.25">
      <c r="A4372">
        <v>31</v>
      </c>
      <c r="B4372" t="s">
        <v>88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 s="4">
        <f t="shared" si="136"/>
        <v>40774</v>
      </c>
      <c r="J4372" s="4" t="str">
        <f t="shared" si="137"/>
        <v>31|19-08-2011</v>
      </c>
      <c r="K4372" s="4"/>
    </row>
    <row r="4373" spans="1:11" x14ac:dyDescent="0.25">
      <c r="A4373">
        <v>31</v>
      </c>
      <c r="B4373" t="s">
        <v>89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 s="4">
        <f t="shared" si="136"/>
        <v>40781</v>
      </c>
      <c r="J4373" s="4" t="str">
        <f t="shared" si="137"/>
        <v>31|26-08-2011</v>
      </c>
      <c r="K4373" s="4"/>
    </row>
    <row r="4374" spans="1:11" x14ac:dyDescent="0.25">
      <c r="A4374">
        <v>31</v>
      </c>
      <c r="B4374" t="s">
        <v>90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 s="4">
        <f t="shared" si="136"/>
        <v>40788</v>
      </c>
      <c r="J4374" s="4" t="str">
        <f t="shared" si="137"/>
        <v>31|02-09-2011</v>
      </c>
      <c r="K4374" s="4"/>
    </row>
    <row r="4375" spans="1:11" x14ac:dyDescent="0.25">
      <c r="A4375">
        <v>31</v>
      </c>
      <c r="B4375" t="s">
        <v>91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 s="4">
        <f t="shared" si="136"/>
        <v>40795</v>
      </c>
      <c r="J4375" s="4" t="str">
        <f t="shared" si="137"/>
        <v>31|09-09-2011</v>
      </c>
      <c r="K4375" s="4"/>
    </row>
    <row r="4376" spans="1:11" x14ac:dyDescent="0.25">
      <c r="A4376">
        <v>31</v>
      </c>
      <c r="B4376" t="s">
        <v>92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 s="4">
        <f t="shared" si="136"/>
        <v>40802</v>
      </c>
      <c r="J4376" s="4" t="str">
        <f t="shared" si="137"/>
        <v>31|16-09-2011</v>
      </c>
      <c r="K4376" s="4"/>
    </row>
    <row r="4377" spans="1:11" x14ac:dyDescent="0.25">
      <c r="A4377">
        <v>31</v>
      </c>
      <c r="B4377" t="s">
        <v>93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 s="4">
        <f t="shared" si="136"/>
        <v>40809</v>
      </c>
      <c r="J4377" s="4" t="str">
        <f t="shared" si="137"/>
        <v>31|23-09-2011</v>
      </c>
      <c r="K4377" s="4"/>
    </row>
    <row r="4378" spans="1:11" x14ac:dyDescent="0.25">
      <c r="A4378">
        <v>31</v>
      </c>
      <c r="B4378" t="s">
        <v>94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 s="4">
        <f t="shared" si="136"/>
        <v>40816</v>
      </c>
      <c r="J4378" s="4" t="str">
        <f t="shared" si="137"/>
        <v>31|30-09-2011</v>
      </c>
      <c r="K4378" s="4"/>
    </row>
    <row r="4379" spans="1:11" x14ac:dyDescent="0.25">
      <c r="A4379">
        <v>31</v>
      </c>
      <c r="B4379" t="s">
        <v>95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 s="4">
        <f t="shared" si="136"/>
        <v>40823</v>
      </c>
      <c r="J4379" s="4" t="str">
        <f t="shared" si="137"/>
        <v>31|07-10-2011</v>
      </c>
      <c r="K4379" s="4"/>
    </row>
    <row r="4380" spans="1:11" x14ac:dyDescent="0.25">
      <c r="A4380">
        <v>31</v>
      </c>
      <c r="B4380" t="s">
        <v>96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 s="4">
        <f t="shared" si="136"/>
        <v>40830</v>
      </c>
      <c r="J4380" s="4" t="str">
        <f t="shared" si="137"/>
        <v>31|14-10-2011</v>
      </c>
      <c r="K4380" s="4"/>
    </row>
    <row r="4381" spans="1:11" x14ac:dyDescent="0.25">
      <c r="A4381">
        <v>31</v>
      </c>
      <c r="B4381" t="s">
        <v>97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 s="4">
        <f t="shared" si="136"/>
        <v>40837</v>
      </c>
      <c r="J4381" s="4" t="str">
        <f t="shared" si="137"/>
        <v>31|21-10-2011</v>
      </c>
      <c r="K4381" s="4"/>
    </row>
    <row r="4382" spans="1:11" x14ac:dyDescent="0.25">
      <c r="A4382">
        <v>31</v>
      </c>
      <c r="B4382" t="s">
        <v>98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 s="4">
        <f t="shared" si="136"/>
        <v>40844</v>
      </c>
      <c r="J4382" s="4" t="str">
        <f t="shared" si="137"/>
        <v>31|28-10-2011</v>
      </c>
      <c r="K4382" s="4"/>
    </row>
    <row r="4383" spans="1:11" x14ac:dyDescent="0.25">
      <c r="A4383">
        <v>31</v>
      </c>
      <c r="B4383" t="s">
        <v>99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 s="4">
        <f t="shared" si="136"/>
        <v>40851</v>
      </c>
      <c r="J4383" s="4" t="str">
        <f t="shared" si="137"/>
        <v>31|04-11-2011</v>
      </c>
      <c r="K4383" s="4"/>
    </row>
    <row r="4384" spans="1:11" x14ac:dyDescent="0.25">
      <c r="A4384">
        <v>31</v>
      </c>
      <c r="B4384" t="s">
        <v>100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 s="4">
        <f t="shared" si="136"/>
        <v>40858</v>
      </c>
      <c r="J4384" s="4" t="str">
        <f t="shared" si="137"/>
        <v>31|11-11-2011</v>
      </c>
      <c r="K4384" s="4"/>
    </row>
    <row r="4385" spans="1:11" x14ac:dyDescent="0.25">
      <c r="A4385">
        <v>31</v>
      </c>
      <c r="B4385" t="s">
        <v>101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 s="4">
        <f t="shared" si="136"/>
        <v>40865</v>
      </c>
      <c r="J4385" s="4" t="str">
        <f t="shared" si="137"/>
        <v>31|18-11-2011</v>
      </c>
      <c r="K4385" s="4"/>
    </row>
    <row r="4386" spans="1:11" x14ac:dyDescent="0.25">
      <c r="A4386">
        <v>31</v>
      </c>
      <c r="B4386" t="s">
        <v>102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 s="4">
        <f t="shared" si="136"/>
        <v>40872</v>
      </c>
      <c r="J4386" s="4" t="str">
        <f t="shared" si="137"/>
        <v>31|25-11-2011</v>
      </c>
      <c r="K4386" s="4"/>
    </row>
    <row r="4387" spans="1:11" x14ac:dyDescent="0.25">
      <c r="A4387">
        <v>31</v>
      </c>
      <c r="B4387" t="s">
        <v>103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 s="4">
        <f t="shared" si="136"/>
        <v>40879</v>
      </c>
      <c r="J4387" s="4" t="str">
        <f t="shared" si="137"/>
        <v>31|02-12-2011</v>
      </c>
      <c r="K4387" s="4"/>
    </row>
    <row r="4388" spans="1:11" x14ac:dyDescent="0.25">
      <c r="A4388">
        <v>31</v>
      </c>
      <c r="B4388" t="s">
        <v>104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 s="4">
        <f t="shared" si="136"/>
        <v>40886</v>
      </c>
      <c r="J4388" s="4" t="str">
        <f t="shared" si="137"/>
        <v>31|09-12-2011</v>
      </c>
      <c r="K4388" s="4"/>
    </row>
    <row r="4389" spans="1:11" x14ac:dyDescent="0.25">
      <c r="A4389">
        <v>31</v>
      </c>
      <c r="B4389" t="s">
        <v>105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 s="4">
        <f t="shared" si="136"/>
        <v>40893</v>
      </c>
      <c r="J4389" s="4" t="str">
        <f t="shared" si="137"/>
        <v>31|16-12-2011</v>
      </c>
      <c r="K4389" s="4"/>
    </row>
    <row r="4390" spans="1:11" x14ac:dyDescent="0.25">
      <c r="A4390">
        <v>31</v>
      </c>
      <c r="B4390" t="s">
        <v>106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 s="4">
        <f t="shared" si="136"/>
        <v>40900</v>
      </c>
      <c r="J4390" s="4" t="str">
        <f t="shared" si="137"/>
        <v>31|23-12-2011</v>
      </c>
      <c r="K4390" s="4"/>
    </row>
    <row r="4391" spans="1:11" x14ac:dyDescent="0.25">
      <c r="A4391">
        <v>31</v>
      </c>
      <c r="B4391" t="s">
        <v>107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 s="4">
        <f t="shared" si="136"/>
        <v>40907</v>
      </c>
      <c r="J4391" s="4" t="str">
        <f t="shared" si="137"/>
        <v>31|30-12-2011</v>
      </c>
      <c r="K4391" s="4"/>
    </row>
    <row r="4392" spans="1:11" x14ac:dyDescent="0.25">
      <c r="A4392">
        <v>31</v>
      </c>
      <c r="B4392" t="s">
        <v>108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 s="4">
        <f t="shared" si="136"/>
        <v>40914</v>
      </c>
      <c r="J4392" s="4" t="str">
        <f t="shared" si="137"/>
        <v>31|06-01-2012</v>
      </c>
      <c r="K4392" s="4"/>
    </row>
    <row r="4393" spans="1:11" x14ac:dyDescent="0.25">
      <c r="A4393">
        <v>31</v>
      </c>
      <c r="B4393" t="s">
        <v>109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 s="4">
        <f t="shared" si="136"/>
        <v>40921</v>
      </c>
      <c r="J4393" s="4" t="str">
        <f t="shared" si="137"/>
        <v>31|13-01-2012</v>
      </c>
      <c r="K4393" s="4"/>
    </row>
    <row r="4394" spans="1:11" x14ac:dyDescent="0.25">
      <c r="A4394">
        <v>31</v>
      </c>
      <c r="B4394" t="s">
        <v>110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 s="4">
        <f t="shared" si="136"/>
        <v>40928</v>
      </c>
      <c r="J4394" s="4" t="str">
        <f t="shared" si="137"/>
        <v>31|20-01-2012</v>
      </c>
      <c r="K4394" s="4"/>
    </row>
    <row r="4395" spans="1:11" x14ac:dyDescent="0.25">
      <c r="A4395">
        <v>31</v>
      </c>
      <c r="B4395" t="s">
        <v>111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 s="4">
        <f t="shared" si="136"/>
        <v>40935</v>
      </c>
      <c r="J4395" s="4" t="str">
        <f t="shared" si="137"/>
        <v>31|27-01-2012</v>
      </c>
      <c r="K4395" s="4"/>
    </row>
    <row r="4396" spans="1:11" x14ac:dyDescent="0.25">
      <c r="A4396">
        <v>31</v>
      </c>
      <c r="B4396" t="s">
        <v>112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 s="4">
        <f t="shared" si="136"/>
        <v>40942</v>
      </c>
      <c r="J4396" s="4" t="str">
        <f t="shared" si="137"/>
        <v>31|03-02-2012</v>
      </c>
      <c r="K4396" s="4"/>
    </row>
    <row r="4397" spans="1:11" x14ac:dyDescent="0.25">
      <c r="A4397">
        <v>31</v>
      </c>
      <c r="B4397" t="s">
        <v>113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 s="4">
        <f t="shared" si="136"/>
        <v>40949</v>
      </c>
      <c r="J4397" s="4" t="str">
        <f t="shared" si="137"/>
        <v>31|10-02-2012</v>
      </c>
      <c r="K4397" s="4"/>
    </row>
    <row r="4398" spans="1:11" x14ac:dyDescent="0.25">
      <c r="A4398">
        <v>31</v>
      </c>
      <c r="B4398" t="s">
        <v>114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 s="4">
        <f t="shared" si="136"/>
        <v>40956</v>
      </c>
      <c r="J4398" s="4" t="str">
        <f t="shared" si="137"/>
        <v>31|17-02-2012</v>
      </c>
      <c r="K4398" s="4"/>
    </row>
    <row r="4399" spans="1:11" x14ac:dyDescent="0.25">
      <c r="A4399">
        <v>31</v>
      </c>
      <c r="B4399" t="s">
        <v>115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 s="4">
        <f t="shared" si="136"/>
        <v>40963</v>
      </c>
      <c r="J4399" s="4" t="str">
        <f t="shared" si="137"/>
        <v>31|24-02-2012</v>
      </c>
      <c r="K4399" s="4"/>
    </row>
    <row r="4400" spans="1:11" x14ac:dyDescent="0.25">
      <c r="A4400">
        <v>31</v>
      </c>
      <c r="B4400" t="s">
        <v>116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 s="4">
        <f t="shared" si="136"/>
        <v>40970</v>
      </c>
      <c r="J4400" s="4" t="str">
        <f t="shared" si="137"/>
        <v>31|02-03-2012</v>
      </c>
      <c r="K4400" s="4"/>
    </row>
    <row r="4401" spans="1:11" x14ac:dyDescent="0.25">
      <c r="A4401">
        <v>31</v>
      </c>
      <c r="B4401" t="s">
        <v>117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 s="4">
        <f t="shared" si="136"/>
        <v>40977</v>
      </c>
      <c r="J4401" s="4" t="str">
        <f t="shared" si="137"/>
        <v>31|09-03-2012</v>
      </c>
      <c r="K4401" s="4"/>
    </row>
    <row r="4402" spans="1:11" x14ac:dyDescent="0.25">
      <c r="A4402">
        <v>31</v>
      </c>
      <c r="B4402" t="s">
        <v>118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 s="4">
        <f t="shared" si="136"/>
        <v>40984</v>
      </c>
      <c r="J4402" s="4" t="str">
        <f t="shared" si="137"/>
        <v>31|16-03-2012</v>
      </c>
      <c r="K4402" s="4"/>
    </row>
    <row r="4403" spans="1:11" x14ac:dyDescent="0.25">
      <c r="A4403">
        <v>31</v>
      </c>
      <c r="B4403" t="s">
        <v>119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 s="4">
        <f t="shared" si="136"/>
        <v>40991</v>
      </c>
      <c r="J4403" s="4" t="str">
        <f t="shared" si="137"/>
        <v>31|23-03-2012</v>
      </c>
      <c r="K4403" s="4"/>
    </row>
    <row r="4404" spans="1:11" x14ac:dyDescent="0.25">
      <c r="A4404">
        <v>31</v>
      </c>
      <c r="B4404" t="s">
        <v>120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 s="4">
        <f t="shared" si="136"/>
        <v>40998</v>
      </c>
      <c r="J4404" s="4" t="str">
        <f t="shared" si="137"/>
        <v>31|30-03-2012</v>
      </c>
      <c r="K4404" s="4"/>
    </row>
    <row r="4405" spans="1:11" x14ac:dyDescent="0.25">
      <c r="A4405">
        <v>31</v>
      </c>
      <c r="B4405" t="s">
        <v>121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 s="4">
        <f t="shared" si="136"/>
        <v>41005</v>
      </c>
      <c r="J4405" s="4" t="str">
        <f t="shared" si="137"/>
        <v>31|06-04-2012</v>
      </c>
      <c r="K4405" s="4"/>
    </row>
    <row r="4406" spans="1:11" x14ac:dyDescent="0.25">
      <c r="A4406">
        <v>31</v>
      </c>
      <c r="B4406" t="s">
        <v>122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 s="4">
        <f t="shared" si="136"/>
        <v>41012</v>
      </c>
      <c r="J4406" s="4" t="str">
        <f t="shared" si="137"/>
        <v>31|13-04-2012</v>
      </c>
      <c r="K4406" s="4"/>
    </row>
    <row r="4407" spans="1:11" x14ac:dyDescent="0.25">
      <c r="A4407">
        <v>31</v>
      </c>
      <c r="B4407" t="s">
        <v>123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 s="4">
        <f t="shared" si="136"/>
        <v>41019</v>
      </c>
      <c r="J4407" s="4" t="str">
        <f t="shared" si="137"/>
        <v>31|20-04-2012</v>
      </c>
      <c r="K4407" s="4"/>
    </row>
    <row r="4408" spans="1:11" x14ac:dyDescent="0.25">
      <c r="A4408">
        <v>31</v>
      </c>
      <c r="B4408" t="s">
        <v>124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 s="4">
        <f t="shared" si="136"/>
        <v>41026</v>
      </c>
      <c r="J4408" s="4" t="str">
        <f t="shared" si="137"/>
        <v>31|27-04-2012</v>
      </c>
      <c r="K4408" s="4"/>
    </row>
    <row r="4409" spans="1:11" x14ac:dyDescent="0.25">
      <c r="A4409">
        <v>31</v>
      </c>
      <c r="B4409" t="s">
        <v>125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 s="4">
        <f t="shared" si="136"/>
        <v>41033</v>
      </c>
      <c r="J4409" s="4" t="str">
        <f t="shared" si="137"/>
        <v>31|04-05-2012</v>
      </c>
      <c r="K4409" s="4"/>
    </row>
    <row r="4410" spans="1:11" x14ac:dyDescent="0.25">
      <c r="A4410">
        <v>31</v>
      </c>
      <c r="B4410" t="s">
        <v>126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 s="4">
        <f t="shared" si="136"/>
        <v>41040</v>
      </c>
      <c r="J4410" s="4" t="str">
        <f t="shared" si="137"/>
        <v>31|11-05-2012</v>
      </c>
      <c r="K4410" s="4"/>
    </row>
    <row r="4411" spans="1:11" x14ac:dyDescent="0.25">
      <c r="A4411">
        <v>31</v>
      </c>
      <c r="B4411" t="s">
        <v>127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 s="4">
        <f t="shared" si="136"/>
        <v>41047</v>
      </c>
      <c r="J4411" s="4" t="str">
        <f t="shared" si="137"/>
        <v>31|18-05-2012</v>
      </c>
      <c r="K4411" s="4"/>
    </row>
    <row r="4412" spans="1:11" x14ac:dyDescent="0.25">
      <c r="A4412">
        <v>31</v>
      </c>
      <c r="B4412" t="s">
        <v>128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 s="4">
        <f t="shared" si="136"/>
        <v>41054</v>
      </c>
      <c r="J4412" s="4" t="str">
        <f t="shared" si="137"/>
        <v>31|25-05-2012</v>
      </c>
      <c r="K4412" s="4"/>
    </row>
    <row r="4413" spans="1:11" x14ac:dyDescent="0.25">
      <c r="A4413">
        <v>31</v>
      </c>
      <c r="B4413" t="s">
        <v>129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 s="4">
        <f t="shared" si="136"/>
        <v>41061</v>
      </c>
      <c r="J4413" s="4" t="str">
        <f t="shared" si="137"/>
        <v>31|01-06-2012</v>
      </c>
      <c r="K4413" s="4"/>
    </row>
    <row r="4414" spans="1:11" x14ac:dyDescent="0.25">
      <c r="A4414">
        <v>31</v>
      </c>
      <c r="B4414" t="s">
        <v>130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 s="4">
        <f t="shared" si="136"/>
        <v>41068</v>
      </c>
      <c r="J4414" s="4" t="str">
        <f t="shared" si="137"/>
        <v>31|08-06-2012</v>
      </c>
      <c r="K4414" s="4"/>
    </row>
    <row r="4415" spans="1:11" x14ac:dyDescent="0.25">
      <c r="A4415">
        <v>31</v>
      </c>
      <c r="B4415" t="s">
        <v>131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 s="4">
        <f t="shared" si="136"/>
        <v>41075</v>
      </c>
      <c r="J4415" s="4" t="str">
        <f t="shared" si="137"/>
        <v>31|15-06-2012</v>
      </c>
      <c r="K4415" s="4"/>
    </row>
    <row r="4416" spans="1:11" x14ac:dyDescent="0.25">
      <c r="A4416">
        <v>31</v>
      </c>
      <c r="B4416" t="s">
        <v>132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 s="4">
        <f t="shared" si="136"/>
        <v>41082</v>
      </c>
      <c r="J4416" s="4" t="str">
        <f t="shared" si="137"/>
        <v>31|22-06-2012</v>
      </c>
      <c r="K4416" s="4"/>
    </row>
    <row r="4417" spans="1:11" x14ac:dyDescent="0.25">
      <c r="A4417">
        <v>31</v>
      </c>
      <c r="B4417" t="s">
        <v>133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 s="4">
        <f t="shared" si="136"/>
        <v>41089</v>
      </c>
      <c r="J4417" s="4" t="str">
        <f t="shared" si="137"/>
        <v>31|29-06-2012</v>
      </c>
      <c r="K4417" s="4"/>
    </row>
    <row r="4418" spans="1:11" x14ac:dyDescent="0.25">
      <c r="A4418">
        <v>31</v>
      </c>
      <c r="B4418" t="s">
        <v>134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 s="4">
        <f t="shared" si="136"/>
        <v>41096</v>
      </c>
      <c r="J4418" s="4" t="str">
        <f t="shared" si="137"/>
        <v>31|06-07-2012</v>
      </c>
      <c r="K4418" s="4"/>
    </row>
    <row r="4419" spans="1:11" x14ac:dyDescent="0.25">
      <c r="A4419">
        <v>31</v>
      </c>
      <c r="B4419" t="s">
        <v>135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 s="4">
        <f t="shared" ref="I4419:I4482" si="138">DATE(RIGHT(B4419,4),MID(B4419,4,2),LEFT(B4419,2))</f>
        <v>41103</v>
      </c>
      <c r="J4419" s="4" t="str">
        <f t="shared" ref="J4419:J4482" si="139">A4419 &amp; "|" &amp; B4419</f>
        <v>31|13-07-2012</v>
      </c>
      <c r="K4419" s="4"/>
    </row>
    <row r="4420" spans="1:11" x14ac:dyDescent="0.25">
      <c r="A4420">
        <v>31</v>
      </c>
      <c r="B4420" t="s">
        <v>136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 s="4">
        <f t="shared" si="138"/>
        <v>41110</v>
      </c>
      <c r="J4420" s="4" t="str">
        <f t="shared" si="139"/>
        <v>31|20-07-2012</v>
      </c>
      <c r="K4420" s="4"/>
    </row>
    <row r="4421" spans="1:11" x14ac:dyDescent="0.25">
      <c r="A4421">
        <v>31</v>
      </c>
      <c r="B4421" t="s">
        <v>137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 s="4">
        <f t="shared" si="138"/>
        <v>41117</v>
      </c>
      <c r="J4421" s="4" t="str">
        <f t="shared" si="139"/>
        <v>31|27-07-2012</v>
      </c>
      <c r="K4421" s="4"/>
    </row>
    <row r="4422" spans="1:11" x14ac:dyDescent="0.25">
      <c r="A4422">
        <v>31</v>
      </c>
      <c r="B4422" t="s">
        <v>138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 s="4">
        <f t="shared" si="138"/>
        <v>41124</v>
      </c>
      <c r="J4422" s="4" t="str">
        <f t="shared" si="139"/>
        <v>31|03-08-2012</v>
      </c>
      <c r="K4422" s="4"/>
    </row>
    <row r="4423" spans="1:11" x14ac:dyDescent="0.25">
      <c r="A4423">
        <v>31</v>
      </c>
      <c r="B4423" t="s">
        <v>139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 s="4">
        <f t="shared" si="138"/>
        <v>41131</v>
      </c>
      <c r="J4423" s="4" t="str">
        <f t="shared" si="139"/>
        <v>31|10-08-2012</v>
      </c>
      <c r="K4423" s="4"/>
    </row>
    <row r="4424" spans="1:11" x14ac:dyDescent="0.25">
      <c r="A4424">
        <v>31</v>
      </c>
      <c r="B4424" t="s">
        <v>140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 s="4">
        <f t="shared" si="138"/>
        <v>41138</v>
      </c>
      <c r="J4424" s="4" t="str">
        <f t="shared" si="139"/>
        <v>31|17-08-2012</v>
      </c>
      <c r="K4424" s="4"/>
    </row>
    <row r="4425" spans="1:11" x14ac:dyDescent="0.25">
      <c r="A4425">
        <v>31</v>
      </c>
      <c r="B4425" t="s">
        <v>141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 s="4">
        <f t="shared" si="138"/>
        <v>41145</v>
      </c>
      <c r="J4425" s="4" t="str">
        <f t="shared" si="139"/>
        <v>31|24-08-2012</v>
      </c>
      <c r="K4425" s="4"/>
    </row>
    <row r="4426" spans="1:11" x14ac:dyDescent="0.25">
      <c r="A4426">
        <v>31</v>
      </c>
      <c r="B4426" t="s">
        <v>142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 s="4">
        <f t="shared" si="138"/>
        <v>41152</v>
      </c>
      <c r="J4426" s="4" t="str">
        <f t="shared" si="139"/>
        <v>31|31-08-2012</v>
      </c>
      <c r="K4426" s="4"/>
    </row>
    <row r="4427" spans="1:11" x14ac:dyDescent="0.25">
      <c r="A4427">
        <v>31</v>
      </c>
      <c r="B4427" t="s">
        <v>143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 s="4">
        <f t="shared" si="138"/>
        <v>41159</v>
      </c>
      <c r="J4427" s="4" t="str">
        <f t="shared" si="139"/>
        <v>31|07-09-2012</v>
      </c>
      <c r="K4427" s="4"/>
    </row>
    <row r="4428" spans="1:11" x14ac:dyDescent="0.25">
      <c r="A4428">
        <v>31</v>
      </c>
      <c r="B4428" t="s">
        <v>144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 s="4">
        <f t="shared" si="138"/>
        <v>41166</v>
      </c>
      <c r="J4428" s="4" t="str">
        <f t="shared" si="139"/>
        <v>31|14-09-2012</v>
      </c>
      <c r="K4428" s="4"/>
    </row>
    <row r="4429" spans="1:11" x14ac:dyDescent="0.25">
      <c r="A4429">
        <v>31</v>
      </c>
      <c r="B4429" t="s">
        <v>145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 s="4">
        <f t="shared" si="138"/>
        <v>41173</v>
      </c>
      <c r="J4429" s="4" t="str">
        <f t="shared" si="139"/>
        <v>31|21-09-2012</v>
      </c>
      <c r="K4429" s="4"/>
    </row>
    <row r="4430" spans="1:11" x14ac:dyDescent="0.25">
      <c r="A4430">
        <v>31</v>
      </c>
      <c r="B4430" t="s">
        <v>146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 s="4">
        <f t="shared" si="138"/>
        <v>41180</v>
      </c>
      <c r="J4430" s="4" t="str">
        <f t="shared" si="139"/>
        <v>31|28-09-2012</v>
      </c>
      <c r="K4430" s="4"/>
    </row>
    <row r="4431" spans="1:11" x14ac:dyDescent="0.25">
      <c r="A4431">
        <v>31</v>
      </c>
      <c r="B4431" t="s">
        <v>147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 s="4">
        <f t="shared" si="138"/>
        <v>41187</v>
      </c>
      <c r="J4431" s="4" t="str">
        <f t="shared" si="139"/>
        <v>31|05-10-2012</v>
      </c>
      <c r="K4431" s="4"/>
    </row>
    <row r="4432" spans="1:11" x14ac:dyDescent="0.25">
      <c r="A4432">
        <v>31</v>
      </c>
      <c r="B4432" t="s">
        <v>148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 s="4">
        <f t="shared" si="138"/>
        <v>41194</v>
      </c>
      <c r="J4432" s="4" t="str">
        <f t="shared" si="139"/>
        <v>31|12-10-2012</v>
      </c>
      <c r="K4432" s="4"/>
    </row>
    <row r="4433" spans="1:11" x14ac:dyDescent="0.25">
      <c r="A4433">
        <v>31</v>
      </c>
      <c r="B4433" t="s">
        <v>149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 s="4">
        <f t="shared" si="138"/>
        <v>41201</v>
      </c>
      <c r="J4433" s="4" t="str">
        <f t="shared" si="139"/>
        <v>31|19-10-2012</v>
      </c>
      <c r="K4433" s="4"/>
    </row>
    <row r="4434" spans="1:11" x14ac:dyDescent="0.25">
      <c r="A4434">
        <v>31</v>
      </c>
      <c r="B4434" t="s">
        <v>150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 s="4">
        <f t="shared" si="138"/>
        <v>41208</v>
      </c>
      <c r="J4434" s="4" t="str">
        <f t="shared" si="139"/>
        <v>31|26-10-2012</v>
      </c>
      <c r="K4434" s="4"/>
    </row>
    <row r="4435" spans="1:11" x14ac:dyDescent="0.25">
      <c r="A4435">
        <v>32</v>
      </c>
      <c r="B4435" t="s">
        <v>8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 s="4">
        <f t="shared" si="138"/>
        <v>40214</v>
      </c>
      <c r="J4435" s="4" t="str">
        <f t="shared" si="139"/>
        <v>32|05-02-2010</v>
      </c>
      <c r="K4435" s="4"/>
    </row>
    <row r="4436" spans="1:11" x14ac:dyDescent="0.25">
      <c r="A4436">
        <v>32</v>
      </c>
      <c r="B4436" t="s">
        <v>9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 s="4">
        <f t="shared" si="138"/>
        <v>40221</v>
      </c>
      <c r="J4436" s="4" t="str">
        <f t="shared" si="139"/>
        <v>32|12-02-2010</v>
      </c>
      <c r="K4436" s="4"/>
    </row>
    <row r="4437" spans="1:11" x14ac:dyDescent="0.25">
      <c r="A4437">
        <v>32</v>
      </c>
      <c r="B4437" t="s">
        <v>10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 s="4">
        <f t="shared" si="138"/>
        <v>40228</v>
      </c>
      <c r="J4437" s="4" t="str">
        <f t="shared" si="139"/>
        <v>32|19-02-2010</v>
      </c>
      <c r="K4437" s="4"/>
    </row>
    <row r="4438" spans="1:11" x14ac:dyDescent="0.25">
      <c r="A4438">
        <v>32</v>
      </c>
      <c r="B4438" t="s">
        <v>11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 s="4">
        <f t="shared" si="138"/>
        <v>40235</v>
      </c>
      <c r="J4438" s="4" t="str">
        <f t="shared" si="139"/>
        <v>32|26-02-2010</v>
      </c>
      <c r="K4438" s="4"/>
    </row>
    <row r="4439" spans="1:11" x14ac:dyDescent="0.25">
      <c r="A4439">
        <v>32</v>
      </c>
      <c r="B4439" t="s">
        <v>12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 s="4">
        <f t="shared" si="138"/>
        <v>40242</v>
      </c>
      <c r="J4439" s="4" t="str">
        <f t="shared" si="139"/>
        <v>32|05-03-2010</v>
      </c>
      <c r="K4439" s="4"/>
    </row>
    <row r="4440" spans="1:11" x14ac:dyDescent="0.25">
      <c r="A4440">
        <v>32</v>
      </c>
      <c r="B4440" t="s">
        <v>13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 s="4">
        <f t="shared" si="138"/>
        <v>40249</v>
      </c>
      <c r="J4440" s="4" t="str">
        <f t="shared" si="139"/>
        <v>32|12-03-2010</v>
      </c>
      <c r="K4440" s="4"/>
    </row>
    <row r="4441" spans="1:11" x14ac:dyDescent="0.25">
      <c r="A4441">
        <v>32</v>
      </c>
      <c r="B4441" t="s">
        <v>14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 s="4">
        <f t="shared" si="138"/>
        <v>40256</v>
      </c>
      <c r="J4441" s="4" t="str">
        <f t="shared" si="139"/>
        <v>32|19-03-2010</v>
      </c>
      <c r="K4441" s="4"/>
    </row>
    <row r="4442" spans="1:11" x14ac:dyDescent="0.25">
      <c r="A4442">
        <v>32</v>
      </c>
      <c r="B4442" t="s">
        <v>15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 s="4">
        <f t="shared" si="138"/>
        <v>40263</v>
      </c>
      <c r="J4442" s="4" t="str">
        <f t="shared" si="139"/>
        <v>32|26-03-2010</v>
      </c>
      <c r="K4442" s="4"/>
    </row>
    <row r="4443" spans="1:11" x14ac:dyDescent="0.25">
      <c r="A4443">
        <v>32</v>
      </c>
      <c r="B4443" t="s">
        <v>16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 s="4">
        <f t="shared" si="138"/>
        <v>40270</v>
      </c>
      <c r="J4443" s="4" t="str">
        <f t="shared" si="139"/>
        <v>32|02-04-2010</v>
      </c>
      <c r="K4443" s="4"/>
    </row>
    <row r="4444" spans="1:11" x14ac:dyDescent="0.25">
      <c r="A4444">
        <v>32</v>
      </c>
      <c r="B4444" t="s">
        <v>17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 s="4">
        <f t="shared" si="138"/>
        <v>40277</v>
      </c>
      <c r="J4444" s="4" t="str">
        <f t="shared" si="139"/>
        <v>32|09-04-2010</v>
      </c>
      <c r="K4444" s="4"/>
    </row>
    <row r="4445" spans="1:11" x14ac:dyDescent="0.25">
      <c r="A4445">
        <v>32</v>
      </c>
      <c r="B4445" t="s">
        <v>18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 s="4">
        <f t="shared" si="138"/>
        <v>40284</v>
      </c>
      <c r="J4445" s="4" t="str">
        <f t="shared" si="139"/>
        <v>32|16-04-2010</v>
      </c>
      <c r="K4445" s="4"/>
    </row>
    <row r="4446" spans="1:11" x14ac:dyDescent="0.25">
      <c r="A4446">
        <v>32</v>
      </c>
      <c r="B4446" t="s">
        <v>19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 s="4">
        <f t="shared" si="138"/>
        <v>40291</v>
      </c>
      <c r="J4446" s="4" t="str">
        <f t="shared" si="139"/>
        <v>32|23-04-2010</v>
      </c>
      <c r="K4446" s="4"/>
    </row>
    <row r="4447" spans="1:11" x14ac:dyDescent="0.25">
      <c r="A4447">
        <v>32</v>
      </c>
      <c r="B4447" t="s">
        <v>20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 s="4">
        <f t="shared" si="138"/>
        <v>40298</v>
      </c>
      <c r="J4447" s="4" t="str">
        <f t="shared" si="139"/>
        <v>32|30-04-2010</v>
      </c>
      <c r="K4447" s="4"/>
    </row>
    <row r="4448" spans="1:11" x14ac:dyDescent="0.25">
      <c r="A4448">
        <v>32</v>
      </c>
      <c r="B4448" t="s">
        <v>21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 s="4">
        <f t="shared" si="138"/>
        <v>40305</v>
      </c>
      <c r="J4448" s="4" t="str">
        <f t="shared" si="139"/>
        <v>32|07-05-2010</v>
      </c>
      <c r="K4448" s="4"/>
    </row>
    <row r="4449" spans="1:11" x14ac:dyDescent="0.25">
      <c r="A4449">
        <v>32</v>
      </c>
      <c r="B4449" t="s">
        <v>22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 s="4">
        <f t="shared" si="138"/>
        <v>40312</v>
      </c>
      <c r="J4449" s="4" t="str">
        <f t="shared" si="139"/>
        <v>32|14-05-2010</v>
      </c>
      <c r="K4449" s="4"/>
    </row>
    <row r="4450" spans="1:11" x14ac:dyDescent="0.25">
      <c r="A4450">
        <v>32</v>
      </c>
      <c r="B4450" t="s">
        <v>23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 s="4">
        <f t="shared" si="138"/>
        <v>40319</v>
      </c>
      <c r="J4450" s="4" t="str">
        <f t="shared" si="139"/>
        <v>32|21-05-2010</v>
      </c>
      <c r="K4450" s="4"/>
    </row>
    <row r="4451" spans="1:11" x14ac:dyDescent="0.25">
      <c r="A4451">
        <v>32</v>
      </c>
      <c r="B4451" t="s">
        <v>24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 s="4">
        <f t="shared" si="138"/>
        <v>40326</v>
      </c>
      <c r="J4451" s="4" t="str">
        <f t="shared" si="139"/>
        <v>32|28-05-2010</v>
      </c>
      <c r="K4451" s="4"/>
    </row>
    <row r="4452" spans="1:11" x14ac:dyDescent="0.25">
      <c r="A4452">
        <v>32</v>
      </c>
      <c r="B4452" t="s">
        <v>25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 s="4">
        <f t="shared" si="138"/>
        <v>40333</v>
      </c>
      <c r="J4452" s="4" t="str">
        <f t="shared" si="139"/>
        <v>32|04-06-2010</v>
      </c>
      <c r="K4452" s="4"/>
    </row>
    <row r="4453" spans="1:11" x14ac:dyDescent="0.25">
      <c r="A4453">
        <v>32</v>
      </c>
      <c r="B4453" t="s">
        <v>26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 s="4">
        <f t="shared" si="138"/>
        <v>40340</v>
      </c>
      <c r="J4453" s="4" t="str">
        <f t="shared" si="139"/>
        <v>32|11-06-2010</v>
      </c>
      <c r="K4453" s="4"/>
    </row>
    <row r="4454" spans="1:11" x14ac:dyDescent="0.25">
      <c r="A4454">
        <v>32</v>
      </c>
      <c r="B4454" t="s">
        <v>27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 s="4">
        <f t="shared" si="138"/>
        <v>40347</v>
      </c>
      <c r="J4454" s="4" t="str">
        <f t="shared" si="139"/>
        <v>32|18-06-2010</v>
      </c>
      <c r="K4454" s="4"/>
    </row>
    <row r="4455" spans="1:11" x14ac:dyDescent="0.25">
      <c r="A4455">
        <v>32</v>
      </c>
      <c r="B4455" t="s">
        <v>28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 s="4">
        <f t="shared" si="138"/>
        <v>40354</v>
      </c>
      <c r="J4455" s="4" t="str">
        <f t="shared" si="139"/>
        <v>32|25-06-2010</v>
      </c>
      <c r="K4455" s="4"/>
    </row>
    <row r="4456" spans="1:11" x14ac:dyDescent="0.25">
      <c r="A4456">
        <v>32</v>
      </c>
      <c r="B4456" t="s">
        <v>29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 s="4">
        <f t="shared" si="138"/>
        <v>40361</v>
      </c>
      <c r="J4456" s="4" t="str">
        <f t="shared" si="139"/>
        <v>32|02-07-2010</v>
      </c>
      <c r="K4456" s="4"/>
    </row>
    <row r="4457" spans="1:11" x14ac:dyDescent="0.25">
      <c r="A4457">
        <v>32</v>
      </c>
      <c r="B4457" t="s">
        <v>30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 s="4">
        <f t="shared" si="138"/>
        <v>40368</v>
      </c>
      <c r="J4457" s="4" t="str">
        <f t="shared" si="139"/>
        <v>32|09-07-2010</v>
      </c>
      <c r="K4457" s="4"/>
    </row>
    <row r="4458" spans="1:11" x14ac:dyDescent="0.25">
      <c r="A4458">
        <v>32</v>
      </c>
      <c r="B4458" t="s">
        <v>31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 s="4">
        <f t="shared" si="138"/>
        <v>40375</v>
      </c>
      <c r="J4458" s="4" t="str">
        <f t="shared" si="139"/>
        <v>32|16-07-2010</v>
      </c>
      <c r="K4458" s="4"/>
    </row>
    <row r="4459" spans="1:11" x14ac:dyDescent="0.25">
      <c r="A4459">
        <v>32</v>
      </c>
      <c r="B4459" t="s">
        <v>32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 s="4">
        <f t="shared" si="138"/>
        <v>40382</v>
      </c>
      <c r="J4459" s="4" t="str">
        <f t="shared" si="139"/>
        <v>32|23-07-2010</v>
      </c>
      <c r="K4459" s="4"/>
    </row>
    <row r="4460" spans="1:11" x14ac:dyDescent="0.25">
      <c r="A4460">
        <v>32</v>
      </c>
      <c r="B4460" t="s">
        <v>33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 s="4">
        <f t="shared" si="138"/>
        <v>40389</v>
      </c>
      <c r="J4460" s="4" t="str">
        <f t="shared" si="139"/>
        <v>32|30-07-2010</v>
      </c>
      <c r="K4460" s="4"/>
    </row>
    <row r="4461" spans="1:11" x14ac:dyDescent="0.25">
      <c r="A4461">
        <v>32</v>
      </c>
      <c r="B4461" t="s">
        <v>34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 s="4">
        <f t="shared" si="138"/>
        <v>40396</v>
      </c>
      <c r="J4461" s="4" t="str">
        <f t="shared" si="139"/>
        <v>32|06-08-2010</v>
      </c>
      <c r="K4461" s="4"/>
    </row>
    <row r="4462" spans="1:11" x14ac:dyDescent="0.25">
      <c r="A4462">
        <v>32</v>
      </c>
      <c r="B4462" t="s">
        <v>35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 s="4">
        <f t="shared" si="138"/>
        <v>40403</v>
      </c>
      <c r="J4462" s="4" t="str">
        <f t="shared" si="139"/>
        <v>32|13-08-2010</v>
      </c>
      <c r="K4462" s="4"/>
    </row>
    <row r="4463" spans="1:11" x14ac:dyDescent="0.25">
      <c r="A4463">
        <v>32</v>
      </c>
      <c r="B4463" t="s">
        <v>36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 s="4">
        <f t="shared" si="138"/>
        <v>40410</v>
      </c>
      <c r="J4463" s="4" t="str">
        <f t="shared" si="139"/>
        <v>32|20-08-2010</v>
      </c>
      <c r="K4463" s="4"/>
    </row>
    <row r="4464" spans="1:11" x14ac:dyDescent="0.25">
      <c r="A4464">
        <v>32</v>
      </c>
      <c r="B4464" t="s">
        <v>37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 s="4">
        <f t="shared" si="138"/>
        <v>40417</v>
      </c>
      <c r="J4464" s="4" t="str">
        <f t="shared" si="139"/>
        <v>32|27-08-2010</v>
      </c>
      <c r="K4464" s="4"/>
    </row>
    <row r="4465" spans="1:11" x14ac:dyDescent="0.25">
      <c r="A4465">
        <v>32</v>
      </c>
      <c r="B4465" t="s">
        <v>38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 s="4">
        <f t="shared" si="138"/>
        <v>40424</v>
      </c>
      <c r="J4465" s="4" t="str">
        <f t="shared" si="139"/>
        <v>32|03-09-2010</v>
      </c>
      <c r="K4465" s="4"/>
    </row>
    <row r="4466" spans="1:11" x14ac:dyDescent="0.25">
      <c r="A4466">
        <v>32</v>
      </c>
      <c r="B4466" t="s">
        <v>39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 s="4">
        <f t="shared" si="138"/>
        <v>40431</v>
      </c>
      <c r="J4466" s="4" t="str">
        <f t="shared" si="139"/>
        <v>32|10-09-2010</v>
      </c>
      <c r="K4466" s="4"/>
    </row>
    <row r="4467" spans="1:11" x14ac:dyDescent="0.25">
      <c r="A4467">
        <v>32</v>
      </c>
      <c r="B4467" t="s">
        <v>40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 s="4">
        <f t="shared" si="138"/>
        <v>40438</v>
      </c>
      <c r="J4467" s="4" t="str">
        <f t="shared" si="139"/>
        <v>32|17-09-2010</v>
      </c>
      <c r="K4467" s="4"/>
    </row>
    <row r="4468" spans="1:11" x14ac:dyDescent="0.25">
      <c r="A4468">
        <v>32</v>
      </c>
      <c r="B4468" t="s">
        <v>41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 s="4">
        <f t="shared" si="138"/>
        <v>40445</v>
      </c>
      <c r="J4468" s="4" t="str">
        <f t="shared" si="139"/>
        <v>32|24-09-2010</v>
      </c>
      <c r="K4468" s="4"/>
    </row>
    <row r="4469" spans="1:11" x14ac:dyDescent="0.25">
      <c r="A4469">
        <v>32</v>
      </c>
      <c r="B4469" t="s">
        <v>42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 s="4">
        <f t="shared" si="138"/>
        <v>40452</v>
      </c>
      <c r="J4469" s="4" t="str">
        <f t="shared" si="139"/>
        <v>32|01-10-2010</v>
      </c>
      <c r="K4469" s="4"/>
    </row>
    <row r="4470" spans="1:11" x14ac:dyDescent="0.25">
      <c r="A4470">
        <v>32</v>
      </c>
      <c r="B4470" t="s">
        <v>43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 s="4">
        <f t="shared" si="138"/>
        <v>40459</v>
      </c>
      <c r="J4470" s="4" t="str">
        <f t="shared" si="139"/>
        <v>32|08-10-2010</v>
      </c>
      <c r="K4470" s="4"/>
    </row>
    <row r="4471" spans="1:11" x14ac:dyDescent="0.25">
      <c r="A4471">
        <v>32</v>
      </c>
      <c r="B4471" t="s">
        <v>44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 s="4">
        <f t="shared" si="138"/>
        <v>40466</v>
      </c>
      <c r="J4471" s="4" t="str">
        <f t="shared" si="139"/>
        <v>32|15-10-2010</v>
      </c>
      <c r="K4471" s="4"/>
    </row>
    <row r="4472" spans="1:11" x14ac:dyDescent="0.25">
      <c r="A4472">
        <v>32</v>
      </c>
      <c r="B4472" t="s">
        <v>45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 s="4">
        <f t="shared" si="138"/>
        <v>40473</v>
      </c>
      <c r="J4472" s="4" t="str">
        <f t="shared" si="139"/>
        <v>32|22-10-2010</v>
      </c>
      <c r="K4472" s="4"/>
    </row>
    <row r="4473" spans="1:11" x14ac:dyDescent="0.25">
      <c r="A4473">
        <v>32</v>
      </c>
      <c r="B4473" t="s">
        <v>46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 s="4">
        <f t="shared" si="138"/>
        <v>40480</v>
      </c>
      <c r="J4473" s="4" t="str">
        <f t="shared" si="139"/>
        <v>32|29-10-2010</v>
      </c>
      <c r="K4473" s="4"/>
    </row>
    <row r="4474" spans="1:11" x14ac:dyDescent="0.25">
      <c r="A4474">
        <v>32</v>
      </c>
      <c r="B4474" t="s">
        <v>47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 s="4">
        <f t="shared" si="138"/>
        <v>40487</v>
      </c>
      <c r="J4474" s="4" t="str">
        <f t="shared" si="139"/>
        <v>32|05-11-2010</v>
      </c>
      <c r="K4474" s="4"/>
    </row>
    <row r="4475" spans="1:11" x14ac:dyDescent="0.25">
      <c r="A4475">
        <v>32</v>
      </c>
      <c r="B4475" t="s">
        <v>48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 s="4">
        <f t="shared" si="138"/>
        <v>40494</v>
      </c>
      <c r="J4475" s="4" t="str">
        <f t="shared" si="139"/>
        <v>32|12-11-2010</v>
      </c>
      <c r="K4475" s="4"/>
    </row>
    <row r="4476" spans="1:11" x14ac:dyDescent="0.25">
      <c r="A4476">
        <v>32</v>
      </c>
      <c r="B4476" t="s">
        <v>49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 s="4">
        <f t="shared" si="138"/>
        <v>40501</v>
      </c>
      <c r="J4476" s="4" t="str">
        <f t="shared" si="139"/>
        <v>32|19-11-2010</v>
      </c>
      <c r="K4476" s="4"/>
    </row>
    <row r="4477" spans="1:11" x14ac:dyDescent="0.25">
      <c r="A4477">
        <v>32</v>
      </c>
      <c r="B4477" t="s">
        <v>50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 s="4">
        <f t="shared" si="138"/>
        <v>40508</v>
      </c>
      <c r="J4477" s="4" t="str">
        <f t="shared" si="139"/>
        <v>32|26-11-2010</v>
      </c>
      <c r="K4477" s="4"/>
    </row>
    <row r="4478" spans="1:11" x14ac:dyDescent="0.25">
      <c r="A4478">
        <v>32</v>
      </c>
      <c r="B4478" t="s">
        <v>51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 s="4">
        <f t="shared" si="138"/>
        <v>40515</v>
      </c>
      <c r="J4478" s="4" t="str">
        <f t="shared" si="139"/>
        <v>32|03-12-2010</v>
      </c>
      <c r="K4478" s="4"/>
    </row>
    <row r="4479" spans="1:11" x14ac:dyDescent="0.25">
      <c r="A4479">
        <v>32</v>
      </c>
      <c r="B4479" t="s">
        <v>52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 s="4">
        <f t="shared" si="138"/>
        <v>40522</v>
      </c>
      <c r="J4479" s="4" t="str">
        <f t="shared" si="139"/>
        <v>32|10-12-2010</v>
      </c>
      <c r="K4479" s="4"/>
    </row>
    <row r="4480" spans="1:11" x14ac:dyDescent="0.25">
      <c r="A4480">
        <v>32</v>
      </c>
      <c r="B4480" t="s">
        <v>53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 s="4">
        <f t="shared" si="138"/>
        <v>40529</v>
      </c>
      <c r="J4480" s="4" t="str">
        <f t="shared" si="139"/>
        <v>32|17-12-2010</v>
      </c>
      <c r="K4480" s="4"/>
    </row>
    <row r="4481" spans="1:11" x14ac:dyDescent="0.25">
      <c r="A4481">
        <v>32</v>
      </c>
      <c r="B4481" t="s">
        <v>54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 s="4">
        <f t="shared" si="138"/>
        <v>40536</v>
      </c>
      <c r="J4481" s="4" t="str">
        <f t="shared" si="139"/>
        <v>32|24-12-2010</v>
      </c>
      <c r="K4481" s="4"/>
    </row>
    <row r="4482" spans="1:11" x14ac:dyDescent="0.25">
      <c r="A4482">
        <v>32</v>
      </c>
      <c r="B4482" t="s">
        <v>55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 s="4">
        <f t="shared" si="138"/>
        <v>40543</v>
      </c>
      <c r="J4482" s="4" t="str">
        <f t="shared" si="139"/>
        <v>32|31-12-2010</v>
      </c>
      <c r="K4482" s="4"/>
    </row>
    <row r="4483" spans="1:11" x14ac:dyDescent="0.25">
      <c r="A4483">
        <v>32</v>
      </c>
      <c r="B4483" t="s">
        <v>56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 s="4">
        <f t="shared" ref="I4483:I4546" si="140">DATE(RIGHT(B4483,4),MID(B4483,4,2),LEFT(B4483,2))</f>
        <v>40550</v>
      </c>
      <c r="J4483" s="4" t="str">
        <f t="shared" ref="J4483:J4546" si="141">A4483 &amp; "|" &amp; B4483</f>
        <v>32|07-01-2011</v>
      </c>
      <c r="K4483" s="4"/>
    </row>
    <row r="4484" spans="1:11" x14ac:dyDescent="0.25">
      <c r="A4484">
        <v>32</v>
      </c>
      <c r="B4484" t="s">
        <v>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 s="4">
        <f t="shared" si="140"/>
        <v>40557</v>
      </c>
      <c r="J4484" s="4" t="str">
        <f t="shared" si="141"/>
        <v>32|14-01-2011</v>
      </c>
      <c r="K4484" s="4"/>
    </row>
    <row r="4485" spans="1:11" x14ac:dyDescent="0.25">
      <c r="A4485">
        <v>32</v>
      </c>
      <c r="B4485" t="s">
        <v>58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 s="4">
        <f t="shared" si="140"/>
        <v>40564</v>
      </c>
      <c r="J4485" s="4" t="str">
        <f t="shared" si="141"/>
        <v>32|21-01-2011</v>
      </c>
      <c r="K4485" s="4"/>
    </row>
    <row r="4486" spans="1:11" x14ac:dyDescent="0.25">
      <c r="A4486">
        <v>32</v>
      </c>
      <c r="B4486" t="s">
        <v>59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 s="4">
        <f t="shared" si="140"/>
        <v>40571</v>
      </c>
      <c r="J4486" s="4" t="str">
        <f t="shared" si="141"/>
        <v>32|28-01-2011</v>
      </c>
      <c r="K4486" s="4"/>
    </row>
    <row r="4487" spans="1:11" x14ac:dyDescent="0.25">
      <c r="A4487">
        <v>32</v>
      </c>
      <c r="B4487" t="s">
        <v>60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 s="4">
        <f t="shared" si="140"/>
        <v>40578</v>
      </c>
      <c r="J4487" s="4" t="str">
        <f t="shared" si="141"/>
        <v>32|04-02-2011</v>
      </c>
      <c r="K4487" s="4"/>
    </row>
    <row r="4488" spans="1:11" x14ac:dyDescent="0.25">
      <c r="A4488">
        <v>32</v>
      </c>
      <c r="B4488" t="s">
        <v>61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 s="4">
        <f t="shared" si="140"/>
        <v>40585</v>
      </c>
      <c r="J4488" s="4" t="str">
        <f t="shared" si="141"/>
        <v>32|11-02-2011</v>
      </c>
      <c r="K4488" s="4"/>
    </row>
    <row r="4489" spans="1:11" x14ac:dyDescent="0.25">
      <c r="A4489">
        <v>32</v>
      </c>
      <c r="B4489" t="s">
        <v>62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 s="4">
        <f t="shared" si="140"/>
        <v>40592</v>
      </c>
      <c r="J4489" s="4" t="str">
        <f t="shared" si="141"/>
        <v>32|18-02-2011</v>
      </c>
      <c r="K4489" s="4"/>
    </row>
    <row r="4490" spans="1:11" x14ac:dyDescent="0.25">
      <c r="A4490">
        <v>32</v>
      </c>
      <c r="B4490" t="s">
        <v>63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 s="4">
        <f t="shared" si="140"/>
        <v>40599</v>
      </c>
      <c r="J4490" s="4" t="str">
        <f t="shared" si="141"/>
        <v>32|25-02-2011</v>
      </c>
      <c r="K4490" s="4"/>
    </row>
    <row r="4491" spans="1:11" x14ac:dyDescent="0.25">
      <c r="A4491">
        <v>32</v>
      </c>
      <c r="B4491" t="s">
        <v>64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 s="4">
        <f t="shared" si="140"/>
        <v>40606</v>
      </c>
      <c r="J4491" s="4" t="str">
        <f t="shared" si="141"/>
        <v>32|04-03-2011</v>
      </c>
      <c r="K4491" s="4"/>
    </row>
    <row r="4492" spans="1:11" x14ac:dyDescent="0.25">
      <c r="A4492">
        <v>32</v>
      </c>
      <c r="B4492" t="s">
        <v>65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 s="4">
        <f t="shared" si="140"/>
        <v>40613</v>
      </c>
      <c r="J4492" s="4" t="str">
        <f t="shared" si="141"/>
        <v>32|11-03-2011</v>
      </c>
      <c r="K4492" s="4"/>
    </row>
    <row r="4493" spans="1:11" x14ac:dyDescent="0.25">
      <c r="A4493">
        <v>32</v>
      </c>
      <c r="B4493" t="s">
        <v>66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 s="4">
        <f t="shared" si="140"/>
        <v>40620</v>
      </c>
      <c r="J4493" s="4" t="str">
        <f t="shared" si="141"/>
        <v>32|18-03-2011</v>
      </c>
      <c r="K4493" s="4"/>
    </row>
    <row r="4494" spans="1:11" x14ac:dyDescent="0.25">
      <c r="A4494">
        <v>32</v>
      </c>
      <c r="B4494" t="s">
        <v>67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 s="4">
        <f t="shared" si="140"/>
        <v>40627</v>
      </c>
      <c r="J4494" s="4" t="str">
        <f t="shared" si="141"/>
        <v>32|25-03-2011</v>
      </c>
      <c r="K4494" s="4"/>
    </row>
    <row r="4495" spans="1:11" x14ac:dyDescent="0.25">
      <c r="A4495">
        <v>32</v>
      </c>
      <c r="B4495" t="s">
        <v>68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 s="4">
        <f t="shared" si="140"/>
        <v>40634</v>
      </c>
      <c r="J4495" s="4" t="str">
        <f t="shared" si="141"/>
        <v>32|01-04-2011</v>
      </c>
      <c r="K4495" s="4"/>
    </row>
    <row r="4496" spans="1:11" x14ac:dyDescent="0.25">
      <c r="A4496">
        <v>32</v>
      </c>
      <c r="B4496" t="s">
        <v>69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 s="4">
        <f t="shared" si="140"/>
        <v>40641</v>
      </c>
      <c r="J4496" s="4" t="str">
        <f t="shared" si="141"/>
        <v>32|08-04-2011</v>
      </c>
      <c r="K4496" s="4"/>
    </row>
    <row r="4497" spans="1:11" x14ac:dyDescent="0.25">
      <c r="A4497">
        <v>32</v>
      </c>
      <c r="B4497" t="s">
        <v>70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 s="4">
        <f t="shared" si="140"/>
        <v>40648</v>
      </c>
      <c r="J4497" s="4" t="str">
        <f t="shared" si="141"/>
        <v>32|15-04-2011</v>
      </c>
      <c r="K4497" s="4"/>
    </row>
    <row r="4498" spans="1:11" x14ac:dyDescent="0.25">
      <c r="A4498">
        <v>32</v>
      </c>
      <c r="B4498" t="s">
        <v>71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 s="4">
        <f t="shared" si="140"/>
        <v>40655</v>
      </c>
      <c r="J4498" s="4" t="str">
        <f t="shared" si="141"/>
        <v>32|22-04-2011</v>
      </c>
      <c r="K4498" s="4"/>
    </row>
    <row r="4499" spans="1:11" x14ac:dyDescent="0.25">
      <c r="A4499">
        <v>32</v>
      </c>
      <c r="B4499" t="s">
        <v>72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 s="4">
        <f t="shared" si="140"/>
        <v>40662</v>
      </c>
      <c r="J4499" s="4" t="str">
        <f t="shared" si="141"/>
        <v>32|29-04-2011</v>
      </c>
      <c r="K4499" s="4"/>
    </row>
    <row r="4500" spans="1:11" x14ac:dyDescent="0.25">
      <c r="A4500">
        <v>32</v>
      </c>
      <c r="B4500" t="s">
        <v>73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 s="4">
        <f t="shared" si="140"/>
        <v>40669</v>
      </c>
      <c r="J4500" s="4" t="str">
        <f t="shared" si="141"/>
        <v>32|06-05-2011</v>
      </c>
      <c r="K4500" s="4"/>
    </row>
    <row r="4501" spans="1:11" x14ac:dyDescent="0.25">
      <c r="A4501">
        <v>32</v>
      </c>
      <c r="B4501" t="s">
        <v>74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 s="4">
        <f t="shared" si="140"/>
        <v>40676</v>
      </c>
      <c r="J4501" s="4" t="str">
        <f t="shared" si="141"/>
        <v>32|13-05-2011</v>
      </c>
      <c r="K4501" s="4"/>
    </row>
    <row r="4502" spans="1:11" x14ac:dyDescent="0.25">
      <c r="A4502">
        <v>32</v>
      </c>
      <c r="B4502" t="s">
        <v>75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 s="4">
        <f t="shared" si="140"/>
        <v>40683</v>
      </c>
      <c r="J4502" s="4" t="str">
        <f t="shared" si="141"/>
        <v>32|20-05-2011</v>
      </c>
      <c r="K4502" s="4"/>
    </row>
    <row r="4503" spans="1:11" x14ac:dyDescent="0.25">
      <c r="A4503">
        <v>32</v>
      </c>
      <c r="B4503" t="s">
        <v>76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 s="4">
        <f t="shared" si="140"/>
        <v>40690</v>
      </c>
      <c r="J4503" s="4" t="str">
        <f t="shared" si="141"/>
        <v>32|27-05-2011</v>
      </c>
      <c r="K4503" s="4"/>
    </row>
    <row r="4504" spans="1:11" x14ac:dyDescent="0.25">
      <c r="A4504">
        <v>32</v>
      </c>
      <c r="B4504" t="s">
        <v>77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 s="4">
        <f t="shared" si="140"/>
        <v>40697</v>
      </c>
      <c r="J4504" s="4" t="str">
        <f t="shared" si="141"/>
        <v>32|03-06-2011</v>
      </c>
      <c r="K4504" s="4"/>
    </row>
    <row r="4505" spans="1:11" x14ac:dyDescent="0.25">
      <c r="A4505">
        <v>32</v>
      </c>
      <c r="B4505" t="s">
        <v>78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 s="4">
        <f t="shared" si="140"/>
        <v>40704</v>
      </c>
      <c r="J4505" s="4" t="str">
        <f t="shared" si="141"/>
        <v>32|10-06-2011</v>
      </c>
      <c r="K4505" s="4"/>
    </row>
    <row r="4506" spans="1:11" x14ac:dyDescent="0.25">
      <c r="A4506">
        <v>32</v>
      </c>
      <c r="B4506" t="s">
        <v>79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 s="4">
        <f t="shared" si="140"/>
        <v>40711</v>
      </c>
      <c r="J4506" s="4" t="str">
        <f t="shared" si="141"/>
        <v>32|17-06-2011</v>
      </c>
      <c r="K4506" s="4"/>
    </row>
    <row r="4507" spans="1:11" x14ac:dyDescent="0.25">
      <c r="A4507">
        <v>32</v>
      </c>
      <c r="B4507" t="s">
        <v>80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 s="4">
        <f t="shared" si="140"/>
        <v>40718</v>
      </c>
      <c r="J4507" s="4" t="str">
        <f t="shared" si="141"/>
        <v>32|24-06-2011</v>
      </c>
      <c r="K4507" s="4"/>
    </row>
    <row r="4508" spans="1:11" x14ac:dyDescent="0.25">
      <c r="A4508">
        <v>32</v>
      </c>
      <c r="B4508" t="s">
        <v>81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 s="4">
        <f t="shared" si="140"/>
        <v>40725</v>
      </c>
      <c r="J4508" s="4" t="str">
        <f t="shared" si="141"/>
        <v>32|01-07-2011</v>
      </c>
      <c r="K4508" s="4"/>
    </row>
    <row r="4509" spans="1:11" x14ac:dyDescent="0.25">
      <c r="A4509">
        <v>32</v>
      </c>
      <c r="B4509" t="s">
        <v>82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 s="4">
        <f t="shared" si="140"/>
        <v>40732</v>
      </c>
      <c r="J4509" s="4" t="str">
        <f t="shared" si="141"/>
        <v>32|08-07-2011</v>
      </c>
      <c r="K4509" s="4"/>
    </row>
    <row r="4510" spans="1:11" x14ac:dyDescent="0.25">
      <c r="A4510">
        <v>32</v>
      </c>
      <c r="B4510" t="s">
        <v>83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 s="4">
        <f t="shared" si="140"/>
        <v>40739</v>
      </c>
      <c r="J4510" s="4" t="str">
        <f t="shared" si="141"/>
        <v>32|15-07-2011</v>
      </c>
      <c r="K4510" s="4"/>
    </row>
    <row r="4511" spans="1:11" x14ac:dyDescent="0.25">
      <c r="A4511">
        <v>32</v>
      </c>
      <c r="B4511" t="s">
        <v>84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 s="4">
        <f t="shared" si="140"/>
        <v>40746</v>
      </c>
      <c r="J4511" s="4" t="str">
        <f t="shared" si="141"/>
        <v>32|22-07-2011</v>
      </c>
      <c r="K4511" s="4"/>
    </row>
    <row r="4512" spans="1:11" x14ac:dyDescent="0.25">
      <c r="A4512">
        <v>32</v>
      </c>
      <c r="B4512" t="s">
        <v>85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 s="4">
        <f t="shared" si="140"/>
        <v>40753</v>
      </c>
      <c r="J4512" s="4" t="str">
        <f t="shared" si="141"/>
        <v>32|29-07-2011</v>
      </c>
      <c r="K4512" s="4"/>
    </row>
    <row r="4513" spans="1:11" x14ac:dyDescent="0.25">
      <c r="A4513">
        <v>32</v>
      </c>
      <c r="B4513" t="s">
        <v>86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 s="4">
        <f t="shared" si="140"/>
        <v>40760</v>
      </c>
      <c r="J4513" s="4" t="str">
        <f t="shared" si="141"/>
        <v>32|05-08-2011</v>
      </c>
      <c r="K4513" s="4"/>
    </row>
    <row r="4514" spans="1:11" x14ac:dyDescent="0.25">
      <c r="A4514">
        <v>32</v>
      </c>
      <c r="B4514" t="s">
        <v>87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 s="4">
        <f t="shared" si="140"/>
        <v>40767</v>
      </c>
      <c r="J4514" s="4" t="str">
        <f t="shared" si="141"/>
        <v>32|12-08-2011</v>
      </c>
      <c r="K4514" s="4"/>
    </row>
    <row r="4515" spans="1:11" x14ac:dyDescent="0.25">
      <c r="A4515">
        <v>32</v>
      </c>
      <c r="B4515" t="s">
        <v>88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 s="4">
        <f t="shared" si="140"/>
        <v>40774</v>
      </c>
      <c r="J4515" s="4" t="str">
        <f t="shared" si="141"/>
        <v>32|19-08-2011</v>
      </c>
      <c r="K4515" s="4"/>
    </row>
    <row r="4516" spans="1:11" x14ac:dyDescent="0.25">
      <c r="A4516">
        <v>32</v>
      </c>
      <c r="B4516" t="s">
        <v>89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 s="4">
        <f t="shared" si="140"/>
        <v>40781</v>
      </c>
      <c r="J4516" s="4" t="str">
        <f t="shared" si="141"/>
        <v>32|26-08-2011</v>
      </c>
      <c r="K4516" s="4"/>
    </row>
    <row r="4517" spans="1:11" x14ac:dyDescent="0.25">
      <c r="A4517">
        <v>32</v>
      </c>
      <c r="B4517" t="s">
        <v>90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 s="4">
        <f t="shared" si="140"/>
        <v>40788</v>
      </c>
      <c r="J4517" s="4" t="str">
        <f t="shared" si="141"/>
        <v>32|02-09-2011</v>
      </c>
      <c r="K4517" s="4"/>
    </row>
    <row r="4518" spans="1:11" x14ac:dyDescent="0.25">
      <c r="A4518">
        <v>32</v>
      </c>
      <c r="B4518" t="s">
        <v>91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 s="4">
        <f t="shared" si="140"/>
        <v>40795</v>
      </c>
      <c r="J4518" s="4" t="str">
        <f t="shared" si="141"/>
        <v>32|09-09-2011</v>
      </c>
      <c r="K4518" s="4"/>
    </row>
    <row r="4519" spans="1:11" x14ac:dyDescent="0.25">
      <c r="A4519">
        <v>32</v>
      </c>
      <c r="B4519" t="s">
        <v>92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 s="4">
        <f t="shared" si="140"/>
        <v>40802</v>
      </c>
      <c r="J4519" s="4" t="str">
        <f t="shared" si="141"/>
        <v>32|16-09-2011</v>
      </c>
      <c r="K4519" s="4"/>
    </row>
    <row r="4520" spans="1:11" x14ac:dyDescent="0.25">
      <c r="A4520">
        <v>32</v>
      </c>
      <c r="B4520" t="s">
        <v>93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 s="4">
        <f t="shared" si="140"/>
        <v>40809</v>
      </c>
      <c r="J4520" s="4" t="str">
        <f t="shared" si="141"/>
        <v>32|23-09-2011</v>
      </c>
      <c r="K4520" s="4"/>
    </row>
    <row r="4521" spans="1:11" x14ac:dyDescent="0.25">
      <c r="A4521">
        <v>32</v>
      </c>
      <c r="B4521" t="s">
        <v>94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 s="4">
        <f t="shared" si="140"/>
        <v>40816</v>
      </c>
      <c r="J4521" s="4" t="str">
        <f t="shared" si="141"/>
        <v>32|30-09-2011</v>
      </c>
      <c r="K4521" s="4"/>
    </row>
    <row r="4522" spans="1:11" x14ac:dyDescent="0.25">
      <c r="A4522">
        <v>32</v>
      </c>
      <c r="B4522" t="s">
        <v>95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 s="4">
        <f t="shared" si="140"/>
        <v>40823</v>
      </c>
      <c r="J4522" s="4" t="str">
        <f t="shared" si="141"/>
        <v>32|07-10-2011</v>
      </c>
      <c r="K4522" s="4"/>
    </row>
    <row r="4523" spans="1:11" x14ac:dyDescent="0.25">
      <c r="A4523">
        <v>32</v>
      </c>
      <c r="B4523" t="s">
        <v>96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 s="4">
        <f t="shared" si="140"/>
        <v>40830</v>
      </c>
      <c r="J4523" s="4" t="str">
        <f t="shared" si="141"/>
        <v>32|14-10-2011</v>
      </c>
      <c r="K4523" s="4"/>
    </row>
    <row r="4524" spans="1:11" x14ac:dyDescent="0.25">
      <c r="A4524">
        <v>32</v>
      </c>
      <c r="B4524" t="s">
        <v>97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 s="4">
        <f t="shared" si="140"/>
        <v>40837</v>
      </c>
      <c r="J4524" s="4" t="str">
        <f t="shared" si="141"/>
        <v>32|21-10-2011</v>
      </c>
      <c r="K4524" s="4"/>
    </row>
    <row r="4525" spans="1:11" x14ac:dyDescent="0.25">
      <c r="A4525">
        <v>32</v>
      </c>
      <c r="B4525" t="s">
        <v>98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 s="4">
        <f t="shared" si="140"/>
        <v>40844</v>
      </c>
      <c r="J4525" s="4" t="str">
        <f t="shared" si="141"/>
        <v>32|28-10-2011</v>
      </c>
      <c r="K4525" s="4"/>
    </row>
    <row r="4526" spans="1:11" x14ac:dyDescent="0.25">
      <c r="A4526">
        <v>32</v>
      </c>
      <c r="B4526" t="s">
        <v>99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 s="4">
        <f t="shared" si="140"/>
        <v>40851</v>
      </c>
      <c r="J4526" s="4" t="str">
        <f t="shared" si="141"/>
        <v>32|04-11-2011</v>
      </c>
      <c r="K4526" s="4"/>
    </row>
    <row r="4527" spans="1:11" x14ac:dyDescent="0.25">
      <c r="A4527">
        <v>32</v>
      </c>
      <c r="B4527" t="s">
        <v>100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 s="4">
        <f t="shared" si="140"/>
        <v>40858</v>
      </c>
      <c r="J4527" s="4" t="str">
        <f t="shared" si="141"/>
        <v>32|11-11-2011</v>
      </c>
      <c r="K4527" s="4"/>
    </row>
    <row r="4528" spans="1:11" x14ac:dyDescent="0.25">
      <c r="A4528">
        <v>32</v>
      </c>
      <c r="B4528" t="s">
        <v>101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 s="4">
        <f t="shared" si="140"/>
        <v>40865</v>
      </c>
      <c r="J4528" s="4" t="str">
        <f t="shared" si="141"/>
        <v>32|18-11-2011</v>
      </c>
      <c r="K4528" s="4"/>
    </row>
    <row r="4529" spans="1:11" x14ac:dyDescent="0.25">
      <c r="A4529">
        <v>32</v>
      </c>
      <c r="B4529" t="s">
        <v>102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 s="4">
        <f t="shared" si="140"/>
        <v>40872</v>
      </c>
      <c r="J4529" s="4" t="str">
        <f t="shared" si="141"/>
        <v>32|25-11-2011</v>
      </c>
      <c r="K4529" s="4"/>
    </row>
    <row r="4530" spans="1:11" x14ac:dyDescent="0.25">
      <c r="A4530">
        <v>32</v>
      </c>
      <c r="B4530" t="s">
        <v>103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 s="4">
        <f t="shared" si="140"/>
        <v>40879</v>
      </c>
      <c r="J4530" s="4" t="str">
        <f t="shared" si="141"/>
        <v>32|02-12-2011</v>
      </c>
      <c r="K4530" s="4"/>
    </row>
    <row r="4531" spans="1:11" x14ac:dyDescent="0.25">
      <c r="A4531">
        <v>32</v>
      </c>
      <c r="B4531" t="s">
        <v>104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 s="4">
        <f t="shared" si="140"/>
        <v>40886</v>
      </c>
      <c r="J4531" s="4" t="str">
        <f t="shared" si="141"/>
        <v>32|09-12-2011</v>
      </c>
      <c r="K4531" s="4"/>
    </row>
    <row r="4532" spans="1:11" x14ac:dyDescent="0.25">
      <c r="A4532">
        <v>32</v>
      </c>
      <c r="B4532" t="s">
        <v>105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 s="4">
        <f t="shared" si="140"/>
        <v>40893</v>
      </c>
      <c r="J4532" s="4" t="str">
        <f t="shared" si="141"/>
        <v>32|16-12-2011</v>
      </c>
      <c r="K4532" s="4"/>
    </row>
    <row r="4533" spans="1:11" x14ac:dyDescent="0.25">
      <c r="A4533">
        <v>32</v>
      </c>
      <c r="B4533" t="s">
        <v>106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 s="4">
        <f t="shared" si="140"/>
        <v>40900</v>
      </c>
      <c r="J4533" s="4" t="str">
        <f t="shared" si="141"/>
        <v>32|23-12-2011</v>
      </c>
      <c r="K4533" s="4"/>
    </row>
    <row r="4534" spans="1:11" x14ac:dyDescent="0.25">
      <c r="A4534">
        <v>32</v>
      </c>
      <c r="B4534" t="s">
        <v>107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 s="4">
        <f t="shared" si="140"/>
        <v>40907</v>
      </c>
      <c r="J4534" s="4" t="str">
        <f t="shared" si="141"/>
        <v>32|30-12-2011</v>
      </c>
      <c r="K4534" s="4"/>
    </row>
    <row r="4535" spans="1:11" x14ac:dyDescent="0.25">
      <c r="A4535">
        <v>32</v>
      </c>
      <c r="B4535" t="s">
        <v>108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 s="4">
        <f t="shared" si="140"/>
        <v>40914</v>
      </c>
      <c r="J4535" s="4" t="str">
        <f t="shared" si="141"/>
        <v>32|06-01-2012</v>
      </c>
      <c r="K4535" s="4"/>
    </row>
    <row r="4536" spans="1:11" x14ac:dyDescent="0.25">
      <c r="A4536">
        <v>32</v>
      </c>
      <c r="B4536" t="s">
        <v>109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 s="4">
        <f t="shared" si="140"/>
        <v>40921</v>
      </c>
      <c r="J4536" s="4" t="str">
        <f t="shared" si="141"/>
        <v>32|13-01-2012</v>
      </c>
      <c r="K4536" s="4"/>
    </row>
    <row r="4537" spans="1:11" x14ac:dyDescent="0.25">
      <c r="A4537">
        <v>32</v>
      </c>
      <c r="B4537" t="s">
        <v>110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 s="4">
        <f t="shared" si="140"/>
        <v>40928</v>
      </c>
      <c r="J4537" s="4" t="str">
        <f t="shared" si="141"/>
        <v>32|20-01-2012</v>
      </c>
      <c r="K4537" s="4"/>
    </row>
    <row r="4538" spans="1:11" x14ac:dyDescent="0.25">
      <c r="A4538">
        <v>32</v>
      </c>
      <c r="B4538" t="s">
        <v>111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 s="4">
        <f t="shared" si="140"/>
        <v>40935</v>
      </c>
      <c r="J4538" s="4" t="str">
        <f t="shared" si="141"/>
        <v>32|27-01-2012</v>
      </c>
      <c r="K4538" s="4"/>
    </row>
    <row r="4539" spans="1:11" x14ac:dyDescent="0.25">
      <c r="A4539">
        <v>32</v>
      </c>
      <c r="B4539" t="s">
        <v>112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 s="4">
        <f t="shared" si="140"/>
        <v>40942</v>
      </c>
      <c r="J4539" s="4" t="str">
        <f t="shared" si="141"/>
        <v>32|03-02-2012</v>
      </c>
      <c r="K4539" s="4"/>
    </row>
    <row r="4540" spans="1:11" x14ac:dyDescent="0.25">
      <c r="A4540">
        <v>32</v>
      </c>
      <c r="B4540" t="s">
        <v>113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 s="4">
        <f t="shared" si="140"/>
        <v>40949</v>
      </c>
      <c r="J4540" s="4" t="str">
        <f t="shared" si="141"/>
        <v>32|10-02-2012</v>
      </c>
      <c r="K4540" s="4"/>
    </row>
    <row r="4541" spans="1:11" x14ac:dyDescent="0.25">
      <c r="A4541">
        <v>32</v>
      </c>
      <c r="B4541" t="s">
        <v>114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 s="4">
        <f t="shared" si="140"/>
        <v>40956</v>
      </c>
      <c r="J4541" s="4" t="str">
        <f t="shared" si="141"/>
        <v>32|17-02-2012</v>
      </c>
      <c r="K4541" s="4"/>
    </row>
    <row r="4542" spans="1:11" x14ac:dyDescent="0.25">
      <c r="A4542">
        <v>32</v>
      </c>
      <c r="B4542" t="s">
        <v>115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 s="4">
        <f t="shared" si="140"/>
        <v>40963</v>
      </c>
      <c r="J4542" s="4" t="str">
        <f t="shared" si="141"/>
        <v>32|24-02-2012</v>
      </c>
      <c r="K4542" s="4"/>
    </row>
    <row r="4543" spans="1:11" x14ac:dyDescent="0.25">
      <c r="A4543">
        <v>32</v>
      </c>
      <c r="B4543" t="s">
        <v>116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 s="4">
        <f t="shared" si="140"/>
        <v>40970</v>
      </c>
      <c r="J4543" s="4" t="str">
        <f t="shared" si="141"/>
        <v>32|02-03-2012</v>
      </c>
      <c r="K4543" s="4"/>
    </row>
    <row r="4544" spans="1:11" x14ac:dyDescent="0.25">
      <c r="A4544">
        <v>32</v>
      </c>
      <c r="B4544" t="s">
        <v>117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 s="4">
        <f t="shared" si="140"/>
        <v>40977</v>
      </c>
      <c r="J4544" s="4" t="str">
        <f t="shared" si="141"/>
        <v>32|09-03-2012</v>
      </c>
      <c r="K4544" s="4"/>
    </row>
    <row r="4545" spans="1:11" x14ac:dyDescent="0.25">
      <c r="A4545">
        <v>32</v>
      </c>
      <c r="B4545" t="s">
        <v>118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 s="4">
        <f t="shared" si="140"/>
        <v>40984</v>
      </c>
      <c r="J4545" s="4" t="str">
        <f t="shared" si="141"/>
        <v>32|16-03-2012</v>
      </c>
      <c r="K4545" s="4"/>
    </row>
    <row r="4546" spans="1:11" x14ac:dyDescent="0.25">
      <c r="A4546">
        <v>32</v>
      </c>
      <c r="B4546" t="s">
        <v>119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 s="4">
        <f t="shared" si="140"/>
        <v>40991</v>
      </c>
      <c r="J4546" s="4" t="str">
        <f t="shared" si="141"/>
        <v>32|23-03-2012</v>
      </c>
      <c r="K4546" s="4"/>
    </row>
    <row r="4547" spans="1:11" x14ac:dyDescent="0.25">
      <c r="A4547">
        <v>32</v>
      </c>
      <c r="B4547" t="s">
        <v>120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 s="4">
        <f t="shared" ref="I4547:I4610" si="142">DATE(RIGHT(B4547,4),MID(B4547,4,2),LEFT(B4547,2))</f>
        <v>40998</v>
      </c>
      <c r="J4547" s="4" t="str">
        <f t="shared" ref="J4547:J4610" si="143">A4547 &amp; "|" &amp; B4547</f>
        <v>32|30-03-2012</v>
      </c>
      <c r="K4547" s="4"/>
    </row>
    <row r="4548" spans="1:11" x14ac:dyDescent="0.25">
      <c r="A4548">
        <v>32</v>
      </c>
      <c r="B4548" t="s">
        <v>121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 s="4">
        <f t="shared" si="142"/>
        <v>41005</v>
      </c>
      <c r="J4548" s="4" t="str">
        <f t="shared" si="143"/>
        <v>32|06-04-2012</v>
      </c>
      <c r="K4548" s="4"/>
    </row>
    <row r="4549" spans="1:11" x14ac:dyDescent="0.25">
      <c r="A4549">
        <v>32</v>
      </c>
      <c r="B4549" t="s">
        <v>122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 s="4">
        <f t="shared" si="142"/>
        <v>41012</v>
      </c>
      <c r="J4549" s="4" t="str">
        <f t="shared" si="143"/>
        <v>32|13-04-2012</v>
      </c>
      <c r="K4549" s="4"/>
    </row>
    <row r="4550" spans="1:11" x14ac:dyDescent="0.25">
      <c r="A4550">
        <v>32</v>
      </c>
      <c r="B4550" t="s">
        <v>123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 s="4">
        <f t="shared" si="142"/>
        <v>41019</v>
      </c>
      <c r="J4550" s="4" t="str">
        <f t="shared" si="143"/>
        <v>32|20-04-2012</v>
      </c>
      <c r="K4550" s="4"/>
    </row>
    <row r="4551" spans="1:11" x14ac:dyDescent="0.25">
      <c r="A4551">
        <v>32</v>
      </c>
      <c r="B4551" t="s">
        <v>124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 s="4">
        <f t="shared" si="142"/>
        <v>41026</v>
      </c>
      <c r="J4551" s="4" t="str">
        <f t="shared" si="143"/>
        <v>32|27-04-2012</v>
      </c>
      <c r="K4551" s="4"/>
    </row>
    <row r="4552" spans="1:11" x14ac:dyDescent="0.25">
      <c r="A4552">
        <v>32</v>
      </c>
      <c r="B4552" t="s">
        <v>125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 s="4">
        <f t="shared" si="142"/>
        <v>41033</v>
      </c>
      <c r="J4552" s="4" t="str">
        <f t="shared" si="143"/>
        <v>32|04-05-2012</v>
      </c>
      <c r="K4552" s="4"/>
    </row>
    <row r="4553" spans="1:11" x14ac:dyDescent="0.25">
      <c r="A4553">
        <v>32</v>
      </c>
      <c r="B4553" t="s">
        <v>126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 s="4">
        <f t="shared" si="142"/>
        <v>41040</v>
      </c>
      <c r="J4553" s="4" t="str">
        <f t="shared" si="143"/>
        <v>32|11-05-2012</v>
      </c>
      <c r="K4553" s="4"/>
    </row>
    <row r="4554" spans="1:11" x14ac:dyDescent="0.25">
      <c r="A4554">
        <v>32</v>
      </c>
      <c r="B4554" t="s">
        <v>127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 s="4">
        <f t="shared" si="142"/>
        <v>41047</v>
      </c>
      <c r="J4554" s="4" t="str">
        <f t="shared" si="143"/>
        <v>32|18-05-2012</v>
      </c>
      <c r="K4554" s="4"/>
    </row>
    <row r="4555" spans="1:11" x14ac:dyDescent="0.25">
      <c r="A4555">
        <v>32</v>
      </c>
      <c r="B4555" t="s">
        <v>128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 s="4">
        <f t="shared" si="142"/>
        <v>41054</v>
      </c>
      <c r="J4555" s="4" t="str">
        <f t="shared" si="143"/>
        <v>32|25-05-2012</v>
      </c>
      <c r="K4555" s="4"/>
    </row>
    <row r="4556" spans="1:11" x14ac:dyDescent="0.25">
      <c r="A4556">
        <v>32</v>
      </c>
      <c r="B4556" t="s">
        <v>129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 s="4">
        <f t="shared" si="142"/>
        <v>41061</v>
      </c>
      <c r="J4556" s="4" t="str">
        <f t="shared" si="143"/>
        <v>32|01-06-2012</v>
      </c>
      <c r="K4556" s="4"/>
    </row>
    <row r="4557" spans="1:11" x14ac:dyDescent="0.25">
      <c r="A4557">
        <v>32</v>
      </c>
      <c r="B4557" t="s">
        <v>130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 s="4">
        <f t="shared" si="142"/>
        <v>41068</v>
      </c>
      <c r="J4557" s="4" t="str">
        <f t="shared" si="143"/>
        <v>32|08-06-2012</v>
      </c>
      <c r="K4557" s="4"/>
    </row>
    <row r="4558" spans="1:11" x14ac:dyDescent="0.25">
      <c r="A4558">
        <v>32</v>
      </c>
      <c r="B4558" t="s">
        <v>131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 s="4">
        <f t="shared" si="142"/>
        <v>41075</v>
      </c>
      <c r="J4558" s="4" t="str">
        <f t="shared" si="143"/>
        <v>32|15-06-2012</v>
      </c>
      <c r="K4558" s="4"/>
    </row>
    <row r="4559" spans="1:11" x14ac:dyDescent="0.25">
      <c r="A4559">
        <v>32</v>
      </c>
      <c r="B4559" t="s">
        <v>132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 s="4">
        <f t="shared" si="142"/>
        <v>41082</v>
      </c>
      <c r="J4559" s="4" t="str">
        <f t="shared" si="143"/>
        <v>32|22-06-2012</v>
      </c>
      <c r="K4559" s="4"/>
    </row>
    <row r="4560" spans="1:11" x14ac:dyDescent="0.25">
      <c r="A4560">
        <v>32</v>
      </c>
      <c r="B4560" t="s">
        <v>133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 s="4">
        <f t="shared" si="142"/>
        <v>41089</v>
      </c>
      <c r="J4560" s="4" t="str">
        <f t="shared" si="143"/>
        <v>32|29-06-2012</v>
      </c>
      <c r="K4560" s="4"/>
    </row>
    <row r="4561" spans="1:11" x14ac:dyDescent="0.25">
      <c r="A4561">
        <v>32</v>
      </c>
      <c r="B4561" t="s">
        <v>134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 s="4">
        <f t="shared" si="142"/>
        <v>41096</v>
      </c>
      <c r="J4561" s="4" t="str">
        <f t="shared" si="143"/>
        <v>32|06-07-2012</v>
      </c>
      <c r="K4561" s="4"/>
    </row>
    <row r="4562" spans="1:11" x14ac:dyDescent="0.25">
      <c r="A4562">
        <v>32</v>
      </c>
      <c r="B4562" t="s">
        <v>135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 s="4">
        <f t="shared" si="142"/>
        <v>41103</v>
      </c>
      <c r="J4562" s="4" t="str">
        <f t="shared" si="143"/>
        <v>32|13-07-2012</v>
      </c>
      <c r="K4562" s="4"/>
    </row>
    <row r="4563" spans="1:11" x14ac:dyDescent="0.25">
      <c r="A4563">
        <v>32</v>
      </c>
      <c r="B4563" t="s">
        <v>136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 s="4">
        <f t="shared" si="142"/>
        <v>41110</v>
      </c>
      <c r="J4563" s="4" t="str">
        <f t="shared" si="143"/>
        <v>32|20-07-2012</v>
      </c>
      <c r="K4563" s="4"/>
    </row>
    <row r="4564" spans="1:11" x14ac:dyDescent="0.25">
      <c r="A4564">
        <v>32</v>
      </c>
      <c r="B4564" t="s">
        <v>137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 s="4">
        <f t="shared" si="142"/>
        <v>41117</v>
      </c>
      <c r="J4564" s="4" t="str">
        <f t="shared" si="143"/>
        <v>32|27-07-2012</v>
      </c>
      <c r="K4564" s="4"/>
    </row>
    <row r="4565" spans="1:11" x14ac:dyDescent="0.25">
      <c r="A4565">
        <v>32</v>
      </c>
      <c r="B4565" t="s">
        <v>138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 s="4">
        <f t="shared" si="142"/>
        <v>41124</v>
      </c>
      <c r="J4565" s="4" t="str">
        <f t="shared" si="143"/>
        <v>32|03-08-2012</v>
      </c>
      <c r="K4565" s="4"/>
    </row>
    <row r="4566" spans="1:11" x14ac:dyDescent="0.25">
      <c r="A4566">
        <v>32</v>
      </c>
      <c r="B4566" t="s">
        <v>139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 s="4">
        <f t="shared" si="142"/>
        <v>41131</v>
      </c>
      <c r="J4566" s="4" t="str">
        <f t="shared" si="143"/>
        <v>32|10-08-2012</v>
      </c>
      <c r="K4566" s="4"/>
    </row>
    <row r="4567" spans="1:11" x14ac:dyDescent="0.25">
      <c r="A4567">
        <v>32</v>
      </c>
      <c r="B4567" t="s">
        <v>140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 s="4">
        <f t="shared" si="142"/>
        <v>41138</v>
      </c>
      <c r="J4567" s="4" t="str">
        <f t="shared" si="143"/>
        <v>32|17-08-2012</v>
      </c>
      <c r="K4567" s="4"/>
    </row>
    <row r="4568" spans="1:11" x14ac:dyDescent="0.25">
      <c r="A4568">
        <v>32</v>
      </c>
      <c r="B4568" t="s">
        <v>141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 s="4">
        <f t="shared" si="142"/>
        <v>41145</v>
      </c>
      <c r="J4568" s="4" t="str">
        <f t="shared" si="143"/>
        <v>32|24-08-2012</v>
      </c>
      <c r="K4568" s="4"/>
    </row>
    <row r="4569" spans="1:11" x14ac:dyDescent="0.25">
      <c r="A4569">
        <v>32</v>
      </c>
      <c r="B4569" t="s">
        <v>142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 s="4">
        <f t="shared" si="142"/>
        <v>41152</v>
      </c>
      <c r="J4569" s="4" t="str">
        <f t="shared" si="143"/>
        <v>32|31-08-2012</v>
      </c>
      <c r="K4569" s="4"/>
    </row>
    <row r="4570" spans="1:11" x14ac:dyDescent="0.25">
      <c r="A4570">
        <v>32</v>
      </c>
      <c r="B4570" t="s">
        <v>143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 s="4">
        <f t="shared" si="142"/>
        <v>41159</v>
      </c>
      <c r="J4570" s="4" t="str">
        <f t="shared" si="143"/>
        <v>32|07-09-2012</v>
      </c>
      <c r="K4570" s="4"/>
    </row>
    <row r="4571" spans="1:11" x14ac:dyDescent="0.25">
      <c r="A4571">
        <v>32</v>
      </c>
      <c r="B4571" t="s">
        <v>144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 s="4">
        <f t="shared" si="142"/>
        <v>41166</v>
      </c>
      <c r="J4571" s="4" t="str">
        <f t="shared" si="143"/>
        <v>32|14-09-2012</v>
      </c>
      <c r="K4571" s="4"/>
    </row>
    <row r="4572" spans="1:11" x14ac:dyDescent="0.25">
      <c r="A4572">
        <v>32</v>
      </c>
      <c r="B4572" t="s">
        <v>145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 s="4">
        <f t="shared" si="142"/>
        <v>41173</v>
      </c>
      <c r="J4572" s="4" t="str">
        <f t="shared" si="143"/>
        <v>32|21-09-2012</v>
      </c>
      <c r="K4572" s="4"/>
    </row>
    <row r="4573" spans="1:11" x14ac:dyDescent="0.25">
      <c r="A4573">
        <v>32</v>
      </c>
      <c r="B4573" t="s">
        <v>146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 s="4">
        <f t="shared" si="142"/>
        <v>41180</v>
      </c>
      <c r="J4573" s="4" t="str">
        <f t="shared" si="143"/>
        <v>32|28-09-2012</v>
      </c>
      <c r="K4573" s="4"/>
    </row>
    <row r="4574" spans="1:11" x14ac:dyDescent="0.25">
      <c r="A4574">
        <v>32</v>
      </c>
      <c r="B4574" t="s">
        <v>147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 s="4">
        <f t="shared" si="142"/>
        <v>41187</v>
      </c>
      <c r="J4574" s="4" t="str">
        <f t="shared" si="143"/>
        <v>32|05-10-2012</v>
      </c>
      <c r="K4574" s="4"/>
    </row>
    <row r="4575" spans="1:11" x14ac:dyDescent="0.25">
      <c r="A4575">
        <v>32</v>
      </c>
      <c r="B4575" t="s">
        <v>148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 s="4">
        <f t="shared" si="142"/>
        <v>41194</v>
      </c>
      <c r="J4575" s="4" t="str">
        <f t="shared" si="143"/>
        <v>32|12-10-2012</v>
      </c>
      <c r="K4575" s="4"/>
    </row>
    <row r="4576" spans="1:11" x14ac:dyDescent="0.25">
      <c r="A4576">
        <v>32</v>
      </c>
      <c r="B4576" t="s">
        <v>149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 s="4">
        <f t="shared" si="142"/>
        <v>41201</v>
      </c>
      <c r="J4576" s="4" t="str">
        <f t="shared" si="143"/>
        <v>32|19-10-2012</v>
      </c>
      <c r="K4576" s="4"/>
    </row>
    <row r="4577" spans="1:11" x14ac:dyDescent="0.25">
      <c r="A4577">
        <v>32</v>
      </c>
      <c r="B4577" t="s">
        <v>150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 s="4">
        <f t="shared" si="142"/>
        <v>41208</v>
      </c>
      <c r="J4577" s="4" t="str">
        <f t="shared" si="143"/>
        <v>32|26-10-2012</v>
      </c>
      <c r="K4577" s="4"/>
    </row>
    <row r="4578" spans="1:11" x14ac:dyDescent="0.25">
      <c r="A4578">
        <v>33</v>
      </c>
      <c r="B4578" t="s">
        <v>8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 s="4">
        <f t="shared" si="142"/>
        <v>40214</v>
      </c>
      <c r="J4578" s="4" t="str">
        <f t="shared" si="143"/>
        <v>33|05-02-2010</v>
      </c>
      <c r="K4578" s="4"/>
    </row>
    <row r="4579" spans="1:11" x14ac:dyDescent="0.25">
      <c r="A4579">
        <v>33</v>
      </c>
      <c r="B4579" t="s">
        <v>9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 s="4">
        <f t="shared" si="142"/>
        <v>40221</v>
      </c>
      <c r="J4579" s="4" t="str">
        <f t="shared" si="143"/>
        <v>33|12-02-2010</v>
      </c>
      <c r="K4579" s="4"/>
    </row>
    <row r="4580" spans="1:11" x14ac:dyDescent="0.25">
      <c r="A4580">
        <v>33</v>
      </c>
      <c r="B4580" t="s">
        <v>10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 s="4">
        <f t="shared" si="142"/>
        <v>40228</v>
      </c>
      <c r="J4580" s="4" t="str">
        <f t="shared" si="143"/>
        <v>33|19-02-2010</v>
      </c>
      <c r="K4580" s="4"/>
    </row>
    <row r="4581" spans="1:11" x14ac:dyDescent="0.25">
      <c r="A4581">
        <v>33</v>
      </c>
      <c r="B4581" t="s">
        <v>11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 s="4">
        <f t="shared" si="142"/>
        <v>40235</v>
      </c>
      <c r="J4581" s="4" t="str">
        <f t="shared" si="143"/>
        <v>33|26-02-2010</v>
      </c>
      <c r="K4581" s="4"/>
    </row>
    <row r="4582" spans="1:11" x14ac:dyDescent="0.25">
      <c r="A4582">
        <v>33</v>
      </c>
      <c r="B4582" t="s">
        <v>12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 s="4">
        <f t="shared" si="142"/>
        <v>40242</v>
      </c>
      <c r="J4582" s="4" t="str">
        <f t="shared" si="143"/>
        <v>33|05-03-2010</v>
      </c>
      <c r="K4582" s="4"/>
    </row>
    <row r="4583" spans="1:11" x14ac:dyDescent="0.25">
      <c r="A4583">
        <v>33</v>
      </c>
      <c r="B4583" t="s">
        <v>13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 s="4">
        <f t="shared" si="142"/>
        <v>40249</v>
      </c>
      <c r="J4583" s="4" t="str">
        <f t="shared" si="143"/>
        <v>33|12-03-2010</v>
      </c>
      <c r="K4583" s="4"/>
    </row>
    <row r="4584" spans="1:11" x14ac:dyDescent="0.25">
      <c r="A4584">
        <v>33</v>
      </c>
      <c r="B4584" t="s">
        <v>14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 s="4">
        <f t="shared" si="142"/>
        <v>40256</v>
      </c>
      <c r="J4584" s="4" t="str">
        <f t="shared" si="143"/>
        <v>33|19-03-2010</v>
      </c>
      <c r="K4584" s="4"/>
    </row>
    <row r="4585" spans="1:11" x14ac:dyDescent="0.25">
      <c r="A4585">
        <v>33</v>
      </c>
      <c r="B4585" t="s">
        <v>15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 s="4">
        <f t="shared" si="142"/>
        <v>40263</v>
      </c>
      <c r="J4585" s="4" t="str">
        <f t="shared" si="143"/>
        <v>33|26-03-2010</v>
      </c>
      <c r="K4585" s="4"/>
    </row>
    <row r="4586" spans="1:11" x14ac:dyDescent="0.25">
      <c r="A4586">
        <v>33</v>
      </c>
      <c r="B4586" t="s">
        <v>16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 s="4">
        <f t="shared" si="142"/>
        <v>40270</v>
      </c>
      <c r="J4586" s="4" t="str">
        <f t="shared" si="143"/>
        <v>33|02-04-2010</v>
      </c>
      <c r="K4586" s="4"/>
    </row>
    <row r="4587" spans="1:11" x14ac:dyDescent="0.25">
      <c r="A4587">
        <v>33</v>
      </c>
      <c r="B4587" t="s">
        <v>17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 s="4">
        <f t="shared" si="142"/>
        <v>40277</v>
      </c>
      <c r="J4587" s="4" t="str">
        <f t="shared" si="143"/>
        <v>33|09-04-2010</v>
      </c>
      <c r="K4587" s="4"/>
    </row>
    <row r="4588" spans="1:11" x14ac:dyDescent="0.25">
      <c r="A4588">
        <v>33</v>
      </c>
      <c r="B4588" t="s">
        <v>18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 s="4">
        <f t="shared" si="142"/>
        <v>40284</v>
      </c>
      <c r="J4588" s="4" t="str">
        <f t="shared" si="143"/>
        <v>33|16-04-2010</v>
      </c>
      <c r="K4588" s="4"/>
    </row>
    <row r="4589" spans="1:11" x14ac:dyDescent="0.25">
      <c r="A4589">
        <v>33</v>
      </c>
      <c r="B4589" t="s">
        <v>19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 s="4">
        <f t="shared" si="142"/>
        <v>40291</v>
      </c>
      <c r="J4589" s="4" t="str">
        <f t="shared" si="143"/>
        <v>33|23-04-2010</v>
      </c>
      <c r="K4589" s="4"/>
    </row>
    <row r="4590" spans="1:11" x14ac:dyDescent="0.25">
      <c r="A4590">
        <v>33</v>
      </c>
      <c r="B4590" t="s">
        <v>20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 s="4">
        <f t="shared" si="142"/>
        <v>40298</v>
      </c>
      <c r="J4590" s="4" t="str">
        <f t="shared" si="143"/>
        <v>33|30-04-2010</v>
      </c>
      <c r="K4590" s="4"/>
    </row>
    <row r="4591" spans="1:11" x14ac:dyDescent="0.25">
      <c r="A4591">
        <v>33</v>
      </c>
      <c r="B4591" t="s">
        <v>21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 s="4">
        <f t="shared" si="142"/>
        <v>40305</v>
      </c>
      <c r="J4591" s="4" t="str">
        <f t="shared" si="143"/>
        <v>33|07-05-2010</v>
      </c>
      <c r="K4591" s="4"/>
    </row>
    <row r="4592" spans="1:11" x14ac:dyDescent="0.25">
      <c r="A4592">
        <v>33</v>
      </c>
      <c r="B4592" t="s">
        <v>22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 s="4">
        <f t="shared" si="142"/>
        <v>40312</v>
      </c>
      <c r="J4592" s="4" t="str">
        <f t="shared" si="143"/>
        <v>33|14-05-2010</v>
      </c>
      <c r="K4592" s="4"/>
    </row>
    <row r="4593" spans="1:11" x14ac:dyDescent="0.25">
      <c r="A4593">
        <v>33</v>
      </c>
      <c r="B4593" t="s">
        <v>23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 s="4">
        <f t="shared" si="142"/>
        <v>40319</v>
      </c>
      <c r="J4593" s="4" t="str">
        <f t="shared" si="143"/>
        <v>33|21-05-2010</v>
      </c>
      <c r="K4593" s="4"/>
    </row>
    <row r="4594" spans="1:11" x14ac:dyDescent="0.25">
      <c r="A4594">
        <v>33</v>
      </c>
      <c r="B4594" t="s">
        <v>24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 s="4">
        <f t="shared" si="142"/>
        <v>40326</v>
      </c>
      <c r="J4594" s="4" t="str">
        <f t="shared" si="143"/>
        <v>33|28-05-2010</v>
      </c>
      <c r="K4594" s="4"/>
    </row>
    <row r="4595" spans="1:11" x14ac:dyDescent="0.25">
      <c r="A4595">
        <v>33</v>
      </c>
      <c r="B4595" t="s">
        <v>25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 s="4">
        <f t="shared" si="142"/>
        <v>40333</v>
      </c>
      <c r="J4595" s="4" t="str">
        <f t="shared" si="143"/>
        <v>33|04-06-2010</v>
      </c>
      <c r="K4595" s="4"/>
    </row>
    <row r="4596" spans="1:11" x14ac:dyDescent="0.25">
      <c r="A4596">
        <v>33</v>
      </c>
      <c r="B4596" t="s">
        <v>26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 s="4">
        <f t="shared" si="142"/>
        <v>40340</v>
      </c>
      <c r="J4596" s="4" t="str">
        <f t="shared" si="143"/>
        <v>33|11-06-2010</v>
      </c>
      <c r="K4596" s="4"/>
    </row>
    <row r="4597" spans="1:11" x14ac:dyDescent="0.25">
      <c r="A4597">
        <v>33</v>
      </c>
      <c r="B4597" t="s">
        <v>27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 s="4">
        <f t="shared" si="142"/>
        <v>40347</v>
      </c>
      <c r="J4597" s="4" t="str">
        <f t="shared" si="143"/>
        <v>33|18-06-2010</v>
      </c>
      <c r="K4597" s="4"/>
    </row>
    <row r="4598" spans="1:11" x14ac:dyDescent="0.25">
      <c r="A4598">
        <v>33</v>
      </c>
      <c r="B4598" t="s">
        <v>28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 s="4">
        <f t="shared" si="142"/>
        <v>40354</v>
      </c>
      <c r="J4598" s="4" t="str">
        <f t="shared" si="143"/>
        <v>33|25-06-2010</v>
      </c>
      <c r="K4598" s="4"/>
    </row>
    <row r="4599" spans="1:11" x14ac:dyDescent="0.25">
      <c r="A4599">
        <v>33</v>
      </c>
      <c r="B4599" t="s">
        <v>29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 s="4">
        <f t="shared" si="142"/>
        <v>40361</v>
      </c>
      <c r="J4599" s="4" t="str">
        <f t="shared" si="143"/>
        <v>33|02-07-2010</v>
      </c>
      <c r="K4599" s="4"/>
    </row>
    <row r="4600" spans="1:11" x14ac:dyDescent="0.25">
      <c r="A4600">
        <v>33</v>
      </c>
      <c r="B4600" t="s">
        <v>30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 s="4">
        <f t="shared" si="142"/>
        <v>40368</v>
      </c>
      <c r="J4600" s="4" t="str">
        <f t="shared" si="143"/>
        <v>33|09-07-2010</v>
      </c>
      <c r="K4600" s="4"/>
    </row>
    <row r="4601" spans="1:11" x14ac:dyDescent="0.25">
      <c r="A4601">
        <v>33</v>
      </c>
      <c r="B4601" t="s">
        <v>31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 s="4">
        <f t="shared" si="142"/>
        <v>40375</v>
      </c>
      <c r="J4601" s="4" t="str">
        <f t="shared" si="143"/>
        <v>33|16-07-2010</v>
      </c>
      <c r="K4601" s="4"/>
    </row>
    <row r="4602" spans="1:11" x14ac:dyDescent="0.25">
      <c r="A4602">
        <v>33</v>
      </c>
      <c r="B4602" t="s">
        <v>32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 s="4">
        <f t="shared" si="142"/>
        <v>40382</v>
      </c>
      <c r="J4602" s="4" t="str">
        <f t="shared" si="143"/>
        <v>33|23-07-2010</v>
      </c>
      <c r="K4602" s="4"/>
    </row>
    <row r="4603" spans="1:11" x14ac:dyDescent="0.25">
      <c r="A4603">
        <v>33</v>
      </c>
      <c r="B4603" t="s">
        <v>33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 s="4">
        <f t="shared" si="142"/>
        <v>40389</v>
      </c>
      <c r="J4603" s="4" t="str">
        <f t="shared" si="143"/>
        <v>33|30-07-2010</v>
      </c>
      <c r="K4603" s="4"/>
    </row>
    <row r="4604" spans="1:11" x14ac:dyDescent="0.25">
      <c r="A4604">
        <v>33</v>
      </c>
      <c r="B4604" t="s">
        <v>34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 s="4">
        <f t="shared" si="142"/>
        <v>40396</v>
      </c>
      <c r="J4604" s="4" t="str">
        <f t="shared" si="143"/>
        <v>33|06-08-2010</v>
      </c>
      <c r="K4604" s="4"/>
    </row>
    <row r="4605" spans="1:11" x14ac:dyDescent="0.25">
      <c r="A4605">
        <v>33</v>
      </c>
      <c r="B4605" t="s">
        <v>35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 s="4">
        <f t="shared" si="142"/>
        <v>40403</v>
      </c>
      <c r="J4605" s="4" t="str">
        <f t="shared" si="143"/>
        <v>33|13-08-2010</v>
      </c>
      <c r="K4605" s="4"/>
    </row>
    <row r="4606" spans="1:11" x14ac:dyDescent="0.25">
      <c r="A4606">
        <v>33</v>
      </c>
      <c r="B4606" t="s">
        <v>36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 s="4">
        <f t="shared" si="142"/>
        <v>40410</v>
      </c>
      <c r="J4606" s="4" t="str">
        <f t="shared" si="143"/>
        <v>33|20-08-2010</v>
      </c>
      <c r="K4606" s="4"/>
    </row>
    <row r="4607" spans="1:11" x14ac:dyDescent="0.25">
      <c r="A4607">
        <v>33</v>
      </c>
      <c r="B4607" t="s">
        <v>37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 s="4">
        <f t="shared" si="142"/>
        <v>40417</v>
      </c>
      <c r="J4607" s="4" t="str">
        <f t="shared" si="143"/>
        <v>33|27-08-2010</v>
      </c>
      <c r="K4607" s="4"/>
    </row>
    <row r="4608" spans="1:11" x14ac:dyDescent="0.25">
      <c r="A4608">
        <v>33</v>
      </c>
      <c r="B4608" t="s">
        <v>38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 s="4">
        <f t="shared" si="142"/>
        <v>40424</v>
      </c>
      <c r="J4608" s="4" t="str">
        <f t="shared" si="143"/>
        <v>33|03-09-2010</v>
      </c>
      <c r="K4608" s="4"/>
    </row>
    <row r="4609" spans="1:11" x14ac:dyDescent="0.25">
      <c r="A4609">
        <v>33</v>
      </c>
      <c r="B4609" t="s">
        <v>39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 s="4">
        <f t="shared" si="142"/>
        <v>40431</v>
      </c>
      <c r="J4609" s="4" t="str">
        <f t="shared" si="143"/>
        <v>33|10-09-2010</v>
      </c>
      <c r="K4609" s="4"/>
    </row>
    <row r="4610" spans="1:11" x14ac:dyDescent="0.25">
      <c r="A4610">
        <v>33</v>
      </c>
      <c r="B4610" t="s">
        <v>40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 s="4">
        <f t="shared" si="142"/>
        <v>40438</v>
      </c>
      <c r="J4610" s="4" t="str">
        <f t="shared" si="143"/>
        <v>33|17-09-2010</v>
      </c>
      <c r="K4610" s="4"/>
    </row>
    <row r="4611" spans="1:11" x14ac:dyDescent="0.25">
      <c r="A4611">
        <v>33</v>
      </c>
      <c r="B4611" t="s">
        <v>41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 s="4">
        <f t="shared" ref="I4611:I4674" si="144">DATE(RIGHT(B4611,4),MID(B4611,4,2),LEFT(B4611,2))</f>
        <v>40445</v>
      </c>
      <c r="J4611" s="4" t="str">
        <f t="shared" ref="J4611:J4674" si="145">A4611 &amp; "|" &amp; B4611</f>
        <v>33|24-09-2010</v>
      </c>
      <c r="K4611" s="4"/>
    </row>
    <row r="4612" spans="1:11" x14ac:dyDescent="0.25">
      <c r="A4612">
        <v>33</v>
      </c>
      <c r="B4612" t="s">
        <v>42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 s="4">
        <f t="shared" si="144"/>
        <v>40452</v>
      </c>
      <c r="J4612" s="4" t="str">
        <f t="shared" si="145"/>
        <v>33|01-10-2010</v>
      </c>
      <c r="K4612" s="4"/>
    </row>
    <row r="4613" spans="1:11" x14ac:dyDescent="0.25">
      <c r="A4613">
        <v>33</v>
      </c>
      <c r="B4613" t="s">
        <v>43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 s="4">
        <f t="shared" si="144"/>
        <v>40459</v>
      </c>
      <c r="J4613" s="4" t="str">
        <f t="shared" si="145"/>
        <v>33|08-10-2010</v>
      </c>
      <c r="K4613" s="4"/>
    </row>
    <row r="4614" spans="1:11" x14ac:dyDescent="0.25">
      <c r="A4614">
        <v>33</v>
      </c>
      <c r="B4614" t="s">
        <v>44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 s="4">
        <f t="shared" si="144"/>
        <v>40466</v>
      </c>
      <c r="J4614" s="4" t="str">
        <f t="shared" si="145"/>
        <v>33|15-10-2010</v>
      </c>
      <c r="K4614" s="4"/>
    </row>
    <row r="4615" spans="1:11" x14ac:dyDescent="0.25">
      <c r="A4615">
        <v>33</v>
      </c>
      <c r="B4615" t="s">
        <v>45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 s="4">
        <f t="shared" si="144"/>
        <v>40473</v>
      </c>
      <c r="J4615" s="4" t="str">
        <f t="shared" si="145"/>
        <v>33|22-10-2010</v>
      </c>
      <c r="K4615" s="4"/>
    </row>
    <row r="4616" spans="1:11" x14ac:dyDescent="0.25">
      <c r="A4616">
        <v>33</v>
      </c>
      <c r="B4616" t="s">
        <v>46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 s="4">
        <f t="shared" si="144"/>
        <v>40480</v>
      </c>
      <c r="J4616" s="4" t="str">
        <f t="shared" si="145"/>
        <v>33|29-10-2010</v>
      </c>
      <c r="K4616" s="4"/>
    </row>
    <row r="4617" spans="1:11" x14ac:dyDescent="0.25">
      <c r="A4617">
        <v>33</v>
      </c>
      <c r="B4617" t="s">
        <v>47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 s="4">
        <f t="shared" si="144"/>
        <v>40487</v>
      </c>
      <c r="J4617" s="4" t="str">
        <f t="shared" si="145"/>
        <v>33|05-11-2010</v>
      </c>
      <c r="K4617" s="4"/>
    </row>
    <row r="4618" spans="1:11" x14ac:dyDescent="0.25">
      <c r="A4618">
        <v>33</v>
      </c>
      <c r="B4618" t="s">
        <v>48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 s="4">
        <f t="shared" si="144"/>
        <v>40494</v>
      </c>
      <c r="J4618" s="4" t="str">
        <f t="shared" si="145"/>
        <v>33|12-11-2010</v>
      </c>
      <c r="K4618" s="4"/>
    </row>
    <row r="4619" spans="1:11" x14ac:dyDescent="0.25">
      <c r="A4619">
        <v>33</v>
      </c>
      <c r="B4619" t="s">
        <v>49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 s="4">
        <f t="shared" si="144"/>
        <v>40501</v>
      </c>
      <c r="J4619" s="4" t="str">
        <f t="shared" si="145"/>
        <v>33|19-11-2010</v>
      </c>
      <c r="K4619" s="4"/>
    </row>
    <row r="4620" spans="1:11" x14ac:dyDescent="0.25">
      <c r="A4620">
        <v>33</v>
      </c>
      <c r="B4620" t="s">
        <v>50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 s="4">
        <f t="shared" si="144"/>
        <v>40508</v>
      </c>
      <c r="J4620" s="4" t="str">
        <f t="shared" si="145"/>
        <v>33|26-11-2010</v>
      </c>
      <c r="K4620" s="4"/>
    </row>
    <row r="4621" spans="1:11" x14ac:dyDescent="0.25">
      <c r="A4621">
        <v>33</v>
      </c>
      <c r="B4621" t="s">
        <v>51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 s="4">
        <f t="shared" si="144"/>
        <v>40515</v>
      </c>
      <c r="J4621" s="4" t="str">
        <f t="shared" si="145"/>
        <v>33|03-12-2010</v>
      </c>
      <c r="K4621" s="4"/>
    </row>
    <row r="4622" spans="1:11" x14ac:dyDescent="0.25">
      <c r="A4622">
        <v>33</v>
      </c>
      <c r="B4622" t="s">
        <v>52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 s="4">
        <f t="shared" si="144"/>
        <v>40522</v>
      </c>
      <c r="J4622" s="4" t="str">
        <f t="shared" si="145"/>
        <v>33|10-12-2010</v>
      </c>
      <c r="K4622" s="4"/>
    </row>
    <row r="4623" spans="1:11" x14ac:dyDescent="0.25">
      <c r="A4623">
        <v>33</v>
      </c>
      <c r="B4623" t="s">
        <v>53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 s="4">
        <f t="shared" si="144"/>
        <v>40529</v>
      </c>
      <c r="J4623" s="4" t="str">
        <f t="shared" si="145"/>
        <v>33|17-12-2010</v>
      </c>
      <c r="K4623" s="4"/>
    </row>
    <row r="4624" spans="1:11" x14ac:dyDescent="0.25">
      <c r="A4624">
        <v>33</v>
      </c>
      <c r="B4624" t="s">
        <v>54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 s="4">
        <f t="shared" si="144"/>
        <v>40536</v>
      </c>
      <c r="J4624" s="4" t="str">
        <f t="shared" si="145"/>
        <v>33|24-12-2010</v>
      </c>
      <c r="K4624" s="4"/>
    </row>
    <row r="4625" spans="1:11" x14ac:dyDescent="0.25">
      <c r="A4625">
        <v>33</v>
      </c>
      <c r="B4625" t="s">
        <v>55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 s="4">
        <f t="shared" si="144"/>
        <v>40543</v>
      </c>
      <c r="J4625" s="4" t="str">
        <f t="shared" si="145"/>
        <v>33|31-12-2010</v>
      </c>
      <c r="K4625" s="4"/>
    </row>
    <row r="4626" spans="1:11" x14ac:dyDescent="0.25">
      <c r="A4626">
        <v>33</v>
      </c>
      <c r="B4626" t="s">
        <v>56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 s="4">
        <f t="shared" si="144"/>
        <v>40550</v>
      </c>
      <c r="J4626" s="4" t="str">
        <f t="shared" si="145"/>
        <v>33|07-01-2011</v>
      </c>
      <c r="K4626" s="4"/>
    </row>
    <row r="4627" spans="1:11" x14ac:dyDescent="0.25">
      <c r="A4627">
        <v>33</v>
      </c>
      <c r="B4627" t="s">
        <v>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 s="4">
        <f t="shared" si="144"/>
        <v>40557</v>
      </c>
      <c r="J4627" s="4" t="str">
        <f t="shared" si="145"/>
        <v>33|14-01-2011</v>
      </c>
      <c r="K4627" s="4"/>
    </row>
    <row r="4628" spans="1:11" x14ac:dyDescent="0.25">
      <c r="A4628">
        <v>33</v>
      </c>
      <c r="B4628" t="s">
        <v>58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 s="4">
        <f t="shared" si="144"/>
        <v>40564</v>
      </c>
      <c r="J4628" s="4" t="str">
        <f t="shared" si="145"/>
        <v>33|21-01-2011</v>
      </c>
      <c r="K4628" s="4"/>
    </row>
    <row r="4629" spans="1:11" x14ac:dyDescent="0.25">
      <c r="A4629">
        <v>33</v>
      </c>
      <c r="B4629" t="s">
        <v>59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 s="4">
        <f t="shared" si="144"/>
        <v>40571</v>
      </c>
      <c r="J4629" s="4" t="str">
        <f t="shared" si="145"/>
        <v>33|28-01-2011</v>
      </c>
      <c r="K4629" s="4"/>
    </row>
    <row r="4630" spans="1:11" x14ac:dyDescent="0.25">
      <c r="A4630">
        <v>33</v>
      </c>
      <c r="B4630" t="s">
        <v>60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 s="4">
        <f t="shared" si="144"/>
        <v>40578</v>
      </c>
      <c r="J4630" s="4" t="str">
        <f t="shared" si="145"/>
        <v>33|04-02-2011</v>
      </c>
      <c r="K4630" s="4"/>
    </row>
    <row r="4631" spans="1:11" x14ac:dyDescent="0.25">
      <c r="A4631">
        <v>33</v>
      </c>
      <c r="B4631" t="s">
        <v>61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 s="4">
        <f t="shared" si="144"/>
        <v>40585</v>
      </c>
      <c r="J4631" s="4" t="str">
        <f t="shared" si="145"/>
        <v>33|11-02-2011</v>
      </c>
      <c r="K4631" s="4"/>
    </row>
    <row r="4632" spans="1:11" x14ac:dyDescent="0.25">
      <c r="A4632">
        <v>33</v>
      </c>
      <c r="B4632" t="s">
        <v>62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 s="4">
        <f t="shared" si="144"/>
        <v>40592</v>
      </c>
      <c r="J4632" s="4" t="str">
        <f t="shared" si="145"/>
        <v>33|18-02-2011</v>
      </c>
      <c r="K4632" s="4"/>
    </row>
    <row r="4633" spans="1:11" x14ac:dyDescent="0.25">
      <c r="A4633">
        <v>33</v>
      </c>
      <c r="B4633" t="s">
        <v>63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 s="4">
        <f t="shared" si="144"/>
        <v>40599</v>
      </c>
      <c r="J4633" s="4" t="str">
        <f t="shared" si="145"/>
        <v>33|25-02-2011</v>
      </c>
      <c r="K4633" s="4"/>
    </row>
    <row r="4634" spans="1:11" x14ac:dyDescent="0.25">
      <c r="A4634">
        <v>33</v>
      </c>
      <c r="B4634" t="s">
        <v>64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 s="4">
        <f t="shared" si="144"/>
        <v>40606</v>
      </c>
      <c r="J4634" s="4" t="str">
        <f t="shared" si="145"/>
        <v>33|04-03-2011</v>
      </c>
      <c r="K4634" s="4"/>
    </row>
    <row r="4635" spans="1:11" x14ac:dyDescent="0.25">
      <c r="A4635">
        <v>33</v>
      </c>
      <c r="B4635" t="s">
        <v>65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 s="4">
        <f t="shared" si="144"/>
        <v>40613</v>
      </c>
      <c r="J4635" s="4" t="str">
        <f t="shared" si="145"/>
        <v>33|11-03-2011</v>
      </c>
      <c r="K4635" s="4"/>
    </row>
    <row r="4636" spans="1:11" x14ac:dyDescent="0.25">
      <c r="A4636">
        <v>33</v>
      </c>
      <c r="B4636" t="s">
        <v>66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 s="4">
        <f t="shared" si="144"/>
        <v>40620</v>
      </c>
      <c r="J4636" s="4" t="str">
        <f t="shared" si="145"/>
        <v>33|18-03-2011</v>
      </c>
      <c r="K4636" s="4"/>
    </row>
    <row r="4637" spans="1:11" x14ac:dyDescent="0.25">
      <c r="A4637">
        <v>33</v>
      </c>
      <c r="B4637" t="s">
        <v>67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 s="4">
        <f t="shared" si="144"/>
        <v>40627</v>
      </c>
      <c r="J4637" s="4" t="str">
        <f t="shared" si="145"/>
        <v>33|25-03-2011</v>
      </c>
      <c r="K4637" s="4"/>
    </row>
    <row r="4638" spans="1:11" x14ac:dyDescent="0.25">
      <c r="A4638">
        <v>33</v>
      </c>
      <c r="B4638" t="s">
        <v>68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 s="4">
        <f t="shared" si="144"/>
        <v>40634</v>
      </c>
      <c r="J4638" s="4" t="str">
        <f t="shared" si="145"/>
        <v>33|01-04-2011</v>
      </c>
      <c r="K4638" s="4"/>
    </row>
    <row r="4639" spans="1:11" x14ac:dyDescent="0.25">
      <c r="A4639">
        <v>33</v>
      </c>
      <c r="B4639" t="s">
        <v>69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 s="4">
        <f t="shared" si="144"/>
        <v>40641</v>
      </c>
      <c r="J4639" s="4" t="str">
        <f t="shared" si="145"/>
        <v>33|08-04-2011</v>
      </c>
      <c r="K4639" s="4"/>
    </row>
    <row r="4640" spans="1:11" x14ac:dyDescent="0.25">
      <c r="A4640">
        <v>33</v>
      </c>
      <c r="B4640" t="s">
        <v>70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 s="4">
        <f t="shared" si="144"/>
        <v>40648</v>
      </c>
      <c r="J4640" s="4" t="str">
        <f t="shared" si="145"/>
        <v>33|15-04-2011</v>
      </c>
      <c r="K4640" s="4"/>
    </row>
    <row r="4641" spans="1:11" x14ac:dyDescent="0.25">
      <c r="A4641">
        <v>33</v>
      </c>
      <c r="B4641" t="s">
        <v>71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 s="4">
        <f t="shared" si="144"/>
        <v>40655</v>
      </c>
      <c r="J4641" s="4" t="str">
        <f t="shared" si="145"/>
        <v>33|22-04-2011</v>
      </c>
      <c r="K4641" s="4"/>
    </row>
    <row r="4642" spans="1:11" x14ac:dyDescent="0.25">
      <c r="A4642">
        <v>33</v>
      </c>
      <c r="B4642" t="s">
        <v>72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 s="4">
        <f t="shared" si="144"/>
        <v>40662</v>
      </c>
      <c r="J4642" s="4" t="str">
        <f t="shared" si="145"/>
        <v>33|29-04-2011</v>
      </c>
      <c r="K4642" s="4"/>
    </row>
    <row r="4643" spans="1:11" x14ac:dyDescent="0.25">
      <c r="A4643">
        <v>33</v>
      </c>
      <c r="B4643" t="s">
        <v>73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 s="4">
        <f t="shared" si="144"/>
        <v>40669</v>
      </c>
      <c r="J4643" s="4" t="str">
        <f t="shared" si="145"/>
        <v>33|06-05-2011</v>
      </c>
      <c r="K4643" s="4"/>
    </row>
    <row r="4644" spans="1:11" x14ac:dyDescent="0.25">
      <c r="A4644">
        <v>33</v>
      </c>
      <c r="B4644" t="s">
        <v>74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 s="4">
        <f t="shared" si="144"/>
        <v>40676</v>
      </c>
      <c r="J4644" s="4" t="str">
        <f t="shared" si="145"/>
        <v>33|13-05-2011</v>
      </c>
      <c r="K4644" s="4"/>
    </row>
    <row r="4645" spans="1:11" x14ac:dyDescent="0.25">
      <c r="A4645">
        <v>33</v>
      </c>
      <c r="B4645" t="s">
        <v>75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 s="4">
        <f t="shared" si="144"/>
        <v>40683</v>
      </c>
      <c r="J4645" s="4" t="str">
        <f t="shared" si="145"/>
        <v>33|20-05-2011</v>
      </c>
      <c r="K4645" s="4"/>
    </row>
    <row r="4646" spans="1:11" x14ac:dyDescent="0.25">
      <c r="A4646">
        <v>33</v>
      </c>
      <c r="B4646" t="s">
        <v>76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 s="4">
        <f t="shared" si="144"/>
        <v>40690</v>
      </c>
      <c r="J4646" s="4" t="str">
        <f t="shared" si="145"/>
        <v>33|27-05-2011</v>
      </c>
      <c r="K4646" s="4"/>
    </row>
    <row r="4647" spans="1:11" x14ac:dyDescent="0.25">
      <c r="A4647">
        <v>33</v>
      </c>
      <c r="B4647" t="s">
        <v>77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 s="4">
        <f t="shared" si="144"/>
        <v>40697</v>
      </c>
      <c r="J4647" s="4" t="str">
        <f t="shared" si="145"/>
        <v>33|03-06-2011</v>
      </c>
      <c r="K4647" s="4"/>
    </row>
    <row r="4648" spans="1:11" x14ac:dyDescent="0.25">
      <c r="A4648">
        <v>33</v>
      </c>
      <c r="B4648" t="s">
        <v>78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 s="4">
        <f t="shared" si="144"/>
        <v>40704</v>
      </c>
      <c r="J4648" s="4" t="str">
        <f t="shared" si="145"/>
        <v>33|10-06-2011</v>
      </c>
      <c r="K4648" s="4"/>
    </row>
    <row r="4649" spans="1:11" x14ac:dyDescent="0.25">
      <c r="A4649">
        <v>33</v>
      </c>
      <c r="B4649" t="s">
        <v>79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 s="4">
        <f t="shared" si="144"/>
        <v>40711</v>
      </c>
      <c r="J4649" s="4" t="str">
        <f t="shared" si="145"/>
        <v>33|17-06-2011</v>
      </c>
      <c r="K4649" s="4"/>
    </row>
    <row r="4650" spans="1:11" x14ac:dyDescent="0.25">
      <c r="A4650">
        <v>33</v>
      </c>
      <c r="B4650" t="s">
        <v>80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 s="4">
        <f t="shared" si="144"/>
        <v>40718</v>
      </c>
      <c r="J4650" s="4" t="str">
        <f t="shared" si="145"/>
        <v>33|24-06-2011</v>
      </c>
      <c r="K4650" s="4"/>
    </row>
    <row r="4651" spans="1:11" x14ac:dyDescent="0.25">
      <c r="A4651">
        <v>33</v>
      </c>
      <c r="B4651" t="s">
        <v>81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 s="4">
        <f t="shared" si="144"/>
        <v>40725</v>
      </c>
      <c r="J4651" s="4" t="str">
        <f t="shared" si="145"/>
        <v>33|01-07-2011</v>
      </c>
      <c r="K4651" s="4"/>
    </row>
    <row r="4652" spans="1:11" x14ac:dyDescent="0.25">
      <c r="A4652">
        <v>33</v>
      </c>
      <c r="B4652" t="s">
        <v>82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 s="4">
        <f t="shared" si="144"/>
        <v>40732</v>
      </c>
      <c r="J4652" s="4" t="str">
        <f t="shared" si="145"/>
        <v>33|08-07-2011</v>
      </c>
      <c r="K4652" s="4"/>
    </row>
    <row r="4653" spans="1:11" x14ac:dyDescent="0.25">
      <c r="A4653">
        <v>33</v>
      </c>
      <c r="B4653" t="s">
        <v>83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 s="4">
        <f t="shared" si="144"/>
        <v>40739</v>
      </c>
      <c r="J4653" s="4" t="str">
        <f t="shared" si="145"/>
        <v>33|15-07-2011</v>
      </c>
      <c r="K4653" s="4"/>
    </row>
    <row r="4654" spans="1:11" x14ac:dyDescent="0.25">
      <c r="A4654">
        <v>33</v>
      </c>
      <c r="B4654" t="s">
        <v>84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 s="4">
        <f t="shared" si="144"/>
        <v>40746</v>
      </c>
      <c r="J4654" s="4" t="str">
        <f t="shared" si="145"/>
        <v>33|22-07-2011</v>
      </c>
      <c r="K4654" s="4"/>
    </row>
    <row r="4655" spans="1:11" x14ac:dyDescent="0.25">
      <c r="A4655">
        <v>33</v>
      </c>
      <c r="B4655" t="s">
        <v>85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 s="4">
        <f t="shared" si="144"/>
        <v>40753</v>
      </c>
      <c r="J4655" s="4" t="str">
        <f t="shared" si="145"/>
        <v>33|29-07-2011</v>
      </c>
      <c r="K4655" s="4"/>
    </row>
    <row r="4656" spans="1:11" x14ac:dyDescent="0.25">
      <c r="A4656">
        <v>33</v>
      </c>
      <c r="B4656" t="s">
        <v>86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 s="4">
        <f t="shared" si="144"/>
        <v>40760</v>
      </c>
      <c r="J4656" s="4" t="str">
        <f t="shared" si="145"/>
        <v>33|05-08-2011</v>
      </c>
      <c r="K4656" s="4"/>
    </row>
    <row r="4657" spans="1:11" x14ac:dyDescent="0.25">
      <c r="A4657">
        <v>33</v>
      </c>
      <c r="B4657" t="s">
        <v>87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 s="4">
        <f t="shared" si="144"/>
        <v>40767</v>
      </c>
      <c r="J4657" s="4" t="str">
        <f t="shared" si="145"/>
        <v>33|12-08-2011</v>
      </c>
      <c r="K4657" s="4"/>
    </row>
    <row r="4658" spans="1:11" x14ac:dyDescent="0.25">
      <c r="A4658">
        <v>33</v>
      </c>
      <c r="B4658" t="s">
        <v>88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 s="4">
        <f t="shared" si="144"/>
        <v>40774</v>
      </c>
      <c r="J4658" s="4" t="str">
        <f t="shared" si="145"/>
        <v>33|19-08-2011</v>
      </c>
      <c r="K4658" s="4"/>
    </row>
    <row r="4659" spans="1:11" x14ac:dyDescent="0.25">
      <c r="A4659">
        <v>33</v>
      </c>
      <c r="B4659" t="s">
        <v>89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 s="4">
        <f t="shared" si="144"/>
        <v>40781</v>
      </c>
      <c r="J4659" s="4" t="str">
        <f t="shared" si="145"/>
        <v>33|26-08-2011</v>
      </c>
      <c r="K4659" s="4"/>
    </row>
    <row r="4660" spans="1:11" x14ac:dyDescent="0.25">
      <c r="A4660">
        <v>33</v>
      </c>
      <c r="B4660" t="s">
        <v>90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 s="4">
        <f t="shared" si="144"/>
        <v>40788</v>
      </c>
      <c r="J4660" s="4" t="str">
        <f t="shared" si="145"/>
        <v>33|02-09-2011</v>
      </c>
      <c r="K4660" s="4"/>
    </row>
    <row r="4661" spans="1:11" x14ac:dyDescent="0.25">
      <c r="A4661">
        <v>33</v>
      </c>
      <c r="B4661" t="s">
        <v>91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 s="4">
        <f t="shared" si="144"/>
        <v>40795</v>
      </c>
      <c r="J4661" s="4" t="str">
        <f t="shared" si="145"/>
        <v>33|09-09-2011</v>
      </c>
      <c r="K4661" s="4"/>
    </row>
    <row r="4662" spans="1:11" x14ac:dyDescent="0.25">
      <c r="A4662">
        <v>33</v>
      </c>
      <c r="B4662" t="s">
        <v>92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 s="4">
        <f t="shared" si="144"/>
        <v>40802</v>
      </c>
      <c r="J4662" s="4" t="str">
        <f t="shared" si="145"/>
        <v>33|16-09-2011</v>
      </c>
      <c r="K4662" s="4"/>
    </row>
    <row r="4663" spans="1:11" x14ac:dyDescent="0.25">
      <c r="A4663">
        <v>33</v>
      </c>
      <c r="B4663" t="s">
        <v>93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 s="4">
        <f t="shared" si="144"/>
        <v>40809</v>
      </c>
      <c r="J4663" s="4" t="str">
        <f t="shared" si="145"/>
        <v>33|23-09-2011</v>
      </c>
      <c r="K4663" s="4"/>
    </row>
    <row r="4664" spans="1:11" x14ac:dyDescent="0.25">
      <c r="A4664">
        <v>33</v>
      </c>
      <c r="B4664" t="s">
        <v>94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 s="4">
        <f t="shared" si="144"/>
        <v>40816</v>
      </c>
      <c r="J4664" s="4" t="str">
        <f t="shared" si="145"/>
        <v>33|30-09-2011</v>
      </c>
      <c r="K4664" s="4"/>
    </row>
    <row r="4665" spans="1:11" x14ac:dyDescent="0.25">
      <c r="A4665">
        <v>33</v>
      </c>
      <c r="B4665" t="s">
        <v>95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 s="4">
        <f t="shared" si="144"/>
        <v>40823</v>
      </c>
      <c r="J4665" s="4" t="str">
        <f t="shared" si="145"/>
        <v>33|07-10-2011</v>
      </c>
      <c r="K4665" s="4"/>
    </row>
    <row r="4666" spans="1:11" x14ac:dyDescent="0.25">
      <c r="A4666">
        <v>33</v>
      </c>
      <c r="B4666" t="s">
        <v>96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 s="4">
        <f t="shared" si="144"/>
        <v>40830</v>
      </c>
      <c r="J4666" s="4" t="str">
        <f t="shared" si="145"/>
        <v>33|14-10-2011</v>
      </c>
      <c r="K4666" s="4"/>
    </row>
    <row r="4667" spans="1:11" x14ac:dyDescent="0.25">
      <c r="A4667">
        <v>33</v>
      </c>
      <c r="B4667" t="s">
        <v>97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 s="4">
        <f t="shared" si="144"/>
        <v>40837</v>
      </c>
      <c r="J4667" s="4" t="str">
        <f t="shared" si="145"/>
        <v>33|21-10-2011</v>
      </c>
      <c r="K4667" s="4"/>
    </row>
    <row r="4668" spans="1:11" x14ac:dyDescent="0.25">
      <c r="A4668">
        <v>33</v>
      </c>
      <c r="B4668" t="s">
        <v>98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 s="4">
        <f t="shared" si="144"/>
        <v>40844</v>
      </c>
      <c r="J4668" s="4" t="str">
        <f t="shared" si="145"/>
        <v>33|28-10-2011</v>
      </c>
      <c r="K4668" s="4"/>
    </row>
    <row r="4669" spans="1:11" x14ac:dyDescent="0.25">
      <c r="A4669">
        <v>33</v>
      </c>
      <c r="B4669" t="s">
        <v>99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 s="4">
        <f t="shared" si="144"/>
        <v>40851</v>
      </c>
      <c r="J4669" s="4" t="str">
        <f t="shared" si="145"/>
        <v>33|04-11-2011</v>
      </c>
      <c r="K4669" s="4"/>
    </row>
    <row r="4670" spans="1:11" x14ac:dyDescent="0.25">
      <c r="A4670">
        <v>33</v>
      </c>
      <c r="B4670" t="s">
        <v>100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 s="4">
        <f t="shared" si="144"/>
        <v>40858</v>
      </c>
      <c r="J4670" s="4" t="str">
        <f t="shared" si="145"/>
        <v>33|11-11-2011</v>
      </c>
      <c r="K4670" s="4"/>
    </row>
    <row r="4671" spans="1:11" x14ac:dyDescent="0.25">
      <c r="A4671">
        <v>33</v>
      </c>
      <c r="B4671" t="s">
        <v>101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 s="4">
        <f t="shared" si="144"/>
        <v>40865</v>
      </c>
      <c r="J4671" s="4" t="str">
        <f t="shared" si="145"/>
        <v>33|18-11-2011</v>
      </c>
      <c r="K4671" s="4"/>
    </row>
    <row r="4672" spans="1:11" x14ac:dyDescent="0.25">
      <c r="A4672">
        <v>33</v>
      </c>
      <c r="B4672" t="s">
        <v>102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 s="4">
        <f t="shared" si="144"/>
        <v>40872</v>
      </c>
      <c r="J4672" s="4" t="str">
        <f t="shared" si="145"/>
        <v>33|25-11-2011</v>
      </c>
      <c r="K4672" s="4"/>
    </row>
    <row r="4673" spans="1:11" x14ac:dyDescent="0.25">
      <c r="A4673">
        <v>33</v>
      </c>
      <c r="B4673" t="s">
        <v>103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 s="4">
        <f t="shared" si="144"/>
        <v>40879</v>
      </c>
      <c r="J4673" s="4" t="str">
        <f t="shared" si="145"/>
        <v>33|02-12-2011</v>
      </c>
      <c r="K4673" s="4"/>
    </row>
    <row r="4674" spans="1:11" x14ac:dyDescent="0.25">
      <c r="A4674">
        <v>33</v>
      </c>
      <c r="B4674" t="s">
        <v>104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 s="4">
        <f t="shared" si="144"/>
        <v>40886</v>
      </c>
      <c r="J4674" s="4" t="str">
        <f t="shared" si="145"/>
        <v>33|09-12-2011</v>
      </c>
      <c r="K4674" s="4"/>
    </row>
    <row r="4675" spans="1:11" x14ac:dyDescent="0.25">
      <c r="A4675">
        <v>33</v>
      </c>
      <c r="B4675" t="s">
        <v>105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 s="4">
        <f t="shared" ref="I4675:I4738" si="146">DATE(RIGHT(B4675,4),MID(B4675,4,2),LEFT(B4675,2))</f>
        <v>40893</v>
      </c>
      <c r="J4675" s="4" t="str">
        <f t="shared" ref="J4675:J4738" si="147">A4675 &amp; "|" &amp; B4675</f>
        <v>33|16-12-2011</v>
      </c>
      <c r="K4675" s="4"/>
    </row>
    <row r="4676" spans="1:11" x14ac:dyDescent="0.25">
      <c r="A4676">
        <v>33</v>
      </c>
      <c r="B4676" t="s">
        <v>106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 s="4">
        <f t="shared" si="146"/>
        <v>40900</v>
      </c>
      <c r="J4676" s="4" t="str">
        <f t="shared" si="147"/>
        <v>33|23-12-2011</v>
      </c>
      <c r="K4676" s="4"/>
    </row>
    <row r="4677" spans="1:11" x14ac:dyDescent="0.25">
      <c r="A4677">
        <v>33</v>
      </c>
      <c r="B4677" t="s">
        <v>107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 s="4">
        <f t="shared" si="146"/>
        <v>40907</v>
      </c>
      <c r="J4677" s="4" t="str">
        <f t="shared" si="147"/>
        <v>33|30-12-2011</v>
      </c>
      <c r="K4677" s="4"/>
    </row>
    <row r="4678" spans="1:11" x14ac:dyDescent="0.25">
      <c r="A4678">
        <v>33</v>
      </c>
      <c r="B4678" t="s">
        <v>108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 s="4">
        <f t="shared" si="146"/>
        <v>40914</v>
      </c>
      <c r="J4678" s="4" t="str">
        <f t="shared" si="147"/>
        <v>33|06-01-2012</v>
      </c>
      <c r="K4678" s="4"/>
    </row>
    <row r="4679" spans="1:11" x14ac:dyDescent="0.25">
      <c r="A4679">
        <v>33</v>
      </c>
      <c r="B4679" t="s">
        <v>109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 s="4">
        <f t="shared" si="146"/>
        <v>40921</v>
      </c>
      <c r="J4679" s="4" t="str">
        <f t="shared" si="147"/>
        <v>33|13-01-2012</v>
      </c>
      <c r="K4679" s="4"/>
    </row>
    <row r="4680" spans="1:11" x14ac:dyDescent="0.25">
      <c r="A4680">
        <v>33</v>
      </c>
      <c r="B4680" t="s">
        <v>110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 s="4">
        <f t="shared" si="146"/>
        <v>40928</v>
      </c>
      <c r="J4680" s="4" t="str">
        <f t="shared" si="147"/>
        <v>33|20-01-2012</v>
      </c>
      <c r="K4680" s="4"/>
    </row>
    <row r="4681" spans="1:11" x14ac:dyDescent="0.25">
      <c r="A4681">
        <v>33</v>
      </c>
      <c r="B4681" t="s">
        <v>111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 s="4">
        <f t="shared" si="146"/>
        <v>40935</v>
      </c>
      <c r="J4681" s="4" t="str">
        <f t="shared" si="147"/>
        <v>33|27-01-2012</v>
      </c>
      <c r="K4681" s="4"/>
    </row>
    <row r="4682" spans="1:11" x14ac:dyDescent="0.25">
      <c r="A4682">
        <v>33</v>
      </c>
      <c r="B4682" t="s">
        <v>112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 s="4">
        <f t="shared" si="146"/>
        <v>40942</v>
      </c>
      <c r="J4682" s="4" t="str">
        <f t="shared" si="147"/>
        <v>33|03-02-2012</v>
      </c>
      <c r="K4682" s="4"/>
    </row>
    <row r="4683" spans="1:11" x14ac:dyDescent="0.25">
      <c r="A4683">
        <v>33</v>
      </c>
      <c r="B4683" t="s">
        <v>113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 s="4">
        <f t="shared" si="146"/>
        <v>40949</v>
      </c>
      <c r="J4683" s="4" t="str">
        <f t="shared" si="147"/>
        <v>33|10-02-2012</v>
      </c>
      <c r="K4683" s="4"/>
    </row>
    <row r="4684" spans="1:11" x14ac:dyDescent="0.25">
      <c r="A4684">
        <v>33</v>
      </c>
      <c r="B4684" t="s">
        <v>114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 s="4">
        <f t="shared" si="146"/>
        <v>40956</v>
      </c>
      <c r="J4684" s="4" t="str">
        <f t="shared" si="147"/>
        <v>33|17-02-2012</v>
      </c>
      <c r="K4684" s="4"/>
    </row>
    <row r="4685" spans="1:11" x14ac:dyDescent="0.25">
      <c r="A4685">
        <v>33</v>
      </c>
      <c r="B4685" t="s">
        <v>115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 s="4">
        <f t="shared" si="146"/>
        <v>40963</v>
      </c>
      <c r="J4685" s="4" t="str">
        <f t="shared" si="147"/>
        <v>33|24-02-2012</v>
      </c>
      <c r="K4685" s="4"/>
    </row>
    <row r="4686" spans="1:11" x14ac:dyDescent="0.25">
      <c r="A4686">
        <v>33</v>
      </c>
      <c r="B4686" t="s">
        <v>116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 s="4">
        <f t="shared" si="146"/>
        <v>40970</v>
      </c>
      <c r="J4686" s="4" t="str">
        <f t="shared" si="147"/>
        <v>33|02-03-2012</v>
      </c>
      <c r="K4686" s="4"/>
    </row>
    <row r="4687" spans="1:11" x14ac:dyDescent="0.25">
      <c r="A4687">
        <v>33</v>
      </c>
      <c r="B4687" t="s">
        <v>117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 s="4">
        <f t="shared" si="146"/>
        <v>40977</v>
      </c>
      <c r="J4687" s="4" t="str">
        <f t="shared" si="147"/>
        <v>33|09-03-2012</v>
      </c>
      <c r="K4687" s="4"/>
    </row>
    <row r="4688" spans="1:11" x14ac:dyDescent="0.25">
      <c r="A4688">
        <v>33</v>
      </c>
      <c r="B4688" t="s">
        <v>118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 s="4">
        <f t="shared" si="146"/>
        <v>40984</v>
      </c>
      <c r="J4688" s="4" t="str">
        <f t="shared" si="147"/>
        <v>33|16-03-2012</v>
      </c>
      <c r="K4688" s="4"/>
    </row>
    <row r="4689" spans="1:11" x14ac:dyDescent="0.25">
      <c r="A4689">
        <v>33</v>
      </c>
      <c r="B4689" t="s">
        <v>119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 s="4">
        <f t="shared" si="146"/>
        <v>40991</v>
      </c>
      <c r="J4689" s="4" t="str">
        <f t="shared" si="147"/>
        <v>33|23-03-2012</v>
      </c>
      <c r="K4689" s="4"/>
    </row>
    <row r="4690" spans="1:11" x14ac:dyDescent="0.25">
      <c r="A4690">
        <v>33</v>
      </c>
      <c r="B4690" t="s">
        <v>120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 s="4">
        <f t="shared" si="146"/>
        <v>40998</v>
      </c>
      <c r="J4690" s="4" t="str">
        <f t="shared" si="147"/>
        <v>33|30-03-2012</v>
      </c>
      <c r="K4690" s="4"/>
    </row>
    <row r="4691" spans="1:11" x14ac:dyDescent="0.25">
      <c r="A4691">
        <v>33</v>
      </c>
      <c r="B4691" t="s">
        <v>121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 s="4">
        <f t="shared" si="146"/>
        <v>41005</v>
      </c>
      <c r="J4691" s="4" t="str">
        <f t="shared" si="147"/>
        <v>33|06-04-2012</v>
      </c>
      <c r="K4691" s="4"/>
    </row>
    <row r="4692" spans="1:11" x14ac:dyDescent="0.25">
      <c r="A4692">
        <v>33</v>
      </c>
      <c r="B4692" t="s">
        <v>122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 s="4">
        <f t="shared" si="146"/>
        <v>41012</v>
      </c>
      <c r="J4692" s="4" t="str">
        <f t="shared" si="147"/>
        <v>33|13-04-2012</v>
      </c>
      <c r="K4692" s="4"/>
    </row>
    <row r="4693" spans="1:11" x14ac:dyDescent="0.25">
      <c r="A4693">
        <v>33</v>
      </c>
      <c r="B4693" t="s">
        <v>123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 s="4">
        <f t="shared" si="146"/>
        <v>41019</v>
      </c>
      <c r="J4693" s="4" t="str">
        <f t="shared" si="147"/>
        <v>33|20-04-2012</v>
      </c>
      <c r="K4693" s="4"/>
    </row>
    <row r="4694" spans="1:11" x14ac:dyDescent="0.25">
      <c r="A4694">
        <v>33</v>
      </c>
      <c r="B4694" t="s">
        <v>124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 s="4">
        <f t="shared" si="146"/>
        <v>41026</v>
      </c>
      <c r="J4694" s="4" t="str">
        <f t="shared" si="147"/>
        <v>33|27-04-2012</v>
      </c>
      <c r="K4694" s="4"/>
    </row>
    <row r="4695" spans="1:11" x14ac:dyDescent="0.25">
      <c r="A4695">
        <v>33</v>
      </c>
      <c r="B4695" t="s">
        <v>125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 s="4">
        <f t="shared" si="146"/>
        <v>41033</v>
      </c>
      <c r="J4695" s="4" t="str">
        <f t="shared" si="147"/>
        <v>33|04-05-2012</v>
      </c>
      <c r="K4695" s="4"/>
    </row>
    <row r="4696" spans="1:11" x14ac:dyDescent="0.25">
      <c r="A4696">
        <v>33</v>
      </c>
      <c r="B4696" t="s">
        <v>126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 s="4">
        <f t="shared" si="146"/>
        <v>41040</v>
      </c>
      <c r="J4696" s="4" t="str">
        <f t="shared" si="147"/>
        <v>33|11-05-2012</v>
      </c>
      <c r="K4696" s="4"/>
    </row>
    <row r="4697" spans="1:11" x14ac:dyDescent="0.25">
      <c r="A4697">
        <v>33</v>
      </c>
      <c r="B4697" t="s">
        <v>127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 s="4">
        <f t="shared" si="146"/>
        <v>41047</v>
      </c>
      <c r="J4697" s="4" t="str">
        <f t="shared" si="147"/>
        <v>33|18-05-2012</v>
      </c>
      <c r="K4697" s="4"/>
    </row>
    <row r="4698" spans="1:11" x14ac:dyDescent="0.25">
      <c r="A4698">
        <v>33</v>
      </c>
      <c r="B4698" t="s">
        <v>128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 s="4">
        <f t="shared" si="146"/>
        <v>41054</v>
      </c>
      <c r="J4698" s="4" t="str">
        <f t="shared" si="147"/>
        <v>33|25-05-2012</v>
      </c>
      <c r="K4698" s="4"/>
    </row>
    <row r="4699" spans="1:11" x14ac:dyDescent="0.25">
      <c r="A4699">
        <v>33</v>
      </c>
      <c r="B4699" t="s">
        <v>129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 s="4">
        <f t="shared" si="146"/>
        <v>41061</v>
      </c>
      <c r="J4699" s="4" t="str">
        <f t="shared" si="147"/>
        <v>33|01-06-2012</v>
      </c>
      <c r="K4699" s="4"/>
    </row>
    <row r="4700" spans="1:11" x14ac:dyDescent="0.25">
      <c r="A4700">
        <v>33</v>
      </c>
      <c r="B4700" t="s">
        <v>130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 s="4">
        <f t="shared" si="146"/>
        <v>41068</v>
      </c>
      <c r="J4700" s="4" t="str">
        <f t="shared" si="147"/>
        <v>33|08-06-2012</v>
      </c>
      <c r="K4700" s="4"/>
    </row>
    <row r="4701" spans="1:11" x14ac:dyDescent="0.25">
      <c r="A4701">
        <v>33</v>
      </c>
      <c r="B4701" t="s">
        <v>131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 s="4">
        <f t="shared" si="146"/>
        <v>41075</v>
      </c>
      <c r="J4701" s="4" t="str">
        <f t="shared" si="147"/>
        <v>33|15-06-2012</v>
      </c>
      <c r="K4701" s="4"/>
    </row>
    <row r="4702" spans="1:11" x14ac:dyDescent="0.25">
      <c r="A4702">
        <v>33</v>
      </c>
      <c r="B4702" t="s">
        <v>132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 s="4">
        <f t="shared" si="146"/>
        <v>41082</v>
      </c>
      <c r="J4702" s="4" t="str">
        <f t="shared" si="147"/>
        <v>33|22-06-2012</v>
      </c>
      <c r="K4702" s="4"/>
    </row>
    <row r="4703" spans="1:11" x14ac:dyDescent="0.25">
      <c r="A4703">
        <v>33</v>
      </c>
      <c r="B4703" t="s">
        <v>133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 s="4">
        <f t="shared" si="146"/>
        <v>41089</v>
      </c>
      <c r="J4703" s="4" t="str">
        <f t="shared" si="147"/>
        <v>33|29-06-2012</v>
      </c>
      <c r="K4703" s="4"/>
    </row>
    <row r="4704" spans="1:11" x14ac:dyDescent="0.25">
      <c r="A4704">
        <v>33</v>
      </c>
      <c r="B4704" t="s">
        <v>134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 s="4">
        <f t="shared" si="146"/>
        <v>41096</v>
      </c>
      <c r="J4704" s="4" t="str">
        <f t="shared" si="147"/>
        <v>33|06-07-2012</v>
      </c>
      <c r="K4704" s="4"/>
    </row>
    <row r="4705" spans="1:11" x14ac:dyDescent="0.25">
      <c r="A4705">
        <v>33</v>
      </c>
      <c r="B4705" t="s">
        <v>135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 s="4">
        <f t="shared" si="146"/>
        <v>41103</v>
      </c>
      <c r="J4705" s="4" t="str">
        <f t="shared" si="147"/>
        <v>33|13-07-2012</v>
      </c>
      <c r="K4705" s="4"/>
    </row>
    <row r="4706" spans="1:11" x14ac:dyDescent="0.25">
      <c r="A4706">
        <v>33</v>
      </c>
      <c r="B4706" t="s">
        <v>136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 s="4">
        <f t="shared" si="146"/>
        <v>41110</v>
      </c>
      <c r="J4706" s="4" t="str">
        <f t="shared" si="147"/>
        <v>33|20-07-2012</v>
      </c>
      <c r="K4706" s="4"/>
    </row>
    <row r="4707" spans="1:11" x14ac:dyDescent="0.25">
      <c r="A4707">
        <v>33</v>
      </c>
      <c r="B4707" t="s">
        <v>137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 s="4">
        <f t="shared" si="146"/>
        <v>41117</v>
      </c>
      <c r="J4707" s="4" t="str">
        <f t="shared" si="147"/>
        <v>33|27-07-2012</v>
      </c>
      <c r="K4707" s="4"/>
    </row>
    <row r="4708" spans="1:11" x14ac:dyDescent="0.25">
      <c r="A4708">
        <v>33</v>
      </c>
      <c r="B4708" t="s">
        <v>138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 s="4">
        <f t="shared" si="146"/>
        <v>41124</v>
      </c>
      <c r="J4708" s="4" t="str">
        <f t="shared" si="147"/>
        <v>33|03-08-2012</v>
      </c>
      <c r="K4708" s="4"/>
    </row>
    <row r="4709" spans="1:11" x14ac:dyDescent="0.25">
      <c r="A4709">
        <v>33</v>
      </c>
      <c r="B4709" t="s">
        <v>139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 s="4">
        <f t="shared" si="146"/>
        <v>41131</v>
      </c>
      <c r="J4709" s="4" t="str">
        <f t="shared" si="147"/>
        <v>33|10-08-2012</v>
      </c>
      <c r="K4709" s="4"/>
    </row>
    <row r="4710" spans="1:11" x14ac:dyDescent="0.25">
      <c r="A4710">
        <v>33</v>
      </c>
      <c r="B4710" t="s">
        <v>140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 s="4">
        <f t="shared" si="146"/>
        <v>41138</v>
      </c>
      <c r="J4710" s="4" t="str">
        <f t="shared" si="147"/>
        <v>33|17-08-2012</v>
      </c>
      <c r="K4710" s="4"/>
    </row>
    <row r="4711" spans="1:11" x14ac:dyDescent="0.25">
      <c r="A4711">
        <v>33</v>
      </c>
      <c r="B4711" t="s">
        <v>141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 s="4">
        <f t="shared" si="146"/>
        <v>41145</v>
      </c>
      <c r="J4711" s="4" t="str">
        <f t="shared" si="147"/>
        <v>33|24-08-2012</v>
      </c>
      <c r="K4711" s="4"/>
    </row>
    <row r="4712" spans="1:11" x14ac:dyDescent="0.25">
      <c r="A4712">
        <v>33</v>
      </c>
      <c r="B4712" t="s">
        <v>142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 s="4">
        <f t="shared" si="146"/>
        <v>41152</v>
      </c>
      <c r="J4712" s="4" t="str">
        <f t="shared" si="147"/>
        <v>33|31-08-2012</v>
      </c>
      <c r="K4712" s="4"/>
    </row>
    <row r="4713" spans="1:11" x14ac:dyDescent="0.25">
      <c r="A4713">
        <v>33</v>
      </c>
      <c r="B4713" t="s">
        <v>143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 s="4">
        <f t="shared" si="146"/>
        <v>41159</v>
      </c>
      <c r="J4713" s="4" t="str">
        <f t="shared" si="147"/>
        <v>33|07-09-2012</v>
      </c>
      <c r="K4713" s="4"/>
    </row>
    <row r="4714" spans="1:11" x14ac:dyDescent="0.25">
      <c r="A4714">
        <v>33</v>
      </c>
      <c r="B4714" t="s">
        <v>144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 s="4">
        <f t="shared" si="146"/>
        <v>41166</v>
      </c>
      <c r="J4714" s="4" t="str">
        <f t="shared" si="147"/>
        <v>33|14-09-2012</v>
      </c>
      <c r="K4714" s="4"/>
    </row>
    <row r="4715" spans="1:11" x14ac:dyDescent="0.25">
      <c r="A4715">
        <v>33</v>
      </c>
      <c r="B4715" t="s">
        <v>145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 s="4">
        <f t="shared" si="146"/>
        <v>41173</v>
      </c>
      <c r="J4715" s="4" t="str">
        <f t="shared" si="147"/>
        <v>33|21-09-2012</v>
      </c>
      <c r="K4715" s="4"/>
    </row>
    <row r="4716" spans="1:11" x14ac:dyDescent="0.25">
      <c r="A4716">
        <v>33</v>
      </c>
      <c r="B4716" t="s">
        <v>146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 s="4">
        <f t="shared" si="146"/>
        <v>41180</v>
      </c>
      <c r="J4716" s="4" t="str">
        <f t="shared" si="147"/>
        <v>33|28-09-2012</v>
      </c>
      <c r="K4716" s="4"/>
    </row>
    <row r="4717" spans="1:11" x14ac:dyDescent="0.25">
      <c r="A4717">
        <v>33</v>
      </c>
      <c r="B4717" t="s">
        <v>147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 s="4">
        <f t="shared" si="146"/>
        <v>41187</v>
      </c>
      <c r="J4717" s="4" t="str">
        <f t="shared" si="147"/>
        <v>33|05-10-2012</v>
      </c>
      <c r="K4717" s="4"/>
    </row>
    <row r="4718" spans="1:11" x14ac:dyDescent="0.25">
      <c r="A4718">
        <v>33</v>
      </c>
      <c r="B4718" t="s">
        <v>148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 s="4">
        <f t="shared" si="146"/>
        <v>41194</v>
      </c>
      <c r="J4718" s="4" t="str">
        <f t="shared" si="147"/>
        <v>33|12-10-2012</v>
      </c>
      <c r="K4718" s="4"/>
    </row>
    <row r="4719" spans="1:11" x14ac:dyDescent="0.25">
      <c r="A4719">
        <v>33</v>
      </c>
      <c r="B4719" t="s">
        <v>149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 s="4">
        <f t="shared" si="146"/>
        <v>41201</v>
      </c>
      <c r="J4719" s="4" t="str">
        <f t="shared" si="147"/>
        <v>33|19-10-2012</v>
      </c>
      <c r="K4719" s="4"/>
    </row>
    <row r="4720" spans="1:11" x14ac:dyDescent="0.25">
      <c r="A4720">
        <v>33</v>
      </c>
      <c r="B4720" t="s">
        <v>150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 s="4">
        <f t="shared" si="146"/>
        <v>41208</v>
      </c>
      <c r="J4720" s="4" t="str">
        <f t="shared" si="147"/>
        <v>33|26-10-2012</v>
      </c>
      <c r="K4720" s="4"/>
    </row>
    <row r="4721" spans="1:11" x14ac:dyDescent="0.25">
      <c r="A4721">
        <v>34</v>
      </c>
      <c r="B4721" t="s">
        <v>8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 s="4">
        <f t="shared" si="146"/>
        <v>40214</v>
      </c>
      <c r="J4721" s="4" t="str">
        <f t="shared" si="147"/>
        <v>34|05-02-2010</v>
      </c>
      <c r="K4721" s="4"/>
    </row>
    <row r="4722" spans="1:11" x14ac:dyDescent="0.25">
      <c r="A4722">
        <v>34</v>
      </c>
      <c r="B4722" t="s">
        <v>9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 s="4">
        <f t="shared" si="146"/>
        <v>40221</v>
      </c>
      <c r="J4722" s="4" t="str">
        <f t="shared" si="147"/>
        <v>34|12-02-2010</v>
      </c>
      <c r="K4722" s="4"/>
    </row>
    <row r="4723" spans="1:11" x14ac:dyDescent="0.25">
      <c r="A4723">
        <v>34</v>
      </c>
      <c r="B4723" t="s">
        <v>10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 s="4">
        <f t="shared" si="146"/>
        <v>40228</v>
      </c>
      <c r="J4723" s="4" t="str">
        <f t="shared" si="147"/>
        <v>34|19-02-2010</v>
      </c>
      <c r="K4723" s="4"/>
    </row>
    <row r="4724" spans="1:11" x14ac:dyDescent="0.25">
      <c r="A4724">
        <v>34</v>
      </c>
      <c r="B4724" t="s">
        <v>11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 s="4">
        <f t="shared" si="146"/>
        <v>40235</v>
      </c>
      <c r="J4724" s="4" t="str">
        <f t="shared" si="147"/>
        <v>34|26-02-2010</v>
      </c>
      <c r="K4724" s="4"/>
    </row>
    <row r="4725" spans="1:11" x14ac:dyDescent="0.25">
      <c r="A4725">
        <v>34</v>
      </c>
      <c r="B4725" t="s">
        <v>12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 s="4">
        <f t="shared" si="146"/>
        <v>40242</v>
      </c>
      <c r="J4725" s="4" t="str">
        <f t="shared" si="147"/>
        <v>34|05-03-2010</v>
      </c>
      <c r="K4725" s="4"/>
    </row>
    <row r="4726" spans="1:11" x14ac:dyDescent="0.25">
      <c r="A4726">
        <v>34</v>
      </c>
      <c r="B4726" t="s">
        <v>13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 s="4">
        <f t="shared" si="146"/>
        <v>40249</v>
      </c>
      <c r="J4726" s="4" t="str">
        <f t="shared" si="147"/>
        <v>34|12-03-2010</v>
      </c>
      <c r="K4726" s="4"/>
    </row>
    <row r="4727" spans="1:11" x14ac:dyDescent="0.25">
      <c r="A4727">
        <v>34</v>
      </c>
      <c r="B4727" t="s">
        <v>14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 s="4">
        <f t="shared" si="146"/>
        <v>40256</v>
      </c>
      <c r="J4727" s="4" t="str">
        <f t="shared" si="147"/>
        <v>34|19-03-2010</v>
      </c>
      <c r="K4727" s="4"/>
    </row>
    <row r="4728" spans="1:11" x14ac:dyDescent="0.25">
      <c r="A4728">
        <v>34</v>
      </c>
      <c r="B4728" t="s">
        <v>15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 s="4">
        <f t="shared" si="146"/>
        <v>40263</v>
      </c>
      <c r="J4728" s="4" t="str">
        <f t="shared" si="147"/>
        <v>34|26-03-2010</v>
      </c>
      <c r="K4728" s="4"/>
    </row>
    <row r="4729" spans="1:11" x14ac:dyDescent="0.25">
      <c r="A4729">
        <v>34</v>
      </c>
      <c r="B4729" t="s">
        <v>16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 s="4">
        <f t="shared" si="146"/>
        <v>40270</v>
      </c>
      <c r="J4729" s="4" t="str">
        <f t="shared" si="147"/>
        <v>34|02-04-2010</v>
      </c>
      <c r="K4729" s="4"/>
    </row>
    <row r="4730" spans="1:11" x14ac:dyDescent="0.25">
      <c r="A4730">
        <v>34</v>
      </c>
      <c r="B4730" t="s">
        <v>17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 s="4">
        <f t="shared" si="146"/>
        <v>40277</v>
      </c>
      <c r="J4730" s="4" t="str">
        <f t="shared" si="147"/>
        <v>34|09-04-2010</v>
      </c>
      <c r="K4730" s="4"/>
    </row>
    <row r="4731" spans="1:11" x14ac:dyDescent="0.25">
      <c r="A4731">
        <v>34</v>
      </c>
      <c r="B4731" t="s">
        <v>18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 s="4">
        <f t="shared" si="146"/>
        <v>40284</v>
      </c>
      <c r="J4731" s="4" t="str">
        <f t="shared" si="147"/>
        <v>34|16-04-2010</v>
      </c>
      <c r="K4731" s="4"/>
    </row>
    <row r="4732" spans="1:11" x14ac:dyDescent="0.25">
      <c r="A4732">
        <v>34</v>
      </c>
      <c r="B4732" t="s">
        <v>19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 s="4">
        <f t="shared" si="146"/>
        <v>40291</v>
      </c>
      <c r="J4732" s="4" t="str">
        <f t="shared" si="147"/>
        <v>34|23-04-2010</v>
      </c>
      <c r="K4732" s="4"/>
    </row>
    <row r="4733" spans="1:11" x14ac:dyDescent="0.25">
      <c r="A4733">
        <v>34</v>
      </c>
      <c r="B4733" t="s">
        <v>20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 s="4">
        <f t="shared" si="146"/>
        <v>40298</v>
      </c>
      <c r="J4733" s="4" t="str">
        <f t="shared" si="147"/>
        <v>34|30-04-2010</v>
      </c>
      <c r="K4733" s="4"/>
    </row>
    <row r="4734" spans="1:11" x14ac:dyDescent="0.25">
      <c r="A4734">
        <v>34</v>
      </c>
      <c r="B4734" t="s">
        <v>21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 s="4">
        <f t="shared" si="146"/>
        <v>40305</v>
      </c>
      <c r="J4734" s="4" t="str">
        <f t="shared" si="147"/>
        <v>34|07-05-2010</v>
      </c>
      <c r="K4734" s="4"/>
    </row>
    <row r="4735" spans="1:11" x14ac:dyDescent="0.25">
      <c r="A4735">
        <v>34</v>
      </c>
      <c r="B4735" t="s">
        <v>22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 s="4">
        <f t="shared" si="146"/>
        <v>40312</v>
      </c>
      <c r="J4735" s="4" t="str">
        <f t="shared" si="147"/>
        <v>34|14-05-2010</v>
      </c>
      <c r="K4735" s="4"/>
    </row>
    <row r="4736" spans="1:11" x14ac:dyDescent="0.25">
      <c r="A4736">
        <v>34</v>
      </c>
      <c r="B4736" t="s">
        <v>23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 s="4">
        <f t="shared" si="146"/>
        <v>40319</v>
      </c>
      <c r="J4736" s="4" t="str">
        <f t="shared" si="147"/>
        <v>34|21-05-2010</v>
      </c>
      <c r="K4736" s="4"/>
    </row>
    <row r="4737" spans="1:11" x14ac:dyDescent="0.25">
      <c r="A4737">
        <v>34</v>
      </c>
      <c r="B4737" t="s">
        <v>24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 s="4">
        <f t="shared" si="146"/>
        <v>40326</v>
      </c>
      <c r="J4737" s="4" t="str">
        <f t="shared" si="147"/>
        <v>34|28-05-2010</v>
      </c>
      <c r="K4737" s="4"/>
    </row>
    <row r="4738" spans="1:11" x14ac:dyDescent="0.25">
      <c r="A4738">
        <v>34</v>
      </c>
      <c r="B4738" t="s">
        <v>25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 s="4">
        <f t="shared" si="146"/>
        <v>40333</v>
      </c>
      <c r="J4738" s="4" t="str">
        <f t="shared" si="147"/>
        <v>34|04-06-2010</v>
      </c>
      <c r="K4738" s="4"/>
    </row>
    <row r="4739" spans="1:11" x14ac:dyDescent="0.25">
      <c r="A4739">
        <v>34</v>
      </c>
      <c r="B4739" t="s">
        <v>26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 s="4">
        <f t="shared" ref="I4739:I4802" si="148">DATE(RIGHT(B4739,4),MID(B4739,4,2),LEFT(B4739,2))</f>
        <v>40340</v>
      </c>
      <c r="J4739" s="4" t="str">
        <f t="shared" ref="J4739:J4802" si="149">A4739 &amp; "|" &amp; B4739</f>
        <v>34|11-06-2010</v>
      </c>
      <c r="K4739" s="4"/>
    </row>
    <row r="4740" spans="1:11" x14ac:dyDescent="0.25">
      <c r="A4740">
        <v>34</v>
      </c>
      <c r="B4740" t="s">
        <v>27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 s="4">
        <f t="shared" si="148"/>
        <v>40347</v>
      </c>
      <c r="J4740" s="4" t="str">
        <f t="shared" si="149"/>
        <v>34|18-06-2010</v>
      </c>
      <c r="K4740" s="4"/>
    </row>
    <row r="4741" spans="1:11" x14ac:dyDescent="0.25">
      <c r="A4741">
        <v>34</v>
      </c>
      <c r="B4741" t="s">
        <v>28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 s="4">
        <f t="shared" si="148"/>
        <v>40354</v>
      </c>
      <c r="J4741" s="4" t="str">
        <f t="shared" si="149"/>
        <v>34|25-06-2010</v>
      </c>
      <c r="K4741" s="4"/>
    </row>
    <row r="4742" spans="1:11" x14ac:dyDescent="0.25">
      <c r="A4742">
        <v>34</v>
      </c>
      <c r="B4742" t="s">
        <v>29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 s="4">
        <f t="shared" si="148"/>
        <v>40361</v>
      </c>
      <c r="J4742" s="4" t="str">
        <f t="shared" si="149"/>
        <v>34|02-07-2010</v>
      </c>
      <c r="K4742" s="4"/>
    </row>
    <row r="4743" spans="1:11" x14ac:dyDescent="0.25">
      <c r="A4743">
        <v>34</v>
      </c>
      <c r="B4743" t="s">
        <v>30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 s="4">
        <f t="shared" si="148"/>
        <v>40368</v>
      </c>
      <c r="J4743" s="4" t="str">
        <f t="shared" si="149"/>
        <v>34|09-07-2010</v>
      </c>
      <c r="K4743" s="4"/>
    </row>
    <row r="4744" spans="1:11" x14ac:dyDescent="0.25">
      <c r="A4744">
        <v>34</v>
      </c>
      <c r="B4744" t="s">
        <v>31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 s="4">
        <f t="shared" si="148"/>
        <v>40375</v>
      </c>
      <c r="J4744" s="4" t="str">
        <f t="shared" si="149"/>
        <v>34|16-07-2010</v>
      </c>
      <c r="K4744" s="4"/>
    </row>
    <row r="4745" spans="1:11" x14ac:dyDescent="0.25">
      <c r="A4745">
        <v>34</v>
      </c>
      <c r="B4745" t="s">
        <v>32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 s="4">
        <f t="shared" si="148"/>
        <v>40382</v>
      </c>
      <c r="J4745" s="4" t="str">
        <f t="shared" si="149"/>
        <v>34|23-07-2010</v>
      </c>
      <c r="K4745" s="4"/>
    </row>
    <row r="4746" spans="1:11" x14ac:dyDescent="0.25">
      <c r="A4746">
        <v>34</v>
      </c>
      <c r="B4746" t="s">
        <v>33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 s="4">
        <f t="shared" si="148"/>
        <v>40389</v>
      </c>
      <c r="J4746" s="4" t="str">
        <f t="shared" si="149"/>
        <v>34|30-07-2010</v>
      </c>
      <c r="K4746" s="4"/>
    </row>
    <row r="4747" spans="1:11" x14ac:dyDescent="0.25">
      <c r="A4747">
        <v>34</v>
      </c>
      <c r="B4747" t="s">
        <v>34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 s="4">
        <f t="shared" si="148"/>
        <v>40396</v>
      </c>
      <c r="J4747" s="4" t="str">
        <f t="shared" si="149"/>
        <v>34|06-08-2010</v>
      </c>
      <c r="K4747" s="4"/>
    </row>
    <row r="4748" spans="1:11" x14ac:dyDescent="0.25">
      <c r="A4748">
        <v>34</v>
      </c>
      <c r="B4748" t="s">
        <v>35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 s="4">
        <f t="shared" si="148"/>
        <v>40403</v>
      </c>
      <c r="J4748" s="4" t="str">
        <f t="shared" si="149"/>
        <v>34|13-08-2010</v>
      </c>
      <c r="K4748" s="4"/>
    </row>
    <row r="4749" spans="1:11" x14ac:dyDescent="0.25">
      <c r="A4749">
        <v>34</v>
      </c>
      <c r="B4749" t="s">
        <v>36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 s="4">
        <f t="shared" si="148"/>
        <v>40410</v>
      </c>
      <c r="J4749" s="4" t="str">
        <f t="shared" si="149"/>
        <v>34|20-08-2010</v>
      </c>
      <c r="K4749" s="4"/>
    </row>
    <row r="4750" spans="1:11" x14ac:dyDescent="0.25">
      <c r="A4750">
        <v>34</v>
      </c>
      <c r="B4750" t="s">
        <v>37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 s="4">
        <f t="shared" si="148"/>
        <v>40417</v>
      </c>
      <c r="J4750" s="4" t="str">
        <f t="shared" si="149"/>
        <v>34|27-08-2010</v>
      </c>
      <c r="K4750" s="4"/>
    </row>
    <row r="4751" spans="1:11" x14ac:dyDescent="0.25">
      <c r="A4751">
        <v>34</v>
      </c>
      <c r="B4751" t="s">
        <v>38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 s="4">
        <f t="shared" si="148"/>
        <v>40424</v>
      </c>
      <c r="J4751" s="4" t="str">
        <f t="shared" si="149"/>
        <v>34|03-09-2010</v>
      </c>
      <c r="K4751" s="4"/>
    </row>
    <row r="4752" spans="1:11" x14ac:dyDescent="0.25">
      <c r="A4752">
        <v>34</v>
      </c>
      <c r="B4752" t="s">
        <v>39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 s="4">
        <f t="shared" si="148"/>
        <v>40431</v>
      </c>
      <c r="J4752" s="4" t="str">
        <f t="shared" si="149"/>
        <v>34|10-09-2010</v>
      </c>
      <c r="K4752" s="4"/>
    </row>
    <row r="4753" spans="1:11" x14ac:dyDescent="0.25">
      <c r="A4753">
        <v>34</v>
      </c>
      <c r="B4753" t="s">
        <v>40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 s="4">
        <f t="shared" si="148"/>
        <v>40438</v>
      </c>
      <c r="J4753" s="4" t="str">
        <f t="shared" si="149"/>
        <v>34|17-09-2010</v>
      </c>
      <c r="K4753" s="4"/>
    </row>
    <row r="4754" spans="1:11" x14ac:dyDescent="0.25">
      <c r="A4754">
        <v>34</v>
      </c>
      <c r="B4754" t="s">
        <v>41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 s="4">
        <f t="shared" si="148"/>
        <v>40445</v>
      </c>
      <c r="J4754" s="4" t="str">
        <f t="shared" si="149"/>
        <v>34|24-09-2010</v>
      </c>
      <c r="K4754" s="4"/>
    </row>
    <row r="4755" spans="1:11" x14ac:dyDescent="0.25">
      <c r="A4755">
        <v>34</v>
      </c>
      <c r="B4755" t="s">
        <v>42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 s="4">
        <f t="shared" si="148"/>
        <v>40452</v>
      </c>
      <c r="J4755" s="4" t="str">
        <f t="shared" si="149"/>
        <v>34|01-10-2010</v>
      </c>
      <c r="K4755" s="4"/>
    </row>
    <row r="4756" spans="1:11" x14ac:dyDescent="0.25">
      <c r="A4756">
        <v>34</v>
      </c>
      <c r="B4756" t="s">
        <v>43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 s="4">
        <f t="shared" si="148"/>
        <v>40459</v>
      </c>
      <c r="J4756" s="4" t="str">
        <f t="shared" si="149"/>
        <v>34|08-10-2010</v>
      </c>
      <c r="K4756" s="4"/>
    </row>
    <row r="4757" spans="1:11" x14ac:dyDescent="0.25">
      <c r="A4757">
        <v>34</v>
      </c>
      <c r="B4757" t="s">
        <v>44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 s="4">
        <f t="shared" si="148"/>
        <v>40466</v>
      </c>
      <c r="J4757" s="4" t="str">
        <f t="shared" si="149"/>
        <v>34|15-10-2010</v>
      </c>
      <c r="K4757" s="4"/>
    </row>
    <row r="4758" spans="1:11" x14ac:dyDescent="0.25">
      <c r="A4758">
        <v>34</v>
      </c>
      <c r="B4758" t="s">
        <v>45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 s="4">
        <f t="shared" si="148"/>
        <v>40473</v>
      </c>
      <c r="J4758" s="4" t="str">
        <f t="shared" si="149"/>
        <v>34|22-10-2010</v>
      </c>
      <c r="K4758" s="4"/>
    </row>
    <row r="4759" spans="1:11" x14ac:dyDescent="0.25">
      <c r="A4759">
        <v>34</v>
      </c>
      <c r="B4759" t="s">
        <v>46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 s="4">
        <f t="shared" si="148"/>
        <v>40480</v>
      </c>
      <c r="J4759" s="4" t="str">
        <f t="shared" si="149"/>
        <v>34|29-10-2010</v>
      </c>
      <c r="K4759" s="4"/>
    </row>
    <row r="4760" spans="1:11" x14ac:dyDescent="0.25">
      <c r="A4760">
        <v>34</v>
      </c>
      <c r="B4760" t="s">
        <v>47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 s="4">
        <f t="shared" si="148"/>
        <v>40487</v>
      </c>
      <c r="J4760" s="4" t="str">
        <f t="shared" si="149"/>
        <v>34|05-11-2010</v>
      </c>
      <c r="K4760" s="4"/>
    </row>
    <row r="4761" spans="1:11" x14ac:dyDescent="0.25">
      <c r="A4761">
        <v>34</v>
      </c>
      <c r="B4761" t="s">
        <v>48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 s="4">
        <f t="shared" si="148"/>
        <v>40494</v>
      </c>
      <c r="J4761" s="4" t="str">
        <f t="shared" si="149"/>
        <v>34|12-11-2010</v>
      </c>
      <c r="K4761" s="4"/>
    </row>
    <row r="4762" spans="1:11" x14ac:dyDescent="0.25">
      <c r="A4762">
        <v>34</v>
      </c>
      <c r="B4762" t="s">
        <v>49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 s="4">
        <f t="shared" si="148"/>
        <v>40501</v>
      </c>
      <c r="J4762" s="4" t="str">
        <f t="shared" si="149"/>
        <v>34|19-11-2010</v>
      </c>
      <c r="K4762" s="4"/>
    </row>
    <row r="4763" spans="1:11" x14ac:dyDescent="0.25">
      <c r="A4763">
        <v>34</v>
      </c>
      <c r="B4763" t="s">
        <v>50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 s="4">
        <f t="shared" si="148"/>
        <v>40508</v>
      </c>
      <c r="J4763" s="4" t="str">
        <f t="shared" si="149"/>
        <v>34|26-11-2010</v>
      </c>
      <c r="K4763" s="4"/>
    </row>
    <row r="4764" spans="1:11" x14ac:dyDescent="0.25">
      <c r="A4764">
        <v>34</v>
      </c>
      <c r="B4764" t="s">
        <v>51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 s="4">
        <f t="shared" si="148"/>
        <v>40515</v>
      </c>
      <c r="J4764" s="4" t="str">
        <f t="shared" si="149"/>
        <v>34|03-12-2010</v>
      </c>
      <c r="K4764" s="4"/>
    </row>
    <row r="4765" spans="1:11" x14ac:dyDescent="0.25">
      <c r="A4765">
        <v>34</v>
      </c>
      <c r="B4765" t="s">
        <v>52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 s="4">
        <f t="shared" si="148"/>
        <v>40522</v>
      </c>
      <c r="J4765" s="4" t="str">
        <f t="shared" si="149"/>
        <v>34|10-12-2010</v>
      </c>
      <c r="K4765" s="4"/>
    </row>
    <row r="4766" spans="1:11" x14ac:dyDescent="0.25">
      <c r="A4766">
        <v>34</v>
      </c>
      <c r="B4766" t="s">
        <v>53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 s="4">
        <f t="shared" si="148"/>
        <v>40529</v>
      </c>
      <c r="J4766" s="4" t="str">
        <f t="shared" si="149"/>
        <v>34|17-12-2010</v>
      </c>
      <c r="K4766" s="4"/>
    </row>
    <row r="4767" spans="1:11" x14ac:dyDescent="0.25">
      <c r="A4767">
        <v>34</v>
      </c>
      <c r="B4767" t="s">
        <v>54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 s="4">
        <f t="shared" si="148"/>
        <v>40536</v>
      </c>
      <c r="J4767" s="4" t="str">
        <f t="shared" si="149"/>
        <v>34|24-12-2010</v>
      </c>
      <c r="K4767" s="4"/>
    </row>
    <row r="4768" spans="1:11" x14ac:dyDescent="0.25">
      <c r="A4768">
        <v>34</v>
      </c>
      <c r="B4768" t="s">
        <v>55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 s="4">
        <f t="shared" si="148"/>
        <v>40543</v>
      </c>
      <c r="J4768" s="4" t="str">
        <f t="shared" si="149"/>
        <v>34|31-12-2010</v>
      </c>
      <c r="K4768" s="4"/>
    </row>
    <row r="4769" spans="1:11" x14ac:dyDescent="0.25">
      <c r="A4769">
        <v>34</v>
      </c>
      <c r="B4769" t="s">
        <v>56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 s="4">
        <f t="shared" si="148"/>
        <v>40550</v>
      </c>
      <c r="J4769" s="4" t="str">
        <f t="shared" si="149"/>
        <v>34|07-01-2011</v>
      </c>
      <c r="K4769" s="4"/>
    </row>
    <row r="4770" spans="1:11" x14ac:dyDescent="0.25">
      <c r="A4770">
        <v>34</v>
      </c>
      <c r="B4770" t="s">
        <v>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 s="4">
        <f t="shared" si="148"/>
        <v>40557</v>
      </c>
      <c r="J4770" s="4" t="str">
        <f t="shared" si="149"/>
        <v>34|14-01-2011</v>
      </c>
      <c r="K4770" s="4"/>
    </row>
    <row r="4771" spans="1:11" x14ac:dyDescent="0.25">
      <c r="A4771">
        <v>34</v>
      </c>
      <c r="B4771" t="s">
        <v>58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 s="4">
        <f t="shared" si="148"/>
        <v>40564</v>
      </c>
      <c r="J4771" s="4" t="str">
        <f t="shared" si="149"/>
        <v>34|21-01-2011</v>
      </c>
      <c r="K4771" s="4"/>
    </row>
    <row r="4772" spans="1:11" x14ac:dyDescent="0.25">
      <c r="A4772">
        <v>34</v>
      </c>
      <c r="B4772" t="s">
        <v>59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 s="4">
        <f t="shared" si="148"/>
        <v>40571</v>
      </c>
      <c r="J4772" s="4" t="str">
        <f t="shared" si="149"/>
        <v>34|28-01-2011</v>
      </c>
      <c r="K4772" s="4"/>
    </row>
    <row r="4773" spans="1:11" x14ac:dyDescent="0.25">
      <c r="A4773">
        <v>34</v>
      </c>
      <c r="B4773" t="s">
        <v>60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 s="4">
        <f t="shared" si="148"/>
        <v>40578</v>
      </c>
      <c r="J4773" s="4" t="str">
        <f t="shared" si="149"/>
        <v>34|04-02-2011</v>
      </c>
      <c r="K4773" s="4"/>
    </row>
    <row r="4774" spans="1:11" x14ac:dyDescent="0.25">
      <c r="A4774">
        <v>34</v>
      </c>
      <c r="B4774" t="s">
        <v>61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 s="4">
        <f t="shared" si="148"/>
        <v>40585</v>
      </c>
      <c r="J4774" s="4" t="str">
        <f t="shared" si="149"/>
        <v>34|11-02-2011</v>
      </c>
      <c r="K4774" s="4"/>
    </row>
    <row r="4775" spans="1:11" x14ac:dyDescent="0.25">
      <c r="A4775">
        <v>34</v>
      </c>
      <c r="B4775" t="s">
        <v>62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 s="4">
        <f t="shared" si="148"/>
        <v>40592</v>
      </c>
      <c r="J4775" s="4" t="str">
        <f t="shared" si="149"/>
        <v>34|18-02-2011</v>
      </c>
      <c r="K4775" s="4"/>
    </row>
    <row r="4776" spans="1:11" x14ac:dyDescent="0.25">
      <c r="A4776">
        <v>34</v>
      </c>
      <c r="B4776" t="s">
        <v>63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 s="4">
        <f t="shared" si="148"/>
        <v>40599</v>
      </c>
      <c r="J4776" s="4" t="str">
        <f t="shared" si="149"/>
        <v>34|25-02-2011</v>
      </c>
      <c r="K4776" s="4"/>
    </row>
    <row r="4777" spans="1:11" x14ac:dyDescent="0.25">
      <c r="A4777">
        <v>34</v>
      </c>
      <c r="B4777" t="s">
        <v>64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 s="4">
        <f t="shared" si="148"/>
        <v>40606</v>
      </c>
      <c r="J4777" s="4" t="str">
        <f t="shared" si="149"/>
        <v>34|04-03-2011</v>
      </c>
      <c r="K4777" s="4"/>
    </row>
    <row r="4778" spans="1:11" x14ac:dyDescent="0.25">
      <c r="A4778">
        <v>34</v>
      </c>
      <c r="B4778" t="s">
        <v>65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 s="4">
        <f t="shared" si="148"/>
        <v>40613</v>
      </c>
      <c r="J4778" s="4" t="str">
        <f t="shared" si="149"/>
        <v>34|11-03-2011</v>
      </c>
      <c r="K4778" s="4"/>
    </row>
    <row r="4779" spans="1:11" x14ac:dyDescent="0.25">
      <c r="A4779">
        <v>34</v>
      </c>
      <c r="B4779" t="s">
        <v>66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 s="4">
        <f t="shared" si="148"/>
        <v>40620</v>
      </c>
      <c r="J4779" s="4" t="str">
        <f t="shared" si="149"/>
        <v>34|18-03-2011</v>
      </c>
      <c r="K4779" s="4"/>
    </row>
    <row r="4780" spans="1:11" x14ac:dyDescent="0.25">
      <c r="A4780">
        <v>34</v>
      </c>
      <c r="B4780" t="s">
        <v>67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 s="4">
        <f t="shared" si="148"/>
        <v>40627</v>
      </c>
      <c r="J4780" s="4" t="str">
        <f t="shared" si="149"/>
        <v>34|25-03-2011</v>
      </c>
      <c r="K4780" s="4"/>
    </row>
    <row r="4781" spans="1:11" x14ac:dyDescent="0.25">
      <c r="A4781">
        <v>34</v>
      </c>
      <c r="B4781" t="s">
        <v>68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 s="4">
        <f t="shared" si="148"/>
        <v>40634</v>
      </c>
      <c r="J4781" s="4" t="str">
        <f t="shared" si="149"/>
        <v>34|01-04-2011</v>
      </c>
      <c r="K4781" s="4"/>
    </row>
    <row r="4782" spans="1:11" x14ac:dyDescent="0.25">
      <c r="A4782">
        <v>34</v>
      </c>
      <c r="B4782" t="s">
        <v>69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 s="4">
        <f t="shared" si="148"/>
        <v>40641</v>
      </c>
      <c r="J4782" s="4" t="str">
        <f t="shared" si="149"/>
        <v>34|08-04-2011</v>
      </c>
      <c r="K4782" s="4"/>
    </row>
    <row r="4783" spans="1:11" x14ac:dyDescent="0.25">
      <c r="A4783">
        <v>34</v>
      </c>
      <c r="B4783" t="s">
        <v>70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 s="4">
        <f t="shared" si="148"/>
        <v>40648</v>
      </c>
      <c r="J4783" s="4" t="str">
        <f t="shared" si="149"/>
        <v>34|15-04-2011</v>
      </c>
      <c r="K4783" s="4"/>
    </row>
    <row r="4784" spans="1:11" x14ac:dyDescent="0.25">
      <c r="A4784">
        <v>34</v>
      </c>
      <c r="B4784" t="s">
        <v>71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 s="4">
        <f t="shared" si="148"/>
        <v>40655</v>
      </c>
      <c r="J4784" s="4" t="str">
        <f t="shared" si="149"/>
        <v>34|22-04-2011</v>
      </c>
      <c r="K4784" s="4"/>
    </row>
    <row r="4785" spans="1:11" x14ac:dyDescent="0.25">
      <c r="A4785">
        <v>34</v>
      </c>
      <c r="B4785" t="s">
        <v>72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 s="4">
        <f t="shared" si="148"/>
        <v>40662</v>
      </c>
      <c r="J4785" s="4" t="str">
        <f t="shared" si="149"/>
        <v>34|29-04-2011</v>
      </c>
      <c r="K4785" s="4"/>
    </row>
    <row r="4786" spans="1:11" x14ac:dyDescent="0.25">
      <c r="A4786">
        <v>34</v>
      </c>
      <c r="B4786" t="s">
        <v>73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 s="4">
        <f t="shared" si="148"/>
        <v>40669</v>
      </c>
      <c r="J4786" s="4" t="str">
        <f t="shared" si="149"/>
        <v>34|06-05-2011</v>
      </c>
      <c r="K4786" s="4"/>
    </row>
    <row r="4787" spans="1:11" x14ac:dyDescent="0.25">
      <c r="A4787">
        <v>34</v>
      </c>
      <c r="B4787" t="s">
        <v>74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 s="4">
        <f t="shared" si="148"/>
        <v>40676</v>
      </c>
      <c r="J4787" s="4" t="str">
        <f t="shared" si="149"/>
        <v>34|13-05-2011</v>
      </c>
      <c r="K4787" s="4"/>
    </row>
    <row r="4788" spans="1:11" x14ac:dyDescent="0.25">
      <c r="A4788">
        <v>34</v>
      </c>
      <c r="B4788" t="s">
        <v>75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 s="4">
        <f t="shared" si="148"/>
        <v>40683</v>
      </c>
      <c r="J4788" s="4" t="str">
        <f t="shared" si="149"/>
        <v>34|20-05-2011</v>
      </c>
      <c r="K4788" s="4"/>
    </row>
    <row r="4789" spans="1:11" x14ac:dyDescent="0.25">
      <c r="A4789">
        <v>34</v>
      </c>
      <c r="B4789" t="s">
        <v>76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 s="4">
        <f t="shared" si="148"/>
        <v>40690</v>
      </c>
      <c r="J4789" s="4" t="str">
        <f t="shared" si="149"/>
        <v>34|27-05-2011</v>
      </c>
      <c r="K4789" s="4"/>
    </row>
    <row r="4790" spans="1:11" x14ac:dyDescent="0.25">
      <c r="A4790">
        <v>34</v>
      </c>
      <c r="B4790" t="s">
        <v>77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 s="4">
        <f t="shared" si="148"/>
        <v>40697</v>
      </c>
      <c r="J4790" s="4" t="str">
        <f t="shared" si="149"/>
        <v>34|03-06-2011</v>
      </c>
      <c r="K4790" s="4"/>
    </row>
    <row r="4791" spans="1:11" x14ac:dyDescent="0.25">
      <c r="A4791">
        <v>34</v>
      </c>
      <c r="B4791" t="s">
        <v>78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 s="4">
        <f t="shared" si="148"/>
        <v>40704</v>
      </c>
      <c r="J4791" s="4" t="str">
        <f t="shared" si="149"/>
        <v>34|10-06-2011</v>
      </c>
      <c r="K4791" s="4"/>
    </row>
    <row r="4792" spans="1:11" x14ac:dyDescent="0.25">
      <c r="A4792">
        <v>34</v>
      </c>
      <c r="B4792" t="s">
        <v>79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 s="4">
        <f t="shared" si="148"/>
        <v>40711</v>
      </c>
      <c r="J4792" s="4" t="str">
        <f t="shared" si="149"/>
        <v>34|17-06-2011</v>
      </c>
      <c r="K4792" s="4"/>
    </row>
    <row r="4793" spans="1:11" x14ac:dyDescent="0.25">
      <c r="A4793">
        <v>34</v>
      </c>
      <c r="B4793" t="s">
        <v>80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 s="4">
        <f t="shared" si="148"/>
        <v>40718</v>
      </c>
      <c r="J4793" s="4" t="str">
        <f t="shared" si="149"/>
        <v>34|24-06-2011</v>
      </c>
      <c r="K4793" s="4"/>
    </row>
    <row r="4794" spans="1:11" x14ac:dyDescent="0.25">
      <c r="A4794">
        <v>34</v>
      </c>
      <c r="B4794" t="s">
        <v>81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 s="4">
        <f t="shared" si="148"/>
        <v>40725</v>
      </c>
      <c r="J4794" s="4" t="str">
        <f t="shared" si="149"/>
        <v>34|01-07-2011</v>
      </c>
      <c r="K4794" s="4"/>
    </row>
    <row r="4795" spans="1:11" x14ac:dyDescent="0.25">
      <c r="A4795">
        <v>34</v>
      </c>
      <c r="B4795" t="s">
        <v>82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 s="4">
        <f t="shared" si="148"/>
        <v>40732</v>
      </c>
      <c r="J4795" s="4" t="str">
        <f t="shared" si="149"/>
        <v>34|08-07-2011</v>
      </c>
      <c r="K4795" s="4"/>
    </row>
    <row r="4796" spans="1:11" x14ac:dyDescent="0.25">
      <c r="A4796">
        <v>34</v>
      </c>
      <c r="B4796" t="s">
        <v>83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 s="4">
        <f t="shared" si="148"/>
        <v>40739</v>
      </c>
      <c r="J4796" s="4" t="str">
        <f t="shared" si="149"/>
        <v>34|15-07-2011</v>
      </c>
      <c r="K4796" s="4"/>
    </row>
    <row r="4797" spans="1:11" x14ac:dyDescent="0.25">
      <c r="A4797">
        <v>34</v>
      </c>
      <c r="B4797" t="s">
        <v>84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 s="4">
        <f t="shared" si="148"/>
        <v>40746</v>
      </c>
      <c r="J4797" s="4" t="str">
        <f t="shared" si="149"/>
        <v>34|22-07-2011</v>
      </c>
      <c r="K4797" s="4"/>
    </row>
    <row r="4798" spans="1:11" x14ac:dyDescent="0.25">
      <c r="A4798">
        <v>34</v>
      </c>
      <c r="B4798" t="s">
        <v>85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 s="4">
        <f t="shared" si="148"/>
        <v>40753</v>
      </c>
      <c r="J4798" s="4" t="str">
        <f t="shared" si="149"/>
        <v>34|29-07-2011</v>
      </c>
      <c r="K4798" s="4"/>
    </row>
    <row r="4799" spans="1:11" x14ac:dyDescent="0.25">
      <c r="A4799">
        <v>34</v>
      </c>
      <c r="B4799" t="s">
        <v>86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 s="4">
        <f t="shared" si="148"/>
        <v>40760</v>
      </c>
      <c r="J4799" s="4" t="str">
        <f t="shared" si="149"/>
        <v>34|05-08-2011</v>
      </c>
      <c r="K4799" s="4"/>
    </row>
    <row r="4800" spans="1:11" x14ac:dyDescent="0.25">
      <c r="A4800">
        <v>34</v>
      </c>
      <c r="B4800" t="s">
        <v>87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 s="4">
        <f t="shared" si="148"/>
        <v>40767</v>
      </c>
      <c r="J4800" s="4" t="str">
        <f t="shared" si="149"/>
        <v>34|12-08-2011</v>
      </c>
      <c r="K4800" s="4"/>
    </row>
    <row r="4801" spans="1:11" x14ac:dyDescent="0.25">
      <c r="A4801">
        <v>34</v>
      </c>
      <c r="B4801" t="s">
        <v>88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 s="4">
        <f t="shared" si="148"/>
        <v>40774</v>
      </c>
      <c r="J4801" s="4" t="str">
        <f t="shared" si="149"/>
        <v>34|19-08-2011</v>
      </c>
      <c r="K4801" s="4"/>
    </row>
    <row r="4802" spans="1:11" x14ac:dyDescent="0.25">
      <c r="A4802">
        <v>34</v>
      </c>
      <c r="B4802" t="s">
        <v>89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 s="4">
        <f t="shared" si="148"/>
        <v>40781</v>
      </c>
      <c r="J4802" s="4" t="str">
        <f t="shared" si="149"/>
        <v>34|26-08-2011</v>
      </c>
      <c r="K4802" s="4"/>
    </row>
    <row r="4803" spans="1:11" x14ac:dyDescent="0.25">
      <c r="A4803">
        <v>34</v>
      </c>
      <c r="B4803" t="s">
        <v>90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 s="4">
        <f t="shared" ref="I4803:I4866" si="150">DATE(RIGHT(B4803,4),MID(B4803,4,2),LEFT(B4803,2))</f>
        <v>40788</v>
      </c>
      <c r="J4803" s="4" t="str">
        <f t="shared" ref="J4803:J4866" si="151">A4803 &amp; "|" &amp; B4803</f>
        <v>34|02-09-2011</v>
      </c>
      <c r="K4803" s="4"/>
    </row>
    <row r="4804" spans="1:11" x14ac:dyDescent="0.25">
      <c r="A4804">
        <v>34</v>
      </c>
      <c r="B4804" t="s">
        <v>91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 s="4">
        <f t="shared" si="150"/>
        <v>40795</v>
      </c>
      <c r="J4804" s="4" t="str">
        <f t="shared" si="151"/>
        <v>34|09-09-2011</v>
      </c>
      <c r="K4804" s="4"/>
    </row>
    <row r="4805" spans="1:11" x14ac:dyDescent="0.25">
      <c r="A4805">
        <v>34</v>
      </c>
      <c r="B4805" t="s">
        <v>92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 s="4">
        <f t="shared" si="150"/>
        <v>40802</v>
      </c>
      <c r="J4805" s="4" t="str">
        <f t="shared" si="151"/>
        <v>34|16-09-2011</v>
      </c>
      <c r="K4805" s="4"/>
    </row>
    <row r="4806" spans="1:11" x14ac:dyDescent="0.25">
      <c r="A4806">
        <v>34</v>
      </c>
      <c r="B4806" t="s">
        <v>93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 s="4">
        <f t="shared" si="150"/>
        <v>40809</v>
      </c>
      <c r="J4806" s="4" t="str">
        <f t="shared" si="151"/>
        <v>34|23-09-2011</v>
      </c>
      <c r="K4806" s="4"/>
    </row>
    <row r="4807" spans="1:11" x14ac:dyDescent="0.25">
      <c r="A4807">
        <v>34</v>
      </c>
      <c r="B4807" t="s">
        <v>94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 s="4">
        <f t="shared" si="150"/>
        <v>40816</v>
      </c>
      <c r="J4807" s="4" t="str">
        <f t="shared" si="151"/>
        <v>34|30-09-2011</v>
      </c>
      <c r="K4807" s="4"/>
    </row>
    <row r="4808" spans="1:11" x14ac:dyDescent="0.25">
      <c r="A4808">
        <v>34</v>
      </c>
      <c r="B4808" t="s">
        <v>95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 s="4">
        <f t="shared" si="150"/>
        <v>40823</v>
      </c>
      <c r="J4808" s="4" t="str">
        <f t="shared" si="151"/>
        <v>34|07-10-2011</v>
      </c>
      <c r="K4808" s="4"/>
    </row>
    <row r="4809" spans="1:11" x14ac:dyDescent="0.25">
      <c r="A4809">
        <v>34</v>
      </c>
      <c r="B4809" t="s">
        <v>96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 s="4">
        <f t="shared" si="150"/>
        <v>40830</v>
      </c>
      <c r="J4809" s="4" t="str">
        <f t="shared" si="151"/>
        <v>34|14-10-2011</v>
      </c>
      <c r="K4809" s="4"/>
    </row>
    <row r="4810" spans="1:11" x14ac:dyDescent="0.25">
      <c r="A4810">
        <v>34</v>
      </c>
      <c r="B4810" t="s">
        <v>97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 s="4">
        <f t="shared" si="150"/>
        <v>40837</v>
      </c>
      <c r="J4810" s="4" t="str">
        <f t="shared" si="151"/>
        <v>34|21-10-2011</v>
      </c>
      <c r="K4810" s="4"/>
    </row>
    <row r="4811" spans="1:11" x14ac:dyDescent="0.25">
      <c r="A4811">
        <v>34</v>
      </c>
      <c r="B4811" t="s">
        <v>98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 s="4">
        <f t="shared" si="150"/>
        <v>40844</v>
      </c>
      <c r="J4811" s="4" t="str">
        <f t="shared" si="151"/>
        <v>34|28-10-2011</v>
      </c>
      <c r="K4811" s="4"/>
    </row>
    <row r="4812" spans="1:11" x14ac:dyDescent="0.25">
      <c r="A4812">
        <v>34</v>
      </c>
      <c r="B4812" t="s">
        <v>99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 s="4">
        <f t="shared" si="150"/>
        <v>40851</v>
      </c>
      <c r="J4812" s="4" t="str">
        <f t="shared" si="151"/>
        <v>34|04-11-2011</v>
      </c>
      <c r="K4812" s="4"/>
    </row>
    <row r="4813" spans="1:11" x14ac:dyDescent="0.25">
      <c r="A4813">
        <v>34</v>
      </c>
      <c r="B4813" t="s">
        <v>100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 s="4">
        <f t="shared" si="150"/>
        <v>40858</v>
      </c>
      <c r="J4813" s="4" t="str">
        <f t="shared" si="151"/>
        <v>34|11-11-2011</v>
      </c>
      <c r="K4813" s="4"/>
    </row>
    <row r="4814" spans="1:11" x14ac:dyDescent="0.25">
      <c r="A4814">
        <v>34</v>
      </c>
      <c r="B4814" t="s">
        <v>101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 s="4">
        <f t="shared" si="150"/>
        <v>40865</v>
      </c>
      <c r="J4814" s="4" t="str">
        <f t="shared" si="151"/>
        <v>34|18-11-2011</v>
      </c>
      <c r="K4814" s="4"/>
    </row>
    <row r="4815" spans="1:11" x14ac:dyDescent="0.25">
      <c r="A4815">
        <v>34</v>
      </c>
      <c r="B4815" t="s">
        <v>102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 s="4">
        <f t="shared" si="150"/>
        <v>40872</v>
      </c>
      <c r="J4815" s="4" t="str">
        <f t="shared" si="151"/>
        <v>34|25-11-2011</v>
      </c>
      <c r="K4815" s="4"/>
    </row>
    <row r="4816" spans="1:11" x14ac:dyDescent="0.25">
      <c r="A4816">
        <v>34</v>
      </c>
      <c r="B4816" t="s">
        <v>103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 s="4">
        <f t="shared" si="150"/>
        <v>40879</v>
      </c>
      <c r="J4816" s="4" t="str">
        <f t="shared" si="151"/>
        <v>34|02-12-2011</v>
      </c>
      <c r="K4816" s="4"/>
    </row>
    <row r="4817" spans="1:11" x14ac:dyDescent="0.25">
      <c r="A4817">
        <v>34</v>
      </c>
      <c r="B4817" t="s">
        <v>104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 s="4">
        <f t="shared" si="150"/>
        <v>40886</v>
      </c>
      <c r="J4817" s="4" t="str">
        <f t="shared" si="151"/>
        <v>34|09-12-2011</v>
      </c>
      <c r="K4817" s="4"/>
    </row>
    <row r="4818" spans="1:11" x14ac:dyDescent="0.25">
      <c r="A4818">
        <v>34</v>
      </c>
      <c r="B4818" t="s">
        <v>105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 s="4">
        <f t="shared" si="150"/>
        <v>40893</v>
      </c>
      <c r="J4818" s="4" t="str">
        <f t="shared" si="151"/>
        <v>34|16-12-2011</v>
      </c>
      <c r="K4818" s="4"/>
    </row>
    <row r="4819" spans="1:11" x14ac:dyDescent="0.25">
      <c r="A4819">
        <v>34</v>
      </c>
      <c r="B4819" t="s">
        <v>106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 s="4">
        <f t="shared" si="150"/>
        <v>40900</v>
      </c>
      <c r="J4819" s="4" t="str">
        <f t="shared" si="151"/>
        <v>34|23-12-2011</v>
      </c>
      <c r="K4819" s="4"/>
    </row>
    <row r="4820" spans="1:11" x14ac:dyDescent="0.25">
      <c r="A4820">
        <v>34</v>
      </c>
      <c r="B4820" t="s">
        <v>107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 s="4">
        <f t="shared" si="150"/>
        <v>40907</v>
      </c>
      <c r="J4820" s="4" t="str">
        <f t="shared" si="151"/>
        <v>34|30-12-2011</v>
      </c>
      <c r="K4820" s="4"/>
    </row>
    <row r="4821" spans="1:11" x14ac:dyDescent="0.25">
      <c r="A4821">
        <v>34</v>
      </c>
      <c r="B4821" t="s">
        <v>108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 s="4">
        <f t="shared" si="150"/>
        <v>40914</v>
      </c>
      <c r="J4821" s="4" t="str">
        <f t="shared" si="151"/>
        <v>34|06-01-2012</v>
      </c>
      <c r="K4821" s="4"/>
    </row>
    <row r="4822" spans="1:11" x14ac:dyDescent="0.25">
      <c r="A4822">
        <v>34</v>
      </c>
      <c r="B4822" t="s">
        <v>109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 s="4">
        <f t="shared" si="150"/>
        <v>40921</v>
      </c>
      <c r="J4822" s="4" t="str">
        <f t="shared" si="151"/>
        <v>34|13-01-2012</v>
      </c>
      <c r="K4822" s="4"/>
    </row>
    <row r="4823" spans="1:11" x14ac:dyDescent="0.25">
      <c r="A4823">
        <v>34</v>
      </c>
      <c r="B4823" t="s">
        <v>110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 s="4">
        <f t="shared" si="150"/>
        <v>40928</v>
      </c>
      <c r="J4823" s="4" t="str">
        <f t="shared" si="151"/>
        <v>34|20-01-2012</v>
      </c>
      <c r="K4823" s="4"/>
    </row>
    <row r="4824" spans="1:11" x14ac:dyDescent="0.25">
      <c r="A4824">
        <v>34</v>
      </c>
      <c r="B4824" t="s">
        <v>111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 s="4">
        <f t="shared" si="150"/>
        <v>40935</v>
      </c>
      <c r="J4824" s="4" t="str">
        <f t="shared" si="151"/>
        <v>34|27-01-2012</v>
      </c>
      <c r="K4824" s="4"/>
    </row>
    <row r="4825" spans="1:11" x14ac:dyDescent="0.25">
      <c r="A4825">
        <v>34</v>
      </c>
      <c r="B4825" t="s">
        <v>112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 s="4">
        <f t="shared" si="150"/>
        <v>40942</v>
      </c>
      <c r="J4825" s="4" t="str">
        <f t="shared" si="151"/>
        <v>34|03-02-2012</v>
      </c>
      <c r="K4825" s="4"/>
    </row>
    <row r="4826" spans="1:11" x14ac:dyDescent="0.25">
      <c r="A4826">
        <v>34</v>
      </c>
      <c r="B4826" t="s">
        <v>113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 s="4">
        <f t="shared" si="150"/>
        <v>40949</v>
      </c>
      <c r="J4826" s="4" t="str">
        <f t="shared" si="151"/>
        <v>34|10-02-2012</v>
      </c>
      <c r="K4826" s="4"/>
    </row>
    <row r="4827" spans="1:11" x14ac:dyDescent="0.25">
      <c r="A4827">
        <v>34</v>
      </c>
      <c r="B4827" t="s">
        <v>114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 s="4">
        <f t="shared" si="150"/>
        <v>40956</v>
      </c>
      <c r="J4827" s="4" t="str">
        <f t="shared" si="151"/>
        <v>34|17-02-2012</v>
      </c>
      <c r="K4827" s="4"/>
    </row>
    <row r="4828" spans="1:11" x14ac:dyDescent="0.25">
      <c r="A4828">
        <v>34</v>
      </c>
      <c r="B4828" t="s">
        <v>115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 s="4">
        <f t="shared" si="150"/>
        <v>40963</v>
      </c>
      <c r="J4828" s="4" t="str">
        <f t="shared" si="151"/>
        <v>34|24-02-2012</v>
      </c>
      <c r="K4828" s="4"/>
    </row>
    <row r="4829" spans="1:11" x14ac:dyDescent="0.25">
      <c r="A4829">
        <v>34</v>
      </c>
      <c r="B4829" t="s">
        <v>116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 s="4">
        <f t="shared" si="150"/>
        <v>40970</v>
      </c>
      <c r="J4829" s="4" t="str">
        <f t="shared" si="151"/>
        <v>34|02-03-2012</v>
      </c>
      <c r="K4829" s="4"/>
    </row>
    <row r="4830" spans="1:11" x14ac:dyDescent="0.25">
      <c r="A4830">
        <v>34</v>
      </c>
      <c r="B4830" t="s">
        <v>117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 s="4">
        <f t="shared" si="150"/>
        <v>40977</v>
      </c>
      <c r="J4830" s="4" t="str">
        <f t="shared" si="151"/>
        <v>34|09-03-2012</v>
      </c>
      <c r="K4830" s="4"/>
    </row>
    <row r="4831" spans="1:11" x14ac:dyDescent="0.25">
      <c r="A4831">
        <v>34</v>
      </c>
      <c r="B4831" t="s">
        <v>118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 s="4">
        <f t="shared" si="150"/>
        <v>40984</v>
      </c>
      <c r="J4831" s="4" t="str">
        <f t="shared" si="151"/>
        <v>34|16-03-2012</v>
      </c>
      <c r="K4831" s="4"/>
    </row>
    <row r="4832" spans="1:11" x14ac:dyDescent="0.25">
      <c r="A4832">
        <v>34</v>
      </c>
      <c r="B4832" t="s">
        <v>119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 s="4">
        <f t="shared" si="150"/>
        <v>40991</v>
      </c>
      <c r="J4832" s="4" t="str">
        <f t="shared" si="151"/>
        <v>34|23-03-2012</v>
      </c>
      <c r="K4832" s="4"/>
    </row>
    <row r="4833" spans="1:11" x14ac:dyDescent="0.25">
      <c r="A4833">
        <v>34</v>
      </c>
      <c r="B4833" t="s">
        <v>120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 s="4">
        <f t="shared" si="150"/>
        <v>40998</v>
      </c>
      <c r="J4833" s="4" t="str">
        <f t="shared" si="151"/>
        <v>34|30-03-2012</v>
      </c>
      <c r="K4833" s="4"/>
    </row>
    <row r="4834" spans="1:11" x14ac:dyDescent="0.25">
      <c r="A4834">
        <v>34</v>
      </c>
      <c r="B4834" t="s">
        <v>121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 s="4">
        <f t="shared" si="150"/>
        <v>41005</v>
      </c>
      <c r="J4834" s="4" t="str">
        <f t="shared" si="151"/>
        <v>34|06-04-2012</v>
      </c>
      <c r="K4834" s="4"/>
    </row>
    <row r="4835" spans="1:11" x14ac:dyDescent="0.25">
      <c r="A4835">
        <v>34</v>
      </c>
      <c r="B4835" t="s">
        <v>122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 s="4">
        <f t="shared" si="150"/>
        <v>41012</v>
      </c>
      <c r="J4835" s="4" t="str">
        <f t="shared" si="151"/>
        <v>34|13-04-2012</v>
      </c>
      <c r="K4835" s="4"/>
    </row>
    <row r="4836" spans="1:11" x14ac:dyDescent="0.25">
      <c r="A4836">
        <v>34</v>
      </c>
      <c r="B4836" t="s">
        <v>123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 s="4">
        <f t="shared" si="150"/>
        <v>41019</v>
      </c>
      <c r="J4836" s="4" t="str">
        <f t="shared" si="151"/>
        <v>34|20-04-2012</v>
      </c>
      <c r="K4836" s="4"/>
    </row>
    <row r="4837" spans="1:11" x14ac:dyDescent="0.25">
      <c r="A4837">
        <v>34</v>
      </c>
      <c r="B4837" t="s">
        <v>124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 s="4">
        <f t="shared" si="150"/>
        <v>41026</v>
      </c>
      <c r="J4837" s="4" t="str">
        <f t="shared" si="151"/>
        <v>34|27-04-2012</v>
      </c>
      <c r="K4837" s="4"/>
    </row>
    <row r="4838" spans="1:11" x14ac:dyDescent="0.25">
      <c r="A4838">
        <v>34</v>
      </c>
      <c r="B4838" t="s">
        <v>125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 s="4">
        <f t="shared" si="150"/>
        <v>41033</v>
      </c>
      <c r="J4838" s="4" t="str">
        <f t="shared" si="151"/>
        <v>34|04-05-2012</v>
      </c>
      <c r="K4838" s="4"/>
    </row>
    <row r="4839" spans="1:11" x14ac:dyDescent="0.25">
      <c r="A4839">
        <v>34</v>
      </c>
      <c r="B4839" t="s">
        <v>126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 s="4">
        <f t="shared" si="150"/>
        <v>41040</v>
      </c>
      <c r="J4839" s="4" t="str">
        <f t="shared" si="151"/>
        <v>34|11-05-2012</v>
      </c>
      <c r="K4839" s="4"/>
    </row>
    <row r="4840" spans="1:11" x14ac:dyDescent="0.25">
      <c r="A4840">
        <v>34</v>
      </c>
      <c r="B4840" t="s">
        <v>127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 s="4">
        <f t="shared" si="150"/>
        <v>41047</v>
      </c>
      <c r="J4840" s="4" t="str">
        <f t="shared" si="151"/>
        <v>34|18-05-2012</v>
      </c>
      <c r="K4840" s="4"/>
    </row>
    <row r="4841" spans="1:11" x14ac:dyDescent="0.25">
      <c r="A4841">
        <v>34</v>
      </c>
      <c r="B4841" t="s">
        <v>128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 s="4">
        <f t="shared" si="150"/>
        <v>41054</v>
      </c>
      <c r="J4841" s="4" t="str">
        <f t="shared" si="151"/>
        <v>34|25-05-2012</v>
      </c>
      <c r="K4841" s="4"/>
    </row>
    <row r="4842" spans="1:11" x14ac:dyDescent="0.25">
      <c r="A4842">
        <v>34</v>
      </c>
      <c r="B4842" t="s">
        <v>129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 s="4">
        <f t="shared" si="150"/>
        <v>41061</v>
      </c>
      <c r="J4842" s="4" t="str">
        <f t="shared" si="151"/>
        <v>34|01-06-2012</v>
      </c>
      <c r="K4842" s="4"/>
    </row>
    <row r="4843" spans="1:11" x14ac:dyDescent="0.25">
      <c r="A4843">
        <v>34</v>
      </c>
      <c r="B4843" t="s">
        <v>130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 s="4">
        <f t="shared" si="150"/>
        <v>41068</v>
      </c>
      <c r="J4843" s="4" t="str">
        <f t="shared" si="151"/>
        <v>34|08-06-2012</v>
      </c>
      <c r="K4843" s="4"/>
    </row>
    <row r="4844" spans="1:11" x14ac:dyDescent="0.25">
      <c r="A4844">
        <v>34</v>
      </c>
      <c r="B4844" t="s">
        <v>131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 s="4">
        <f t="shared" si="150"/>
        <v>41075</v>
      </c>
      <c r="J4844" s="4" t="str">
        <f t="shared" si="151"/>
        <v>34|15-06-2012</v>
      </c>
      <c r="K4844" s="4"/>
    </row>
    <row r="4845" spans="1:11" x14ac:dyDescent="0.25">
      <c r="A4845">
        <v>34</v>
      </c>
      <c r="B4845" t="s">
        <v>132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 s="4">
        <f t="shared" si="150"/>
        <v>41082</v>
      </c>
      <c r="J4845" s="4" t="str">
        <f t="shared" si="151"/>
        <v>34|22-06-2012</v>
      </c>
      <c r="K4845" s="4"/>
    </row>
    <row r="4846" spans="1:11" x14ac:dyDescent="0.25">
      <c r="A4846">
        <v>34</v>
      </c>
      <c r="B4846" t="s">
        <v>133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 s="4">
        <f t="shared" si="150"/>
        <v>41089</v>
      </c>
      <c r="J4846" s="4" t="str">
        <f t="shared" si="151"/>
        <v>34|29-06-2012</v>
      </c>
      <c r="K4846" s="4"/>
    </row>
    <row r="4847" spans="1:11" x14ac:dyDescent="0.25">
      <c r="A4847">
        <v>34</v>
      </c>
      <c r="B4847" t="s">
        <v>134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 s="4">
        <f t="shared" si="150"/>
        <v>41096</v>
      </c>
      <c r="J4847" s="4" t="str">
        <f t="shared" si="151"/>
        <v>34|06-07-2012</v>
      </c>
      <c r="K4847" s="4"/>
    </row>
    <row r="4848" spans="1:11" x14ac:dyDescent="0.25">
      <c r="A4848">
        <v>34</v>
      </c>
      <c r="B4848" t="s">
        <v>135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 s="4">
        <f t="shared" si="150"/>
        <v>41103</v>
      </c>
      <c r="J4848" s="4" t="str">
        <f t="shared" si="151"/>
        <v>34|13-07-2012</v>
      </c>
      <c r="K4848" s="4"/>
    </row>
    <row r="4849" spans="1:11" x14ac:dyDescent="0.25">
      <c r="A4849">
        <v>34</v>
      </c>
      <c r="B4849" t="s">
        <v>136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 s="4">
        <f t="shared" si="150"/>
        <v>41110</v>
      </c>
      <c r="J4849" s="4" t="str">
        <f t="shared" si="151"/>
        <v>34|20-07-2012</v>
      </c>
      <c r="K4849" s="4"/>
    </row>
    <row r="4850" spans="1:11" x14ac:dyDescent="0.25">
      <c r="A4850">
        <v>34</v>
      </c>
      <c r="B4850" t="s">
        <v>137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 s="4">
        <f t="shared" si="150"/>
        <v>41117</v>
      </c>
      <c r="J4850" s="4" t="str">
        <f t="shared" si="151"/>
        <v>34|27-07-2012</v>
      </c>
      <c r="K4850" s="4"/>
    </row>
    <row r="4851" spans="1:11" x14ac:dyDescent="0.25">
      <c r="A4851">
        <v>34</v>
      </c>
      <c r="B4851" t="s">
        <v>138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 s="4">
        <f t="shared" si="150"/>
        <v>41124</v>
      </c>
      <c r="J4851" s="4" t="str">
        <f t="shared" si="151"/>
        <v>34|03-08-2012</v>
      </c>
      <c r="K4851" s="4"/>
    </row>
    <row r="4852" spans="1:11" x14ac:dyDescent="0.25">
      <c r="A4852">
        <v>34</v>
      </c>
      <c r="B4852" t="s">
        <v>139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 s="4">
        <f t="shared" si="150"/>
        <v>41131</v>
      </c>
      <c r="J4852" s="4" t="str">
        <f t="shared" si="151"/>
        <v>34|10-08-2012</v>
      </c>
      <c r="K4852" s="4"/>
    </row>
    <row r="4853" spans="1:11" x14ac:dyDescent="0.25">
      <c r="A4853">
        <v>34</v>
      </c>
      <c r="B4853" t="s">
        <v>140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 s="4">
        <f t="shared" si="150"/>
        <v>41138</v>
      </c>
      <c r="J4853" s="4" t="str">
        <f t="shared" si="151"/>
        <v>34|17-08-2012</v>
      </c>
      <c r="K4853" s="4"/>
    </row>
    <row r="4854" spans="1:11" x14ac:dyDescent="0.25">
      <c r="A4854">
        <v>34</v>
      </c>
      <c r="B4854" t="s">
        <v>141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 s="4">
        <f t="shared" si="150"/>
        <v>41145</v>
      </c>
      <c r="J4854" s="4" t="str">
        <f t="shared" si="151"/>
        <v>34|24-08-2012</v>
      </c>
      <c r="K4854" s="4"/>
    </row>
    <row r="4855" spans="1:11" x14ac:dyDescent="0.25">
      <c r="A4855">
        <v>34</v>
      </c>
      <c r="B4855" t="s">
        <v>142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 s="4">
        <f t="shared" si="150"/>
        <v>41152</v>
      </c>
      <c r="J4855" s="4" t="str">
        <f t="shared" si="151"/>
        <v>34|31-08-2012</v>
      </c>
      <c r="K4855" s="4"/>
    </row>
    <row r="4856" spans="1:11" x14ac:dyDescent="0.25">
      <c r="A4856">
        <v>34</v>
      </c>
      <c r="B4856" t="s">
        <v>143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 s="4">
        <f t="shared" si="150"/>
        <v>41159</v>
      </c>
      <c r="J4856" s="4" t="str">
        <f t="shared" si="151"/>
        <v>34|07-09-2012</v>
      </c>
      <c r="K4856" s="4"/>
    </row>
    <row r="4857" spans="1:11" x14ac:dyDescent="0.25">
      <c r="A4857">
        <v>34</v>
      </c>
      <c r="B4857" t="s">
        <v>144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 s="4">
        <f t="shared" si="150"/>
        <v>41166</v>
      </c>
      <c r="J4857" s="4" t="str">
        <f t="shared" si="151"/>
        <v>34|14-09-2012</v>
      </c>
      <c r="K4857" s="4"/>
    </row>
    <row r="4858" spans="1:11" x14ac:dyDescent="0.25">
      <c r="A4858">
        <v>34</v>
      </c>
      <c r="B4858" t="s">
        <v>145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 s="4">
        <f t="shared" si="150"/>
        <v>41173</v>
      </c>
      <c r="J4858" s="4" t="str">
        <f t="shared" si="151"/>
        <v>34|21-09-2012</v>
      </c>
      <c r="K4858" s="4"/>
    </row>
    <row r="4859" spans="1:11" x14ac:dyDescent="0.25">
      <c r="A4859">
        <v>34</v>
      </c>
      <c r="B4859" t="s">
        <v>146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 s="4">
        <f t="shared" si="150"/>
        <v>41180</v>
      </c>
      <c r="J4859" s="4" t="str">
        <f t="shared" si="151"/>
        <v>34|28-09-2012</v>
      </c>
      <c r="K4859" s="4"/>
    </row>
    <row r="4860" spans="1:11" x14ac:dyDescent="0.25">
      <c r="A4860">
        <v>34</v>
      </c>
      <c r="B4860" t="s">
        <v>147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 s="4">
        <f t="shared" si="150"/>
        <v>41187</v>
      </c>
      <c r="J4860" s="4" t="str">
        <f t="shared" si="151"/>
        <v>34|05-10-2012</v>
      </c>
      <c r="K4860" s="4"/>
    </row>
    <row r="4861" spans="1:11" x14ac:dyDescent="0.25">
      <c r="A4861">
        <v>34</v>
      </c>
      <c r="B4861" t="s">
        <v>148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 s="4">
        <f t="shared" si="150"/>
        <v>41194</v>
      </c>
      <c r="J4861" s="4" t="str">
        <f t="shared" si="151"/>
        <v>34|12-10-2012</v>
      </c>
      <c r="K4861" s="4"/>
    </row>
    <row r="4862" spans="1:11" x14ac:dyDescent="0.25">
      <c r="A4862">
        <v>34</v>
      </c>
      <c r="B4862" t="s">
        <v>149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 s="4">
        <f t="shared" si="150"/>
        <v>41201</v>
      </c>
      <c r="J4862" s="4" t="str">
        <f t="shared" si="151"/>
        <v>34|19-10-2012</v>
      </c>
      <c r="K4862" s="4"/>
    </row>
    <row r="4863" spans="1:11" x14ac:dyDescent="0.25">
      <c r="A4863">
        <v>34</v>
      </c>
      <c r="B4863" t="s">
        <v>150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 s="4">
        <f t="shared" si="150"/>
        <v>41208</v>
      </c>
      <c r="J4863" s="4" t="str">
        <f t="shared" si="151"/>
        <v>34|26-10-2012</v>
      </c>
      <c r="K4863" s="4"/>
    </row>
    <row r="4864" spans="1:11" x14ac:dyDescent="0.25">
      <c r="A4864">
        <v>35</v>
      </c>
      <c r="B4864" t="s">
        <v>8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 s="4">
        <f t="shared" si="150"/>
        <v>40214</v>
      </c>
      <c r="J4864" s="4" t="str">
        <f t="shared" si="151"/>
        <v>35|05-02-2010</v>
      </c>
      <c r="K4864" s="4"/>
    </row>
    <row r="4865" spans="1:11" x14ac:dyDescent="0.25">
      <c r="A4865">
        <v>35</v>
      </c>
      <c r="B4865" t="s">
        <v>9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 s="4">
        <f t="shared" si="150"/>
        <v>40221</v>
      </c>
      <c r="J4865" s="4" t="str">
        <f t="shared" si="151"/>
        <v>35|12-02-2010</v>
      </c>
      <c r="K4865" s="4"/>
    </row>
    <row r="4866" spans="1:11" x14ac:dyDescent="0.25">
      <c r="A4866">
        <v>35</v>
      </c>
      <c r="B4866" t="s">
        <v>10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 s="4">
        <f t="shared" si="150"/>
        <v>40228</v>
      </c>
      <c r="J4866" s="4" t="str">
        <f t="shared" si="151"/>
        <v>35|19-02-2010</v>
      </c>
      <c r="K4866" s="4"/>
    </row>
    <row r="4867" spans="1:11" x14ac:dyDescent="0.25">
      <c r="A4867">
        <v>35</v>
      </c>
      <c r="B4867" t="s">
        <v>11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 s="4">
        <f t="shared" ref="I4867:I4930" si="152">DATE(RIGHT(B4867,4),MID(B4867,4,2),LEFT(B4867,2))</f>
        <v>40235</v>
      </c>
      <c r="J4867" s="4" t="str">
        <f t="shared" ref="J4867:J4930" si="153">A4867 &amp; "|" &amp; B4867</f>
        <v>35|26-02-2010</v>
      </c>
      <c r="K4867" s="4"/>
    </row>
    <row r="4868" spans="1:11" x14ac:dyDescent="0.25">
      <c r="A4868">
        <v>35</v>
      </c>
      <c r="B4868" t="s">
        <v>12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 s="4">
        <f t="shared" si="152"/>
        <v>40242</v>
      </c>
      <c r="J4868" s="4" t="str">
        <f t="shared" si="153"/>
        <v>35|05-03-2010</v>
      </c>
      <c r="K4868" s="4"/>
    </row>
    <row r="4869" spans="1:11" x14ac:dyDescent="0.25">
      <c r="A4869">
        <v>35</v>
      </c>
      <c r="B4869" t="s">
        <v>13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 s="4">
        <f t="shared" si="152"/>
        <v>40249</v>
      </c>
      <c r="J4869" s="4" t="str">
        <f t="shared" si="153"/>
        <v>35|12-03-2010</v>
      </c>
      <c r="K4869" s="4"/>
    </row>
    <row r="4870" spans="1:11" x14ac:dyDescent="0.25">
      <c r="A4870">
        <v>35</v>
      </c>
      <c r="B4870" t="s">
        <v>14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 s="4">
        <f t="shared" si="152"/>
        <v>40256</v>
      </c>
      <c r="J4870" s="4" t="str">
        <f t="shared" si="153"/>
        <v>35|19-03-2010</v>
      </c>
      <c r="K4870" s="4"/>
    </row>
    <row r="4871" spans="1:11" x14ac:dyDescent="0.25">
      <c r="A4871">
        <v>35</v>
      </c>
      <c r="B4871" t="s">
        <v>15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 s="4">
        <f t="shared" si="152"/>
        <v>40263</v>
      </c>
      <c r="J4871" s="4" t="str">
        <f t="shared" si="153"/>
        <v>35|26-03-2010</v>
      </c>
      <c r="K4871" s="4"/>
    </row>
    <row r="4872" spans="1:11" x14ac:dyDescent="0.25">
      <c r="A4872">
        <v>35</v>
      </c>
      <c r="B4872" t="s">
        <v>16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 s="4">
        <f t="shared" si="152"/>
        <v>40270</v>
      </c>
      <c r="J4872" s="4" t="str">
        <f t="shared" si="153"/>
        <v>35|02-04-2010</v>
      </c>
      <c r="K4872" s="4"/>
    </row>
    <row r="4873" spans="1:11" x14ac:dyDescent="0.25">
      <c r="A4873">
        <v>35</v>
      </c>
      <c r="B4873" t="s">
        <v>17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 s="4">
        <f t="shared" si="152"/>
        <v>40277</v>
      </c>
      <c r="J4873" s="4" t="str">
        <f t="shared" si="153"/>
        <v>35|09-04-2010</v>
      </c>
      <c r="K4873" s="4"/>
    </row>
    <row r="4874" spans="1:11" x14ac:dyDescent="0.25">
      <c r="A4874">
        <v>35</v>
      </c>
      <c r="B4874" t="s">
        <v>18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 s="4">
        <f t="shared" si="152"/>
        <v>40284</v>
      </c>
      <c r="J4874" s="4" t="str">
        <f t="shared" si="153"/>
        <v>35|16-04-2010</v>
      </c>
      <c r="K4874" s="4"/>
    </row>
    <row r="4875" spans="1:11" x14ac:dyDescent="0.25">
      <c r="A4875">
        <v>35</v>
      </c>
      <c r="B4875" t="s">
        <v>19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 s="4">
        <f t="shared" si="152"/>
        <v>40291</v>
      </c>
      <c r="J4875" s="4" t="str">
        <f t="shared" si="153"/>
        <v>35|23-04-2010</v>
      </c>
      <c r="K4875" s="4"/>
    </row>
    <row r="4876" spans="1:11" x14ac:dyDescent="0.25">
      <c r="A4876">
        <v>35</v>
      </c>
      <c r="B4876" t="s">
        <v>20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 s="4">
        <f t="shared" si="152"/>
        <v>40298</v>
      </c>
      <c r="J4876" s="4" t="str">
        <f t="shared" si="153"/>
        <v>35|30-04-2010</v>
      </c>
      <c r="K4876" s="4"/>
    </row>
    <row r="4877" spans="1:11" x14ac:dyDescent="0.25">
      <c r="A4877">
        <v>35</v>
      </c>
      <c r="B4877" t="s">
        <v>21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 s="4">
        <f t="shared" si="152"/>
        <v>40305</v>
      </c>
      <c r="J4877" s="4" t="str">
        <f t="shared" si="153"/>
        <v>35|07-05-2010</v>
      </c>
      <c r="K4877" s="4"/>
    </row>
    <row r="4878" spans="1:11" x14ac:dyDescent="0.25">
      <c r="A4878">
        <v>35</v>
      </c>
      <c r="B4878" t="s">
        <v>22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 s="4">
        <f t="shared" si="152"/>
        <v>40312</v>
      </c>
      <c r="J4878" s="4" t="str">
        <f t="shared" si="153"/>
        <v>35|14-05-2010</v>
      </c>
      <c r="K4878" s="4"/>
    </row>
    <row r="4879" spans="1:11" x14ac:dyDescent="0.25">
      <c r="A4879">
        <v>35</v>
      </c>
      <c r="B4879" t="s">
        <v>23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 s="4">
        <f t="shared" si="152"/>
        <v>40319</v>
      </c>
      <c r="J4879" s="4" t="str">
        <f t="shared" si="153"/>
        <v>35|21-05-2010</v>
      </c>
      <c r="K4879" s="4"/>
    </row>
    <row r="4880" spans="1:11" x14ac:dyDescent="0.25">
      <c r="A4880">
        <v>35</v>
      </c>
      <c r="B4880" t="s">
        <v>24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 s="4">
        <f t="shared" si="152"/>
        <v>40326</v>
      </c>
      <c r="J4880" s="4" t="str">
        <f t="shared" si="153"/>
        <v>35|28-05-2010</v>
      </c>
      <c r="K4880" s="4"/>
    </row>
    <row r="4881" spans="1:11" x14ac:dyDescent="0.25">
      <c r="A4881">
        <v>35</v>
      </c>
      <c r="B4881" t="s">
        <v>25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 s="4">
        <f t="shared" si="152"/>
        <v>40333</v>
      </c>
      <c r="J4881" s="4" t="str">
        <f t="shared" si="153"/>
        <v>35|04-06-2010</v>
      </c>
      <c r="K4881" s="4"/>
    </row>
    <row r="4882" spans="1:11" x14ac:dyDescent="0.25">
      <c r="A4882">
        <v>35</v>
      </c>
      <c r="B4882" t="s">
        <v>26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 s="4">
        <f t="shared" si="152"/>
        <v>40340</v>
      </c>
      <c r="J4882" s="4" t="str">
        <f t="shared" si="153"/>
        <v>35|11-06-2010</v>
      </c>
      <c r="K4882" s="4"/>
    </row>
    <row r="4883" spans="1:11" x14ac:dyDescent="0.25">
      <c r="A4883">
        <v>35</v>
      </c>
      <c r="B4883" t="s">
        <v>27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 s="4">
        <f t="shared" si="152"/>
        <v>40347</v>
      </c>
      <c r="J4883" s="4" t="str">
        <f t="shared" si="153"/>
        <v>35|18-06-2010</v>
      </c>
      <c r="K4883" s="4"/>
    </row>
    <row r="4884" spans="1:11" x14ac:dyDescent="0.25">
      <c r="A4884">
        <v>35</v>
      </c>
      <c r="B4884" t="s">
        <v>28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 s="4">
        <f t="shared" si="152"/>
        <v>40354</v>
      </c>
      <c r="J4884" s="4" t="str">
        <f t="shared" si="153"/>
        <v>35|25-06-2010</v>
      </c>
      <c r="K4884" s="4"/>
    </row>
    <row r="4885" spans="1:11" x14ac:dyDescent="0.25">
      <c r="A4885">
        <v>35</v>
      </c>
      <c r="B4885" t="s">
        <v>29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 s="4">
        <f t="shared" si="152"/>
        <v>40361</v>
      </c>
      <c r="J4885" s="4" t="str">
        <f t="shared" si="153"/>
        <v>35|02-07-2010</v>
      </c>
      <c r="K4885" s="4"/>
    </row>
    <row r="4886" spans="1:11" x14ac:dyDescent="0.25">
      <c r="A4886">
        <v>35</v>
      </c>
      <c r="B4886" t="s">
        <v>30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 s="4">
        <f t="shared" si="152"/>
        <v>40368</v>
      </c>
      <c r="J4886" s="4" t="str">
        <f t="shared" si="153"/>
        <v>35|09-07-2010</v>
      </c>
      <c r="K4886" s="4"/>
    </row>
    <row r="4887" spans="1:11" x14ac:dyDescent="0.25">
      <c r="A4887">
        <v>35</v>
      </c>
      <c r="B4887" t="s">
        <v>31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 s="4">
        <f t="shared" si="152"/>
        <v>40375</v>
      </c>
      <c r="J4887" s="4" t="str">
        <f t="shared" si="153"/>
        <v>35|16-07-2010</v>
      </c>
      <c r="K4887" s="4"/>
    </row>
    <row r="4888" spans="1:11" x14ac:dyDescent="0.25">
      <c r="A4888">
        <v>35</v>
      </c>
      <c r="B4888" t="s">
        <v>32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 s="4">
        <f t="shared" si="152"/>
        <v>40382</v>
      </c>
      <c r="J4888" s="4" t="str">
        <f t="shared" si="153"/>
        <v>35|23-07-2010</v>
      </c>
      <c r="K4888" s="4"/>
    </row>
    <row r="4889" spans="1:11" x14ac:dyDescent="0.25">
      <c r="A4889">
        <v>35</v>
      </c>
      <c r="B4889" t="s">
        <v>33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 s="4">
        <f t="shared" si="152"/>
        <v>40389</v>
      </c>
      <c r="J4889" s="4" t="str">
        <f t="shared" si="153"/>
        <v>35|30-07-2010</v>
      </c>
      <c r="K4889" s="4"/>
    </row>
    <row r="4890" spans="1:11" x14ac:dyDescent="0.25">
      <c r="A4890">
        <v>35</v>
      </c>
      <c r="B4890" t="s">
        <v>34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 s="4">
        <f t="shared" si="152"/>
        <v>40396</v>
      </c>
      <c r="J4890" s="4" t="str">
        <f t="shared" si="153"/>
        <v>35|06-08-2010</v>
      </c>
      <c r="K4890" s="4"/>
    </row>
    <row r="4891" spans="1:11" x14ac:dyDescent="0.25">
      <c r="A4891">
        <v>35</v>
      </c>
      <c r="B4891" t="s">
        <v>35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 s="4">
        <f t="shared" si="152"/>
        <v>40403</v>
      </c>
      <c r="J4891" s="4" t="str">
        <f t="shared" si="153"/>
        <v>35|13-08-2010</v>
      </c>
      <c r="K4891" s="4"/>
    </row>
    <row r="4892" spans="1:11" x14ac:dyDescent="0.25">
      <c r="A4892">
        <v>35</v>
      </c>
      <c r="B4892" t="s">
        <v>36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 s="4">
        <f t="shared" si="152"/>
        <v>40410</v>
      </c>
      <c r="J4892" s="4" t="str">
        <f t="shared" si="153"/>
        <v>35|20-08-2010</v>
      </c>
      <c r="K4892" s="4"/>
    </row>
    <row r="4893" spans="1:11" x14ac:dyDescent="0.25">
      <c r="A4893">
        <v>35</v>
      </c>
      <c r="B4893" t="s">
        <v>37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 s="4">
        <f t="shared" si="152"/>
        <v>40417</v>
      </c>
      <c r="J4893" s="4" t="str">
        <f t="shared" si="153"/>
        <v>35|27-08-2010</v>
      </c>
      <c r="K4893" s="4"/>
    </row>
    <row r="4894" spans="1:11" x14ac:dyDescent="0.25">
      <c r="A4894">
        <v>35</v>
      </c>
      <c r="B4894" t="s">
        <v>38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 s="4">
        <f t="shared" si="152"/>
        <v>40424</v>
      </c>
      <c r="J4894" s="4" t="str">
        <f t="shared" si="153"/>
        <v>35|03-09-2010</v>
      </c>
      <c r="K4894" s="4"/>
    </row>
    <row r="4895" spans="1:11" x14ac:dyDescent="0.25">
      <c r="A4895">
        <v>35</v>
      </c>
      <c r="B4895" t="s">
        <v>39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 s="4">
        <f t="shared" si="152"/>
        <v>40431</v>
      </c>
      <c r="J4895" s="4" t="str">
        <f t="shared" si="153"/>
        <v>35|10-09-2010</v>
      </c>
      <c r="K4895" s="4"/>
    </row>
    <row r="4896" spans="1:11" x14ac:dyDescent="0.25">
      <c r="A4896">
        <v>35</v>
      </c>
      <c r="B4896" t="s">
        <v>40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 s="4">
        <f t="shared" si="152"/>
        <v>40438</v>
      </c>
      <c r="J4896" s="4" t="str">
        <f t="shared" si="153"/>
        <v>35|17-09-2010</v>
      </c>
      <c r="K4896" s="4"/>
    </row>
    <row r="4897" spans="1:11" x14ac:dyDescent="0.25">
      <c r="A4897">
        <v>35</v>
      </c>
      <c r="B4897" t="s">
        <v>41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 s="4">
        <f t="shared" si="152"/>
        <v>40445</v>
      </c>
      <c r="J4897" s="4" t="str">
        <f t="shared" si="153"/>
        <v>35|24-09-2010</v>
      </c>
      <c r="K4897" s="4"/>
    </row>
    <row r="4898" spans="1:11" x14ac:dyDescent="0.25">
      <c r="A4898">
        <v>35</v>
      </c>
      <c r="B4898" t="s">
        <v>42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 s="4">
        <f t="shared" si="152"/>
        <v>40452</v>
      </c>
      <c r="J4898" s="4" t="str">
        <f t="shared" si="153"/>
        <v>35|01-10-2010</v>
      </c>
      <c r="K4898" s="4"/>
    </row>
    <row r="4899" spans="1:11" x14ac:dyDescent="0.25">
      <c r="A4899">
        <v>35</v>
      </c>
      <c r="B4899" t="s">
        <v>43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 s="4">
        <f t="shared" si="152"/>
        <v>40459</v>
      </c>
      <c r="J4899" s="4" t="str">
        <f t="shared" si="153"/>
        <v>35|08-10-2010</v>
      </c>
      <c r="K4899" s="4"/>
    </row>
    <row r="4900" spans="1:11" x14ac:dyDescent="0.25">
      <c r="A4900">
        <v>35</v>
      </c>
      <c r="B4900" t="s">
        <v>44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 s="4">
        <f t="shared" si="152"/>
        <v>40466</v>
      </c>
      <c r="J4900" s="4" t="str">
        <f t="shared" si="153"/>
        <v>35|15-10-2010</v>
      </c>
      <c r="K4900" s="4"/>
    </row>
    <row r="4901" spans="1:11" x14ac:dyDescent="0.25">
      <c r="A4901">
        <v>35</v>
      </c>
      <c r="B4901" t="s">
        <v>45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 s="4">
        <f t="shared" si="152"/>
        <v>40473</v>
      </c>
      <c r="J4901" s="4" t="str">
        <f t="shared" si="153"/>
        <v>35|22-10-2010</v>
      </c>
      <c r="K4901" s="4"/>
    </row>
    <row r="4902" spans="1:11" x14ac:dyDescent="0.25">
      <c r="A4902">
        <v>35</v>
      </c>
      <c r="B4902" t="s">
        <v>46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 s="4">
        <f t="shared" si="152"/>
        <v>40480</v>
      </c>
      <c r="J4902" s="4" t="str">
        <f t="shared" si="153"/>
        <v>35|29-10-2010</v>
      </c>
      <c r="K4902" s="4"/>
    </row>
    <row r="4903" spans="1:11" x14ac:dyDescent="0.25">
      <c r="A4903">
        <v>35</v>
      </c>
      <c r="B4903" t="s">
        <v>47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 s="4">
        <f t="shared" si="152"/>
        <v>40487</v>
      </c>
      <c r="J4903" s="4" t="str">
        <f t="shared" si="153"/>
        <v>35|05-11-2010</v>
      </c>
      <c r="K4903" s="4"/>
    </row>
    <row r="4904" spans="1:11" x14ac:dyDescent="0.25">
      <c r="A4904">
        <v>35</v>
      </c>
      <c r="B4904" t="s">
        <v>48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 s="4">
        <f t="shared" si="152"/>
        <v>40494</v>
      </c>
      <c r="J4904" s="4" t="str">
        <f t="shared" si="153"/>
        <v>35|12-11-2010</v>
      </c>
      <c r="K4904" s="4"/>
    </row>
    <row r="4905" spans="1:11" x14ac:dyDescent="0.25">
      <c r="A4905">
        <v>35</v>
      </c>
      <c r="B4905" t="s">
        <v>49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 s="4">
        <f t="shared" si="152"/>
        <v>40501</v>
      </c>
      <c r="J4905" s="4" t="str">
        <f t="shared" si="153"/>
        <v>35|19-11-2010</v>
      </c>
      <c r="K4905" s="4"/>
    </row>
    <row r="4906" spans="1:11" x14ac:dyDescent="0.25">
      <c r="A4906">
        <v>35</v>
      </c>
      <c r="B4906" t="s">
        <v>50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 s="4">
        <f t="shared" si="152"/>
        <v>40508</v>
      </c>
      <c r="J4906" s="4" t="str">
        <f t="shared" si="153"/>
        <v>35|26-11-2010</v>
      </c>
      <c r="K4906" s="4"/>
    </row>
    <row r="4907" spans="1:11" x14ac:dyDescent="0.25">
      <c r="A4907">
        <v>35</v>
      </c>
      <c r="B4907" t="s">
        <v>51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 s="4">
        <f t="shared" si="152"/>
        <v>40515</v>
      </c>
      <c r="J4907" s="4" t="str">
        <f t="shared" si="153"/>
        <v>35|03-12-2010</v>
      </c>
      <c r="K4907" s="4"/>
    </row>
    <row r="4908" spans="1:11" x14ac:dyDescent="0.25">
      <c r="A4908">
        <v>35</v>
      </c>
      <c r="B4908" t="s">
        <v>52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 s="4">
        <f t="shared" si="152"/>
        <v>40522</v>
      </c>
      <c r="J4908" s="4" t="str">
        <f t="shared" si="153"/>
        <v>35|10-12-2010</v>
      </c>
      <c r="K4908" s="4"/>
    </row>
    <row r="4909" spans="1:11" x14ac:dyDescent="0.25">
      <c r="A4909">
        <v>35</v>
      </c>
      <c r="B4909" t="s">
        <v>53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 s="4">
        <f t="shared" si="152"/>
        <v>40529</v>
      </c>
      <c r="J4909" s="4" t="str">
        <f t="shared" si="153"/>
        <v>35|17-12-2010</v>
      </c>
      <c r="K4909" s="4"/>
    </row>
    <row r="4910" spans="1:11" x14ac:dyDescent="0.25">
      <c r="A4910">
        <v>35</v>
      </c>
      <c r="B4910" t="s">
        <v>54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 s="4">
        <f t="shared" si="152"/>
        <v>40536</v>
      </c>
      <c r="J4910" s="4" t="str">
        <f t="shared" si="153"/>
        <v>35|24-12-2010</v>
      </c>
      <c r="K4910" s="4"/>
    </row>
    <row r="4911" spans="1:11" x14ac:dyDescent="0.25">
      <c r="A4911">
        <v>35</v>
      </c>
      <c r="B4911" t="s">
        <v>55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 s="4">
        <f t="shared" si="152"/>
        <v>40543</v>
      </c>
      <c r="J4911" s="4" t="str">
        <f t="shared" si="153"/>
        <v>35|31-12-2010</v>
      </c>
      <c r="K4911" s="4"/>
    </row>
    <row r="4912" spans="1:11" x14ac:dyDescent="0.25">
      <c r="A4912">
        <v>35</v>
      </c>
      <c r="B4912" t="s">
        <v>56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 s="4">
        <f t="shared" si="152"/>
        <v>40550</v>
      </c>
      <c r="J4912" s="4" t="str">
        <f t="shared" si="153"/>
        <v>35|07-01-2011</v>
      </c>
      <c r="K4912" s="4"/>
    </row>
    <row r="4913" spans="1:11" x14ac:dyDescent="0.25">
      <c r="A4913">
        <v>35</v>
      </c>
      <c r="B4913" t="s">
        <v>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 s="4">
        <f t="shared" si="152"/>
        <v>40557</v>
      </c>
      <c r="J4913" s="4" t="str">
        <f t="shared" si="153"/>
        <v>35|14-01-2011</v>
      </c>
      <c r="K4913" s="4"/>
    </row>
    <row r="4914" spans="1:11" x14ac:dyDescent="0.25">
      <c r="A4914">
        <v>35</v>
      </c>
      <c r="B4914" t="s">
        <v>58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 s="4">
        <f t="shared" si="152"/>
        <v>40564</v>
      </c>
      <c r="J4914" s="4" t="str">
        <f t="shared" si="153"/>
        <v>35|21-01-2011</v>
      </c>
      <c r="K4914" s="4"/>
    </row>
    <row r="4915" spans="1:11" x14ac:dyDescent="0.25">
      <c r="A4915">
        <v>35</v>
      </c>
      <c r="B4915" t="s">
        <v>59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 s="4">
        <f t="shared" si="152"/>
        <v>40571</v>
      </c>
      <c r="J4915" s="4" t="str">
        <f t="shared" si="153"/>
        <v>35|28-01-2011</v>
      </c>
      <c r="K4915" s="4"/>
    </row>
    <row r="4916" spans="1:11" x14ac:dyDescent="0.25">
      <c r="A4916">
        <v>35</v>
      </c>
      <c r="B4916" t="s">
        <v>60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 s="4">
        <f t="shared" si="152"/>
        <v>40578</v>
      </c>
      <c r="J4916" s="4" t="str">
        <f t="shared" si="153"/>
        <v>35|04-02-2011</v>
      </c>
      <c r="K4916" s="4"/>
    </row>
    <row r="4917" spans="1:11" x14ac:dyDescent="0.25">
      <c r="A4917">
        <v>35</v>
      </c>
      <c r="B4917" t="s">
        <v>61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 s="4">
        <f t="shared" si="152"/>
        <v>40585</v>
      </c>
      <c r="J4917" s="4" t="str">
        <f t="shared" si="153"/>
        <v>35|11-02-2011</v>
      </c>
      <c r="K4917" s="4"/>
    </row>
    <row r="4918" spans="1:11" x14ac:dyDescent="0.25">
      <c r="A4918">
        <v>35</v>
      </c>
      <c r="B4918" t="s">
        <v>62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 s="4">
        <f t="shared" si="152"/>
        <v>40592</v>
      </c>
      <c r="J4918" s="4" t="str">
        <f t="shared" si="153"/>
        <v>35|18-02-2011</v>
      </c>
      <c r="K4918" s="4"/>
    </row>
    <row r="4919" spans="1:11" x14ac:dyDescent="0.25">
      <c r="A4919">
        <v>35</v>
      </c>
      <c r="B4919" t="s">
        <v>63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 s="4">
        <f t="shared" si="152"/>
        <v>40599</v>
      </c>
      <c r="J4919" s="4" t="str">
        <f t="shared" si="153"/>
        <v>35|25-02-2011</v>
      </c>
      <c r="K4919" s="4"/>
    </row>
    <row r="4920" spans="1:11" x14ac:dyDescent="0.25">
      <c r="A4920">
        <v>35</v>
      </c>
      <c r="B4920" t="s">
        <v>64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 s="4">
        <f t="shared" si="152"/>
        <v>40606</v>
      </c>
      <c r="J4920" s="4" t="str">
        <f t="shared" si="153"/>
        <v>35|04-03-2011</v>
      </c>
      <c r="K4920" s="4"/>
    </row>
    <row r="4921" spans="1:11" x14ac:dyDescent="0.25">
      <c r="A4921">
        <v>35</v>
      </c>
      <c r="B4921" t="s">
        <v>65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 s="4">
        <f t="shared" si="152"/>
        <v>40613</v>
      </c>
      <c r="J4921" s="4" t="str">
        <f t="shared" si="153"/>
        <v>35|11-03-2011</v>
      </c>
      <c r="K4921" s="4"/>
    </row>
    <row r="4922" spans="1:11" x14ac:dyDescent="0.25">
      <c r="A4922">
        <v>35</v>
      </c>
      <c r="B4922" t="s">
        <v>66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 s="4">
        <f t="shared" si="152"/>
        <v>40620</v>
      </c>
      <c r="J4922" s="4" t="str">
        <f t="shared" si="153"/>
        <v>35|18-03-2011</v>
      </c>
      <c r="K4922" s="4"/>
    </row>
    <row r="4923" spans="1:11" x14ac:dyDescent="0.25">
      <c r="A4923">
        <v>35</v>
      </c>
      <c r="B4923" t="s">
        <v>67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 s="4">
        <f t="shared" si="152"/>
        <v>40627</v>
      </c>
      <c r="J4923" s="4" t="str">
        <f t="shared" si="153"/>
        <v>35|25-03-2011</v>
      </c>
      <c r="K4923" s="4"/>
    </row>
    <row r="4924" spans="1:11" x14ac:dyDescent="0.25">
      <c r="A4924">
        <v>35</v>
      </c>
      <c r="B4924" t="s">
        <v>68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 s="4">
        <f t="shared" si="152"/>
        <v>40634</v>
      </c>
      <c r="J4924" s="4" t="str">
        <f t="shared" si="153"/>
        <v>35|01-04-2011</v>
      </c>
      <c r="K4924" s="4"/>
    </row>
    <row r="4925" spans="1:11" x14ac:dyDescent="0.25">
      <c r="A4925">
        <v>35</v>
      </c>
      <c r="B4925" t="s">
        <v>69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 s="4">
        <f t="shared" si="152"/>
        <v>40641</v>
      </c>
      <c r="J4925" s="4" t="str">
        <f t="shared" si="153"/>
        <v>35|08-04-2011</v>
      </c>
      <c r="K4925" s="4"/>
    </row>
    <row r="4926" spans="1:11" x14ac:dyDescent="0.25">
      <c r="A4926">
        <v>35</v>
      </c>
      <c r="B4926" t="s">
        <v>70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 s="4">
        <f t="shared" si="152"/>
        <v>40648</v>
      </c>
      <c r="J4926" s="4" t="str">
        <f t="shared" si="153"/>
        <v>35|15-04-2011</v>
      </c>
      <c r="K4926" s="4"/>
    </row>
    <row r="4927" spans="1:11" x14ac:dyDescent="0.25">
      <c r="A4927">
        <v>35</v>
      </c>
      <c r="B4927" t="s">
        <v>71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 s="4">
        <f t="shared" si="152"/>
        <v>40655</v>
      </c>
      <c r="J4927" s="4" t="str">
        <f t="shared" si="153"/>
        <v>35|22-04-2011</v>
      </c>
      <c r="K4927" s="4"/>
    </row>
    <row r="4928" spans="1:11" x14ac:dyDescent="0.25">
      <c r="A4928">
        <v>35</v>
      </c>
      <c r="B4928" t="s">
        <v>72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 s="4">
        <f t="shared" si="152"/>
        <v>40662</v>
      </c>
      <c r="J4928" s="4" t="str">
        <f t="shared" si="153"/>
        <v>35|29-04-2011</v>
      </c>
      <c r="K4928" s="4"/>
    </row>
    <row r="4929" spans="1:11" x14ac:dyDescent="0.25">
      <c r="A4929">
        <v>35</v>
      </c>
      <c r="B4929" t="s">
        <v>73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 s="4">
        <f t="shared" si="152"/>
        <v>40669</v>
      </c>
      <c r="J4929" s="4" t="str">
        <f t="shared" si="153"/>
        <v>35|06-05-2011</v>
      </c>
      <c r="K4929" s="4"/>
    </row>
    <row r="4930" spans="1:11" x14ac:dyDescent="0.25">
      <c r="A4930">
        <v>35</v>
      </c>
      <c r="B4930" t="s">
        <v>74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 s="4">
        <f t="shared" si="152"/>
        <v>40676</v>
      </c>
      <c r="J4930" s="4" t="str">
        <f t="shared" si="153"/>
        <v>35|13-05-2011</v>
      </c>
      <c r="K4930" s="4"/>
    </row>
    <row r="4931" spans="1:11" x14ac:dyDescent="0.25">
      <c r="A4931">
        <v>35</v>
      </c>
      <c r="B4931" t="s">
        <v>75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 s="4">
        <f t="shared" ref="I4931:I4994" si="154">DATE(RIGHT(B4931,4),MID(B4931,4,2),LEFT(B4931,2))</f>
        <v>40683</v>
      </c>
      <c r="J4931" s="4" t="str">
        <f t="shared" ref="J4931:J4994" si="155">A4931 &amp; "|" &amp; B4931</f>
        <v>35|20-05-2011</v>
      </c>
      <c r="K4931" s="4"/>
    </row>
    <row r="4932" spans="1:11" x14ac:dyDescent="0.25">
      <c r="A4932">
        <v>35</v>
      </c>
      <c r="B4932" t="s">
        <v>76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 s="4">
        <f t="shared" si="154"/>
        <v>40690</v>
      </c>
      <c r="J4932" s="4" t="str">
        <f t="shared" si="155"/>
        <v>35|27-05-2011</v>
      </c>
      <c r="K4932" s="4"/>
    </row>
    <row r="4933" spans="1:11" x14ac:dyDescent="0.25">
      <c r="A4933">
        <v>35</v>
      </c>
      <c r="B4933" t="s">
        <v>77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 s="4">
        <f t="shared" si="154"/>
        <v>40697</v>
      </c>
      <c r="J4933" s="4" t="str">
        <f t="shared" si="155"/>
        <v>35|03-06-2011</v>
      </c>
      <c r="K4933" s="4"/>
    </row>
    <row r="4934" spans="1:11" x14ac:dyDescent="0.25">
      <c r="A4934">
        <v>35</v>
      </c>
      <c r="B4934" t="s">
        <v>78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 s="4">
        <f t="shared" si="154"/>
        <v>40704</v>
      </c>
      <c r="J4934" s="4" t="str">
        <f t="shared" si="155"/>
        <v>35|10-06-2011</v>
      </c>
      <c r="K4934" s="4"/>
    </row>
    <row r="4935" spans="1:11" x14ac:dyDescent="0.25">
      <c r="A4935">
        <v>35</v>
      </c>
      <c r="B4935" t="s">
        <v>79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 s="4">
        <f t="shared" si="154"/>
        <v>40711</v>
      </c>
      <c r="J4935" s="4" t="str">
        <f t="shared" si="155"/>
        <v>35|17-06-2011</v>
      </c>
      <c r="K4935" s="4"/>
    </row>
    <row r="4936" spans="1:11" x14ac:dyDescent="0.25">
      <c r="A4936">
        <v>35</v>
      </c>
      <c r="B4936" t="s">
        <v>80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 s="4">
        <f t="shared" si="154"/>
        <v>40718</v>
      </c>
      <c r="J4936" s="4" t="str">
        <f t="shared" si="155"/>
        <v>35|24-06-2011</v>
      </c>
      <c r="K4936" s="4"/>
    </row>
    <row r="4937" spans="1:11" x14ac:dyDescent="0.25">
      <c r="A4937">
        <v>35</v>
      </c>
      <c r="B4937" t="s">
        <v>81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 s="4">
        <f t="shared" si="154"/>
        <v>40725</v>
      </c>
      <c r="J4937" s="4" t="str">
        <f t="shared" si="155"/>
        <v>35|01-07-2011</v>
      </c>
      <c r="K4937" s="4"/>
    </row>
    <row r="4938" spans="1:11" x14ac:dyDescent="0.25">
      <c r="A4938">
        <v>35</v>
      </c>
      <c r="B4938" t="s">
        <v>82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 s="4">
        <f t="shared" si="154"/>
        <v>40732</v>
      </c>
      <c r="J4938" s="4" t="str">
        <f t="shared" si="155"/>
        <v>35|08-07-2011</v>
      </c>
      <c r="K4938" s="4"/>
    </row>
    <row r="4939" spans="1:11" x14ac:dyDescent="0.25">
      <c r="A4939">
        <v>35</v>
      </c>
      <c r="B4939" t="s">
        <v>83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 s="4">
        <f t="shared" si="154"/>
        <v>40739</v>
      </c>
      <c r="J4939" s="4" t="str">
        <f t="shared" si="155"/>
        <v>35|15-07-2011</v>
      </c>
      <c r="K4939" s="4"/>
    </row>
    <row r="4940" spans="1:11" x14ac:dyDescent="0.25">
      <c r="A4940">
        <v>35</v>
      </c>
      <c r="B4940" t="s">
        <v>84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 s="4">
        <f t="shared" si="154"/>
        <v>40746</v>
      </c>
      <c r="J4940" s="4" t="str">
        <f t="shared" si="155"/>
        <v>35|22-07-2011</v>
      </c>
      <c r="K4940" s="4"/>
    </row>
    <row r="4941" spans="1:11" x14ac:dyDescent="0.25">
      <c r="A4941">
        <v>35</v>
      </c>
      <c r="B4941" t="s">
        <v>85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 s="4">
        <f t="shared" si="154"/>
        <v>40753</v>
      </c>
      <c r="J4941" s="4" t="str">
        <f t="shared" si="155"/>
        <v>35|29-07-2011</v>
      </c>
      <c r="K4941" s="4"/>
    </row>
    <row r="4942" spans="1:11" x14ac:dyDescent="0.25">
      <c r="A4942">
        <v>35</v>
      </c>
      <c r="B4942" t="s">
        <v>86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 s="4">
        <f t="shared" si="154"/>
        <v>40760</v>
      </c>
      <c r="J4942" s="4" t="str">
        <f t="shared" si="155"/>
        <v>35|05-08-2011</v>
      </c>
      <c r="K4942" s="4"/>
    </row>
    <row r="4943" spans="1:11" x14ac:dyDescent="0.25">
      <c r="A4943">
        <v>35</v>
      </c>
      <c r="B4943" t="s">
        <v>87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 s="4">
        <f t="shared" si="154"/>
        <v>40767</v>
      </c>
      <c r="J4943" s="4" t="str">
        <f t="shared" si="155"/>
        <v>35|12-08-2011</v>
      </c>
      <c r="K4943" s="4"/>
    </row>
    <row r="4944" spans="1:11" x14ac:dyDescent="0.25">
      <c r="A4944">
        <v>35</v>
      </c>
      <c r="B4944" t="s">
        <v>88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 s="4">
        <f t="shared" si="154"/>
        <v>40774</v>
      </c>
      <c r="J4944" s="4" t="str">
        <f t="shared" si="155"/>
        <v>35|19-08-2011</v>
      </c>
      <c r="K4944" s="4"/>
    </row>
    <row r="4945" spans="1:11" x14ac:dyDescent="0.25">
      <c r="A4945">
        <v>35</v>
      </c>
      <c r="B4945" t="s">
        <v>89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 s="4">
        <f t="shared" si="154"/>
        <v>40781</v>
      </c>
      <c r="J4945" s="4" t="str">
        <f t="shared" si="155"/>
        <v>35|26-08-2011</v>
      </c>
      <c r="K4945" s="4"/>
    </row>
    <row r="4946" spans="1:11" x14ac:dyDescent="0.25">
      <c r="A4946">
        <v>35</v>
      </c>
      <c r="B4946" t="s">
        <v>90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 s="4">
        <f t="shared" si="154"/>
        <v>40788</v>
      </c>
      <c r="J4946" s="4" t="str">
        <f t="shared" si="155"/>
        <v>35|02-09-2011</v>
      </c>
      <c r="K4946" s="4"/>
    </row>
    <row r="4947" spans="1:11" x14ac:dyDescent="0.25">
      <c r="A4947">
        <v>35</v>
      </c>
      <c r="B4947" t="s">
        <v>91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 s="4">
        <f t="shared" si="154"/>
        <v>40795</v>
      </c>
      <c r="J4947" s="4" t="str">
        <f t="shared" si="155"/>
        <v>35|09-09-2011</v>
      </c>
      <c r="K4947" s="4"/>
    </row>
    <row r="4948" spans="1:11" x14ac:dyDescent="0.25">
      <c r="A4948">
        <v>35</v>
      </c>
      <c r="B4948" t="s">
        <v>92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 s="4">
        <f t="shared" si="154"/>
        <v>40802</v>
      </c>
      <c r="J4948" s="4" t="str">
        <f t="shared" si="155"/>
        <v>35|16-09-2011</v>
      </c>
      <c r="K4948" s="4"/>
    </row>
    <row r="4949" spans="1:11" x14ac:dyDescent="0.25">
      <c r="A4949">
        <v>35</v>
      </c>
      <c r="B4949" t="s">
        <v>93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 s="4">
        <f t="shared" si="154"/>
        <v>40809</v>
      </c>
      <c r="J4949" s="4" t="str">
        <f t="shared" si="155"/>
        <v>35|23-09-2011</v>
      </c>
      <c r="K4949" s="4"/>
    </row>
    <row r="4950" spans="1:11" x14ac:dyDescent="0.25">
      <c r="A4950">
        <v>35</v>
      </c>
      <c r="B4950" t="s">
        <v>94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 s="4">
        <f t="shared" si="154"/>
        <v>40816</v>
      </c>
      <c r="J4950" s="4" t="str">
        <f t="shared" si="155"/>
        <v>35|30-09-2011</v>
      </c>
      <c r="K4950" s="4"/>
    </row>
    <row r="4951" spans="1:11" x14ac:dyDescent="0.25">
      <c r="A4951">
        <v>35</v>
      </c>
      <c r="B4951" t="s">
        <v>95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 s="4">
        <f t="shared" si="154"/>
        <v>40823</v>
      </c>
      <c r="J4951" s="4" t="str">
        <f t="shared" si="155"/>
        <v>35|07-10-2011</v>
      </c>
      <c r="K4951" s="4"/>
    </row>
    <row r="4952" spans="1:11" x14ac:dyDescent="0.25">
      <c r="A4952">
        <v>35</v>
      </c>
      <c r="B4952" t="s">
        <v>96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 s="4">
        <f t="shared" si="154"/>
        <v>40830</v>
      </c>
      <c r="J4952" s="4" t="str">
        <f t="shared" si="155"/>
        <v>35|14-10-2011</v>
      </c>
      <c r="K4952" s="4"/>
    </row>
    <row r="4953" spans="1:11" x14ac:dyDescent="0.25">
      <c r="A4953">
        <v>35</v>
      </c>
      <c r="B4953" t="s">
        <v>97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 s="4">
        <f t="shared" si="154"/>
        <v>40837</v>
      </c>
      <c r="J4953" s="4" t="str">
        <f t="shared" si="155"/>
        <v>35|21-10-2011</v>
      </c>
      <c r="K4953" s="4"/>
    </row>
    <row r="4954" spans="1:11" x14ac:dyDescent="0.25">
      <c r="A4954">
        <v>35</v>
      </c>
      <c r="B4954" t="s">
        <v>98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 s="4">
        <f t="shared" si="154"/>
        <v>40844</v>
      </c>
      <c r="J4954" s="4" t="str">
        <f t="shared" si="155"/>
        <v>35|28-10-2011</v>
      </c>
      <c r="K4954" s="4"/>
    </row>
    <row r="4955" spans="1:11" x14ac:dyDescent="0.25">
      <c r="A4955">
        <v>35</v>
      </c>
      <c r="B4955" t="s">
        <v>99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 s="4">
        <f t="shared" si="154"/>
        <v>40851</v>
      </c>
      <c r="J4955" s="4" t="str">
        <f t="shared" si="155"/>
        <v>35|04-11-2011</v>
      </c>
      <c r="K4955" s="4"/>
    </row>
    <row r="4956" spans="1:11" x14ac:dyDescent="0.25">
      <c r="A4956">
        <v>35</v>
      </c>
      <c r="B4956" t="s">
        <v>100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 s="4">
        <f t="shared" si="154"/>
        <v>40858</v>
      </c>
      <c r="J4956" s="4" t="str">
        <f t="shared" si="155"/>
        <v>35|11-11-2011</v>
      </c>
      <c r="K4956" s="4"/>
    </row>
    <row r="4957" spans="1:11" x14ac:dyDescent="0.25">
      <c r="A4957">
        <v>35</v>
      </c>
      <c r="B4957" t="s">
        <v>101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 s="4">
        <f t="shared" si="154"/>
        <v>40865</v>
      </c>
      <c r="J4957" s="4" t="str">
        <f t="shared" si="155"/>
        <v>35|18-11-2011</v>
      </c>
      <c r="K4957" s="4"/>
    </row>
    <row r="4958" spans="1:11" x14ac:dyDescent="0.25">
      <c r="A4958">
        <v>35</v>
      </c>
      <c r="B4958" t="s">
        <v>102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 s="4">
        <f t="shared" si="154"/>
        <v>40872</v>
      </c>
      <c r="J4958" s="4" t="str">
        <f t="shared" si="155"/>
        <v>35|25-11-2011</v>
      </c>
      <c r="K4958" s="4"/>
    </row>
    <row r="4959" spans="1:11" x14ac:dyDescent="0.25">
      <c r="A4959">
        <v>35</v>
      </c>
      <c r="B4959" t="s">
        <v>103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 s="4">
        <f t="shared" si="154"/>
        <v>40879</v>
      </c>
      <c r="J4959" s="4" t="str">
        <f t="shared" si="155"/>
        <v>35|02-12-2011</v>
      </c>
      <c r="K4959" s="4"/>
    </row>
    <row r="4960" spans="1:11" x14ac:dyDescent="0.25">
      <c r="A4960">
        <v>35</v>
      </c>
      <c r="B4960" t="s">
        <v>104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 s="4">
        <f t="shared" si="154"/>
        <v>40886</v>
      </c>
      <c r="J4960" s="4" t="str">
        <f t="shared" si="155"/>
        <v>35|09-12-2011</v>
      </c>
      <c r="K4960" s="4"/>
    </row>
    <row r="4961" spans="1:11" x14ac:dyDescent="0.25">
      <c r="A4961">
        <v>35</v>
      </c>
      <c r="B4961" t="s">
        <v>105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 s="4">
        <f t="shared" si="154"/>
        <v>40893</v>
      </c>
      <c r="J4961" s="4" t="str">
        <f t="shared" si="155"/>
        <v>35|16-12-2011</v>
      </c>
      <c r="K4961" s="4"/>
    </row>
    <row r="4962" spans="1:11" x14ac:dyDescent="0.25">
      <c r="A4962">
        <v>35</v>
      </c>
      <c r="B4962" t="s">
        <v>106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 s="4">
        <f t="shared" si="154"/>
        <v>40900</v>
      </c>
      <c r="J4962" s="4" t="str">
        <f t="shared" si="155"/>
        <v>35|23-12-2011</v>
      </c>
      <c r="K4962" s="4"/>
    </row>
    <row r="4963" spans="1:11" x14ac:dyDescent="0.25">
      <c r="A4963">
        <v>35</v>
      </c>
      <c r="B4963" t="s">
        <v>107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 s="4">
        <f t="shared" si="154"/>
        <v>40907</v>
      </c>
      <c r="J4963" s="4" t="str">
        <f t="shared" si="155"/>
        <v>35|30-12-2011</v>
      </c>
      <c r="K4963" s="4"/>
    </row>
    <row r="4964" spans="1:11" x14ac:dyDescent="0.25">
      <c r="A4964">
        <v>35</v>
      </c>
      <c r="B4964" t="s">
        <v>108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 s="4">
        <f t="shared" si="154"/>
        <v>40914</v>
      </c>
      <c r="J4964" s="4" t="str">
        <f t="shared" si="155"/>
        <v>35|06-01-2012</v>
      </c>
      <c r="K4964" s="4"/>
    </row>
    <row r="4965" spans="1:11" x14ac:dyDescent="0.25">
      <c r="A4965">
        <v>35</v>
      </c>
      <c r="B4965" t="s">
        <v>109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 s="4">
        <f t="shared" si="154"/>
        <v>40921</v>
      </c>
      <c r="J4965" s="4" t="str">
        <f t="shared" si="155"/>
        <v>35|13-01-2012</v>
      </c>
      <c r="K4965" s="4"/>
    </row>
    <row r="4966" spans="1:11" x14ac:dyDescent="0.25">
      <c r="A4966">
        <v>35</v>
      </c>
      <c r="B4966" t="s">
        <v>110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 s="4">
        <f t="shared" si="154"/>
        <v>40928</v>
      </c>
      <c r="J4966" s="4" t="str">
        <f t="shared" si="155"/>
        <v>35|20-01-2012</v>
      </c>
      <c r="K4966" s="4"/>
    </row>
    <row r="4967" spans="1:11" x14ac:dyDescent="0.25">
      <c r="A4967">
        <v>35</v>
      </c>
      <c r="B4967" t="s">
        <v>111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 s="4">
        <f t="shared" si="154"/>
        <v>40935</v>
      </c>
      <c r="J4967" s="4" t="str">
        <f t="shared" si="155"/>
        <v>35|27-01-2012</v>
      </c>
      <c r="K4967" s="4"/>
    </row>
    <row r="4968" spans="1:11" x14ac:dyDescent="0.25">
      <c r="A4968">
        <v>35</v>
      </c>
      <c r="B4968" t="s">
        <v>112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 s="4">
        <f t="shared" si="154"/>
        <v>40942</v>
      </c>
      <c r="J4968" s="4" t="str">
        <f t="shared" si="155"/>
        <v>35|03-02-2012</v>
      </c>
      <c r="K4968" s="4"/>
    </row>
    <row r="4969" spans="1:11" x14ac:dyDescent="0.25">
      <c r="A4969">
        <v>35</v>
      </c>
      <c r="B4969" t="s">
        <v>113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 s="4">
        <f t="shared" si="154"/>
        <v>40949</v>
      </c>
      <c r="J4969" s="4" t="str">
        <f t="shared" si="155"/>
        <v>35|10-02-2012</v>
      </c>
      <c r="K4969" s="4"/>
    </row>
    <row r="4970" spans="1:11" x14ac:dyDescent="0.25">
      <c r="A4970">
        <v>35</v>
      </c>
      <c r="B4970" t="s">
        <v>114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 s="4">
        <f t="shared" si="154"/>
        <v>40956</v>
      </c>
      <c r="J4970" s="4" t="str">
        <f t="shared" si="155"/>
        <v>35|17-02-2012</v>
      </c>
      <c r="K4970" s="4"/>
    </row>
    <row r="4971" spans="1:11" x14ac:dyDescent="0.25">
      <c r="A4971">
        <v>35</v>
      </c>
      <c r="B4971" t="s">
        <v>115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 s="4">
        <f t="shared" si="154"/>
        <v>40963</v>
      </c>
      <c r="J4971" s="4" t="str">
        <f t="shared" si="155"/>
        <v>35|24-02-2012</v>
      </c>
      <c r="K4971" s="4"/>
    </row>
    <row r="4972" spans="1:11" x14ac:dyDescent="0.25">
      <c r="A4972">
        <v>35</v>
      </c>
      <c r="B4972" t="s">
        <v>116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 s="4">
        <f t="shared" si="154"/>
        <v>40970</v>
      </c>
      <c r="J4972" s="4" t="str">
        <f t="shared" si="155"/>
        <v>35|02-03-2012</v>
      </c>
      <c r="K4972" s="4"/>
    </row>
    <row r="4973" spans="1:11" x14ac:dyDescent="0.25">
      <c r="A4973">
        <v>35</v>
      </c>
      <c r="B4973" t="s">
        <v>117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 s="4">
        <f t="shared" si="154"/>
        <v>40977</v>
      </c>
      <c r="J4973" s="4" t="str">
        <f t="shared" si="155"/>
        <v>35|09-03-2012</v>
      </c>
      <c r="K4973" s="4"/>
    </row>
    <row r="4974" spans="1:11" x14ac:dyDescent="0.25">
      <c r="A4974">
        <v>35</v>
      </c>
      <c r="B4974" t="s">
        <v>118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 s="4">
        <f t="shared" si="154"/>
        <v>40984</v>
      </c>
      <c r="J4974" s="4" t="str">
        <f t="shared" si="155"/>
        <v>35|16-03-2012</v>
      </c>
      <c r="K4974" s="4"/>
    </row>
    <row r="4975" spans="1:11" x14ac:dyDescent="0.25">
      <c r="A4975">
        <v>35</v>
      </c>
      <c r="B4975" t="s">
        <v>119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 s="4">
        <f t="shared" si="154"/>
        <v>40991</v>
      </c>
      <c r="J4975" s="4" t="str">
        <f t="shared" si="155"/>
        <v>35|23-03-2012</v>
      </c>
      <c r="K4975" s="4"/>
    </row>
    <row r="4976" spans="1:11" x14ac:dyDescent="0.25">
      <c r="A4976">
        <v>35</v>
      </c>
      <c r="B4976" t="s">
        <v>120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 s="4">
        <f t="shared" si="154"/>
        <v>40998</v>
      </c>
      <c r="J4976" s="4" t="str">
        <f t="shared" si="155"/>
        <v>35|30-03-2012</v>
      </c>
      <c r="K4976" s="4"/>
    </row>
    <row r="4977" spans="1:11" x14ac:dyDescent="0.25">
      <c r="A4977">
        <v>35</v>
      </c>
      <c r="B4977" t="s">
        <v>121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 s="4">
        <f t="shared" si="154"/>
        <v>41005</v>
      </c>
      <c r="J4977" s="4" t="str">
        <f t="shared" si="155"/>
        <v>35|06-04-2012</v>
      </c>
      <c r="K4977" s="4"/>
    </row>
    <row r="4978" spans="1:11" x14ac:dyDescent="0.25">
      <c r="A4978">
        <v>35</v>
      </c>
      <c r="B4978" t="s">
        <v>122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 s="4">
        <f t="shared" si="154"/>
        <v>41012</v>
      </c>
      <c r="J4978" s="4" t="str">
        <f t="shared" si="155"/>
        <v>35|13-04-2012</v>
      </c>
      <c r="K4978" s="4"/>
    </row>
    <row r="4979" spans="1:11" x14ac:dyDescent="0.25">
      <c r="A4979">
        <v>35</v>
      </c>
      <c r="B4979" t="s">
        <v>123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 s="4">
        <f t="shared" si="154"/>
        <v>41019</v>
      </c>
      <c r="J4979" s="4" t="str">
        <f t="shared" si="155"/>
        <v>35|20-04-2012</v>
      </c>
      <c r="K4979" s="4"/>
    </row>
    <row r="4980" spans="1:11" x14ac:dyDescent="0.25">
      <c r="A4980">
        <v>35</v>
      </c>
      <c r="B4980" t="s">
        <v>124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 s="4">
        <f t="shared" si="154"/>
        <v>41026</v>
      </c>
      <c r="J4980" s="4" t="str">
        <f t="shared" si="155"/>
        <v>35|27-04-2012</v>
      </c>
      <c r="K4980" s="4"/>
    </row>
    <row r="4981" spans="1:11" x14ac:dyDescent="0.25">
      <c r="A4981">
        <v>35</v>
      </c>
      <c r="B4981" t="s">
        <v>125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 s="4">
        <f t="shared" si="154"/>
        <v>41033</v>
      </c>
      <c r="J4981" s="4" t="str">
        <f t="shared" si="155"/>
        <v>35|04-05-2012</v>
      </c>
      <c r="K4981" s="4"/>
    </row>
    <row r="4982" spans="1:11" x14ac:dyDescent="0.25">
      <c r="A4982">
        <v>35</v>
      </c>
      <c r="B4982" t="s">
        <v>126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 s="4">
        <f t="shared" si="154"/>
        <v>41040</v>
      </c>
      <c r="J4982" s="4" t="str">
        <f t="shared" si="155"/>
        <v>35|11-05-2012</v>
      </c>
      <c r="K4982" s="4"/>
    </row>
    <row r="4983" spans="1:11" x14ac:dyDescent="0.25">
      <c r="A4983">
        <v>35</v>
      </c>
      <c r="B4983" t="s">
        <v>127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 s="4">
        <f t="shared" si="154"/>
        <v>41047</v>
      </c>
      <c r="J4983" s="4" t="str">
        <f t="shared" si="155"/>
        <v>35|18-05-2012</v>
      </c>
      <c r="K4983" s="4"/>
    </row>
    <row r="4984" spans="1:11" x14ac:dyDescent="0.25">
      <c r="A4984">
        <v>35</v>
      </c>
      <c r="B4984" t="s">
        <v>128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 s="4">
        <f t="shared" si="154"/>
        <v>41054</v>
      </c>
      <c r="J4984" s="4" t="str">
        <f t="shared" si="155"/>
        <v>35|25-05-2012</v>
      </c>
      <c r="K4984" s="4"/>
    </row>
    <row r="4985" spans="1:11" x14ac:dyDescent="0.25">
      <c r="A4985">
        <v>35</v>
      </c>
      <c r="B4985" t="s">
        <v>129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 s="4">
        <f t="shared" si="154"/>
        <v>41061</v>
      </c>
      <c r="J4985" s="4" t="str">
        <f t="shared" si="155"/>
        <v>35|01-06-2012</v>
      </c>
      <c r="K4985" s="4"/>
    </row>
    <row r="4986" spans="1:11" x14ac:dyDescent="0.25">
      <c r="A4986">
        <v>35</v>
      </c>
      <c r="B4986" t="s">
        <v>130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 s="4">
        <f t="shared" si="154"/>
        <v>41068</v>
      </c>
      <c r="J4986" s="4" t="str">
        <f t="shared" si="155"/>
        <v>35|08-06-2012</v>
      </c>
      <c r="K4986" s="4"/>
    </row>
    <row r="4987" spans="1:11" x14ac:dyDescent="0.25">
      <c r="A4987">
        <v>35</v>
      </c>
      <c r="B4987" t="s">
        <v>131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 s="4">
        <f t="shared" si="154"/>
        <v>41075</v>
      </c>
      <c r="J4987" s="4" t="str">
        <f t="shared" si="155"/>
        <v>35|15-06-2012</v>
      </c>
      <c r="K4987" s="4"/>
    </row>
    <row r="4988" spans="1:11" x14ac:dyDescent="0.25">
      <c r="A4988">
        <v>35</v>
      </c>
      <c r="B4988" t="s">
        <v>132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 s="4">
        <f t="shared" si="154"/>
        <v>41082</v>
      </c>
      <c r="J4988" s="4" t="str">
        <f t="shared" si="155"/>
        <v>35|22-06-2012</v>
      </c>
      <c r="K4988" s="4"/>
    </row>
    <row r="4989" spans="1:11" x14ac:dyDescent="0.25">
      <c r="A4989">
        <v>35</v>
      </c>
      <c r="B4989" t="s">
        <v>133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 s="4">
        <f t="shared" si="154"/>
        <v>41089</v>
      </c>
      <c r="J4989" s="4" t="str">
        <f t="shared" si="155"/>
        <v>35|29-06-2012</v>
      </c>
      <c r="K4989" s="4"/>
    </row>
    <row r="4990" spans="1:11" x14ac:dyDescent="0.25">
      <c r="A4990">
        <v>35</v>
      </c>
      <c r="B4990" t="s">
        <v>134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 s="4">
        <f t="shared" si="154"/>
        <v>41096</v>
      </c>
      <c r="J4990" s="4" t="str">
        <f t="shared" si="155"/>
        <v>35|06-07-2012</v>
      </c>
      <c r="K4990" s="4"/>
    </row>
    <row r="4991" spans="1:11" x14ac:dyDescent="0.25">
      <c r="A4991">
        <v>35</v>
      </c>
      <c r="B4991" t="s">
        <v>135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 s="4">
        <f t="shared" si="154"/>
        <v>41103</v>
      </c>
      <c r="J4991" s="4" t="str">
        <f t="shared" si="155"/>
        <v>35|13-07-2012</v>
      </c>
      <c r="K4991" s="4"/>
    </row>
    <row r="4992" spans="1:11" x14ac:dyDescent="0.25">
      <c r="A4992">
        <v>35</v>
      </c>
      <c r="B4992" t="s">
        <v>136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 s="4">
        <f t="shared" si="154"/>
        <v>41110</v>
      </c>
      <c r="J4992" s="4" t="str">
        <f t="shared" si="155"/>
        <v>35|20-07-2012</v>
      </c>
      <c r="K4992" s="4"/>
    </row>
    <row r="4993" spans="1:11" x14ac:dyDescent="0.25">
      <c r="A4993">
        <v>35</v>
      </c>
      <c r="B4993" t="s">
        <v>137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 s="4">
        <f t="shared" si="154"/>
        <v>41117</v>
      </c>
      <c r="J4993" s="4" t="str">
        <f t="shared" si="155"/>
        <v>35|27-07-2012</v>
      </c>
      <c r="K4993" s="4"/>
    </row>
    <row r="4994" spans="1:11" x14ac:dyDescent="0.25">
      <c r="A4994">
        <v>35</v>
      </c>
      <c r="B4994" t="s">
        <v>138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 s="4">
        <f t="shared" si="154"/>
        <v>41124</v>
      </c>
      <c r="J4994" s="4" t="str">
        <f t="shared" si="155"/>
        <v>35|03-08-2012</v>
      </c>
      <c r="K4994" s="4"/>
    </row>
    <row r="4995" spans="1:11" x14ac:dyDescent="0.25">
      <c r="A4995">
        <v>35</v>
      </c>
      <c r="B4995" t="s">
        <v>139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 s="4">
        <f t="shared" ref="I4995:I5058" si="156">DATE(RIGHT(B4995,4),MID(B4995,4,2),LEFT(B4995,2))</f>
        <v>41131</v>
      </c>
      <c r="J4995" s="4" t="str">
        <f t="shared" ref="J4995:J5058" si="157">A4995 &amp; "|" &amp; B4995</f>
        <v>35|10-08-2012</v>
      </c>
      <c r="K4995" s="4"/>
    </row>
    <row r="4996" spans="1:11" x14ac:dyDescent="0.25">
      <c r="A4996">
        <v>35</v>
      </c>
      <c r="B4996" t="s">
        <v>140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 s="4">
        <f t="shared" si="156"/>
        <v>41138</v>
      </c>
      <c r="J4996" s="4" t="str">
        <f t="shared" si="157"/>
        <v>35|17-08-2012</v>
      </c>
      <c r="K4996" s="4"/>
    </row>
    <row r="4997" spans="1:11" x14ac:dyDescent="0.25">
      <c r="A4997">
        <v>35</v>
      </c>
      <c r="B4997" t="s">
        <v>141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 s="4">
        <f t="shared" si="156"/>
        <v>41145</v>
      </c>
      <c r="J4997" s="4" t="str">
        <f t="shared" si="157"/>
        <v>35|24-08-2012</v>
      </c>
      <c r="K4997" s="4"/>
    </row>
    <row r="4998" spans="1:11" x14ac:dyDescent="0.25">
      <c r="A4998">
        <v>35</v>
      </c>
      <c r="B4998" t="s">
        <v>142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 s="4">
        <f t="shared" si="156"/>
        <v>41152</v>
      </c>
      <c r="J4998" s="4" t="str">
        <f t="shared" si="157"/>
        <v>35|31-08-2012</v>
      </c>
      <c r="K4998" s="4"/>
    </row>
    <row r="4999" spans="1:11" x14ac:dyDescent="0.25">
      <c r="A4999">
        <v>35</v>
      </c>
      <c r="B4999" t="s">
        <v>143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 s="4">
        <f t="shared" si="156"/>
        <v>41159</v>
      </c>
      <c r="J4999" s="4" t="str">
        <f t="shared" si="157"/>
        <v>35|07-09-2012</v>
      </c>
      <c r="K4999" s="4"/>
    </row>
    <row r="5000" spans="1:11" x14ac:dyDescent="0.25">
      <c r="A5000">
        <v>35</v>
      </c>
      <c r="B5000" t="s">
        <v>144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 s="4">
        <f t="shared" si="156"/>
        <v>41166</v>
      </c>
      <c r="J5000" s="4" t="str">
        <f t="shared" si="157"/>
        <v>35|14-09-2012</v>
      </c>
      <c r="K5000" s="4"/>
    </row>
    <row r="5001" spans="1:11" x14ac:dyDescent="0.25">
      <c r="A5001">
        <v>35</v>
      </c>
      <c r="B5001" t="s">
        <v>145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 s="4">
        <f t="shared" si="156"/>
        <v>41173</v>
      </c>
      <c r="J5001" s="4" t="str">
        <f t="shared" si="157"/>
        <v>35|21-09-2012</v>
      </c>
      <c r="K5001" s="4"/>
    </row>
    <row r="5002" spans="1:11" x14ac:dyDescent="0.25">
      <c r="A5002">
        <v>35</v>
      </c>
      <c r="B5002" t="s">
        <v>146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 s="4">
        <f t="shared" si="156"/>
        <v>41180</v>
      </c>
      <c r="J5002" s="4" t="str">
        <f t="shared" si="157"/>
        <v>35|28-09-2012</v>
      </c>
      <c r="K5002" s="4"/>
    </row>
    <row r="5003" spans="1:11" x14ac:dyDescent="0.25">
      <c r="A5003">
        <v>35</v>
      </c>
      <c r="B5003" t="s">
        <v>147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 s="4">
        <f t="shared" si="156"/>
        <v>41187</v>
      </c>
      <c r="J5003" s="4" t="str">
        <f t="shared" si="157"/>
        <v>35|05-10-2012</v>
      </c>
      <c r="K5003" s="4"/>
    </row>
    <row r="5004" spans="1:11" x14ac:dyDescent="0.25">
      <c r="A5004">
        <v>35</v>
      </c>
      <c r="B5004" t="s">
        <v>148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 s="4">
        <f t="shared" si="156"/>
        <v>41194</v>
      </c>
      <c r="J5004" s="4" t="str">
        <f t="shared" si="157"/>
        <v>35|12-10-2012</v>
      </c>
      <c r="K5004" s="4"/>
    </row>
    <row r="5005" spans="1:11" x14ac:dyDescent="0.25">
      <c r="A5005">
        <v>35</v>
      </c>
      <c r="B5005" t="s">
        <v>149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 s="4">
        <f t="shared" si="156"/>
        <v>41201</v>
      </c>
      <c r="J5005" s="4" t="str">
        <f t="shared" si="157"/>
        <v>35|19-10-2012</v>
      </c>
      <c r="K5005" s="4"/>
    </row>
    <row r="5006" spans="1:11" x14ac:dyDescent="0.25">
      <c r="A5006">
        <v>35</v>
      </c>
      <c r="B5006" t="s">
        <v>150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 s="4">
        <f t="shared" si="156"/>
        <v>41208</v>
      </c>
      <c r="J5006" s="4" t="str">
        <f t="shared" si="157"/>
        <v>35|26-10-2012</v>
      </c>
      <c r="K5006" s="4"/>
    </row>
    <row r="5007" spans="1:11" x14ac:dyDescent="0.25">
      <c r="A5007">
        <v>36</v>
      </c>
      <c r="B5007" t="s">
        <v>8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 s="4">
        <f t="shared" si="156"/>
        <v>40214</v>
      </c>
      <c r="J5007" s="4" t="str">
        <f t="shared" si="157"/>
        <v>36|05-02-2010</v>
      </c>
      <c r="K5007" s="4"/>
    </row>
    <row r="5008" spans="1:11" x14ac:dyDescent="0.25">
      <c r="A5008">
        <v>36</v>
      </c>
      <c r="B5008" t="s">
        <v>9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 s="4">
        <f t="shared" si="156"/>
        <v>40221</v>
      </c>
      <c r="J5008" s="4" t="str">
        <f t="shared" si="157"/>
        <v>36|12-02-2010</v>
      </c>
      <c r="K5008" s="4"/>
    </row>
    <row r="5009" spans="1:11" x14ac:dyDescent="0.25">
      <c r="A5009">
        <v>36</v>
      </c>
      <c r="B5009" t="s">
        <v>10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 s="4">
        <f t="shared" si="156"/>
        <v>40228</v>
      </c>
      <c r="J5009" s="4" t="str">
        <f t="shared" si="157"/>
        <v>36|19-02-2010</v>
      </c>
      <c r="K5009" s="4"/>
    </row>
    <row r="5010" spans="1:11" x14ac:dyDescent="0.25">
      <c r="A5010">
        <v>36</v>
      </c>
      <c r="B5010" t="s">
        <v>11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 s="4">
        <f t="shared" si="156"/>
        <v>40235</v>
      </c>
      <c r="J5010" s="4" t="str">
        <f t="shared" si="157"/>
        <v>36|26-02-2010</v>
      </c>
      <c r="K5010" s="4"/>
    </row>
    <row r="5011" spans="1:11" x14ac:dyDescent="0.25">
      <c r="A5011">
        <v>36</v>
      </c>
      <c r="B5011" t="s">
        <v>12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 s="4">
        <f t="shared" si="156"/>
        <v>40242</v>
      </c>
      <c r="J5011" s="4" t="str">
        <f t="shared" si="157"/>
        <v>36|05-03-2010</v>
      </c>
      <c r="K5011" s="4"/>
    </row>
    <row r="5012" spans="1:11" x14ac:dyDescent="0.25">
      <c r="A5012">
        <v>36</v>
      </c>
      <c r="B5012" t="s">
        <v>13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 s="4">
        <f t="shared" si="156"/>
        <v>40249</v>
      </c>
      <c r="J5012" s="4" t="str">
        <f t="shared" si="157"/>
        <v>36|12-03-2010</v>
      </c>
      <c r="K5012" s="4"/>
    </row>
    <row r="5013" spans="1:11" x14ac:dyDescent="0.25">
      <c r="A5013">
        <v>36</v>
      </c>
      <c r="B5013" t="s">
        <v>14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 s="4">
        <f t="shared" si="156"/>
        <v>40256</v>
      </c>
      <c r="J5013" s="4" t="str">
        <f t="shared" si="157"/>
        <v>36|19-03-2010</v>
      </c>
      <c r="K5013" s="4"/>
    </row>
    <row r="5014" spans="1:11" x14ac:dyDescent="0.25">
      <c r="A5014">
        <v>36</v>
      </c>
      <c r="B5014" t="s">
        <v>15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 s="4">
        <f t="shared" si="156"/>
        <v>40263</v>
      </c>
      <c r="J5014" s="4" t="str">
        <f t="shared" si="157"/>
        <v>36|26-03-2010</v>
      </c>
      <c r="K5014" s="4"/>
    </row>
    <row r="5015" spans="1:11" x14ac:dyDescent="0.25">
      <c r="A5015">
        <v>36</v>
      </c>
      <c r="B5015" t="s">
        <v>16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 s="4">
        <f t="shared" si="156"/>
        <v>40270</v>
      </c>
      <c r="J5015" s="4" t="str">
        <f t="shared" si="157"/>
        <v>36|02-04-2010</v>
      </c>
      <c r="K5015" s="4"/>
    </row>
    <row r="5016" spans="1:11" x14ac:dyDescent="0.25">
      <c r="A5016">
        <v>36</v>
      </c>
      <c r="B5016" t="s">
        <v>17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 s="4">
        <f t="shared" si="156"/>
        <v>40277</v>
      </c>
      <c r="J5016" s="4" t="str">
        <f t="shared" si="157"/>
        <v>36|09-04-2010</v>
      </c>
      <c r="K5016" s="4"/>
    </row>
    <row r="5017" spans="1:11" x14ac:dyDescent="0.25">
      <c r="A5017">
        <v>36</v>
      </c>
      <c r="B5017" t="s">
        <v>18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 s="4">
        <f t="shared" si="156"/>
        <v>40284</v>
      </c>
      <c r="J5017" s="4" t="str">
        <f t="shared" si="157"/>
        <v>36|16-04-2010</v>
      </c>
      <c r="K5017" s="4"/>
    </row>
    <row r="5018" spans="1:11" x14ac:dyDescent="0.25">
      <c r="A5018">
        <v>36</v>
      </c>
      <c r="B5018" t="s">
        <v>19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 s="4">
        <f t="shared" si="156"/>
        <v>40291</v>
      </c>
      <c r="J5018" s="4" t="str">
        <f t="shared" si="157"/>
        <v>36|23-04-2010</v>
      </c>
      <c r="K5018" s="4"/>
    </row>
    <row r="5019" spans="1:11" x14ac:dyDescent="0.25">
      <c r="A5019">
        <v>36</v>
      </c>
      <c r="B5019" t="s">
        <v>20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 s="4">
        <f t="shared" si="156"/>
        <v>40298</v>
      </c>
      <c r="J5019" s="4" t="str">
        <f t="shared" si="157"/>
        <v>36|30-04-2010</v>
      </c>
      <c r="K5019" s="4"/>
    </row>
    <row r="5020" spans="1:11" x14ac:dyDescent="0.25">
      <c r="A5020">
        <v>36</v>
      </c>
      <c r="B5020" t="s">
        <v>21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 s="4">
        <f t="shared" si="156"/>
        <v>40305</v>
      </c>
      <c r="J5020" s="4" t="str">
        <f t="shared" si="157"/>
        <v>36|07-05-2010</v>
      </c>
      <c r="K5020" s="4"/>
    </row>
    <row r="5021" spans="1:11" x14ac:dyDescent="0.25">
      <c r="A5021">
        <v>36</v>
      </c>
      <c r="B5021" t="s">
        <v>22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 s="4">
        <f t="shared" si="156"/>
        <v>40312</v>
      </c>
      <c r="J5021" s="4" t="str">
        <f t="shared" si="157"/>
        <v>36|14-05-2010</v>
      </c>
      <c r="K5021" s="4"/>
    </row>
    <row r="5022" spans="1:11" x14ac:dyDescent="0.25">
      <c r="A5022">
        <v>36</v>
      </c>
      <c r="B5022" t="s">
        <v>23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 s="4">
        <f t="shared" si="156"/>
        <v>40319</v>
      </c>
      <c r="J5022" s="4" t="str">
        <f t="shared" si="157"/>
        <v>36|21-05-2010</v>
      </c>
      <c r="K5022" s="4"/>
    </row>
    <row r="5023" spans="1:11" x14ac:dyDescent="0.25">
      <c r="A5023">
        <v>36</v>
      </c>
      <c r="B5023" t="s">
        <v>24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 s="4">
        <f t="shared" si="156"/>
        <v>40326</v>
      </c>
      <c r="J5023" s="4" t="str">
        <f t="shared" si="157"/>
        <v>36|28-05-2010</v>
      </c>
      <c r="K5023" s="4"/>
    </row>
    <row r="5024" spans="1:11" x14ac:dyDescent="0.25">
      <c r="A5024">
        <v>36</v>
      </c>
      <c r="B5024" t="s">
        <v>25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 s="4">
        <f t="shared" si="156"/>
        <v>40333</v>
      </c>
      <c r="J5024" s="4" t="str">
        <f t="shared" si="157"/>
        <v>36|04-06-2010</v>
      </c>
      <c r="K5024" s="4"/>
    </row>
    <row r="5025" spans="1:11" x14ac:dyDescent="0.25">
      <c r="A5025">
        <v>36</v>
      </c>
      <c r="B5025" t="s">
        <v>26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 s="4">
        <f t="shared" si="156"/>
        <v>40340</v>
      </c>
      <c r="J5025" s="4" t="str">
        <f t="shared" si="157"/>
        <v>36|11-06-2010</v>
      </c>
      <c r="K5025" s="4"/>
    </row>
    <row r="5026" spans="1:11" x14ac:dyDescent="0.25">
      <c r="A5026">
        <v>36</v>
      </c>
      <c r="B5026" t="s">
        <v>27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 s="4">
        <f t="shared" si="156"/>
        <v>40347</v>
      </c>
      <c r="J5026" s="4" t="str">
        <f t="shared" si="157"/>
        <v>36|18-06-2010</v>
      </c>
      <c r="K5026" s="4"/>
    </row>
    <row r="5027" spans="1:11" x14ac:dyDescent="0.25">
      <c r="A5027">
        <v>36</v>
      </c>
      <c r="B5027" t="s">
        <v>28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 s="4">
        <f t="shared" si="156"/>
        <v>40354</v>
      </c>
      <c r="J5027" s="4" t="str">
        <f t="shared" si="157"/>
        <v>36|25-06-2010</v>
      </c>
      <c r="K5027" s="4"/>
    </row>
    <row r="5028" spans="1:11" x14ac:dyDescent="0.25">
      <c r="A5028">
        <v>36</v>
      </c>
      <c r="B5028" t="s">
        <v>29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 s="4">
        <f t="shared" si="156"/>
        <v>40361</v>
      </c>
      <c r="J5028" s="4" t="str">
        <f t="shared" si="157"/>
        <v>36|02-07-2010</v>
      </c>
      <c r="K5028" s="4"/>
    </row>
    <row r="5029" spans="1:11" x14ac:dyDescent="0.25">
      <c r="A5029">
        <v>36</v>
      </c>
      <c r="B5029" t="s">
        <v>30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 s="4">
        <f t="shared" si="156"/>
        <v>40368</v>
      </c>
      <c r="J5029" s="4" t="str">
        <f t="shared" si="157"/>
        <v>36|09-07-2010</v>
      </c>
      <c r="K5029" s="4"/>
    </row>
    <row r="5030" spans="1:11" x14ac:dyDescent="0.25">
      <c r="A5030">
        <v>36</v>
      </c>
      <c r="B5030" t="s">
        <v>31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 s="4">
        <f t="shared" si="156"/>
        <v>40375</v>
      </c>
      <c r="J5030" s="4" t="str">
        <f t="shared" si="157"/>
        <v>36|16-07-2010</v>
      </c>
      <c r="K5030" s="4"/>
    </row>
    <row r="5031" spans="1:11" x14ac:dyDescent="0.25">
      <c r="A5031">
        <v>36</v>
      </c>
      <c r="B5031" t="s">
        <v>32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 s="4">
        <f t="shared" si="156"/>
        <v>40382</v>
      </c>
      <c r="J5031" s="4" t="str">
        <f t="shared" si="157"/>
        <v>36|23-07-2010</v>
      </c>
      <c r="K5031" s="4"/>
    </row>
    <row r="5032" spans="1:11" x14ac:dyDescent="0.25">
      <c r="A5032">
        <v>36</v>
      </c>
      <c r="B5032" t="s">
        <v>33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 s="4">
        <f t="shared" si="156"/>
        <v>40389</v>
      </c>
      <c r="J5032" s="4" t="str">
        <f t="shared" si="157"/>
        <v>36|30-07-2010</v>
      </c>
      <c r="K5032" s="4"/>
    </row>
    <row r="5033" spans="1:11" x14ac:dyDescent="0.25">
      <c r="A5033">
        <v>36</v>
      </c>
      <c r="B5033" t="s">
        <v>34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 s="4">
        <f t="shared" si="156"/>
        <v>40396</v>
      </c>
      <c r="J5033" s="4" t="str">
        <f t="shared" si="157"/>
        <v>36|06-08-2010</v>
      </c>
      <c r="K5033" s="4"/>
    </row>
    <row r="5034" spans="1:11" x14ac:dyDescent="0.25">
      <c r="A5034">
        <v>36</v>
      </c>
      <c r="B5034" t="s">
        <v>35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 s="4">
        <f t="shared" si="156"/>
        <v>40403</v>
      </c>
      <c r="J5034" s="4" t="str">
        <f t="shared" si="157"/>
        <v>36|13-08-2010</v>
      </c>
      <c r="K5034" s="4"/>
    </row>
    <row r="5035" spans="1:11" x14ac:dyDescent="0.25">
      <c r="A5035">
        <v>36</v>
      </c>
      <c r="B5035" t="s">
        <v>36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 s="4">
        <f t="shared" si="156"/>
        <v>40410</v>
      </c>
      <c r="J5035" s="4" t="str">
        <f t="shared" si="157"/>
        <v>36|20-08-2010</v>
      </c>
      <c r="K5035" s="4"/>
    </row>
    <row r="5036" spans="1:11" x14ac:dyDescent="0.25">
      <c r="A5036">
        <v>36</v>
      </c>
      <c r="B5036" t="s">
        <v>37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 s="4">
        <f t="shared" si="156"/>
        <v>40417</v>
      </c>
      <c r="J5036" s="4" t="str">
        <f t="shared" si="157"/>
        <v>36|27-08-2010</v>
      </c>
      <c r="K5036" s="4"/>
    </row>
    <row r="5037" spans="1:11" x14ac:dyDescent="0.25">
      <c r="A5037">
        <v>36</v>
      </c>
      <c r="B5037" t="s">
        <v>38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 s="4">
        <f t="shared" si="156"/>
        <v>40424</v>
      </c>
      <c r="J5037" s="4" t="str">
        <f t="shared" si="157"/>
        <v>36|03-09-2010</v>
      </c>
      <c r="K5037" s="4"/>
    </row>
    <row r="5038" spans="1:11" x14ac:dyDescent="0.25">
      <c r="A5038">
        <v>36</v>
      </c>
      <c r="B5038" t="s">
        <v>39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 s="4">
        <f t="shared" si="156"/>
        <v>40431</v>
      </c>
      <c r="J5038" s="4" t="str">
        <f t="shared" si="157"/>
        <v>36|10-09-2010</v>
      </c>
      <c r="K5038" s="4"/>
    </row>
    <row r="5039" spans="1:11" x14ac:dyDescent="0.25">
      <c r="A5039">
        <v>36</v>
      </c>
      <c r="B5039" t="s">
        <v>40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 s="4">
        <f t="shared" si="156"/>
        <v>40438</v>
      </c>
      <c r="J5039" s="4" t="str">
        <f t="shared" si="157"/>
        <v>36|17-09-2010</v>
      </c>
      <c r="K5039" s="4"/>
    </row>
    <row r="5040" spans="1:11" x14ac:dyDescent="0.25">
      <c r="A5040">
        <v>36</v>
      </c>
      <c r="B5040" t="s">
        <v>41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 s="4">
        <f t="shared" si="156"/>
        <v>40445</v>
      </c>
      <c r="J5040" s="4" t="str">
        <f t="shared" si="157"/>
        <v>36|24-09-2010</v>
      </c>
      <c r="K5040" s="4"/>
    </row>
    <row r="5041" spans="1:11" x14ac:dyDescent="0.25">
      <c r="A5041">
        <v>36</v>
      </c>
      <c r="B5041" t="s">
        <v>42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 s="4">
        <f t="shared" si="156"/>
        <v>40452</v>
      </c>
      <c r="J5041" s="4" t="str">
        <f t="shared" si="157"/>
        <v>36|01-10-2010</v>
      </c>
      <c r="K5041" s="4"/>
    </row>
    <row r="5042" spans="1:11" x14ac:dyDescent="0.25">
      <c r="A5042">
        <v>36</v>
      </c>
      <c r="B5042" t="s">
        <v>43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 s="4">
        <f t="shared" si="156"/>
        <v>40459</v>
      </c>
      <c r="J5042" s="4" t="str">
        <f t="shared" si="157"/>
        <v>36|08-10-2010</v>
      </c>
      <c r="K5042" s="4"/>
    </row>
    <row r="5043" spans="1:11" x14ac:dyDescent="0.25">
      <c r="A5043">
        <v>36</v>
      </c>
      <c r="B5043" t="s">
        <v>44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 s="4">
        <f t="shared" si="156"/>
        <v>40466</v>
      </c>
      <c r="J5043" s="4" t="str">
        <f t="shared" si="157"/>
        <v>36|15-10-2010</v>
      </c>
      <c r="K5043" s="4"/>
    </row>
    <row r="5044" spans="1:11" x14ac:dyDescent="0.25">
      <c r="A5044">
        <v>36</v>
      </c>
      <c r="B5044" t="s">
        <v>45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 s="4">
        <f t="shared" si="156"/>
        <v>40473</v>
      </c>
      <c r="J5044" s="4" t="str">
        <f t="shared" si="157"/>
        <v>36|22-10-2010</v>
      </c>
      <c r="K5044" s="4"/>
    </row>
    <row r="5045" spans="1:11" x14ac:dyDescent="0.25">
      <c r="A5045">
        <v>36</v>
      </c>
      <c r="B5045" t="s">
        <v>46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 s="4">
        <f t="shared" si="156"/>
        <v>40480</v>
      </c>
      <c r="J5045" s="4" t="str">
        <f t="shared" si="157"/>
        <v>36|29-10-2010</v>
      </c>
      <c r="K5045" s="4"/>
    </row>
    <row r="5046" spans="1:11" x14ac:dyDescent="0.25">
      <c r="A5046">
        <v>36</v>
      </c>
      <c r="B5046" t="s">
        <v>47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 s="4">
        <f t="shared" si="156"/>
        <v>40487</v>
      </c>
      <c r="J5046" s="4" t="str">
        <f t="shared" si="157"/>
        <v>36|05-11-2010</v>
      </c>
      <c r="K5046" s="4"/>
    </row>
    <row r="5047" spans="1:11" x14ac:dyDescent="0.25">
      <c r="A5047">
        <v>36</v>
      </c>
      <c r="B5047" t="s">
        <v>48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 s="4">
        <f t="shared" si="156"/>
        <v>40494</v>
      </c>
      <c r="J5047" s="4" t="str">
        <f t="shared" si="157"/>
        <v>36|12-11-2010</v>
      </c>
      <c r="K5047" s="4"/>
    </row>
    <row r="5048" spans="1:11" x14ac:dyDescent="0.25">
      <c r="A5048">
        <v>36</v>
      </c>
      <c r="B5048" t="s">
        <v>49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 s="4">
        <f t="shared" si="156"/>
        <v>40501</v>
      </c>
      <c r="J5048" s="4" t="str">
        <f t="shared" si="157"/>
        <v>36|19-11-2010</v>
      </c>
      <c r="K5048" s="4"/>
    </row>
    <row r="5049" spans="1:11" x14ac:dyDescent="0.25">
      <c r="A5049">
        <v>36</v>
      </c>
      <c r="B5049" t="s">
        <v>50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 s="4">
        <f t="shared" si="156"/>
        <v>40508</v>
      </c>
      <c r="J5049" s="4" t="str">
        <f t="shared" si="157"/>
        <v>36|26-11-2010</v>
      </c>
      <c r="K5049" s="4"/>
    </row>
    <row r="5050" spans="1:11" x14ac:dyDescent="0.25">
      <c r="A5050">
        <v>36</v>
      </c>
      <c r="B5050" t="s">
        <v>51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 s="4">
        <f t="shared" si="156"/>
        <v>40515</v>
      </c>
      <c r="J5050" s="4" t="str">
        <f t="shared" si="157"/>
        <v>36|03-12-2010</v>
      </c>
      <c r="K5050" s="4"/>
    </row>
    <row r="5051" spans="1:11" x14ac:dyDescent="0.25">
      <c r="A5051">
        <v>36</v>
      </c>
      <c r="B5051" t="s">
        <v>52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 s="4">
        <f t="shared" si="156"/>
        <v>40522</v>
      </c>
      <c r="J5051" s="4" t="str">
        <f t="shared" si="157"/>
        <v>36|10-12-2010</v>
      </c>
      <c r="K5051" s="4"/>
    </row>
    <row r="5052" spans="1:11" x14ac:dyDescent="0.25">
      <c r="A5052">
        <v>36</v>
      </c>
      <c r="B5052" t="s">
        <v>53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 s="4">
        <f t="shared" si="156"/>
        <v>40529</v>
      </c>
      <c r="J5052" s="4" t="str">
        <f t="shared" si="157"/>
        <v>36|17-12-2010</v>
      </c>
      <c r="K5052" s="4"/>
    </row>
    <row r="5053" spans="1:11" x14ac:dyDescent="0.25">
      <c r="A5053">
        <v>36</v>
      </c>
      <c r="B5053" t="s">
        <v>54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 s="4">
        <f t="shared" si="156"/>
        <v>40536</v>
      </c>
      <c r="J5053" s="4" t="str">
        <f t="shared" si="157"/>
        <v>36|24-12-2010</v>
      </c>
      <c r="K5053" s="4"/>
    </row>
    <row r="5054" spans="1:11" x14ac:dyDescent="0.25">
      <c r="A5054">
        <v>36</v>
      </c>
      <c r="B5054" t="s">
        <v>55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 s="4">
        <f t="shared" si="156"/>
        <v>40543</v>
      </c>
      <c r="J5054" s="4" t="str">
        <f t="shared" si="157"/>
        <v>36|31-12-2010</v>
      </c>
      <c r="K5054" s="4"/>
    </row>
    <row r="5055" spans="1:11" x14ac:dyDescent="0.25">
      <c r="A5055">
        <v>36</v>
      </c>
      <c r="B5055" t="s">
        <v>56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 s="4">
        <f t="shared" si="156"/>
        <v>40550</v>
      </c>
      <c r="J5055" s="4" t="str">
        <f t="shared" si="157"/>
        <v>36|07-01-2011</v>
      </c>
      <c r="K5055" s="4"/>
    </row>
    <row r="5056" spans="1:11" x14ac:dyDescent="0.25">
      <c r="A5056">
        <v>36</v>
      </c>
      <c r="B5056" t="s">
        <v>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 s="4">
        <f t="shared" si="156"/>
        <v>40557</v>
      </c>
      <c r="J5056" s="4" t="str">
        <f t="shared" si="157"/>
        <v>36|14-01-2011</v>
      </c>
      <c r="K5056" s="4"/>
    </row>
    <row r="5057" spans="1:11" x14ac:dyDescent="0.25">
      <c r="A5057">
        <v>36</v>
      </c>
      <c r="B5057" t="s">
        <v>58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 s="4">
        <f t="shared" si="156"/>
        <v>40564</v>
      </c>
      <c r="J5057" s="4" t="str">
        <f t="shared" si="157"/>
        <v>36|21-01-2011</v>
      </c>
      <c r="K5057" s="4"/>
    </row>
    <row r="5058" spans="1:11" x14ac:dyDescent="0.25">
      <c r="A5058">
        <v>36</v>
      </c>
      <c r="B5058" t="s">
        <v>59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 s="4">
        <f t="shared" si="156"/>
        <v>40571</v>
      </c>
      <c r="J5058" s="4" t="str">
        <f t="shared" si="157"/>
        <v>36|28-01-2011</v>
      </c>
      <c r="K5058" s="4"/>
    </row>
    <row r="5059" spans="1:11" x14ac:dyDescent="0.25">
      <c r="A5059">
        <v>36</v>
      </c>
      <c r="B5059" t="s">
        <v>60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 s="4">
        <f t="shared" ref="I5059:I5122" si="158">DATE(RIGHT(B5059,4),MID(B5059,4,2),LEFT(B5059,2))</f>
        <v>40578</v>
      </c>
      <c r="J5059" s="4" t="str">
        <f t="shared" ref="J5059:J5122" si="159">A5059 &amp; "|" &amp; B5059</f>
        <v>36|04-02-2011</v>
      </c>
      <c r="K5059" s="4"/>
    </row>
    <row r="5060" spans="1:11" x14ac:dyDescent="0.25">
      <c r="A5060">
        <v>36</v>
      </c>
      <c r="B5060" t="s">
        <v>61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 s="4">
        <f t="shared" si="158"/>
        <v>40585</v>
      </c>
      <c r="J5060" s="4" t="str">
        <f t="shared" si="159"/>
        <v>36|11-02-2011</v>
      </c>
      <c r="K5060" s="4"/>
    </row>
    <row r="5061" spans="1:11" x14ac:dyDescent="0.25">
      <c r="A5061">
        <v>36</v>
      </c>
      <c r="B5061" t="s">
        <v>62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 s="4">
        <f t="shared" si="158"/>
        <v>40592</v>
      </c>
      <c r="J5061" s="4" t="str">
        <f t="shared" si="159"/>
        <v>36|18-02-2011</v>
      </c>
      <c r="K5061" s="4"/>
    </row>
    <row r="5062" spans="1:11" x14ac:dyDescent="0.25">
      <c r="A5062">
        <v>36</v>
      </c>
      <c r="B5062" t="s">
        <v>63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 s="4">
        <f t="shared" si="158"/>
        <v>40599</v>
      </c>
      <c r="J5062" s="4" t="str">
        <f t="shared" si="159"/>
        <v>36|25-02-2011</v>
      </c>
      <c r="K5062" s="4"/>
    </row>
    <row r="5063" spans="1:11" x14ac:dyDescent="0.25">
      <c r="A5063">
        <v>36</v>
      </c>
      <c r="B5063" t="s">
        <v>64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 s="4">
        <f t="shared" si="158"/>
        <v>40606</v>
      </c>
      <c r="J5063" s="4" t="str">
        <f t="shared" si="159"/>
        <v>36|04-03-2011</v>
      </c>
      <c r="K5063" s="4"/>
    </row>
    <row r="5064" spans="1:11" x14ac:dyDescent="0.25">
      <c r="A5064">
        <v>36</v>
      </c>
      <c r="B5064" t="s">
        <v>65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 s="4">
        <f t="shared" si="158"/>
        <v>40613</v>
      </c>
      <c r="J5064" s="4" t="str">
        <f t="shared" si="159"/>
        <v>36|11-03-2011</v>
      </c>
      <c r="K5064" s="4"/>
    </row>
    <row r="5065" spans="1:11" x14ac:dyDescent="0.25">
      <c r="A5065">
        <v>36</v>
      </c>
      <c r="B5065" t="s">
        <v>66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 s="4">
        <f t="shared" si="158"/>
        <v>40620</v>
      </c>
      <c r="J5065" s="4" t="str">
        <f t="shared" si="159"/>
        <v>36|18-03-2011</v>
      </c>
      <c r="K5065" s="4"/>
    </row>
    <row r="5066" spans="1:11" x14ac:dyDescent="0.25">
      <c r="A5066">
        <v>36</v>
      </c>
      <c r="B5066" t="s">
        <v>67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 s="4">
        <f t="shared" si="158"/>
        <v>40627</v>
      </c>
      <c r="J5066" s="4" t="str">
        <f t="shared" si="159"/>
        <v>36|25-03-2011</v>
      </c>
      <c r="K5066" s="4"/>
    </row>
    <row r="5067" spans="1:11" x14ac:dyDescent="0.25">
      <c r="A5067">
        <v>36</v>
      </c>
      <c r="B5067" t="s">
        <v>68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 s="4">
        <f t="shared" si="158"/>
        <v>40634</v>
      </c>
      <c r="J5067" s="4" t="str">
        <f t="shared" si="159"/>
        <v>36|01-04-2011</v>
      </c>
      <c r="K5067" s="4"/>
    </row>
    <row r="5068" spans="1:11" x14ac:dyDescent="0.25">
      <c r="A5068">
        <v>36</v>
      </c>
      <c r="B5068" t="s">
        <v>69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 s="4">
        <f t="shared" si="158"/>
        <v>40641</v>
      </c>
      <c r="J5068" s="4" t="str">
        <f t="shared" si="159"/>
        <v>36|08-04-2011</v>
      </c>
      <c r="K5068" s="4"/>
    </row>
    <row r="5069" spans="1:11" x14ac:dyDescent="0.25">
      <c r="A5069">
        <v>36</v>
      </c>
      <c r="B5069" t="s">
        <v>70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 s="4">
        <f t="shared" si="158"/>
        <v>40648</v>
      </c>
      <c r="J5069" s="4" t="str">
        <f t="shared" si="159"/>
        <v>36|15-04-2011</v>
      </c>
      <c r="K5069" s="4"/>
    </row>
    <row r="5070" spans="1:11" x14ac:dyDescent="0.25">
      <c r="A5070">
        <v>36</v>
      </c>
      <c r="B5070" t="s">
        <v>71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 s="4">
        <f t="shared" si="158"/>
        <v>40655</v>
      </c>
      <c r="J5070" s="4" t="str">
        <f t="shared" si="159"/>
        <v>36|22-04-2011</v>
      </c>
      <c r="K5070" s="4"/>
    </row>
    <row r="5071" spans="1:11" x14ac:dyDescent="0.25">
      <c r="A5071">
        <v>36</v>
      </c>
      <c r="B5071" t="s">
        <v>72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 s="4">
        <f t="shared" si="158"/>
        <v>40662</v>
      </c>
      <c r="J5071" s="4" t="str">
        <f t="shared" si="159"/>
        <v>36|29-04-2011</v>
      </c>
      <c r="K5071" s="4"/>
    </row>
    <row r="5072" spans="1:11" x14ac:dyDescent="0.25">
      <c r="A5072">
        <v>36</v>
      </c>
      <c r="B5072" t="s">
        <v>73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 s="4">
        <f t="shared" si="158"/>
        <v>40669</v>
      </c>
      <c r="J5072" s="4" t="str">
        <f t="shared" si="159"/>
        <v>36|06-05-2011</v>
      </c>
      <c r="K5072" s="4"/>
    </row>
    <row r="5073" spans="1:11" x14ac:dyDescent="0.25">
      <c r="A5073">
        <v>36</v>
      </c>
      <c r="B5073" t="s">
        <v>74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 s="4">
        <f t="shared" si="158"/>
        <v>40676</v>
      </c>
      <c r="J5073" s="4" t="str">
        <f t="shared" si="159"/>
        <v>36|13-05-2011</v>
      </c>
      <c r="K5073" s="4"/>
    </row>
    <row r="5074" spans="1:11" x14ac:dyDescent="0.25">
      <c r="A5074">
        <v>36</v>
      </c>
      <c r="B5074" t="s">
        <v>75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 s="4">
        <f t="shared" si="158"/>
        <v>40683</v>
      </c>
      <c r="J5074" s="4" t="str">
        <f t="shared" si="159"/>
        <v>36|20-05-2011</v>
      </c>
      <c r="K5074" s="4"/>
    </row>
    <row r="5075" spans="1:11" x14ac:dyDescent="0.25">
      <c r="A5075">
        <v>36</v>
      </c>
      <c r="B5075" t="s">
        <v>76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 s="4">
        <f t="shared" si="158"/>
        <v>40690</v>
      </c>
      <c r="J5075" s="4" t="str">
        <f t="shared" si="159"/>
        <v>36|27-05-2011</v>
      </c>
      <c r="K5075" s="4"/>
    </row>
    <row r="5076" spans="1:11" x14ac:dyDescent="0.25">
      <c r="A5076">
        <v>36</v>
      </c>
      <c r="B5076" t="s">
        <v>77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 s="4">
        <f t="shared" si="158"/>
        <v>40697</v>
      </c>
      <c r="J5076" s="4" t="str">
        <f t="shared" si="159"/>
        <v>36|03-06-2011</v>
      </c>
      <c r="K5076" s="4"/>
    </row>
    <row r="5077" spans="1:11" x14ac:dyDescent="0.25">
      <c r="A5077">
        <v>36</v>
      </c>
      <c r="B5077" t="s">
        <v>78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 s="4">
        <f t="shared" si="158"/>
        <v>40704</v>
      </c>
      <c r="J5077" s="4" t="str">
        <f t="shared" si="159"/>
        <v>36|10-06-2011</v>
      </c>
      <c r="K5077" s="4"/>
    </row>
    <row r="5078" spans="1:11" x14ac:dyDescent="0.25">
      <c r="A5078">
        <v>36</v>
      </c>
      <c r="B5078" t="s">
        <v>79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 s="4">
        <f t="shared" si="158"/>
        <v>40711</v>
      </c>
      <c r="J5078" s="4" t="str">
        <f t="shared" si="159"/>
        <v>36|17-06-2011</v>
      </c>
      <c r="K5078" s="4"/>
    </row>
    <row r="5079" spans="1:11" x14ac:dyDescent="0.25">
      <c r="A5079">
        <v>36</v>
      </c>
      <c r="B5079" t="s">
        <v>80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 s="4">
        <f t="shared" si="158"/>
        <v>40718</v>
      </c>
      <c r="J5079" s="4" t="str">
        <f t="shared" si="159"/>
        <v>36|24-06-2011</v>
      </c>
      <c r="K5079" s="4"/>
    </row>
    <row r="5080" spans="1:11" x14ac:dyDescent="0.25">
      <c r="A5080">
        <v>36</v>
      </c>
      <c r="B5080" t="s">
        <v>81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 s="4">
        <f t="shared" si="158"/>
        <v>40725</v>
      </c>
      <c r="J5080" s="4" t="str">
        <f t="shared" si="159"/>
        <v>36|01-07-2011</v>
      </c>
      <c r="K5080" s="4"/>
    </row>
    <row r="5081" spans="1:11" x14ac:dyDescent="0.25">
      <c r="A5081">
        <v>36</v>
      </c>
      <c r="B5081" t="s">
        <v>82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 s="4">
        <f t="shared" si="158"/>
        <v>40732</v>
      </c>
      <c r="J5081" s="4" t="str">
        <f t="shared" si="159"/>
        <v>36|08-07-2011</v>
      </c>
      <c r="K5081" s="4"/>
    </row>
    <row r="5082" spans="1:11" x14ac:dyDescent="0.25">
      <c r="A5082">
        <v>36</v>
      </c>
      <c r="B5082" t="s">
        <v>83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 s="4">
        <f t="shared" si="158"/>
        <v>40739</v>
      </c>
      <c r="J5082" s="4" t="str">
        <f t="shared" si="159"/>
        <v>36|15-07-2011</v>
      </c>
      <c r="K5082" s="4"/>
    </row>
    <row r="5083" spans="1:11" x14ac:dyDescent="0.25">
      <c r="A5083">
        <v>36</v>
      </c>
      <c r="B5083" t="s">
        <v>84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 s="4">
        <f t="shared" si="158"/>
        <v>40746</v>
      </c>
      <c r="J5083" s="4" t="str">
        <f t="shared" si="159"/>
        <v>36|22-07-2011</v>
      </c>
      <c r="K5083" s="4"/>
    </row>
    <row r="5084" spans="1:11" x14ac:dyDescent="0.25">
      <c r="A5084">
        <v>36</v>
      </c>
      <c r="B5084" t="s">
        <v>85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 s="4">
        <f t="shared" si="158"/>
        <v>40753</v>
      </c>
      <c r="J5084" s="4" t="str">
        <f t="shared" si="159"/>
        <v>36|29-07-2011</v>
      </c>
      <c r="K5084" s="4"/>
    </row>
    <row r="5085" spans="1:11" x14ac:dyDescent="0.25">
      <c r="A5085">
        <v>36</v>
      </c>
      <c r="B5085" t="s">
        <v>86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 s="4">
        <f t="shared" si="158"/>
        <v>40760</v>
      </c>
      <c r="J5085" s="4" t="str">
        <f t="shared" si="159"/>
        <v>36|05-08-2011</v>
      </c>
      <c r="K5085" s="4"/>
    </row>
    <row r="5086" spans="1:11" x14ac:dyDescent="0.25">
      <c r="A5086">
        <v>36</v>
      </c>
      <c r="B5086" t="s">
        <v>87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 s="4">
        <f t="shared" si="158"/>
        <v>40767</v>
      </c>
      <c r="J5086" s="4" t="str">
        <f t="shared" si="159"/>
        <v>36|12-08-2011</v>
      </c>
      <c r="K5086" s="4"/>
    </row>
    <row r="5087" spans="1:11" x14ac:dyDescent="0.25">
      <c r="A5087">
        <v>36</v>
      </c>
      <c r="B5087" t="s">
        <v>88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 s="4">
        <f t="shared" si="158"/>
        <v>40774</v>
      </c>
      <c r="J5087" s="4" t="str">
        <f t="shared" si="159"/>
        <v>36|19-08-2011</v>
      </c>
      <c r="K5087" s="4"/>
    </row>
    <row r="5088" spans="1:11" x14ac:dyDescent="0.25">
      <c r="A5088">
        <v>36</v>
      </c>
      <c r="B5088" t="s">
        <v>89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 s="4">
        <f t="shared" si="158"/>
        <v>40781</v>
      </c>
      <c r="J5088" s="4" t="str">
        <f t="shared" si="159"/>
        <v>36|26-08-2011</v>
      </c>
      <c r="K5088" s="4"/>
    </row>
    <row r="5089" spans="1:11" x14ac:dyDescent="0.25">
      <c r="A5089">
        <v>36</v>
      </c>
      <c r="B5089" t="s">
        <v>90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 s="4">
        <f t="shared" si="158"/>
        <v>40788</v>
      </c>
      <c r="J5089" s="4" t="str">
        <f t="shared" si="159"/>
        <v>36|02-09-2011</v>
      </c>
      <c r="K5089" s="4"/>
    </row>
    <row r="5090" spans="1:11" x14ac:dyDescent="0.25">
      <c r="A5090">
        <v>36</v>
      </c>
      <c r="B5090" t="s">
        <v>91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 s="4">
        <f t="shared" si="158"/>
        <v>40795</v>
      </c>
      <c r="J5090" s="4" t="str">
        <f t="shared" si="159"/>
        <v>36|09-09-2011</v>
      </c>
      <c r="K5090" s="4"/>
    </row>
    <row r="5091" spans="1:11" x14ac:dyDescent="0.25">
      <c r="A5091">
        <v>36</v>
      </c>
      <c r="B5091" t="s">
        <v>92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 s="4">
        <f t="shared" si="158"/>
        <v>40802</v>
      </c>
      <c r="J5091" s="4" t="str">
        <f t="shared" si="159"/>
        <v>36|16-09-2011</v>
      </c>
      <c r="K5091" s="4"/>
    </row>
    <row r="5092" spans="1:11" x14ac:dyDescent="0.25">
      <c r="A5092">
        <v>36</v>
      </c>
      <c r="B5092" t="s">
        <v>93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 s="4">
        <f t="shared" si="158"/>
        <v>40809</v>
      </c>
      <c r="J5092" s="4" t="str">
        <f t="shared" si="159"/>
        <v>36|23-09-2011</v>
      </c>
      <c r="K5092" s="4"/>
    </row>
    <row r="5093" spans="1:11" x14ac:dyDescent="0.25">
      <c r="A5093">
        <v>36</v>
      </c>
      <c r="B5093" t="s">
        <v>94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 s="4">
        <f t="shared" si="158"/>
        <v>40816</v>
      </c>
      <c r="J5093" s="4" t="str">
        <f t="shared" si="159"/>
        <v>36|30-09-2011</v>
      </c>
      <c r="K5093" s="4"/>
    </row>
    <row r="5094" spans="1:11" x14ac:dyDescent="0.25">
      <c r="A5094">
        <v>36</v>
      </c>
      <c r="B5094" t="s">
        <v>95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 s="4">
        <f t="shared" si="158"/>
        <v>40823</v>
      </c>
      <c r="J5094" s="4" t="str">
        <f t="shared" si="159"/>
        <v>36|07-10-2011</v>
      </c>
      <c r="K5094" s="4"/>
    </row>
    <row r="5095" spans="1:11" x14ac:dyDescent="0.25">
      <c r="A5095">
        <v>36</v>
      </c>
      <c r="B5095" t="s">
        <v>96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 s="4">
        <f t="shared" si="158"/>
        <v>40830</v>
      </c>
      <c r="J5095" s="4" t="str">
        <f t="shared" si="159"/>
        <v>36|14-10-2011</v>
      </c>
      <c r="K5095" s="4"/>
    </row>
    <row r="5096" spans="1:11" x14ac:dyDescent="0.25">
      <c r="A5096">
        <v>36</v>
      </c>
      <c r="B5096" t="s">
        <v>97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 s="4">
        <f t="shared" si="158"/>
        <v>40837</v>
      </c>
      <c r="J5096" s="4" t="str">
        <f t="shared" si="159"/>
        <v>36|21-10-2011</v>
      </c>
      <c r="K5096" s="4"/>
    </row>
    <row r="5097" spans="1:11" x14ac:dyDescent="0.25">
      <c r="A5097">
        <v>36</v>
      </c>
      <c r="B5097" t="s">
        <v>98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 s="4">
        <f t="shared" si="158"/>
        <v>40844</v>
      </c>
      <c r="J5097" s="4" t="str">
        <f t="shared" si="159"/>
        <v>36|28-10-2011</v>
      </c>
      <c r="K5097" s="4"/>
    </row>
    <row r="5098" spans="1:11" x14ac:dyDescent="0.25">
      <c r="A5098">
        <v>36</v>
      </c>
      <c r="B5098" t="s">
        <v>99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 s="4">
        <f t="shared" si="158"/>
        <v>40851</v>
      </c>
      <c r="J5098" s="4" t="str">
        <f t="shared" si="159"/>
        <v>36|04-11-2011</v>
      </c>
      <c r="K5098" s="4"/>
    </row>
    <row r="5099" spans="1:11" x14ac:dyDescent="0.25">
      <c r="A5099">
        <v>36</v>
      </c>
      <c r="B5099" t="s">
        <v>100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 s="4">
        <f t="shared" si="158"/>
        <v>40858</v>
      </c>
      <c r="J5099" s="4" t="str">
        <f t="shared" si="159"/>
        <v>36|11-11-2011</v>
      </c>
      <c r="K5099" s="4"/>
    </row>
    <row r="5100" spans="1:11" x14ac:dyDescent="0.25">
      <c r="A5100">
        <v>36</v>
      </c>
      <c r="B5100" t="s">
        <v>101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 s="4">
        <f t="shared" si="158"/>
        <v>40865</v>
      </c>
      <c r="J5100" s="4" t="str">
        <f t="shared" si="159"/>
        <v>36|18-11-2011</v>
      </c>
      <c r="K5100" s="4"/>
    </row>
    <row r="5101" spans="1:11" x14ac:dyDescent="0.25">
      <c r="A5101">
        <v>36</v>
      </c>
      <c r="B5101" t="s">
        <v>102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 s="4">
        <f t="shared" si="158"/>
        <v>40872</v>
      </c>
      <c r="J5101" s="4" t="str">
        <f t="shared" si="159"/>
        <v>36|25-11-2011</v>
      </c>
      <c r="K5101" s="4"/>
    </row>
    <row r="5102" spans="1:11" x14ac:dyDescent="0.25">
      <c r="A5102">
        <v>36</v>
      </c>
      <c r="B5102" t="s">
        <v>103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 s="4">
        <f t="shared" si="158"/>
        <v>40879</v>
      </c>
      <c r="J5102" s="4" t="str">
        <f t="shared" si="159"/>
        <v>36|02-12-2011</v>
      </c>
      <c r="K5102" s="4"/>
    </row>
    <row r="5103" spans="1:11" x14ac:dyDescent="0.25">
      <c r="A5103">
        <v>36</v>
      </c>
      <c r="B5103" t="s">
        <v>104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 s="4">
        <f t="shared" si="158"/>
        <v>40886</v>
      </c>
      <c r="J5103" s="4" t="str">
        <f t="shared" si="159"/>
        <v>36|09-12-2011</v>
      </c>
      <c r="K5103" s="4"/>
    </row>
    <row r="5104" spans="1:11" x14ac:dyDescent="0.25">
      <c r="A5104">
        <v>36</v>
      </c>
      <c r="B5104" t="s">
        <v>105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 s="4">
        <f t="shared" si="158"/>
        <v>40893</v>
      </c>
      <c r="J5104" s="4" t="str">
        <f t="shared" si="159"/>
        <v>36|16-12-2011</v>
      </c>
      <c r="K5104" s="4"/>
    </row>
    <row r="5105" spans="1:11" x14ac:dyDescent="0.25">
      <c r="A5105">
        <v>36</v>
      </c>
      <c r="B5105" t="s">
        <v>106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 s="4">
        <f t="shared" si="158"/>
        <v>40900</v>
      </c>
      <c r="J5105" s="4" t="str">
        <f t="shared" si="159"/>
        <v>36|23-12-2011</v>
      </c>
      <c r="K5105" s="4"/>
    </row>
    <row r="5106" spans="1:11" x14ac:dyDescent="0.25">
      <c r="A5106">
        <v>36</v>
      </c>
      <c r="B5106" t="s">
        <v>107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 s="4">
        <f t="shared" si="158"/>
        <v>40907</v>
      </c>
      <c r="J5106" s="4" t="str">
        <f t="shared" si="159"/>
        <v>36|30-12-2011</v>
      </c>
      <c r="K5106" s="4"/>
    </row>
    <row r="5107" spans="1:11" x14ac:dyDescent="0.25">
      <c r="A5107">
        <v>36</v>
      </c>
      <c r="B5107" t="s">
        <v>108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 s="4">
        <f t="shared" si="158"/>
        <v>40914</v>
      </c>
      <c r="J5107" s="4" t="str">
        <f t="shared" si="159"/>
        <v>36|06-01-2012</v>
      </c>
      <c r="K5107" s="4"/>
    </row>
    <row r="5108" spans="1:11" x14ac:dyDescent="0.25">
      <c r="A5108">
        <v>36</v>
      </c>
      <c r="B5108" t="s">
        <v>109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 s="4">
        <f t="shared" si="158"/>
        <v>40921</v>
      </c>
      <c r="J5108" s="4" t="str">
        <f t="shared" si="159"/>
        <v>36|13-01-2012</v>
      </c>
      <c r="K5108" s="4"/>
    </row>
    <row r="5109" spans="1:11" x14ac:dyDescent="0.25">
      <c r="A5109">
        <v>36</v>
      </c>
      <c r="B5109" t="s">
        <v>110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 s="4">
        <f t="shared" si="158"/>
        <v>40928</v>
      </c>
      <c r="J5109" s="4" t="str">
        <f t="shared" si="159"/>
        <v>36|20-01-2012</v>
      </c>
      <c r="K5109" s="4"/>
    </row>
    <row r="5110" spans="1:11" x14ac:dyDescent="0.25">
      <c r="A5110">
        <v>36</v>
      </c>
      <c r="B5110" t="s">
        <v>111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 s="4">
        <f t="shared" si="158"/>
        <v>40935</v>
      </c>
      <c r="J5110" s="4" t="str">
        <f t="shared" si="159"/>
        <v>36|27-01-2012</v>
      </c>
      <c r="K5110" s="4"/>
    </row>
    <row r="5111" spans="1:11" x14ac:dyDescent="0.25">
      <c r="A5111">
        <v>36</v>
      </c>
      <c r="B5111" t="s">
        <v>112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 s="4">
        <f t="shared" si="158"/>
        <v>40942</v>
      </c>
      <c r="J5111" s="4" t="str">
        <f t="shared" si="159"/>
        <v>36|03-02-2012</v>
      </c>
      <c r="K5111" s="4"/>
    </row>
    <row r="5112" spans="1:11" x14ac:dyDescent="0.25">
      <c r="A5112">
        <v>36</v>
      </c>
      <c r="B5112" t="s">
        <v>113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 s="4">
        <f t="shared" si="158"/>
        <v>40949</v>
      </c>
      <c r="J5112" s="4" t="str">
        <f t="shared" si="159"/>
        <v>36|10-02-2012</v>
      </c>
      <c r="K5112" s="4"/>
    </row>
    <row r="5113" spans="1:11" x14ac:dyDescent="0.25">
      <c r="A5113">
        <v>36</v>
      </c>
      <c r="B5113" t="s">
        <v>114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 s="4">
        <f t="shared" si="158"/>
        <v>40956</v>
      </c>
      <c r="J5113" s="4" t="str">
        <f t="shared" si="159"/>
        <v>36|17-02-2012</v>
      </c>
      <c r="K5113" s="4"/>
    </row>
    <row r="5114" spans="1:11" x14ac:dyDescent="0.25">
      <c r="A5114">
        <v>36</v>
      </c>
      <c r="B5114" t="s">
        <v>115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 s="4">
        <f t="shared" si="158"/>
        <v>40963</v>
      </c>
      <c r="J5114" s="4" t="str">
        <f t="shared" si="159"/>
        <v>36|24-02-2012</v>
      </c>
      <c r="K5114" s="4"/>
    </row>
    <row r="5115" spans="1:11" x14ac:dyDescent="0.25">
      <c r="A5115">
        <v>36</v>
      </c>
      <c r="B5115" t="s">
        <v>116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 s="4">
        <f t="shared" si="158"/>
        <v>40970</v>
      </c>
      <c r="J5115" s="4" t="str">
        <f t="shared" si="159"/>
        <v>36|02-03-2012</v>
      </c>
      <c r="K5115" s="4"/>
    </row>
    <row r="5116" spans="1:11" x14ac:dyDescent="0.25">
      <c r="A5116">
        <v>36</v>
      </c>
      <c r="B5116" t="s">
        <v>117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 s="4">
        <f t="shared" si="158"/>
        <v>40977</v>
      </c>
      <c r="J5116" s="4" t="str">
        <f t="shared" si="159"/>
        <v>36|09-03-2012</v>
      </c>
      <c r="K5116" s="4"/>
    </row>
    <row r="5117" spans="1:11" x14ac:dyDescent="0.25">
      <c r="A5117">
        <v>36</v>
      </c>
      <c r="B5117" t="s">
        <v>118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 s="4">
        <f t="shared" si="158"/>
        <v>40984</v>
      </c>
      <c r="J5117" s="4" t="str">
        <f t="shared" si="159"/>
        <v>36|16-03-2012</v>
      </c>
      <c r="K5117" s="4"/>
    </row>
    <row r="5118" spans="1:11" x14ac:dyDescent="0.25">
      <c r="A5118">
        <v>36</v>
      </c>
      <c r="B5118" t="s">
        <v>119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 s="4">
        <f t="shared" si="158"/>
        <v>40991</v>
      </c>
      <c r="J5118" s="4" t="str">
        <f t="shared" si="159"/>
        <v>36|23-03-2012</v>
      </c>
      <c r="K5118" s="4"/>
    </row>
    <row r="5119" spans="1:11" x14ac:dyDescent="0.25">
      <c r="A5119">
        <v>36</v>
      </c>
      <c r="B5119" t="s">
        <v>120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 s="4">
        <f t="shared" si="158"/>
        <v>40998</v>
      </c>
      <c r="J5119" s="4" t="str">
        <f t="shared" si="159"/>
        <v>36|30-03-2012</v>
      </c>
      <c r="K5119" s="4"/>
    </row>
    <row r="5120" spans="1:11" x14ac:dyDescent="0.25">
      <c r="A5120">
        <v>36</v>
      </c>
      <c r="B5120" t="s">
        <v>121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 s="4">
        <f t="shared" si="158"/>
        <v>41005</v>
      </c>
      <c r="J5120" s="4" t="str">
        <f t="shared" si="159"/>
        <v>36|06-04-2012</v>
      </c>
      <c r="K5120" s="4"/>
    </row>
    <row r="5121" spans="1:11" x14ac:dyDescent="0.25">
      <c r="A5121">
        <v>36</v>
      </c>
      <c r="B5121" t="s">
        <v>122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 s="4">
        <f t="shared" si="158"/>
        <v>41012</v>
      </c>
      <c r="J5121" s="4" t="str">
        <f t="shared" si="159"/>
        <v>36|13-04-2012</v>
      </c>
      <c r="K5121" s="4"/>
    </row>
    <row r="5122" spans="1:11" x14ac:dyDescent="0.25">
      <c r="A5122">
        <v>36</v>
      </c>
      <c r="B5122" t="s">
        <v>123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 s="4">
        <f t="shared" si="158"/>
        <v>41019</v>
      </c>
      <c r="J5122" s="4" t="str">
        <f t="shared" si="159"/>
        <v>36|20-04-2012</v>
      </c>
      <c r="K5122" s="4"/>
    </row>
    <row r="5123" spans="1:11" x14ac:dyDescent="0.25">
      <c r="A5123">
        <v>36</v>
      </c>
      <c r="B5123" t="s">
        <v>124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 s="4">
        <f t="shared" ref="I5123:I5186" si="160">DATE(RIGHT(B5123,4),MID(B5123,4,2),LEFT(B5123,2))</f>
        <v>41026</v>
      </c>
      <c r="J5123" s="4" t="str">
        <f t="shared" ref="J5123:J5186" si="161">A5123 &amp; "|" &amp; B5123</f>
        <v>36|27-04-2012</v>
      </c>
      <c r="K5123" s="4"/>
    </row>
    <row r="5124" spans="1:11" x14ac:dyDescent="0.25">
      <c r="A5124">
        <v>36</v>
      </c>
      <c r="B5124" t="s">
        <v>125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 s="4">
        <f t="shared" si="160"/>
        <v>41033</v>
      </c>
      <c r="J5124" s="4" t="str">
        <f t="shared" si="161"/>
        <v>36|04-05-2012</v>
      </c>
      <c r="K5124" s="4"/>
    </row>
    <row r="5125" spans="1:11" x14ac:dyDescent="0.25">
      <c r="A5125">
        <v>36</v>
      </c>
      <c r="B5125" t="s">
        <v>126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 s="4">
        <f t="shared" si="160"/>
        <v>41040</v>
      </c>
      <c r="J5125" s="4" t="str">
        <f t="shared" si="161"/>
        <v>36|11-05-2012</v>
      </c>
      <c r="K5125" s="4"/>
    </row>
    <row r="5126" spans="1:11" x14ac:dyDescent="0.25">
      <c r="A5126">
        <v>36</v>
      </c>
      <c r="B5126" t="s">
        <v>127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 s="4">
        <f t="shared" si="160"/>
        <v>41047</v>
      </c>
      <c r="J5126" s="4" t="str">
        <f t="shared" si="161"/>
        <v>36|18-05-2012</v>
      </c>
      <c r="K5126" s="4"/>
    </row>
    <row r="5127" spans="1:11" x14ac:dyDescent="0.25">
      <c r="A5127">
        <v>36</v>
      </c>
      <c r="B5127" t="s">
        <v>128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 s="4">
        <f t="shared" si="160"/>
        <v>41054</v>
      </c>
      <c r="J5127" s="4" t="str">
        <f t="shared" si="161"/>
        <v>36|25-05-2012</v>
      </c>
      <c r="K5127" s="4"/>
    </row>
    <row r="5128" spans="1:11" x14ac:dyDescent="0.25">
      <c r="A5128">
        <v>36</v>
      </c>
      <c r="B5128" t="s">
        <v>129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 s="4">
        <f t="shared" si="160"/>
        <v>41061</v>
      </c>
      <c r="J5128" s="4" t="str">
        <f t="shared" si="161"/>
        <v>36|01-06-2012</v>
      </c>
      <c r="K5128" s="4"/>
    </row>
    <row r="5129" spans="1:11" x14ac:dyDescent="0.25">
      <c r="A5129">
        <v>36</v>
      </c>
      <c r="B5129" t="s">
        <v>130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 s="4">
        <f t="shared" si="160"/>
        <v>41068</v>
      </c>
      <c r="J5129" s="4" t="str">
        <f t="shared" si="161"/>
        <v>36|08-06-2012</v>
      </c>
      <c r="K5129" s="4"/>
    </row>
    <row r="5130" spans="1:11" x14ac:dyDescent="0.25">
      <c r="A5130">
        <v>36</v>
      </c>
      <c r="B5130" t="s">
        <v>131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 s="4">
        <f t="shared" si="160"/>
        <v>41075</v>
      </c>
      <c r="J5130" s="4" t="str">
        <f t="shared" si="161"/>
        <v>36|15-06-2012</v>
      </c>
      <c r="K5130" s="4"/>
    </row>
    <row r="5131" spans="1:11" x14ac:dyDescent="0.25">
      <c r="A5131">
        <v>36</v>
      </c>
      <c r="B5131" t="s">
        <v>132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 s="4">
        <f t="shared" si="160"/>
        <v>41082</v>
      </c>
      <c r="J5131" s="4" t="str">
        <f t="shared" si="161"/>
        <v>36|22-06-2012</v>
      </c>
      <c r="K5131" s="4"/>
    </row>
    <row r="5132" spans="1:11" x14ac:dyDescent="0.25">
      <c r="A5132">
        <v>36</v>
      </c>
      <c r="B5132" t="s">
        <v>133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 s="4">
        <f t="shared" si="160"/>
        <v>41089</v>
      </c>
      <c r="J5132" s="4" t="str">
        <f t="shared" si="161"/>
        <v>36|29-06-2012</v>
      </c>
      <c r="K5132" s="4"/>
    </row>
    <row r="5133" spans="1:11" x14ac:dyDescent="0.25">
      <c r="A5133">
        <v>36</v>
      </c>
      <c r="B5133" t="s">
        <v>134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 s="4">
        <f t="shared" si="160"/>
        <v>41096</v>
      </c>
      <c r="J5133" s="4" t="str">
        <f t="shared" si="161"/>
        <v>36|06-07-2012</v>
      </c>
      <c r="K5133" s="4"/>
    </row>
    <row r="5134" spans="1:11" x14ac:dyDescent="0.25">
      <c r="A5134">
        <v>36</v>
      </c>
      <c r="B5134" t="s">
        <v>135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 s="4">
        <f t="shared" si="160"/>
        <v>41103</v>
      </c>
      <c r="J5134" s="4" t="str">
        <f t="shared" si="161"/>
        <v>36|13-07-2012</v>
      </c>
      <c r="K5134" s="4"/>
    </row>
    <row r="5135" spans="1:11" x14ac:dyDescent="0.25">
      <c r="A5135">
        <v>36</v>
      </c>
      <c r="B5135" t="s">
        <v>136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 s="4">
        <f t="shared" si="160"/>
        <v>41110</v>
      </c>
      <c r="J5135" s="4" t="str">
        <f t="shared" si="161"/>
        <v>36|20-07-2012</v>
      </c>
      <c r="K5135" s="4"/>
    </row>
    <row r="5136" spans="1:11" x14ac:dyDescent="0.25">
      <c r="A5136">
        <v>36</v>
      </c>
      <c r="B5136" t="s">
        <v>137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 s="4">
        <f t="shared" si="160"/>
        <v>41117</v>
      </c>
      <c r="J5136" s="4" t="str">
        <f t="shared" si="161"/>
        <v>36|27-07-2012</v>
      </c>
      <c r="K5136" s="4"/>
    </row>
    <row r="5137" spans="1:11" x14ac:dyDescent="0.25">
      <c r="A5137">
        <v>36</v>
      </c>
      <c r="B5137" t="s">
        <v>138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 s="4">
        <f t="shared" si="160"/>
        <v>41124</v>
      </c>
      <c r="J5137" s="4" t="str">
        <f t="shared" si="161"/>
        <v>36|03-08-2012</v>
      </c>
      <c r="K5137" s="4"/>
    </row>
    <row r="5138" spans="1:11" x14ac:dyDescent="0.25">
      <c r="A5138">
        <v>36</v>
      </c>
      <c r="B5138" t="s">
        <v>139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 s="4">
        <f t="shared" si="160"/>
        <v>41131</v>
      </c>
      <c r="J5138" s="4" t="str">
        <f t="shared" si="161"/>
        <v>36|10-08-2012</v>
      </c>
      <c r="K5138" s="4"/>
    </row>
    <row r="5139" spans="1:11" x14ac:dyDescent="0.25">
      <c r="A5139">
        <v>36</v>
      </c>
      <c r="B5139" t="s">
        <v>140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 s="4">
        <f t="shared" si="160"/>
        <v>41138</v>
      </c>
      <c r="J5139" s="4" t="str">
        <f t="shared" si="161"/>
        <v>36|17-08-2012</v>
      </c>
      <c r="K5139" s="4"/>
    </row>
    <row r="5140" spans="1:11" x14ac:dyDescent="0.25">
      <c r="A5140">
        <v>36</v>
      </c>
      <c r="B5140" t="s">
        <v>141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 s="4">
        <f t="shared" si="160"/>
        <v>41145</v>
      </c>
      <c r="J5140" s="4" t="str">
        <f t="shared" si="161"/>
        <v>36|24-08-2012</v>
      </c>
      <c r="K5140" s="4"/>
    </row>
    <row r="5141" spans="1:11" x14ac:dyDescent="0.25">
      <c r="A5141">
        <v>36</v>
      </c>
      <c r="B5141" t="s">
        <v>142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 s="4">
        <f t="shared" si="160"/>
        <v>41152</v>
      </c>
      <c r="J5141" s="4" t="str">
        <f t="shared" si="161"/>
        <v>36|31-08-2012</v>
      </c>
      <c r="K5141" s="4"/>
    </row>
    <row r="5142" spans="1:11" x14ac:dyDescent="0.25">
      <c r="A5142">
        <v>36</v>
      </c>
      <c r="B5142" t="s">
        <v>143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 s="4">
        <f t="shared" si="160"/>
        <v>41159</v>
      </c>
      <c r="J5142" s="4" t="str">
        <f t="shared" si="161"/>
        <v>36|07-09-2012</v>
      </c>
      <c r="K5142" s="4"/>
    </row>
    <row r="5143" spans="1:11" x14ac:dyDescent="0.25">
      <c r="A5143">
        <v>36</v>
      </c>
      <c r="B5143" t="s">
        <v>144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 s="4">
        <f t="shared" si="160"/>
        <v>41166</v>
      </c>
      <c r="J5143" s="4" t="str">
        <f t="shared" si="161"/>
        <v>36|14-09-2012</v>
      </c>
      <c r="K5143" s="4"/>
    </row>
    <row r="5144" spans="1:11" x14ac:dyDescent="0.25">
      <c r="A5144">
        <v>36</v>
      </c>
      <c r="B5144" t="s">
        <v>145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 s="4">
        <f t="shared" si="160"/>
        <v>41173</v>
      </c>
      <c r="J5144" s="4" t="str">
        <f t="shared" si="161"/>
        <v>36|21-09-2012</v>
      </c>
      <c r="K5144" s="4"/>
    </row>
    <row r="5145" spans="1:11" x14ac:dyDescent="0.25">
      <c r="A5145">
        <v>36</v>
      </c>
      <c r="B5145" t="s">
        <v>146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 s="4">
        <f t="shared" si="160"/>
        <v>41180</v>
      </c>
      <c r="J5145" s="4" t="str">
        <f t="shared" si="161"/>
        <v>36|28-09-2012</v>
      </c>
      <c r="K5145" s="4"/>
    </row>
    <row r="5146" spans="1:11" x14ac:dyDescent="0.25">
      <c r="A5146">
        <v>36</v>
      </c>
      <c r="B5146" t="s">
        <v>147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 s="4">
        <f t="shared" si="160"/>
        <v>41187</v>
      </c>
      <c r="J5146" s="4" t="str">
        <f t="shared" si="161"/>
        <v>36|05-10-2012</v>
      </c>
      <c r="K5146" s="4"/>
    </row>
    <row r="5147" spans="1:11" x14ac:dyDescent="0.25">
      <c r="A5147">
        <v>36</v>
      </c>
      <c r="B5147" t="s">
        <v>148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 s="4">
        <f t="shared" si="160"/>
        <v>41194</v>
      </c>
      <c r="J5147" s="4" t="str">
        <f t="shared" si="161"/>
        <v>36|12-10-2012</v>
      </c>
      <c r="K5147" s="4"/>
    </row>
    <row r="5148" spans="1:11" x14ac:dyDescent="0.25">
      <c r="A5148">
        <v>36</v>
      </c>
      <c r="B5148" t="s">
        <v>149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 s="4">
        <f t="shared" si="160"/>
        <v>41201</v>
      </c>
      <c r="J5148" s="4" t="str">
        <f t="shared" si="161"/>
        <v>36|19-10-2012</v>
      </c>
      <c r="K5148" s="4"/>
    </row>
    <row r="5149" spans="1:11" x14ac:dyDescent="0.25">
      <c r="A5149">
        <v>36</v>
      </c>
      <c r="B5149" t="s">
        <v>150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 s="4">
        <f t="shared" si="160"/>
        <v>41208</v>
      </c>
      <c r="J5149" s="4" t="str">
        <f t="shared" si="161"/>
        <v>36|26-10-2012</v>
      </c>
      <c r="K5149" s="4"/>
    </row>
    <row r="5150" spans="1:11" x14ac:dyDescent="0.25">
      <c r="A5150">
        <v>37</v>
      </c>
      <c r="B5150" t="s">
        <v>8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 s="4">
        <f t="shared" si="160"/>
        <v>40214</v>
      </c>
      <c r="J5150" s="4" t="str">
        <f t="shared" si="161"/>
        <v>37|05-02-2010</v>
      </c>
      <c r="K5150" s="4"/>
    </row>
    <row r="5151" spans="1:11" x14ac:dyDescent="0.25">
      <c r="A5151">
        <v>37</v>
      </c>
      <c r="B5151" t="s">
        <v>9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 s="4">
        <f t="shared" si="160"/>
        <v>40221</v>
      </c>
      <c r="J5151" s="4" t="str">
        <f t="shared" si="161"/>
        <v>37|12-02-2010</v>
      </c>
      <c r="K5151" s="4"/>
    </row>
    <row r="5152" spans="1:11" x14ac:dyDescent="0.25">
      <c r="A5152">
        <v>37</v>
      </c>
      <c r="B5152" t="s">
        <v>10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 s="4">
        <f t="shared" si="160"/>
        <v>40228</v>
      </c>
      <c r="J5152" s="4" t="str">
        <f t="shared" si="161"/>
        <v>37|19-02-2010</v>
      </c>
      <c r="K5152" s="4"/>
    </row>
    <row r="5153" spans="1:11" x14ac:dyDescent="0.25">
      <c r="A5153">
        <v>37</v>
      </c>
      <c r="B5153" t="s">
        <v>11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 s="4">
        <f t="shared" si="160"/>
        <v>40235</v>
      </c>
      <c r="J5153" s="4" t="str">
        <f t="shared" si="161"/>
        <v>37|26-02-2010</v>
      </c>
      <c r="K5153" s="4"/>
    </row>
    <row r="5154" spans="1:11" x14ac:dyDescent="0.25">
      <c r="A5154">
        <v>37</v>
      </c>
      <c r="B5154" t="s">
        <v>12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 s="4">
        <f t="shared" si="160"/>
        <v>40242</v>
      </c>
      <c r="J5154" s="4" t="str">
        <f t="shared" si="161"/>
        <v>37|05-03-2010</v>
      </c>
      <c r="K5154" s="4"/>
    </row>
    <row r="5155" spans="1:11" x14ac:dyDescent="0.25">
      <c r="A5155">
        <v>37</v>
      </c>
      <c r="B5155" t="s">
        <v>13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 s="4">
        <f t="shared" si="160"/>
        <v>40249</v>
      </c>
      <c r="J5155" s="4" t="str">
        <f t="shared" si="161"/>
        <v>37|12-03-2010</v>
      </c>
      <c r="K5155" s="4"/>
    </row>
    <row r="5156" spans="1:11" x14ac:dyDescent="0.25">
      <c r="A5156">
        <v>37</v>
      </c>
      <c r="B5156" t="s">
        <v>14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 s="4">
        <f t="shared" si="160"/>
        <v>40256</v>
      </c>
      <c r="J5156" s="4" t="str">
        <f t="shared" si="161"/>
        <v>37|19-03-2010</v>
      </c>
      <c r="K5156" s="4"/>
    </row>
    <row r="5157" spans="1:11" x14ac:dyDescent="0.25">
      <c r="A5157">
        <v>37</v>
      </c>
      <c r="B5157" t="s">
        <v>15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 s="4">
        <f t="shared" si="160"/>
        <v>40263</v>
      </c>
      <c r="J5157" s="4" t="str">
        <f t="shared" si="161"/>
        <v>37|26-03-2010</v>
      </c>
      <c r="K5157" s="4"/>
    </row>
    <row r="5158" spans="1:11" x14ac:dyDescent="0.25">
      <c r="A5158">
        <v>37</v>
      </c>
      <c r="B5158" t="s">
        <v>16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 s="4">
        <f t="shared" si="160"/>
        <v>40270</v>
      </c>
      <c r="J5158" s="4" t="str">
        <f t="shared" si="161"/>
        <v>37|02-04-2010</v>
      </c>
      <c r="K5158" s="4"/>
    </row>
    <row r="5159" spans="1:11" x14ac:dyDescent="0.25">
      <c r="A5159">
        <v>37</v>
      </c>
      <c r="B5159" t="s">
        <v>17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 s="4">
        <f t="shared" si="160"/>
        <v>40277</v>
      </c>
      <c r="J5159" s="4" t="str">
        <f t="shared" si="161"/>
        <v>37|09-04-2010</v>
      </c>
      <c r="K5159" s="4"/>
    </row>
    <row r="5160" spans="1:11" x14ac:dyDescent="0.25">
      <c r="A5160">
        <v>37</v>
      </c>
      <c r="B5160" t="s">
        <v>18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 s="4">
        <f t="shared" si="160"/>
        <v>40284</v>
      </c>
      <c r="J5160" s="4" t="str">
        <f t="shared" si="161"/>
        <v>37|16-04-2010</v>
      </c>
      <c r="K5160" s="4"/>
    </row>
    <row r="5161" spans="1:11" x14ac:dyDescent="0.25">
      <c r="A5161">
        <v>37</v>
      </c>
      <c r="B5161" t="s">
        <v>19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 s="4">
        <f t="shared" si="160"/>
        <v>40291</v>
      </c>
      <c r="J5161" s="4" t="str">
        <f t="shared" si="161"/>
        <v>37|23-04-2010</v>
      </c>
      <c r="K5161" s="4"/>
    </row>
    <row r="5162" spans="1:11" x14ac:dyDescent="0.25">
      <c r="A5162">
        <v>37</v>
      </c>
      <c r="B5162" t="s">
        <v>20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 s="4">
        <f t="shared" si="160"/>
        <v>40298</v>
      </c>
      <c r="J5162" s="4" t="str">
        <f t="shared" si="161"/>
        <v>37|30-04-2010</v>
      </c>
      <c r="K5162" s="4"/>
    </row>
    <row r="5163" spans="1:11" x14ac:dyDescent="0.25">
      <c r="A5163">
        <v>37</v>
      </c>
      <c r="B5163" t="s">
        <v>21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 s="4">
        <f t="shared" si="160"/>
        <v>40305</v>
      </c>
      <c r="J5163" s="4" t="str">
        <f t="shared" si="161"/>
        <v>37|07-05-2010</v>
      </c>
      <c r="K5163" s="4"/>
    </row>
    <row r="5164" spans="1:11" x14ac:dyDescent="0.25">
      <c r="A5164">
        <v>37</v>
      </c>
      <c r="B5164" t="s">
        <v>22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 s="4">
        <f t="shared" si="160"/>
        <v>40312</v>
      </c>
      <c r="J5164" s="4" t="str">
        <f t="shared" si="161"/>
        <v>37|14-05-2010</v>
      </c>
      <c r="K5164" s="4"/>
    </row>
    <row r="5165" spans="1:11" x14ac:dyDescent="0.25">
      <c r="A5165">
        <v>37</v>
      </c>
      <c r="B5165" t="s">
        <v>23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 s="4">
        <f t="shared" si="160"/>
        <v>40319</v>
      </c>
      <c r="J5165" s="4" t="str">
        <f t="shared" si="161"/>
        <v>37|21-05-2010</v>
      </c>
      <c r="K5165" s="4"/>
    </row>
    <row r="5166" spans="1:11" x14ac:dyDescent="0.25">
      <c r="A5166">
        <v>37</v>
      </c>
      <c r="B5166" t="s">
        <v>24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 s="4">
        <f t="shared" si="160"/>
        <v>40326</v>
      </c>
      <c r="J5166" s="4" t="str">
        <f t="shared" si="161"/>
        <v>37|28-05-2010</v>
      </c>
      <c r="K5166" s="4"/>
    </row>
    <row r="5167" spans="1:11" x14ac:dyDescent="0.25">
      <c r="A5167">
        <v>37</v>
      </c>
      <c r="B5167" t="s">
        <v>25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 s="4">
        <f t="shared" si="160"/>
        <v>40333</v>
      </c>
      <c r="J5167" s="4" t="str">
        <f t="shared" si="161"/>
        <v>37|04-06-2010</v>
      </c>
      <c r="K5167" s="4"/>
    </row>
    <row r="5168" spans="1:11" x14ac:dyDescent="0.25">
      <c r="A5168">
        <v>37</v>
      </c>
      <c r="B5168" t="s">
        <v>26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 s="4">
        <f t="shared" si="160"/>
        <v>40340</v>
      </c>
      <c r="J5168" s="4" t="str">
        <f t="shared" si="161"/>
        <v>37|11-06-2010</v>
      </c>
      <c r="K5168" s="4"/>
    </row>
    <row r="5169" spans="1:11" x14ac:dyDescent="0.25">
      <c r="A5169">
        <v>37</v>
      </c>
      <c r="B5169" t="s">
        <v>27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 s="4">
        <f t="shared" si="160"/>
        <v>40347</v>
      </c>
      <c r="J5169" s="4" t="str">
        <f t="shared" si="161"/>
        <v>37|18-06-2010</v>
      </c>
      <c r="K5169" s="4"/>
    </row>
    <row r="5170" spans="1:11" x14ac:dyDescent="0.25">
      <c r="A5170">
        <v>37</v>
      </c>
      <c r="B5170" t="s">
        <v>28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 s="4">
        <f t="shared" si="160"/>
        <v>40354</v>
      </c>
      <c r="J5170" s="4" t="str">
        <f t="shared" si="161"/>
        <v>37|25-06-2010</v>
      </c>
      <c r="K5170" s="4"/>
    </row>
    <row r="5171" spans="1:11" x14ac:dyDescent="0.25">
      <c r="A5171">
        <v>37</v>
      </c>
      <c r="B5171" t="s">
        <v>29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 s="4">
        <f t="shared" si="160"/>
        <v>40361</v>
      </c>
      <c r="J5171" s="4" t="str">
        <f t="shared" si="161"/>
        <v>37|02-07-2010</v>
      </c>
      <c r="K5171" s="4"/>
    </row>
    <row r="5172" spans="1:11" x14ac:dyDescent="0.25">
      <c r="A5172">
        <v>37</v>
      </c>
      <c r="B5172" t="s">
        <v>30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 s="4">
        <f t="shared" si="160"/>
        <v>40368</v>
      </c>
      <c r="J5172" s="4" t="str">
        <f t="shared" si="161"/>
        <v>37|09-07-2010</v>
      </c>
      <c r="K5172" s="4"/>
    </row>
    <row r="5173" spans="1:11" x14ac:dyDescent="0.25">
      <c r="A5173">
        <v>37</v>
      </c>
      <c r="B5173" t="s">
        <v>31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 s="4">
        <f t="shared" si="160"/>
        <v>40375</v>
      </c>
      <c r="J5173" s="4" t="str">
        <f t="shared" si="161"/>
        <v>37|16-07-2010</v>
      </c>
      <c r="K5173" s="4"/>
    </row>
    <row r="5174" spans="1:11" x14ac:dyDescent="0.25">
      <c r="A5174">
        <v>37</v>
      </c>
      <c r="B5174" t="s">
        <v>32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 s="4">
        <f t="shared" si="160"/>
        <v>40382</v>
      </c>
      <c r="J5174" s="4" t="str">
        <f t="shared" si="161"/>
        <v>37|23-07-2010</v>
      </c>
      <c r="K5174" s="4"/>
    </row>
    <row r="5175" spans="1:11" x14ac:dyDescent="0.25">
      <c r="A5175">
        <v>37</v>
      </c>
      <c r="B5175" t="s">
        <v>33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 s="4">
        <f t="shared" si="160"/>
        <v>40389</v>
      </c>
      <c r="J5175" s="4" t="str">
        <f t="shared" si="161"/>
        <v>37|30-07-2010</v>
      </c>
      <c r="K5175" s="4"/>
    </row>
    <row r="5176" spans="1:11" x14ac:dyDescent="0.25">
      <c r="A5176">
        <v>37</v>
      </c>
      <c r="B5176" t="s">
        <v>34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 s="4">
        <f t="shared" si="160"/>
        <v>40396</v>
      </c>
      <c r="J5176" s="4" t="str">
        <f t="shared" si="161"/>
        <v>37|06-08-2010</v>
      </c>
      <c r="K5176" s="4"/>
    </row>
    <row r="5177" spans="1:11" x14ac:dyDescent="0.25">
      <c r="A5177">
        <v>37</v>
      </c>
      <c r="B5177" t="s">
        <v>35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 s="4">
        <f t="shared" si="160"/>
        <v>40403</v>
      </c>
      <c r="J5177" s="4" t="str">
        <f t="shared" si="161"/>
        <v>37|13-08-2010</v>
      </c>
      <c r="K5177" s="4"/>
    </row>
    <row r="5178" spans="1:11" x14ac:dyDescent="0.25">
      <c r="A5178">
        <v>37</v>
      </c>
      <c r="B5178" t="s">
        <v>36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 s="4">
        <f t="shared" si="160"/>
        <v>40410</v>
      </c>
      <c r="J5178" s="4" t="str">
        <f t="shared" si="161"/>
        <v>37|20-08-2010</v>
      </c>
      <c r="K5178" s="4"/>
    </row>
    <row r="5179" spans="1:11" x14ac:dyDescent="0.25">
      <c r="A5179">
        <v>37</v>
      </c>
      <c r="B5179" t="s">
        <v>37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 s="4">
        <f t="shared" si="160"/>
        <v>40417</v>
      </c>
      <c r="J5179" s="4" t="str">
        <f t="shared" si="161"/>
        <v>37|27-08-2010</v>
      </c>
      <c r="K5179" s="4"/>
    </row>
    <row r="5180" spans="1:11" x14ac:dyDescent="0.25">
      <c r="A5180">
        <v>37</v>
      </c>
      <c r="B5180" t="s">
        <v>38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 s="4">
        <f t="shared" si="160"/>
        <v>40424</v>
      </c>
      <c r="J5180" s="4" t="str">
        <f t="shared" si="161"/>
        <v>37|03-09-2010</v>
      </c>
      <c r="K5180" s="4"/>
    </row>
    <row r="5181" spans="1:11" x14ac:dyDescent="0.25">
      <c r="A5181">
        <v>37</v>
      </c>
      <c r="B5181" t="s">
        <v>39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 s="4">
        <f t="shared" si="160"/>
        <v>40431</v>
      </c>
      <c r="J5181" s="4" t="str">
        <f t="shared" si="161"/>
        <v>37|10-09-2010</v>
      </c>
      <c r="K5181" s="4"/>
    </row>
    <row r="5182" spans="1:11" x14ac:dyDescent="0.25">
      <c r="A5182">
        <v>37</v>
      </c>
      <c r="B5182" t="s">
        <v>40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 s="4">
        <f t="shared" si="160"/>
        <v>40438</v>
      </c>
      <c r="J5182" s="4" t="str">
        <f t="shared" si="161"/>
        <v>37|17-09-2010</v>
      </c>
      <c r="K5182" s="4"/>
    </row>
    <row r="5183" spans="1:11" x14ac:dyDescent="0.25">
      <c r="A5183">
        <v>37</v>
      </c>
      <c r="B5183" t="s">
        <v>41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 s="4">
        <f t="shared" si="160"/>
        <v>40445</v>
      </c>
      <c r="J5183" s="4" t="str">
        <f t="shared" si="161"/>
        <v>37|24-09-2010</v>
      </c>
      <c r="K5183" s="4"/>
    </row>
    <row r="5184" spans="1:11" x14ac:dyDescent="0.25">
      <c r="A5184">
        <v>37</v>
      </c>
      <c r="B5184" t="s">
        <v>42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 s="4">
        <f t="shared" si="160"/>
        <v>40452</v>
      </c>
      <c r="J5184" s="4" t="str">
        <f t="shared" si="161"/>
        <v>37|01-10-2010</v>
      </c>
      <c r="K5184" s="4"/>
    </row>
    <row r="5185" spans="1:11" x14ac:dyDescent="0.25">
      <c r="A5185">
        <v>37</v>
      </c>
      <c r="B5185" t="s">
        <v>43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 s="4">
        <f t="shared" si="160"/>
        <v>40459</v>
      </c>
      <c r="J5185" s="4" t="str">
        <f t="shared" si="161"/>
        <v>37|08-10-2010</v>
      </c>
      <c r="K5185" s="4"/>
    </row>
    <row r="5186" spans="1:11" x14ac:dyDescent="0.25">
      <c r="A5186">
        <v>37</v>
      </c>
      <c r="B5186" t="s">
        <v>44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 s="4">
        <f t="shared" si="160"/>
        <v>40466</v>
      </c>
      <c r="J5186" s="4" t="str">
        <f t="shared" si="161"/>
        <v>37|15-10-2010</v>
      </c>
      <c r="K5186" s="4"/>
    </row>
    <row r="5187" spans="1:11" x14ac:dyDescent="0.25">
      <c r="A5187">
        <v>37</v>
      </c>
      <c r="B5187" t="s">
        <v>45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 s="4">
        <f t="shared" ref="I5187:I5250" si="162">DATE(RIGHT(B5187,4),MID(B5187,4,2),LEFT(B5187,2))</f>
        <v>40473</v>
      </c>
      <c r="J5187" s="4" t="str">
        <f t="shared" ref="J5187:J5250" si="163">A5187 &amp; "|" &amp; B5187</f>
        <v>37|22-10-2010</v>
      </c>
      <c r="K5187" s="4"/>
    </row>
    <row r="5188" spans="1:11" x14ac:dyDescent="0.25">
      <c r="A5188">
        <v>37</v>
      </c>
      <c r="B5188" t="s">
        <v>46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 s="4">
        <f t="shared" si="162"/>
        <v>40480</v>
      </c>
      <c r="J5188" s="4" t="str">
        <f t="shared" si="163"/>
        <v>37|29-10-2010</v>
      </c>
      <c r="K5188" s="4"/>
    </row>
    <row r="5189" spans="1:11" x14ac:dyDescent="0.25">
      <c r="A5189">
        <v>37</v>
      </c>
      <c r="B5189" t="s">
        <v>47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 s="4">
        <f t="shared" si="162"/>
        <v>40487</v>
      </c>
      <c r="J5189" s="4" t="str">
        <f t="shared" si="163"/>
        <v>37|05-11-2010</v>
      </c>
      <c r="K5189" s="4"/>
    </row>
    <row r="5190" spans="1:11" x14ac:dyDescent="0.25">
      <c r="A5190">
        <v>37</v>
      </c>
      <c r="B5190" t="s">
        <v>48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 s="4">
        <f t="shared" si="162"/>
        <v>40494</v>
      </c>
      <c r="J5190" s="4" t="str">
        <f t="shared" si="163"/>
        <v>37|12-11-2010</v>
      </c>
      <c r="K5190" s="4"/>
    </row>
    <row r="5191" spans="1:11" x14ac:dyDescent="0.25">
      <c r="A5191">
        <v>37</v>
      </c>
      <c r="B5191" t="s">
        <v>49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 s="4">
        <f t="shared" si="162"/>
        <v>40501</v>
      </c>
      <c r="J5191" s="4" t="str">
        <f t="shared" si="163"/>
        <v>37|19-11-2010</v>
      </c>
      <c r="K5191" s="4"/>
    </row>
    <row r="5192" spans="1:11" x14ac:dyDescent="0.25">
      <c r="A5192">
        <v>37</v>
      </c>
      <c r="B5192" t="s">
        <v>50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 s="4">
        <f t="shared" si="162"/>
        <v>40508</v>
      </c>
      <c r="J5192" s="4" t="str">
        <f t="shared" si="163"/>
        <v>37|26-11-2010</v>
      </c>
      <c r="K5192" s="4"/>
    </row>
    <row r="5193" spans="1:11" x14ac:dyDescent="0.25">
      <c r="A5193">
        <v>37</v>
      </c>
      <c r="B5193" t="s">
        <v>51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 s="4">
        <f t="shared" si="162"/>
        <v>40515</v>
      </c>
      <c r="J5193" s="4" t="str">
        <f t="shared" si="163"/>
        <v>37|03-12-2010</v>
      </c>
      <c r="K5193" s="4"/>
    </row>
    <row r="5194" spans="1:11" x14ac:dyDescent="0.25">
      <c r="A5194">
        <v>37</v>
      </c>
      <c r="B5194" t="s">
        <v>52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 s="4">
        <f t="shared" si="162"/>
        <v>40522</v>
      </c>
      <c r="J5194" s="4" t="str">
        <f t="shared" si="163"/>
        <v>37|10-12-2010</v>
      </c>
      <c r="K5194" s="4"/>
    </row>
    <row r="5195" spans="1:11" x14ac:dyDescent="0.25">
      <c r="A5195">
        <v>37</v>
      </c>
      <c r="B5195" t="s">
        <v>53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 s="4">
        <f t="shared" si="162"/>
        <v>40529</v>
      </c>
      <c r="J5195" s="4" t="str">
        <f t="shared" si="163"/>
        <v>37|17-12-2010</v>
      </c>
      <c r="K5195" s="4"/>
    </row>
    <row r="5196" spans="1:11" x14ac:dyDescent="0.25">
      <c r="A5196">
        <v>37</v>
      </c>
      <c r="B5196" t="s">
        <v>54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 s="4">
        <f t="shared" si="162"/>
        <v>40536</v>
      </c>
      <c r="J5196" s="4" t="str">
        <f t="shared" si="163"/>
        <v>37|24-12-2010</v>
      </c>
      <c r="K5196" s="4"/>
    </row>
    <row r="5197" spans="1:11" x14ac:dyDescent="0.25">
      <c r="A5197">
        <v>37</v>
      </c>
      <c r="B5197" t="s">
        <v>55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 s="4">
        <f t="shared" si="162"/>
        <v>40543</v>
      </c>
      <c r="J5197" s="4" t="str">
        <f t="shared" si="163"/>
        <v>37|31-12-2010</v>
      </c>
      <c r="K5197" s="4"/>
    </row>
    <row r="5198" spans="1:11" x14ac:dyDescent="0.25">
      <c r="A5198">
        <v>37</v>
      </c>
      <c r="B5198" t="s">
        <v>56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 s="4">
        <f t="shared" si="162"/>
        <v>40550</v>
      </c>
      <c r="J5198" s="4" t="str">
        <f t="shared" si="163"/>
        <v>37|07-01-2011</v>
      </c>
      <c r="K5198" s="4"/>
    </row>
    <row r="5199" spans="1:11" x14ac:dyDescent="0.25">
      <c r="A5199">
        <v>37</v>
      </c>
      <c r="B5199" t="s">
        <v>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 s="4">
        <f t="shared" si="162"/>
        <v>40557</v>
      </c>
      <c r="J5199" s="4" t="str">
        <f t="shared" si="163"/>
        <v>37|14-01-2011</v>
      </c>
      <c r="K5199" s="4"/>
    </row>
    <row r="5200" spans="1:11" x14ac:dyDescent="0.25">
      <c r="A5200">
        <v>37</v>
      </c>
      <c r="B5200" t="s">
        <v>58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 s="4">
        <f t="shared" si="162"/>
        <v>40564</v>
      </c>
      <c r="J5200" s="4" t="str">
        <f t="shared" si="163"/>
        <v>37|21-01-2011</v>
      </c>
      <c r="K5200" s="4"/>
    </row>
    <row r="5201" spans="1:11" x14ac:dyDescent="0.25">
      <c r="A5201">
        <v>37</v>
      </c>
      <c r="B5201" t="s">
        <v>59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 s="4">
        <f t="shared" si="162"/>
        <v>40571</v>
      </c>
      <c r="J5201" s="4" t="str">
        <f t="shared" si="163"/>
        <v>37|28-01-2011</v>
      </c>
      <c r="K5201" s="4"/>
    </row>
    <row r="5202" spans="1:11" x14ac:dyDescent="0.25">
      <c r="A5202">
        <v>37</v>
      </c>
      <c r="B5202" t="s">
        <v>60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 s="4">
        <f t="shared" si="162"/>
        <v>40578</v>
      </c>
      <c r="J5202" s="4" t="str">
        <f t="shared" si="163"/>
        <v>37|04-02-2011</v>
      </c>
      <c r="K5202" s="4"/>
    </row>
    <row r="5203" spans="1:11" x14ac:dyDescent="0.25">
      <c r="A5203">
        <v>37</v>
      </c>
      <c r="B5203" t="s">
        <v>61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 s="4">
        <f t="shared" si="162"/>
        <v>40585</v>
      </c>
      <c r="J5203" s="4" t="str">
        <f t="shared" si="163"/>
        <v>37|11-02-2011</v>
      </c>
      <c r="K5203" s="4"/>
    </row>
    <row r="5204" spans="1:11" x14ac:dyDescent="0.25">
      <c r="A5204">
        <v>37</v>
      </c>
      <c r="B5204" t="s">
        <v>62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 s="4">
        <f t="shared" si="162"/>
        <v>40592</v>
      </c>
      <c r="J5204" s="4" t="str">
        <f t="shared" si="163"/>
        <v>37|18-02-2011</v>
      </c>
      <c r="K5204" s="4"/>
    </row>
    <row r="5205" spans="1:11" x14ac:dyDescent="0.25">
      <c r="A5205">
        <v>37</v>
      </c>
      <c r="B5205" t="s">
        <v>63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 s="4">
        <f t="shared" si="162"/>
        <v>40599</v>
      </c>
      <c r="J5205" s="4" t="str">
        <f t="shared" si="163"/>
        <v>37|25-02-2011</v>
      </c>
      <c r="K5205" s="4"/>
    </row>
    <row r="5206" spans="1:11" x14ac:dyDescent="0.25">
      <c r="A5206">
        <v>37</v>
      </c>
      <c r="B5206" t="s">
        <v>64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 s="4">
        <f t="shared" si="162"/>
        <v>40606</v>
      </c>
      <c r="J5206" s="4" t="str">
        <f t="shared" si="163"/>
        <v>37|04-03-2011</v>
      </c>
      <c r="K5206" s="4"/>
    </row>
    <row r="5207" spans="1:11" x14ac:dyDescent="0.25">
      <c r="A5207">
        <v>37</v>
      </c>
      <c r="B5207" t="s">
        <v>65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 s="4">
        <f t="shared" si="162"/>
        <v>40613</v>
      </c>
      <c r="J5207" s="4" t="str">
        <f t="shared" si="163"/>
        <v>37|11-03-2011</v>
      </c>
      <c r="K5207" s="4"/>
    </row>
    <row r="5208" spans="1:11" x14ac:dyDescent="0.25">
      <c r="A5208">
        <v>37</v>
      </c>
      <c r="B5208" t="s">
        <v>66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 s="4">
        <f t="shared" si="162"/>
        <v>40620</v>
      </c>
      <c r="J5208" s="4" t="str">
        <f t="shared" si="163"/>
        <v>37|18-03-2011</v>
      </c>
      <c r="K5208" s="4"/>
    </row>
    <row r="5209" spans="1:11" x14ac:dyDescent="0.25">
      <c r="A5209">
        <v>37</v>
      </c>
      <c r="B5209" t="s">
        <v>67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 s="4">
        <f t="shared" si="162"/>
        <v>40627</v>
      </c>
      <c r="J5209" s="4" t="str">
        <f t="shared" si="163"/>
        <v>37|25-03-2011</v>
      </c>
      <c r="K5209" s="4"/>
    </row>
    <row r="5210" spans="1:11" x14ac:dyDescent="0.25">
      <c r="A5210">
        <v>37</v>
      </c>
      <c r="B5210" t="s">
        <v>68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 s="4">
        <f t="shared" si="162"/>
        <v>40634</v>
      </c>
      <c r="J5210" s="4" t="str">
        <f t="shared" si="163"/>
        <v>37|01-04-2011</v>
      </c>
      <c r="K5210" s="4"/>
    </row>
    <row r="5211" spans="1:11" x14ac:dyDescent="0.25">
      <c r="A5211">
        <v>37</v>
      </c>
      <c r="B5211" t="s">
        <v>69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 s="4">
        <f t="shared" si="162"/>
        <v>40641</v>
      </c>
      <c r="J5211" s="4" t="str">
        <f t="shared" si="163"/>
        <v>37|08-04-2011</v>
      </c>
      <c r="K5211" s="4"/>
    </row>
    <row r="5212" spans="1:11" x14ac:dyDescent="0.25">
      <c r="A5212">
        <v>37</v>
      </c>
      <c r="B5212" t="s">
        <v>70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 s="4">
        <f t="shared" si="162"/>
        <v>40648</v>
      </c>
      <c r="J5212" s="4" t="str">
        <f t="shared" si="163"/>
        <v>37|15-04-2011</v>
      </c>
      <c r="K5212" s="4"/>
    </row>
    <row r="5213" spans="1:11" x14ac:dyDescent="0.25">
      <c r="A5213">
        <v>37</v>
      </c>
      <c r="B5213" t="s">
        <v>71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 s="4">
        <f t="shared" si="162"/>
        <v>40655</v>
      </c>
      <c r="J5213" s="4" t="str">
        <f t="shared" si="163"/>
        <v>37|22-04-2011</v>
      </c>
      <c r="K5213" s="4"/>
    </row>
    <row r="5214" spans="1:11" x14ac:dyDescent="0.25">
      <c r="A5214">
        <v>37</v>
      </c>
      <c r="B5214" t="s">
        <v>72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 s="4">
        <f t="shared" si="162"/>
        <v>40662</v>
      </c>
      <c r="J5214" s="4" t="str">
        <f t="shared" si="163"/>
        <v>37|29-04-2011</v>
      </c>
      <c r="K5214" s="4"/>
    </row>
    <row r="5215" spans="1:11" x14ac:dyDescent="0.25">
      <c r="A5215">
        <v>37</v>
      </c>
      <c r="B5215" t="s">
        <v>73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 s="4">
        <f t="shared" si="162"/>
        <v>40669</v>
      </c>
      <c r="J5215" s="4" t="str">
        <f t="shared" si="163"/>
        <v>37|06-05-2011</v>
      </c>
      <c r="K5215" s="4"/>
    </row>
    <row r="5216" spans="1:11" x14ac:dyDescent="0.25">
      <c r="A5216">
        <v>37</v>
      </c>
      <c r="B5216" t="s">
        <v>74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 s="4">
        <f t="shared" si="162"/>
        <v>40676</v>
      </c>
      <c r="J5216" s="4" t="str">
        <f t="shared" si="163"/>
        <v>37|13-05-2011</v>
      </c>
      <c r="K5216" s="4"/>
    </row>
    <row r="5217" spans="1:11" x14ac:dyDescent="0.25">
      <c r="A5217">
        <v>37</v>
      </c>
      <c r="B5217" t="s">
        <v>75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 s="4">
        <f t="shared" si="162"/>
        <v>40683</v>
      </c>
      <c r="J5217" s="4" t="str">
        <f t="shared" si="163"/>
        <v>37|20-05-2011</v>
      </c>
      <c r="K5217" s="4"/>
    </row>
    <row r="5218" spans="1:11" x14ac:dyDescent="0.25">
      <c r="A5218">
        <v>37</v>
      </c>
      <c r="B5218" t="s">
        <v>76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 s="4">
        <f t="shared" si="162"/>
        <v>40690</v>
      </c>
      <c r="J5218" s="4" t="str">
        <f t="shared" si="163"/>
        <v>37|27-05-2011</v>
      </c>
      <c r="K5218" s="4"/>
    </row>
    <row r="5219" spans="1:11" x14ac:dyDescent="0.25">
      <c r="A5219">
        <v>37</v>
      </c>
      <c r="B5219" t="s">
        <v>77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 s="4">
        <f t="shared" si="162"/>
        <v>40697</v>
      </c>
      <c r="J5219" s="4" t="str">
        <f t="shared" si="163"/>
        <v>37|03-06-2011</v>
      </c>
      <c r="K5219" s="4"/>
    </row>
    <row r="5220" spans="1:11" x14ac:dyDescent="0.25">
      <c r="A5220">
        <v>37</v>
      </c>
      <c r="B5220" t="s">
        <v>78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 s="4">
        <f t="shared" si="162"/>
        <v>40704</v>
      </c>
      <c r="J5220" s="4" t="str">
        <f t="shared" si="163"/>
        <v>37|10-06-2011</v>
      </c>
      <c r="K5220" s="4"/>
    </row>
    <row r="5221" spans="1:11" x14ac:dyDescent="0.25">
      <c r="A5221">
        <v>37</v>
      </c>
      <c r="B5221" t="s">
        <v>79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 s="4">
        <f t="shared" si="162"/>
        <v>40711</v>
      </c>
      <c r="J5221" s="4" t="str">
        <f t="shared" si="163"/>
        <v>37|17-06-2011</v>
      </c>
      <c r="K5221" s="4"/>
    </row>
    <row r="5222" spans="1:11" x14ac:dyDescent="0.25">
      <c r="A5222">
        <v>37</v>
      </c>
      <c r="B5222" t="s">
        <v>80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 s="4">
        <f t="shared" si="162"/>
        <v>40718</v>
      </c>
      <c r="J5222" s="4" t="str">
        <f t="shared" si="163"/>
        <v>37|24-06-2011</v>
      </c>
      <c r="K5222" s="4"/>
    </row>
    <row r="5223" spans="1:11" x14ac:dyDescent="0.25">
      <c r="A5223">
        <v>37</v>
      </c>
      <c r="B5223" t="s">
        <v>81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 s="4">
        <f t="shared" si="162"/>
        <v>40725</v>
      </c>
      <c r="J5223" s="4" t="str">
        <f t="shared" si="163"/>
        <v>37|01-07-2011</v>
      </c>
      <c r="K5223" s="4"/>
    </row>
    <row r="5224" spans="1:11" x14ac:dyDescent="0.25">
      <c r="A5224">
        <v>37</v>
      </c>
      <c r="B5224" t="s">
        <v>82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 s="4">
        <f t="shared" si="162"/>
        <v>40732</v>
      </c>
      <c r="J5224" s="4" t="str">
        <f t="shared" si="163"/>
        <v>37|08-07-2011</v>
      </c>
      <c r="K5224" s="4"/>
    </row>
    <row r="5225" spans="1:11" x14ac:dyDescent="0.25">
      <c r="A5225">
        <v>37</v>
      </c>
      <c r="B5225" t="s">
        <v>83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 s="4">
        <f t="shared" si="162"/>
        <v>40739</v>
      </c>
      <c r="J5225" s="4" t="str">
        <f t="shared" si="163"/>
        <v>37|15-07-2011</v>
      </c>
      <c r="K5225" s="4"/>
    </row>
    <row r="5226" spans="1:11" x14ac:dyDescent="0.25">
      <c r="A5226">
        <v>37</v>
      </c>
      <c r="B5226" t="s">
        <v>84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 s="4">
        <f t="shared" si="162"/>
        <v>40746</v>
      </c>
      <c r="J5226" s="4" t="str">
        <f t="shared" si="163"/>
        <v>37|22-07-2011</v>
      </c>
      <c r="K5226" s="4"/>
    </row>
    <row r="5227" spans="1:11" x14ac:dyDescent="0.25">
      <c r="A5227">
        <v>37</v>
      </c>
      <c r="B5227" t="s">
        <v>85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 s="4">
        <f t="shared" si="162"/>
        <v>40753</v>
      </c>
      <c r="J5227" s="4" t="str">
        <f t="shared" si="163"/>
        <v>37|29-07-2011</v>
      </c>
      <c r="K5227" s="4"/>
    </row>
    <row r="5228" spans="1:11" x14ac:dyDescent="0.25">
      <c r="A5228">
        <v>37</v>
      </c>
      <c r="B5228" t="s">
        <v>86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 s="4">
        <f t="shared" si="162"/>
        <v>40760</v>
      </c>
      <c r="J5228" s="4" t="str">
        <f t="shared" si="163"/>
        <v>37|05-08-2011</v>
      </c>
      <c r="K5228" s="4"/>
    </row>
    <row r="5229" spans="1:11" x14ac:dyDescent="0.25">
      <c r="A5229">
        <v>37</v>
      </c>
      <c r="B5229" t="s">
        <v>87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 s="4">
        <f t="shared" si="162"/>
        <v>40767</v>
      </c>
      <c r="J5229" s="4" t="str">
        <f t="shared" si="163"/>
        <v>37|12-08-2011</v>
      </c>
      <c r="K5229" s="4"/>
    </row>
    <row r="5230" spans="1:11" x14ac:dyDescent="0.25">
      <c r="A5230">
        <v>37</v>
      </c>
      <c r="B5230" t="s">
        <v>88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 s="4">
        <f t="shared" si="162"/>
        <v>40774</v>
      </c>
      <c r="J5230" s="4" t="str">
        <f t="shared" si="163"/>
        <v>37|19-08-2011</v>
      </c>
      <c r="K5230" s="4"/>
    </row>
    <row r="5231" spans="1:11" x14ac:dyDescent="0.25">
      <c r="A5231">
        <v>37</v>
      </c>
      <c r="B5231" t="s">
        <v>89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 s="4">
        <f t="shared" si="162"/>
        <v>40781</v>
      </c>
      <c r="J5231" s="4" t="str">
        <f t="shared" si="163"/>
        <v>37|26-08-2011</v>
      </c>
      <c r="K5231" s="4"/>
    </row>
    <row r="5232" spans="1:11" x14ac:dyDescent="0.25">
      <c r="A5232">
        <v>37</v>
      </c>
      <c r="B5232" t="s">
        <v>90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 s="4">
        <f t="shared" si="162"/>
        <v>40788</v>
      </c>
      <c r="J5232" s="4" t="str">
        <f t="shared" si="163"/>
        <v>37|02-09-2011</v>
      </c>
      <c r="K5232" s="4"/>
    </row>
    <row r="5233" spans="1:11" x14ac:dyDescent="0.25">
      <c r="A5233">
        <v>37</v>
      </c>
      <c r="B5233" t="s">
        <v>91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 s="4">
        <f t="shared" si="162"/>
        <v>40795</v>
      </c>
      <c r="J5233" s="4" t="str">
        <f t="shared" si="163"/>
        <v>37|09-09-2011</v>
      </c>
      <c r="K5233" s="4"/>
    </row>
    <row r="5234" spans="1:11" x14ac:dyDescent="0.25">
      <c r="A5234">
        <v>37</v>
      </c>
      <c r="B5234" t="s">
        <v>92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 s="4">
        <f t="shared" si="162"/>
        <v>40802</v>
      </c>
      <c r="J5234" s="4" t="str">
        <f t="shared" si="163"/>
        <v>37|16-09-2011</v>
      </c>
      <c r="K5234" s="4"/>
    </row>
    <row r="5235" spans="1:11" x14ac:dyDescent="0.25">
      <c r="A5235">
        <v>37</v>
      </c>
      <c r="B5235" t="s">
        <v>93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 s="4">
        <f t="shared" si="162"/>
        <v>40809</v>
      </c>
      <c r="J5235" s="4" t="str">
        <f t="shared" si="163"/>
        <v>37|23-09-2011</v>
      </c>
      <c r="K5235" s="4"/>
    </row>
    <row r="5236" spans="1:11" x14ac:dyDescent="0.25">
      <c r="A5236">
        <v>37</v>
      </c>
      <c r="B5236" t="s">
        <v>94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 s="4">
        <f t="shared" si="162"/>
        <v>40816</v>
      </c>
      <c r="J5236" s="4" t="str">
        <f t="shared" si="163"/>
        <v>37|30-09-2011</v>
      </c>
      <c r="K5236" s="4"/>
    </row>
    <row r="5237" spans="1:11" x14ac:dyDescent="0.25">
      <c r="A5237">
        <v>37</v>
      </c>
      <c r="B5237" t="s">
        <v>95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 s="4">
        <f t="shared" si="162"/>
        <v>40823</v>
      </c>
      <c r="J5237" s="4" t="str">
        <f t="shared" si="163"/>
        <v>37|07-10-2011</v>
      </c>
      <c r="K5237" s="4"/>
    </row>
    <row r="5238" spans="1:11" x14ac:dyDescent="0.25">
      <c r="A5238">
        <v>37</v>
      </c>
      <c r="B5238" t="s">
        <v>96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 s="4">
        <f t="shared" si="162"/>
        <v>40830</v>
      </c>
      <c r="J5238" s="4" t="str">
        <f t="shared" si="163"/>
        <v>37|14-10-2011</v>
      </c>
      <c r="K5238" s="4"/>
    </row>
    <row r="5239" spans="1:11" x14ac:dyDescent="0.25">
      <c r="A5239">
        <v>37</v>
      </c>
      <c r="B5239" t="s">
        <v>97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 s="4">
        <f t="shared" si="162"/>
        <v>40837</v>
      </c>
      <c r="J5239" s="4" t="str">
        <f t="shared" si="163"/>
        <v>37|21-10-2011</v>
      </c>
      <c r="K5239" s="4"/>
    </row>
    <row r="5240" spans="1:11" x14ac:dyDescent="0.25">
      <c r="A5240">
        <v>37</v>
      </c>
      <c r="B5240" t="s">
        <v>98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 s="4">
        <f t="shared" si="162"/>
        <v>40844</v>
      </c>
      <c r="J5240" s="4" t="str">
        <f t="shared" si="163"/>
        <v>37|28-10-2011</v>
      </c>
      <c r="K5240" s="4"/>
    </row>
    <row r="5241" spans="1:11" x14ac:dyDescent="0.25">
      <c r="A5241">
        <v>37</v>
      </c>
      <c r="B5241" t="s">
        <v>99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 s="4">
        <f t="shared" si="162"/>
        <v>40851</v>
      </c>
      <c r="J5241" s="4" t="str">
        <f t="shared" si="163"/>
        <v>37|04-11-2011</v>
      </c>
      <c r="K5241" s="4"/>
    </row>
    <row r="5242" spans="1:11" x14ac:dyDescent="0.25">
      <c r="A5242">
        <v>37</v>
      </c>
      <c r="B5242" t="s">
        <v>100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 s="4">
        <f t="shared" si="162"/>
        <v>40858</v>
      </c>
      <c r="J5242" s="4" t="str">
        <f t="shared" si="163"/>
        <v>37|11-11-2011</v>
      </c>
      <c r="K5242" s="4"/>
    </row>
    <row r="5243" spans="1:11" x14ac:dyDescent="0.25">
      <c r="A5243">
        <v>37</v>
      </c>
      <c r="B5243" t="s">
        <v>101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 s="4">
        <f t="shared" si="162"/>
        <v>40865</v>
      </c>
      <c r="J5243" s="4" t="str">
        <f t="shared" si="163"/>
        <v>37|18-11-2011</v>
      </c>
      <c r="K5243" s="4"/>
    </row>
    <row r="5244" spans="1:11" x14ac:dyDescent="0.25">
      <c r="A5244">
        <v>37</v>
      </c>
      <c r="B5244" t="s">
        <v>102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 s="4">
        <f t="shared" si="162"/>
        <v>40872</v>
      </c>
      <c r="J5244" s="4" t="str">
        <f t="shared" si="163"/>
        <v>37|25-11-2011</v>
      </c>
      <c r="K5244" s="4"/>
    </row>
    <row r="5245" spans="1:11" x14ac:dyDescent="0.25">
      <c r="A5245">
        <v>37</v>
      </c>
      <c r="B5245" t="s">
        <v>103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 s="4">
        <f t="shared" si="162"/>
        <v>40879</v>
      </c>
      <c r="J5245" s="4" t="str">
        <f t="shared" si="163"/>
        <v>37|02-12-2011</v>
      </c>
      <c r="K5245" s="4"/>
    </row>
    <row r="5246" spans="1:11" x14ac:dyDescent="0.25">
      <c r="A5246">
        <v>37</v>
      </c>
      <c r="B5246" t="s">
        <v>104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 s="4">
        <f t="shared" si="162"/>
        <v>40886</v>
      </c>
      <c r="J5246" s="4" t="str">
        <f t="shared" si="163"/>
        <v>37|09-12-2011</v>
      </c>
      <c r="K5246" s="4"/>
    </row>
    <row r="5247" spans="1:11" x14ac:dyDescent="0.25">
      <c r="A5247">
        <v>37</v>
      </c>
      <c r="B5247" t="s">
        <v>105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 s="4">
        <f t="shared" si="162"/>
        <v>40893</v>
      </c>
      <c r="J5247" s="4" t="str">
        <f t="shared" si="163"/>
        <v>37|16-12-2011</v>
      </c>
      <c r="K5247" s="4"/>
    </row>
    <row r="5248" spans="1:11" x14ac:dyDescent="0.25">
      <c r="A5248">
        <v>37</v>
      </c>
      <c r="B5248" t="s">
        <v>106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 s="4">
        <f t="shared" si="162"/>
        <v>40900</v>
      </c>
      <c r="J5248" s="4" t="str">
        <f t="shared" si="163"/>
        <v>37|23-12-2011</v>
      </c>
      <c r="K5248" s="4"/>
    </row>
    <row r="5249" spans="1:11" x14ac:dyDescent="0.25">
      <c r="A5249">
        <v>37</v>
      </c>
      <c r="B5249" t="s">
        <v>107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 s="4">
        <f t="shared" si="162"/>
        <v>40907</v>
      </c>
      <c r="J5249" s="4" t="str">
        <f t="shared" si="163"/>
        <v>37|30-12-2011</v>
      </c>
      <c r="K5249" s="4"/>
    </row>
    <row r="5250" spans="1:11" x14ac:dyDescent="0.25">
      <c r="A5250">
        <v>37</v>
      </c>
      <c r="B5250" t="s">
        <v>108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 s="4">
        <f t="shared" si="162"/>
        <v>40914</v>
      </c>
      <c r="J5250" s="4" t="str">
        <f t="shared" si="163"/>
        <v>37|06-01-2012</v>
      </c>
      <c r="K5250" s="4"/>
    </row>
    <row r="5251" spans="1:11" x14ac:dyDescent="0.25">
      <c r="A5251">
        <v>37</v>
      </c>
      <c r="B5251" t="s">
        <v>109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 s="4">
        <f t="shared" ref="I5251:I5314" si="164">DATE(RIGHT(B5251,4),MID(B5251,4,2),LEFT(B5251,2))</f>
        <v>40921</v>
      </c>
      <c r="J5251" s="4" t="str">
        <f t="shared" ref="J5251:J5314" si="165">A5251 &amp; "|" &amp; B5251</f>
        <v>37|13-01-2012</v>
      </c>
      <c r="K5251" s="4"/>
    </row>
    <row r="5252" spans="1:11" x14ac:dyDescent="0.25">
      <c r="A5252">
        <v>37</v>
      </c>
      <c r="B5252" t="s">
        <v>110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 s="4">
        <f t="shared" si="164"/>
        <v>40928</v>
      </c>
      <c r="J5252" s="4" t="str">
        <f t="shared" si="165"/>
        <v>37|20-01-2012</v>
      </c>
      <c r="K5252" s="4"/>
    </row>
    <row r="5253" spans="1:11" x14ac:dyDescent="0.25">
      <c r="A5253">
        <v>37</v>
      </c>
      <c r="B5253" t="s">
        <v>111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 s="4">
        <f t="shared" si="164"/>
        <v>40935</v>
      </c>
      <c r="J5253" s="4" t="str">
        <f t="shared" si="165"/>
        <v>37|27-01-2012</v>
      </c>
      <c r="K5253" s="4"/>
    </row>
    <row r="5254" spans="1:11" x14ac:dyDescent="0.25">
      <c r="A5254">
        <v>37</v>
      </c>
      <c r="B5254" t="s">
        <v>112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 s="4">
        <f t="shared" si="164"/>
        <v>40942</v>
      </c>
      <c r="J5254" s="4" t="str">
        <f t="shared" si="165"/>
        <v>37|03-02-2012</v>
      </c>
      <c r="K5254" s="4"/>
    </row>
    <row r="5255" spans="1:11" x14ac:dyDescent="0.25">
      <c r="A5255">
        <v>37</v>
      </c>
      <c r="B5255" t="s">
        <v>113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 s="4">
        <f t="shared" si="164"/>
        <v>40949</v>
      </c>
      <c r="J5255" s="4" t="str">
        <f t="shared" si="165"/>
        <v>37|10-02-2012</v>
      </c>
      <c r="K5255" s="4"/>
    </row>
    <row r="5256" spans="1:11" x14ac:dyDescent="0.25">
      <c r="A5256">
        <v>37</v>
      </c>
      <c r="B5256" t="s">
        <v>114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 s="4">
        <f t="shared" si="164"/>
        <v>40956</v>
      </c>
      <c r="J5256" s="4" t="str">
        <f t="shared" si="165"/>
        <v>37|17-02-2012</v>
      </c>
      <c r="K5256" s="4"/>
    </row>
    <row r="5257" spans="1:11" x14ac:dyDescent="0.25">
      <c r="A5257">
        <v>37</v>
      </c>
      <c r="B5257" t="s">
        <v>115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 s="4">
        <f t="shared" si="164"/>
        <v>40963</v>
      </c>
      <c r="J5257" s="4" t="str">
        <f t="shared" si="165"/>
        <v>37|24-02-2012</v>
      </c>
      <c r="K5257" s="4"/>
    </row>
    <row r="5258" spans="1:11" x14ac:dyDescent="0.25">
      <c r="A5258">
        <v>37</v>
      </c>
      <c r="B5258" t="s">
        <v>116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 s="4">
        <f t="shared" si="164"/>
        <v>40970</v>
      </c>
      <c r="J5258" s="4" t="str">
        <f t="shared" si="165"/>
        <v>37|02-03-2012</v>
      </c>
      <c r="K5258" s="4"/>
    </row>
    <row r="5259" spans="1:11" x14ac:dyDescent="0.25">
      <c r="A5259">
        <v>37</v>
      </c>
      <c r="B5259" t="s">
        <v>117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 s="4">
        <f t="shared" si="164"/>
        <v>40977</v>
      </c>
      <c r="J5259" s="4" t="str">
        <f t="shared" si="165"/>
        <v>37|09-03-2012</v>
      </c>
      <c r="K5259" s="4"/>
    </row>
    <row r="5260" spans="1:11" x14ac:dyDescent="0.25">
      <c r="A5260">
        <v>37</v>
      </c>
      <c r="B5260" t="s">
        <v>118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 s="4">
        <f t="shared" si="164"/>
        <v>40984</v>
      </c>
      <c r="J5260" s="4" t="str">
        <f t="shared" si="165"/>
        <v>37|16-03-2012</v>
      </c>
      <c r="K5260" s="4"/>
    </row>
    <row r="5261" spans="1:11" x14ac:dyDescent="0.25">
      <c r="A5261">
        <v>37</v>
      </c>
      <c r="B5261" t="s">
        <v>119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 s="4">
        <f t="shared" si="164"/>
        <v>40991</v>
      </c>
      <c r="J5261" s="4" t="str">
        <f t="shared" si="165"/>
        <v>37|23-03-2012</v>
      </c>
      <c r="K5261" s="4"/>
    </row>
    <row r="5262" spans="1:11" x14ac:dyDescent="0.25">
      <c r="A5262">
        <v>37</v>
      </c>
      <c r="B5262" t="s">
        <v>120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 s="4">
        <f t="shared" si="164"/>
        <v>40998</v>
      </c>
      <c r="J5262" s="4" t="str">
        <f t="shared" si="165"/>
        <v>37|30-03-2012</v>
      </c>
      <c r="K5262" s="4"/>
    </row>
    <row r="5263" spans="1:11" x14ac:dyDescent="0.25">
      <c r="A5263">
        <v>37</v>
      </c>
      <c r="B5263" t="s">
        <v>121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 s="4">
        <f t="shared" si="164"/>
        <v>41005</v>
      </c>
      <c r="J5263" s="4" t="str">
        <f t="shared" si="165"/>
        <v>37|06-04-2012</v>
      </c>
      <c r="K5263" s="4"/>
    </row>
    <row r="5264" spans="1:11" x14ac:dyDescent="0.25">
      <c r="A5264">
        <v>37</v>
      </c>
      <c r="B5264" t="s">
        <v>122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 s="4">
        <f t="shared" si="164"/>
        <v>41012</v>
      </c>
      <c r="J5264" s="4" t="str">
        <f t="shared" si="165"/>
        <v>37|13-04-2012</v>
      </c>
      <c r="K5264" s="4"/>
    </row>
    <row r="5265" spans="1:11" x14ac:dyDescent="0.25">
      <c r="A5265">
        <v>37</v>
      </c>
      <c r="B5265" t="s">
        <v>123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 s="4">
        <f t="shared" si="164"/>
        <v>41019</v>
      </c>
      <c r="J5265" s="4" t="str">
        <f t="shared" si="165"/>
        <v>37|20-04-2012</v>
      </c>
      <c r="K5265" s="4"/>
    </row>
    <row r="5266" spans="1:11" x14ac:dyDescent="0.25">
      <c r="A5266">
        <v>37</v>
      </c>
      <c r="B5266" t="s">
        <v>124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 s="4">
        <f t="shared" si="164"/>
        <v>41026</v>
      </c>
      <c r="J5266" s="4" t="str">
        <f t="shared" si="165"/>
        <v>37|27-04-2012</v>
      </c>
      <c r="K5266" s="4"/>
    </row>
    <row r="5267" spans="1:11" x14ac:dyDescent="0.25">
      <c r="A5267">
        <v>37</v>
      </c>
      <c r="B5267" t="s">
        <v>125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 s="4">
        <f t="shared" si="164"/>
        <v>41033</v>
      </c>
      <c r="J5267" s="4" t="str">
        <f t="shared" si="165"/>
        <v>37|04-05-2012</v>
      </c>
      <c r="K5267" s="4"/>
    </row>
    <row r="5268" spans="1:11" x14ac:dyDescent="0.25">
      <c r="A5268">
        <v>37</v>
      </c>
      <c r="B5268" t="s">
        <v>126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 s="4">
        <f t="shared" si="164"/>
        <v>41040</v>
      </c>
      <c r="J5268" s="4" t="str">
        <f t="shared" si="165"/>
        <v>37|11-05-2012</v>
      </c>
      <c r="K5268" s="4"/>
    </row>
    <row r="5269" spans="1:11" x14ac:dyDescent="0.25">
      <c r="A5269">
        <v>37</v>
      </c>
      <c r="B5269" t="s">
        <v>127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 s="4">
        <f t="shared" si="164"/>
        <v>41047</v>
      </c>
      <c r="J5269" s="4" t="str">
        <f t="shared" si="165"/>
        <v>37|18-05-2012</v>
      </c>
      <c r="K5269" s="4"/>
    </row>
    <row r="5270" spans="1:11" x14ac:dyDescent="0.25">
      <c r="A5270">
        <v>37</v>
      </c>
      <c r="B5270" t="s">
        <v>128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 s="4">
        <f t="shared" si="164"/>
        <v>41054</v>
      </c>
      <c r="J5270" s="4" t="str">
        <f t="shared" si="165"/>
        <v>37|25-05-2012</v>
      </c>
      <c r="K5270" s="4"/>
    </row>
    <row r="5271" spans="1:11" x14ac:dyDescent="0.25">
      <c r="A5271">
        <v>37</v>
      </c>
      <c r="B5271" t="s">
        <v>129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 s="4">
        <f t="shared" si="164"/>
        <v>41061</v>
      </c>
      <c r="J5271" s="4" t="str">
        <f t="shared" si="165"/>
        <v>37|01-06-2012</v>
      </c>
      <c r="K5271" s="4"/>
    </row>
    <row r="5272" spans="1:11" x14ac:dyDescent="0.25">
      <c r="A5272">
        <v>37</v>
      </c>
      <c r="B5272" t="s">
        <v>130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 s="4">
        <f t="shared" si="164"/>
        <v>41068</v>
      </c>
      <c r="J5272" s="4" t="str">
        <f t="shared" si="165"/>
        <v>37|08-06-2012</v>
      </c>
      <c r="K5272" s="4"/>
    </row>
    <row r="5273" spans="1:11" x14ac:dyDescent="0.25">
      <c r="A5273">
        <v>37</v>
      </c>
      <c r="B5273" t="s">
        <v>131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 s="4">
        <f t="shared" si="164"/>
        <v>41075</v>
      </c>
      <c r="J5273" s="4" t="str">
        <f t="shared" si="165"/>
        <v>37|15-06-2012</v>
      </c>
      <c r="K5273" s="4"/>
    </row>
    <row r="5274" spans="1:11" x14ac:dyDescent="0.25">
      <c r="A5274">
        <v>37</v>
      </c>
      <c r="B5274" t="s">
        <v>132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 s="4">
        <f t="shared" si="164"/>
        <v>41082</v>
      </c>
      <c r="J5274" s="4" t="str">
        <f t="shared" si="165"/>
        <v>37|22-06-2012</v>
      </c>
      <c r="K5274" s="4"/>
    </row>
    <row r="5275" spans="1:11" x14ac:dyDescent="0.25">
      <c r="A5275">
        <v>37</v>
      </c>
      <c r="B5275" t="s">
        <v>133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 s="4">
        <f t="shared" si="164"/>
        <v>41089</v>
      </c>
      <c r="J5275" s="4" t="str">
        <f t="shared" si="165"/>
        <v>37|29-06-2012</v>
      </c>
      <c r="K5275" s="4"/>
    </row>
    <row r="5276" spans="1:11" x14ac:dyDescent="0.25">
      <c r="A5276">
        <v>37</v>
      </c>
      <c r="B5276" t="s">
        <v>134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 s="4">
        <f t="shared" si="164"/>
        <v>41096</v>
      </c>
      <c r="J5276" s="4" t="str">
        <f t="shared" si="165"/>
        <v>37|06-07-2012</v>
      </c>
      <c r="K5276" s="4"/>
    </row>
    <row r="5277" spans="1:11" x14ac:dyDescent="0.25">
      <c r="A5277">
        <v>37</v>
      </c>
      <c r="B5277" t="s">
        <v>135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 s="4">
        <f t="shared" si="164"/>
        <v>41103</v>
      </c>
      <c r="J5277" s="4" t="str">
        <f t="shared" si="165"/>
        <v>37|13-07-2012</v>
      </c>
      <c r="K5277" s="4"/>
    </row>
    <row r="5278" spans="1:11" x14ac:dyDescent="0.25">
      <c r="A5278">
        <v>37</v>
      </c>
      <c r="B5278" t="s">
        <v>136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 s="4">
        <f t="shared" si="164"/>
        <v>41110</v>
      </c>
      <c r="J5278" s="4" t="str">
        <f t="shared" si="165"/>
        <v>37|20-07-2012</v>
      </c>
      <c r="K5278" s="4"/>
    </row>
    <row r="5279" spans="1:11" x14ac:dyDescent="0.25">
      <c r="A5279">
        <v>37</v>
      </c>
      <c r="B5279" t="s">
        <v>137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 s="4">
        <f t="shared" si="164"/>
        <v>41117</v>
      </c>
      <c r="J5279" s="4" t="str">
        <f t="shared" si="165"/>
        <v>37|27-07-2012</v>
      </c>
      <c r="K5279" s="4"/>
    </row>
    <row r="5280" spans="1:11" x14ac:dyDescent="0.25">
      <c r="A5280">
        <v>37</v>
      </c>
      <c r="B5280" t="s">
        <v>138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 s="4">
        <f t="shared" si="164"/>
        <v>41124</v>
      </c>
      <c r="J5280" s="4" t="str">
        <f t="shared" si="165"/>
        <v>37|03-08-2012</v>
      </c>
      <c r="K5280" s="4"/>
    </row>
    <row r="5281" spans="1:11" x14ac:dyDescent="0.25">
      <c r="A5281">
        <v>37</v>
      </c>
      <c r="B5281" t="s">
        <v>139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 s="4">
        <f t="shared" si="164"/>
        <v>41131</v>
      </c>
      <c r="J5281" s="4" t="str">
        <f t="shared" si="165"/>
        <v>37|10-08-2012</v>
      </c>
      <c r="K5281" s="4"/>
    </row>
    <row r="5282" spans="1:11" x14ac:dyDescent="0.25">
      <c r="A5282">
        <v>37</v>
      </c>
      <c r="B5282" t="s">
        <v>140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 s="4">
        <f t="shared" si="164"/>
        <v>41138</v>
      </c>
      <c r="J5282" s="4" t="str">
        <f t="shared" si="165"/>
        <v>37|17-08-2012</v>
      </c>
      <c r="K5282" s="4"/>
    </row>
    <row r="5283" spans="1:11" x14ac:dyDescent="0.25">
      <c r="A5283">
        <v>37</v>
      </c>
      <c r="B5283" t="s">
        <v>141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 s="4">
        <f t="shared" si="164"/>
        <v>41145</v>
      </c>
      <c r="J5283" s="4" t="str">
        <f t="shared" si="165"/>
        <v>37|24-08-2012</v>
      </c>
      <c r="K5283" s="4"/>
    </row>
    <row r="5284" spans="1:11" x14ac:dyDescent="0.25">
      <c r="A5284">
        <v>37</v>
      </c>
      <c r="B5284" t="s">
        <v>142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 s="4">
        <f t="shared" si="164"/>
        <v>41152</v>
      </c>
      <c r="J5284" s="4" t="str">
        <f t="shared" si="165"/>
        <v>37|31-08-2012</v>
      </c>
      <c r="K5284" s="4"/>
    </row>
    <row r="5285" spans="1:11" x14ac:dyDescent="0.25">
      <c r="A5285">
        <v>37</v>
      </c>
      <c r="B5285" t="s">
        <v>143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 s="4">
        <f t="shared" si="164"/>
        <v>41159</v>
      </c>
      <c r="J5285" s="4" t="str">
        <f t="shared" si="165"/>
        <v>37|07-09-2012</v>
      </c>
      <c r="K5285" s="4"/>
    </row>
    <row r="5286" spans="1:11" x14ac:dyDescent="0.25">
      <c r="A5286">
        <v>37</v>
      </c>
      <c r="B5286" t="s">
        <v>144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 s="4">
        <f t="shared" si="164"/>
        <v>41166</v>
      </c>
      <c r="J5286" s="4" t="str">
        <f t="shared" si="165"/>
        <v>37|14-09-2012</v>
      </c>
      <c r="K5286" s="4"/>
    </row>
    <row r="5287" spans="1:11" x14ac:dyDescent="0.25">
      <c r="A5287">
        <v>37</v>
      </c>
      <c r="B5287" t="s">
        <v>145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 s="4">
        <f t="shared" si="164"/>
        <v>41173</v>
      </c>
      <c r="J5287" s="4" t="str">
        <f t="shared" si="165"/>
        <v>37|21-09-2012</v>
      </c>
      <c r="K5287" s="4"/>
    </row>
    <row r="5288" spans="1:11" x14ac:dyDescent="0.25">
      <c r="A5288">
        <v>37</v>
      </c>
      <c r="B5288" t="s">
        <v>146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 s="4">
        <f t="shared" si="164"/>
        <v>41180</v>
      </c>
      <c r="J5288" s="4" t="str">
        <f t="shared" si="165"/>
        <v>37|28-09-2012</v>
      </c>
      <c r="K5288" s="4"/>
    </row>
    <row r="5289" spans="1:11" x14ac:dyDescent="0.25">
      <c r="A5289">
        <v>37</v>
      </c>
      <c r="B5289" t="s">
        <v>147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 s="4">
        <f t="shared" si="164"/>
        <v>41187</v>
      </c>
      <c r="J5289" s="4" t="str">
        <f t="shared" si="165"/>
        <v>37|05-10-2012</v>
      </c>
      <c r="K5289" s="4"/>
    </row>
    <row r="5290" spans="1:11" x14ac:dyDescent="0.25">
      <c r="A5290">
        <v>37</v>
      </c>
      <c r="B5290" t="s">
        <v>148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 s="4">
        <f t="shared" si="164"/>
        <v>41194</v>
      </c>
      <c r="J5290" s="4" t="str">
        <f t="shared" si="165"/>
        <v>37|12-10-2012</v>
      </c>
      <c r="K5290" s="4"/>
    </row>
    <row r="5291" spans="1:11" x14ac:dyDescent="0.25">
      <c r="A5291">
        <v>37</v>
      </c>
      <c r="B5291" t="s">
        <v>149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 s="4">
        <f t="shared" si="164"/>
        <v>41201</v>
      </c>
      <c r="J5291" s="4" t="str">
        <f t="shared" si="165"/>
        <v>37|19-10-2012</v>
      </c>
      <c r="K5291" s="4"/>
    </row>
    <row r="5292" spans="1:11" x14ac:dyDescent="0.25">
      <c r="A5292">
        <v>37</v>
      </c>
      <c r="B5292" t="s">
        <v>150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 s="4">
        <f t="shared" si="164"/>
        <v>41208</v>
      </c>
      <c r="J5292" s="4" t="str">
        <f t="shared" si="165"/>
        <v>37|26-10-2012</v>
      </c>
      <c r="K5292" s="4"/>
    </row>
    <row r="5293" spans="1:11" x14ac:dyDescent="0.25">
      <c r="A5293">
        <v>38</v>
      </c>
      <c r="B5293" t="s">
        <v>8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 s="4">
        <f t="shared" si="164"/>
        <v>40214</v>
      </c>
      <c r="J5293" s="4" t="str">
        <f t="shared" si="165"/>
        <v>38|05-02-2010</v>
      </c>
      <c r="K5293" s="4"/>
    </row>
    <row r="5294" spans="1:11" x14ac:dyDescent="0.25">
      <c r="A5294">
        <v>38</v>
      </c>
      <c r="B5294" t="s">
        <v>9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 s="4">
        <f t="shared" si="164"/>
        <v>40221</v>
      </c>
      <c r="J5294" s="4" t="str">
        <f t="shared" si="165"/>
        <v>38|12-02-2010</v>
      </c>
      <c r="K5294" s="4"/>
    </row>
    <row r="5295" spans="1:11" x14ac:dyDescent="0.25">
      <c r="A5295">
        <v>38</v>
      </c>
      <c r="B5295" t="s">
        <v>10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 s="4">
        <f t="shared" si="164"/>
        <v>40228</v>
      </c>
      <c r="J5295" s="4" t="str">
        <f t="shared" si="165"/>
        <v>38|19-02-2010</v>
      </c>
      <c r="K5295" s="4"/>
    </row>
    <row r="5296" spans="1:11" x14ac:dyDescent="0.25">
      <c r="A5296">
        <v>38</v>
      </c>
      <c r="B5296" t="s">
        <v>11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 s="4">
        <f t="shared" si="164"/>
        <v>40235</v>
      </c>
      <c r="J5296" s="4" t="str">
        <f t="shared" si="165"/>
        <v>38|26-02-2010</v>
      </c>
      <c r="K5296" s="4"/>
    </row>
    <row r="5297" spans="1:11" x14ac:dyDescent="0.25">
      <c r="A5297">
        <v>38</v>
      </c>
      <c r="B5297" t="s">
        <v>12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 s="4">
        <f t="shared" si="164"/>
        <v>40242</v>
      </c>
      <c r="J5297" s="4" t="str">
        <f t="shared" si="165"/>
        <v>38|05-03-2010</v>
      </c>
      <c r="K5297" s="4"/>
    </row>
    <row r="5298" spans="1:11" x14ac:dyDescent="0.25">
      <c r="A5298">
        <v>38</v>
      </c>
      <c r="B5298" t="s">
        <v>13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 s="4">
        <f t="shared" si="164"/>
        <v>40249</v>
      </c>
      <c r="J5298" s="4" t="str">
        <f t="shared" si="165"/>
        <v>38|12-03-2010</v>
      </c>
      <c r="K5298" s="4"/>
    </row>
    <row r="5299" spans="1:11" x14ac:dyDescent="0.25">
      <c r="A5299">
        <v>38</v>
      </c>
      <c r="B5299" t="s">
        <v>14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 s="4">
        <f t="shared" si="164"/>
        <v>40256</v>
      </c>
      <c r="J5299" s="4" t="str">
        <f t="shared" si="165"/>
        <v>38|19-03-2010</v>
      </c>
      <c r="K5299" s="4"/>
    </row>
    <row r="5300" spans="1:11" x14ac:dyDescent="0.25">
      <c r="A5300">
        <v>38</v>
      </c>
      <c r="B5300" t="s">
        <v>15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 s="4">
        <f t="shared" si="164"/>
        <v>40263</v>
      </c>
      <c r="J5300" s="4" t="str">
        <f t="shared" si="165"/>
        <v>38|26-03-2010</v>
      </c>
      <c r="K5300" s="4"/>
    </row>
    <row r="5301" spans="1:11" x14ac:dyDescent="0.25">
      <c r="A5301">
        <v>38</v>
      </c>
      <c r="B5301" t="s">
        <v>16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 s="4">
        <f t="shared" si="164"/>
        <v>40270</v>
      </c>
      <c r="J5301" s="4" t="str">
        <f t="shared" si="165"/>
        <v>38|02-04-2010</v>
      </c>
      <c r="K5301" s="4"/>
    </row>
    <row r="5302" spans="1:11" x14ac:dyDescent="0.25">
      <c r="A5302">
        <v>38</v>
      </c>
      <c r="B5302" t="s">
        <v>17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 s="4">
        <f t="shared" si="164"/>
        <v>40277</v>
      </c>
      <c r="J5302" s="4" t="str">
        <f t="shared" si="165"/>
        <v>38|09-04-2010</v>
      </c>
      <c r="K5302" s="4"/>
    </row>
    <row r="5303" spans="1:11" x14ac:dyDescent="0.25">
      <c r="A5303">
        <v>38</v>
      </c>
      <c r="B5303" t="s">
        <v>18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 s="4">
        <f t="shared" si="164"/>
        <v>40284</v>
      </c>
      <c r="J5303" s="4" t="str">
        <f t="shared" si="165"/>
        <v>38|16-04-2010</v>
      </c>
      <c r="K5303" s="4"/>
    </row>
    <row r="5304" spans="1:11" x14ac:dyDescent="0.25">
      <c r="A5304">
        <v>38</v>
      </c>
      <c r="B5304" t="s">
        <v>19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 s="4">
        <f t="shared" si="164"/>
        <v>40291</v>
      </c>
      <c r="J5304" s="4" t="str">
        <f t="shared" si="165"/>
        <v>38|23-04-2010</v>
      </c>
      <c r="K5304" s="4"/>
    </row>
    <row r="5305" spans="1:11" x14ac:dyDescent="0.25">
      <c r="A5305">
        <v>38</v>
      </c>
      <c r="B5305" t="s">
        <v>20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 s="4">
        <f t="shared" si="164"/>
        <v>40298</v>
      </c>
      <c r="J5305" s="4" t="str">
        <f t="shared" si="165"/>
        <v>38|30-04-2010</v>
      </c>
      <c r="K5305" s="4"/>
    </row>
    <row r="5306" spans="1:11" x14ac:dyDescent="0.25">
      <c r="A5306">
        <v>38</v>
      </c>
      <c r="B5306" t="s">
        <v>21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 s="4">
        <f t="shared" si="164"/>
        <v>40305</v>
      </c>
      <c r="J5306" s="4" t="str">
        <f t="shared" si="165"/>
        <v>38|07-05-2010</v>
      </c>
      <c r="K5306" s="4"/>
    </row>
    <row r="5307" spans="1:11" x14ac:dyDescent="0.25">
      <c r="A5307">
        <v>38</v>
      </c>
      <c r="B5307" t="s">
        <v>22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 s="4">
        <f t="shared" si="164"/>
        <v>40312</v>
      </c>
      <c r="J5307" s="4" t="str">
        <f t="shared" si="165"/>
        <v>38|14-05-2010</v>
      </c>
      <c r="K5307" s="4"/>
    </row>
    <row r="5308" spans="1:11" x14ac:dyDescent="0.25">
      <c r="A5308">
        <v>38</v>
      </c>
      <c r="B5308" t="s">
        <v>23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 s="4">
        <f t="shared" si="164"/>
        <v>40319</v>
      </c>
      <c r="J5308" s="4" t="str">
        <f t="shared" si="165"/>
        <v>38|21-05-2010</v>
      </c>
      <c r="K5308" s="4"/>
    </row>
    <row r="5309" spans="1:11" x14ac:dyDescent="0.25">
      <c r="A5309">
        <v>38</v>
      </c>
      <c r="B5309" t="s">
        <v>24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 s="4">
        <f t="shared" si="164"/>
        <v>40326</v>
      </c>
      <c r="J5309" s="4" t="str">
        <f t="shared" si="165"/>
        <v>38|28-05-2010</v>
      </c>
      <c r="K5309" s="4"/>
    </row>
    <row r="5310" spans="1:11" x14ac:dyDescent="0.25">
      <c r="A5310">
        <v>38</v>
      </c>
      <c r="B5310" t="s">
        <v>25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 s="4">
        <f t="shared" si="164"/>
        <v>40333</v>
      </c>
      <c r="J5310" s="4" t="str">
        <f t="shared" si="165"/>
        <v>38|04-06-2010</v>
      </c>
      <c r="K5310" s="4"/>
    </row>
    <row r="5311" spans="1:11" x14ac:dyDescent="0.25">
      <c r="A5311">
        <v>38</v>
      </c>
      <c r="B5311" t="s">
        <v>26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 s="4">
        <f t="shared" si="164"/>
        <v>40340</v>
      </c>
      <c r="J5311" s="4" t="str">
        <f t="shared" si="165"/>
        <v>38|11-06-2010</v>
      </c>
      <c r="K5311" s="4"/>
    </row>
    <row r="5312" spans="1:11" x14ac:dyDescent="0.25">
      <c r="A5312">
        <v>38</v>
      </c>
      <c r="B5312" t="s">
        <v>27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 s="4">
        <f t="shared" si="164"/>
        <v>40347</v>
      </c>
      <c r="J5312" s="4" t="str">
        <f t="shared" si="165"/>
        <v>38|18-06-2010</v>
      </c>
      <c r="K5312" s="4"/>
    </row>
    <row r="5313" spans="1:11" x14ac:dyDescent="0.25">
      <c r="A5313">
        <v>38</v>
      </c>
      <c r="B5313" t="s">
        <v>28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 s="4">
        <f t="shared" si="164"/>
        <v>40354</v>
      </c>
      <c r="J5313" s="4" t="str">
        <f t="shared" si="165"/>
        <v>38|25-06-2010</v>
      </c>
      <c r="K5313" s="4"/>
    </row>
    <row r="5314" spans="1:11" x14ac:dyDescent="0.25">
      <c r="A5314">
        <v>38</v>
      </c>
      <c r="B5314" t="s">
        <v>29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 s="4">
        <f t="shared" si="164"/>
        <v>40361</v>
      </c>
      <c r="J5314" s="4" t="str">
        <f t="shared" si="165"/>
        <v>38|02-07-2010</v>
      </c>
      <c r="K5314" s="4"/>
    </row>
    <row r="5315" spans="1:11" x14ac:dyDescent="0.25">
      <c r="A5315">
        <v>38</v>
      </c>
      <c r="B5315" t="s">
        <v>30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 s="4">
        <f t="shared" ref="I5315:I5378" si="166">DATE(RIGHT(B5315,4),MID(B5315,4,2),LEFT(B5315,2))</f>
        <v>40368</v>
      </c>
      <c r="J5315" s="4" t="str">
        <f t="shared" ref="J5315:J5378" si="167">A5315 &amp; "|" &amp; B5315</f>
        <v>38|09-07-2010</v>
      </c>
      <c r="K5315" s="4"/>
    </row>
    <row r="5316" spans="1:11" x14ac:dyDescent="0.25">
      <c r="A5316">
        <v>38</v>
      </c>
      <c r="B5316" t="s">
        <v>31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 s="4">
        <f t="shared" si="166"/>
        <v>40375</v>
      </c>
      <c r="J5316" s="4" t="str">
        <f t="shared" si="167"/>
        <v>38|16-07-2010</v>
      </c>
      <c r="K5316" s="4"/>
    </row>
    <row r="5317" spans="1:11" x14ac:dyDescent="0.25">
      <c r="A5317">
        <v>38</v>
      </c>
      <c r="B5317" t="s">
        <v>32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 s="4">
        <f t="shared" si="166"/>
        <v>40382</v>
      </c>
      <c r="J5317" s="4" t="str">
        <f t="shared" si="167"/>
        <v>38|23-07-2010</v>
      </c>
      <c r="K5317" s="4"/>
    </row>
    <row r="5318" spans="1:11" x14ac:dyDescent="0.25">
      <c r="A5318">
        <v>38</v>
      </c>
      <c r="B5318" t="s">
        <v>33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 s="4">
        <f t="shared" si="166"/>
        <v>40389</v>
      </c>
      <c r="J5318" s="4" t="str">
        <f t="shared" si="167"/>
        <v>38|30-07-2010</v>
      </c>
      <c r="K5318" s="4"/>
    </row>
    <row r="5319" spans="1:11" x14ac:dyDescent="0.25">
      <c r="A5319">
        <v>38</v>
      </c>
      <c r="B5319" t="s">
        <v>34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 s="4">
        <f t="shared" si="166"/>
        <v>40396</v>
      </c>
      <c r="J5319" s="4" t="str">
        <f t="shared" si="167"/>
        <v>38|06-08-2010</v>
      </c>
      <c r="K5319" s="4"/>
    </row>
    <row r="5320" spans="1:11" x14ac:dyDescent="0.25">
      <c r="A5320">
        <v>38</v>
      </c>
      <c r="B5320" t="s">
        <v>35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 s="4">
        <f t="shared" si="166"/>
        <v>40403</v>
      </c>
      <c r="J5320" s="4" t="str">
        <f t="shared" si="167"/>
        <v>38|13-08-2010</v>
      </c>
      <c r="K5320" s="4"/>
    </row>
    <row r="5321" spans="1:11" x14ac:dyDescent="0.25">
      <c r="A5321">
        <v>38</v>
      </c>
      <c r="B5321" t="s">
        <v>36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 s="4">
        <f t="shared" si="166"/>
        <v>40410</v>
      </c>
      <c r="J5321" s="4" t="str">
        <f t="shared" si="167"/>
        <v>38|20-08-2010</v>
      </c>
      <c r="K5321" s="4"/>
    </row>
    <row r="5322" spans="1:11" x14ac:dyDescent="0.25">
      <c r="A5322">
        <v>38</v>
      </c>
      <c r="B5322" t="s">
        <v>37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 s="4">
        <f t="shared" si="166"/>
        <v>40417</v>
      </c>
      <c r="J5322" s="4" t="str">
        <f t="shared" si="167"/>
        <v>38|27-08-2010</v>
      </c>
      <c r="K5322" s="4"/>
    </row>
    <row r="5323" spans="1:11" x14ac:dyDescent="0.25">
      <c r="A5323">
        <v>38</v>
      </c>
      <c r="B5323" t="s">
        <v>38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 s="4">
        <f t="shared" si="166"/>
        <v>40424</v>
      </c>
      <c r="J5323" s="4" t="str">
        <f t="shared" si="167"/>
        <v>38|03-09-2010</v>
      </c>
      <c r="K5323" s="4"/>
    </row>
    <row r="5324" spans="1:11" x14ac:dyDescent="0.25">
      <c r="A5324">
        <v>38</v>
      </c>
      <c r="B5324" t="s">
        <v>39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 s="4">
        <f t="shared" si="166"/>
        <v>40431</v>
      </c>
      <c r="J5324" s="4" t="str">
        <f t="shared" si="167"/>
        <v>38|10-09-2010</v>
      </c>
      <c r="K5324" s="4"/>
    </row>
    <row r="5325" spans="1:11" x14ac:dyDescent="0.25">
      <c r="A5325">
        <v>38</v>
      </c>
      <c r="B5325" t="s">
        <v>40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 s="4">
        <f t="shared" si="166"/>
        <v>40438</v>
      </c>
      <c r="J5325" s="4" t="str">
        <f t="shared" si="167"/>
        <v>38|17-09-2010</v>
      </c>
      <c r="K5325" s="4"/>
    </row>
    <row r="5326" spans="1:11" x14ac:dyDescent="0.25">
      <c r="A5326">
        <v>38</v>
      </c>
      <c r="B5326" t="s">
        <v>41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 s="4">
        <f t="shared" si="166"/>
        <v>40445</v>
      </c>
      <c r="J5326" s="4" t="str">
        <f t="shared" si="167"/>
        <v>38|24-09-2010</v>
      </c>
      <c r="K5326" s="4"/>
    </row>
    <row r="5327" spans="1:11" x14ac:dyDescent="0.25">
      <c r="A5327">
        <v>38</v>
      </c>
      <c r="B5327" t="s">
        <v>42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 s="4">
        <f t="shared" si="166"/>
        <v>40452</v>
      </c>
      <c r="J5327" s="4" t="str">
        <f t="shared" si="167"/>
        <v>38|01-10-2010</v>
      </c>
      <c r="K5327" s="4"/>
    </row>
    <row r="5328" spans="1:11" x14ac:dyDescent="0.25">
      <c r="A5328">
        <v>38</v>
      </c>
      <c r="B5328" t="s">
        <v>43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 s="4">
        <f t="shared" si="166"/>
        <v>40459</v>
      </c>
      <c r="J5328" s="4" t="str">
        <f t="shared" si="167"/>
        <v>38|08-10-2010</v>
      </c>
      <c r="K5328" s="4"/>
    </row>
    <row r="5329" spans="1:11" x14ac:dyDescent="0.25">
      <c r="A5329">
        <v>38</v>
      </c>
      <c r="B5329" t="s">
        <v>44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 s="4">
        <f t="shared" si="166"/>
        <v>40466</v>
      </c>
      <c r="J5329" s="4" t="str">
        <f t="shared" si="167"/>
        <v>38|15-10-2010</v>
      </c>
      <c r="K5329" s="4"/>
    </row>
    <row r="5330" spans="1:11" x14ac:dyDescent="0.25">
      <c r="A5330">
        <v>38</v>
      </c>
      <c r="B5330" t="s">
        <v>45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 s="4">
        <f t="shared" si="166"/>
        <v>40473</v>
      </c>
      <c r="J5330" s="4" t="str">
        <f t="shared" si="167"/>
        <v>38|22-10-2010</v>
      </c>
      <c r="K5330" s="4"/>
    </row>
    <row r="5331" spans="1:11" x14ac:dyDescent="0.25">
      <c r="A5331">
        <v>38</v>
      </c>
      <c r="B5331" t="s">
        <v>46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 s="4">
        <f t="shared" si="166"/>
        <v>40480</v>
      </c>
      <c r="J5331" s="4" t="str">
        <f t="shared" si="167"/>
        <v>38|29-10-2010</v>
      </c>
      <c r="K5331" s="4"/>
    </row>
    <row r="5332" spans="1:11" x14ac:dyDescent="0.25">
      <c r="A5332">
        <v>38</v>
      </c>
      <c r="B5332" t="s">
        <v>47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 s="4">
        <f t="shared" si="166"/>
        <v>40487</v>
      </c>
      <c r="J5332" s="4" t="str">
        <f t="shared" si="167"/>
        <v>38|05-11-2010</v>
      </c>
      <c r="K5332" s="4"/>
    </row>
    <row r="5333" spans="1:11" x14ac:dyDescent="0.25">
      <c r="A5333">
        <v>38</v>
      </c>
      <c r="B5333" t="s">
        <v>48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 s="4">
        <f t="shared" si="166"/>
        <v>40494</v>
      </c>
      <c r="J5333" s="4" t="str">
        <f t="shared" si="167"/>
        <v>38|12-11-2010</v>
      </c>
      <c r="K5333" s="4"/>
    </row>
    <row r="5334" spans="1:11" x14ac:dyDescent="0.25">
      <c r="A5334">
        <v>38</v>
      </c>
      <c r="B5334" t="s">
        <v>49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 s="4">
        <f t="shared" si="166"/>
        <v>40501</v>
      </c>
      <c r="J5334" s="4" t="str">
        <f t="shared" si="167"/>
        <v>38|19-11-2010</v>
      </c>
      <c r="K5334" s="4"/>
    </row>
    <row r="5335" spans="1:11" x14ac:dyDescent="0.25">
      <c r="A5335">
        <v>38</v>
      </c>
      <c r="B5335" t="s">
        <v>50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 s="4">
        <f t="shared" si="166"/>
        <v>40508</v>
      </c>
      <c r="J5335" s="4" t="str">
        <f t="shared" si="167"/>
        <v>38|26-11-2010</v>
      </c>
      <c r="K5335" s="4"/>
    </row>
    <row r="5336" spans="1:11" x14ac:dyDescent="0.25">
      <c r="A5336">
        <v>38</v>
      </c>
      <c r="B5336" t="s">
        <v>51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 s="4">
        <f t="shared" si="166"/>
        <v>40515</v>
      </c>
      <c r="J5336" s="4" t="str">
        <f t="shared" si="167"/>
        <v>38|03-12-2010</v>
      </c>
      <c r="K5336" s="4"/>
    </row>
    <row r="5337" spans="1:11" x14ac:dyDescent="0.25">
      <c r="A5337">
        <v>38</v>
      </c>
      <c r="B5337" t="s">
        <v>52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 s="4">
        <f t="shared" si="166"/>
        <v>40522</v>
      </c>
      <c r="J5337" s="4" t="str">
        <f t="shared" si="167"/>
        <v>38|10-12-2010</v>
      </c>
      <c r="K5337" s="4"/>
    </row>
    <row r="5338" spans="1:11" x14ac:dyDescent="0.25">
      <c r="A5338">
        <v>38</v>
      </c>
      <c r="B5338" t="s">
        <v>53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 s="4">
        <f t="shared" si="166"/>
        <v>40529</v>
      </c>
      <c r="J5338" s="4" t="str">
        <f t="shared" si="167"/>
        <v>38|17-12-2010</v>
      </c>
      <c r="K5338" s="4"/>
    </row>
    <row r="5339" spans="1:11" x14ac:dyDescent="0.25">
      <c r="A5339">
        <v>38</v>
      </c>
      <c r="B5339" t="s">
        <v>54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 s="4">
        <f t="shared" si="166"/>
        <v>40536</v>
      </c>
      <c r="J5339" s="4" t="str">
        <f t="shared" si="167"/>
        <v>38|24-12-2010</v>
      </c>
      <c r="K5339" s="4"/>
    </row>
    <row r="5340" spans="1:11" x14ac:dyDescent="0.25">
      <c r="A5340">
        <v>38</v>
      </c>
      <c r="B5340" t="s">
        <v>55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 s="4">
        <f t="shared" si="166"/>
        <v>40543</v>
      </c>
      <c r="J5340" s="4" t="str">
        <f t="shared" si="167"/>
        <v>38|31-12-2010</v>
      </c>
      <c r="K5340" s="4"/>
    </row>
    <row r="5341" spans="1:11" x14ac:dyDescent="0.25">
      <c r="A5341">
        <v>38</v>
      </c>
      <c r="B5341" t="s">
        <v>56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 s="4">
        <f t="shared" si="166"/>
        <v>40550</v>
      </c>
      <c r="J5341" s="4" t="str">
        <f t="shared" si="167"/>
        <v>38|07-01-2011</v>
      </c>
      <c r="K5341" s="4"/>
    </row>
    <row r="5342" spans="1:11" x14ac:dyDescent="0.25">
      <c r="A5342">
        <v>38</v>
      </c>
      <c r="B5342" t="s">
        <v>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 s="4">
        <f t="shared" si="166"/>
        <v>40557</v>
      </c>
      <c r="J5342" s="4" t="str">
        <f t="shared" si="167"/>
        <v>38|14-01-2011</v>
      </c>
      <c r="K5342" s="4"/>
    </row>
    <row r="5343" spans="1:11" x14ac:dyDescent="0.25">
      <c r="A5343">
        <v>38</v>
      </c>
      <c r="B5343" t="s">
        <v>58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 s="4">
        <f t="shared" si="166"/>
        <v>40564</v>
      </c>
      <c r="J5343" s="4" t="str">
        <f t="shared" si="167"/>
        <v>38|21-01-2011</v>
      </c>
      <c r="K5343" s="4"/>
    </row>
    <row r="5344" spans="1:11" x14ac:dyDescent="0.25">
      <c r="A5344">
        <v>38</v>
      </c>
      <c r="B5344" t="s">
        <v>59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 s="4">
        <f t="shared" si="166"/>
        <v>40571</v>
      </c>
      <c r="J5344" s="4" t="str">
        <f t="shared" si="167"/>
        <v>38|28-01-2011</v>
      </c>
      <c r="K5344" s="4"/>
    </row>
    <row r="5345" spans="1:11" x14ac:dyDescent="0.25">
      <c r="A5345">
        <v>38</v>
      </c>
      <c r="B5345" t="s">
        <v>60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 s="4">
        <f t="shared" si="166"/>
        <v>40578</v>
      </c>
      <c r="J5345" s="4" t="str">
        <f t="shared" si="167"/>
        <v>38|04-02-2011</v>
      </c>
      <c r="K5345" s="4"/>
    </row>
    <row r="5346" spans="1:11" x14ac:dyDescent="0.25">
      <c r="A5346">
        <v>38</v>
      </c>
      <c r="B5346" t="s">
        <v>61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 s="4">
        <f t="shared" si="166"/>
        <v>40585</v>
      </c>
      <c r="J5346" s="4" t="str">
        <f t="shared" si="167"/>
        <v>38|11-02-2011</v>
      </c>
      <c r="K5346" s="4"/>
    </row>
    <row r="5347" spans="1:11" x14ac:dyDescent="0.25">
      <c r="A5347">
        <v>38</v>
      </c>
      <c r="B5347" t="s">
        <v>62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 s="4">
        <f t="shared" si="166"/>
        <v>40592</v>
      </c>
      <c r="J5347" s="4" t="str">
        <f t="shared" si="167"/>
        <v>38|18-02-2011</v>
      </c>
      <c r="K5347" s="4"/>
    </row>
    <row r="5348" spans="1:11" x14ac:dyDescent="0.25">
      <c r="A5348">
        <v>38</v>
      </c>
      <c r="B5348" t="s">
        <v>63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 s="4">
        <f t="shared" si="166"/>
        <v>40599</v>
      </c>
      <c r="J5348" s="4" t="str">
        <f t="shared" si="167"/>
        <v>38|25-02-2011</v>
      </c>
      <c r="K5348" s="4"/>
    </row>
    <row r="5349" spans="1:11" x14ac:dyDescent="0.25">
      <c r="A5349">
        <v>38</v>
      </c>
      <c r="B5349" t="s">
        <v>64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 s="4">
        <f t="shared" si="166"/>
        <v>40606</v>
      </c>
      <c r="J5349" s="4" t="str">
        <f t="shared" si="167"/>
        <v>38|04-03-2011</v>
      </c>
      <c r="K5349" s="4"/>
    </row>
    <row r="5350" spans="1:11" x14ac:dyDescent="0.25">
      <c r="A5350">
        <v>38</v>
      </c>
      <c r="B5350" t="s">
        <v>65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 s="4">
        <f t="shared" si="166"/>
        <v>40613</v>
      </c>
      <c r="J5350" s="4" t="str">
        <f t="shared" si="167"/>
        <v>38|11-03-2011</v>
      </c>
      <c r="K5350" s="4"/>
    </row>
    <row r="5351" spans="1:11" x14ac:dyDescent="0.25">
      <c r="A5351">
        <v>38</v>
      </c>
      <c r="B5351" t="s">
        <v>66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 s="4">
        <f t="shared" si="166"/>
        <v>40620</v>
      </c>
      <c r="J5351" s="4" t="str">
        <f t="shared" si="167"/>
        <v>38|18-03-2011</v>
      </c>
      <c r="K5351" s="4"/>
    </row>
    <row r="5352" spans="1:11" x14ac:dyDescent="0.25">
      <c r="A5352">
        <v>38</v>
      </c>
      <c r="B5352" t="s">
        <v>67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 s="4">
        <f t="shared" si="166"/>
        <v>40627</v>
      </c>
      <c r="J5352" s="4" t="str">
        <f t="shared" si="167"/>
        <v>38|25-03-2011</v>
      </c>
      <c r="K5352" s="4"/>
    </row>
    <row r="5353" spans="1:11" x14ac:dyDescent="0.25">
      <c r="A5353">
        <v>38</v>
      </c>
      <c r="B5353" t="s">
        <v>68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 s="4">
        <f t="shared" si="166"/>
        <v>40634</v>
      </c>
      <c r="J5353" s="4" t="str">
        <f t="shared" si="167"/>
        <v>38|01-04-2011</v>
      </c>
      <c r="K5353" s="4"/>
    </row>
    <row r="5354" spans="1:11" x14ac:dyDescent="0.25">
      <c r="A5354">
        <v>38</v>
      </c>
      <c r="B5354" t="s">
        <v>69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 s="4">
        <f t="shared" si="166"/>
        <v>40641</v>
      </c>
      <c r="J5354" s="4" t="str">
        <f t="shared" si="167"/>
        <v>38|08-04-2011</v>
      </c>
      <c r="K5354" s="4"/>
    </row>
    <row r="5355" spans="1:11" x14ac:dyDescent="0.25">
      <c r="A5355">
        <v>38</v>
      </c>
      <c r="B5355" t="s">
        <v>70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 s="4">
        <f t="shared" si="166"/>
        <v>40648</v>
      </c>
      <c r="J5355" s="4" t="str">
        <f t="shared" si="167"/>
        <v>38|15-04-2011</v>
      </c>
      <c r="K5355" s="4"/>
    </row>
    <row r="5356" spans="1:11" x14ac:dyDescent="0.25">
      <c r="A5356">
        <v>38</v>
      </c>
      <c r="B5356" t="s">
        <v>71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 s="4">
        <f t="shared" si="166"/>
        <v>40655</v>
      </c>
      <c r="J5356" s="4" t="str">
        <f t="shared" si="167"/>
        <v>38|22-04-2011</v>
      </c>
      <c r="K5356" s="4"/>
    </row>
    <row r="5357" spans="1:11" x14ac:dyDescent="0.25">
      <c r="A5357">
        <v>38</v>
      </c>
      <c r="B5357" t="s">
        <v>72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 s="4">
        <f t="shared" si="166"/>
        <v>40662</v>
      </c>
      <c r="J5357" s="4" t="str">
        <f t="shared" si="167"/>
        <v>38|29-04-2011</v>
      </c>
      <c r="K5357" s="4"/>
    </row>
    <row r="5358" spans="1:11" x14ac:dyDescent="0.25">
      <c r="A5358">
        <v>38</v>
      </c>
      <c r="B5358" t="s">
        <v>73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 s="4">
        <f t="shared" si="166"/>
        <v>40669</v>
      </c>
      <c r="J5358" s="4" t="str">
        <f t="shared" si="167"/>
        <v>38|06-05-2011</v>
      </c>
      <c r="K5358" s="4"/>
    </row>
    <row r="5359" spans="1:11" x14ac:dyDescent="0.25">
      <c r="A5359">
        <v>38</v>
      </c>
      <c r="B5359" t="s">
        <v>74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 s="4">
        <f t="shared" si="166"/>
        <v>40676</v>
      </c>
      <c r="J5359" s="4" t="str">
        <f t="shared" si="167"/>
        <v>38|13-05-2011</v>
      </c>
      <c r="K5359" s="4"/>
    </row>
    <row r="5360" spans="1:11" x14ac:dyDescent="0.25">
      <c r="A5360">
        <v>38</v>
      </c>
      <c r="B5360" t="s">
        <v>75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 s="4">
        <f t="shared" si="166"/>
        <v>40683</v>
      </c>
      <c r="J5360" s="4" t="str">
        <f t="shared" si="167"/>
        <v>38|20-05-2011</v>
      </c>
      <c r="K5360" s="4"/>
    </row>
    <row r="5361" spans="1:11" x14ac:dyDescent="0.25">
      <c r="A5361">
        <v>38</v>
      </c>
      <c r="B5361" t="s">
        <v>76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 s="4">
        <f t="shared" si="166"/>
        <v>40690</v>
      </c>
      <c r="J5361" s="4" t="str">
        <f t="shared" si="167"/>
        <v>38|27-05-2011</v>
      </c>
      <c r="K5361" s="4"/>
    </row>
    <row r="5362" spans="1:11" x14ac:dyDescent="0.25">
      <c r="A5362">
        <v>38</v>
      </c>
      <c r="B5362" t="s">
        <v>77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 s="4">
        <f t="shared" si="166"/>
        <v>40697</v>
      </c>
      <c r="J5362" s="4" t="str">
        <f t="shared" si="167"/>
        <v>38|03-06-2011</v>
      </c>
      <c r="K5362" s="4"/>
    </row>
    <row r="5363" spans="1:11" x14ac:dyDescent="0.25">
      <c r="A5363">
        <v>38</v>
      </c>
      <c r="B5363" t="s">
        <v>78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 s="4">
        <f t="shared" si="166"/>
        <v>40704</v>
      </c>
      <c r="J5363" s="4" t="str">
        <f t="shared" si="167"/>
        <v>38|10-06-2011</v>
      </c>
      <c r="K5363" s="4"/>
    </row>
    <row r="5364" spans="1:11" x14ac:dyDescent="0.25">
      <c r="A5364">
        <v>38</v>
      </c>
      <c r="B5364" t="s">
        <v>79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 s="4">
        <f t="shared" si="166"/>
        <v>40711</v>
      </c>
      <c r="J5364" s="4" t="str">
        <f t="shared" si="167"/>
        <v>38|17-06-2011</v>
      </c>
      <c r="K5364" s="4"/>
    </row>
    <row r="5365" spans="1:11" x14ac:dyDescent="0.25">
      <c r="A5365">
        <v>38</v>
      </c>
      <c r="B5365" t="s">
        <v>80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 s="4">
        <f t="shared" si="166"/>
        <v>40718</v>
      </c>
      <c r="J5365" s="4" t="str">
        <f t="shared" si="167"/>
        <v>38|24-06-2011</v>
      </c>
      <c r="K5365" s="4"/>
    </row>
    <row r="5366" spans="1:11" x14ac:dyDescent="0.25">
      <c r="A5366">
        <v>38</v>
      </c>
      <c r="B5366" t="s">
        <v>81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 s="4">
        <f t="shared" si="166"/>
        <v>40725</v>
      </c>
      <c r="J5366" s="4" t="str">
        <f t="shared" si="167"/>
        <v>38|01-07-2011</v>
      </c>
      <c r="K5366" s="4"/>
    </row>
    <row r="5367" spans="1:11" x14ac:dyDescent="0.25">
      <c r="A5367">
        <v>38</v>
      </c>
      <c r="B5367" t="s">
        <v>82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 s="4">
        <f t="shared" si="166"/>
        <v>40732</v>
      </c>
      <c r="J5367" s="4" t="str">
        <f t="shared" si="167"/>
        <v>38|08-07-2011</v>
      </c>
      <c r="K5367" s="4"/>
    </row>
    <row r="5368" spans="1:11" x14ac:dyDescent="0.25">
      <c r="A5368">
        <v>38</v>
      </c>
      <c r="B5368" t="s">
        <v>83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 s="4">
        <f t="shared" si="166"/>
        <v>40739</v>
      </c>
      <c r="J5368" s="4" t="str">
        <f t="shared" si="167"/>
        <v>38|15-07-2011</v>
      </c>
      <c r="K5368" s="4"/>
    </row>
    <row r="5369" spans="1:11" x14ac:dyDescent="0.25">
      <c r="A5369">
        <v>38</v>
      </c>
      <c r="B5369" t="s">
        <v>84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 s="4">
        <f t="shared" si="166"/>
        <v>40746</v>
      </c>
      <c r="J5369" s="4" t="str">
        <f t="shared" si="167"/>
        <v>38|22-07-2011</v>
      </c>
      <c r="K5369" s="4"/>
    </row>
    <row r="5370" spans="1:11" x14ac:dyDescent="0.25">
      <c r="A5370">
        <v>38</v>
      </c>
      <c r="B5370" t="s">
        <v>85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 s="4">
        <f t="shared" si="166"/>
        <v>40753</v>
      </c>
      <c r="J5370" s="4" t="str">
        <f t="shared" si="167"/>
        <v>38|29-07-2011</v>
      </c>
      <c r="K5370" s="4"/>
    </row>
    <row r="5371" spans="1:11" x14ac:dyDescent="0.25">
      <c r="A5371">
        <v>38</v>
      </c>
      <c r="B5371" t="s">
        <v>86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 s="4">
        <f t="shared" si="166"/>
        <v>40760</v>
      </c>
      <c r="J5371" s="4" t="str">
        <f t="shared" si="167"/>
        <v>38|05-08-2011</v>
      </c>
      <c r="K5371" s="4"/>
    </row>
    <row r="5372" spans="1:11" x14ac:dyDescent="0.25">
      <c r="A5372">
        <v>38</v>
      </c>
      <c r="B5372" t="s">
        <v>87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 s="4">
        <f t="shared" si="166"/>
        <v>40767</v>
      </c>
      <c r="J5372" s="4" t="str">
        <f t="shared" si="167"/>
        <v>38|12-08-2011</v>
      </c>
      <c r="K5372" s="4"/>
    </row>
    <row r="5373" spans="1:11" x14ac:dyDescent="0.25">
      <c r="A5373">
        <v>38</v>
      </c>
      <c r="B5373" t="s">
        <v>88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 s="4">
        <f t="shared" si="166"/>
        <v>40774</v>
      </c>
      <c r="J5373" s="4" t="str">
        <f t="shared" si="167"/>
        <v>38|19-08-2011</v>
      </c>
      <c r="K5373" s="4"/>
    </row>
    <row r="5374" spans="1:11" x14ac:dyDescent="0.25">
      <c r="A5374">
        <v>38</v>
      </c>
      <c r="B5374" t="s">
        <v>89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 s="4">
        <f t="shared" si="166"/>
        <v>40781</v>
      </c>
      <c r="J5374" s="4" t="str">
        <f t="shared" si="167"/>
        <v>38|26-08-2011</v>
      </c>
      <c r="K5374" s="4"/>
    </row>
    <row r="5375" spans="1:11" x14ac:dyDescent="0.25">
      <c r="A5375">
        <v>38</v>
      </c>
      <c r="B5375" t="s">
        <v>90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 s="4">
        <f t="shared" si="166"/>
        <v>40788</v>
      </c>
      <c r="J5375" s="4" t="str">
        <f t="shared" si="167"/>
        <v>38|02-09-2011</v>
      </c>
      <c r="K5375" s="4"/>
    </row>
    <row r="5376" spans="1:11" x14ac:dyDescent="0.25">
      <c r="A5376">
        <v>38</v>
      </c>
      <c r="B5376" t="s">
        <v>91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 s="4">
        <f t="shared" si="166"/>
        <v>40795</v>
      </c>
      <c r="J5376" s="4" t="str">
        <f t="shared" si="167"/>
        <v>38|09-09-2011</v>
      </c>
      <c r="K5376" s="4"/>
    </row>
    <row r="5377" spans="1:11" x14ac:dyDescent="0.25">
      <c r="A5377">
        <v>38</v>
      </c>
      <c r="B5377" t="s">
        <v>92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 s="4">
        <f t="shared" si="166"/>
        <v>40802</v>
      </c>
      <c r="J5377" s="4" t="str">
        <f t="shared" si="167"/>
        <v>38|16-09-2011</v>
      </c>
      <c r="K5377" s="4"/>
    </row>
    <row r="5378" spans="1:11" x14ac:dyDescent="0.25">
      <c r="A5378">
        <v>38</v>
      </c>
      <c r="B5378" t="s">
        <v>93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 s="4">
        <f t="shared" si="166"/>
        <v>40809</v>
      </c>
      <c r="J5378" s="4" t="str">
        <f t="shared" si="167"/>
        <v>38|23-09-2011</v>
      </c>
      <c r="K5378" s="4"/>
    </row>
    <row r="5379" spans="1:11" x14ac:dyDescent="0.25">
      <c r="A5379">
        <v>38</v>
      </c>
      <c r="B5379" t="s">
        <v>94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 s="4">
        <f t="shared" ref="I5379:I5442" si="168">DATE(RIGHT(B5379,4),MID(B5379,4,2),LEFT(B5379,2))</f>
        <v>40816</v>
      </c>
      <c r="J5379" s="4" t="str">
        <f t="shared" ref="J5379:J5442" si="169">A5379 &amp; "|" &amp; B5379</f>
        <v>38|30-09-2011</v>
      </c>
      <c r="K5379" s="4"/>
    </row>
    <row r="5380" spans="1:11" x14ac:dyDescent="0.25">
      <c r="A5380">
        <v>38</v>
      </c>
      <c r="B5380" t="s">
        <v>95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 s="4">
        <f t="shared" si="168"/>
        <v>40823</v>
      </c>
      <c r="J5380" s="4" t="str">
        <f t="shared" si="169"/>
        <v>38|07-10-2011</v>
      </c>
      <c r="K5380" s="4"/>
    </row>
    <row r="5381" spans="1:11" x14ac:dyDescent="0.25">
      <c r="A5381">
        <v>38</v>
      </c>
      <c r="B5381" t="s">
        <v>96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 s="4">
        <f t="shared" si="168"/>
        <v>40830</v>
      </c>
      <c r="J5381" s="4" t="str">
        <f t="shared" si="169"/>
        <v>38|14-10-2011</v>
      </c>
      <c r="K5381" s="4"/>
    </row>
    <row r="5382" spans="1:11" x14ac:dyDescent="0.25">
      <c r="A5382">
        <v>38</v>
      </c>
      <c r="B5382" t="s">
        <v>97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 s="4">
        <f t="shared" si="168"/>
        <v>40837</v>
      </c>
      <c r="J5382" s="4" t="str">
        <f t="shared" si="169"/>
        <v>38|21-10-2011</v>
      </c>
      <c r="K5382" s="4"/>
    </row>
    <row r="5383" spans="1:11" x14ac:dyDescent="0.25">
      <c r="A5383">
        <v>38</v>
      </c>
      <c r="B5383" t="s">
        <v>98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 s="4">
        <f t="shared" si="168"/>
        <v>40844</v>
      </c>
      <c r="J5383" s="4" t="str">
        <f t="shared" si="169"/>
        <v>38|28-10-2011</v>
      </c>
      <c r="K5383" s="4"/>
    </row>
    <row r="5384" spans="1:11" x14ac:dyDescent="0.25">
      <c r="A5384">
        <v>38</v>
      </c>
      <c r="B5384" t="s">
        <v>99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 s="4">
        <f t="shared" si="168"/>
        <v>40851</v>
      </c>
      <c r="J5384" s="4" t="str">
        <f t="shared" si="169"/>
        <v>38|04-11-2011</v>
      </c>
      <c r="K5384" s="4"/>
    </row>
    <row r="5385" spans="1:11" x14ac:dyDescent="0.25">
      <c r="A5385">
        <v>38</v>
      </c>
      <c r="B5385" t="s">
        <v>100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 s="4">
        <f t="shared" si="168"/>
        <v>40858</v>
      </c>
      <c r="J5385" s="4" t="str">
        <f t="shared" si="169"/>
        <v>38|11-11-2011</v>
      </c>
      <c r="K5385" s="4"/>
    </row>
    <row r="5386" spans="1:11" x14ac:dyDescent="0.25">
      <c r="A5386">
        <v>38</v>
      </c>
      <c r="B5386" t="s">
        <v>101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 s="4">
        <f t="shared" si="168"/>
        <v>40865</v>
      </c>
      <c r="J5386" s="4" t="str">
        <f t="shared" si="169"/>
        <v>38|18-11-2011</v>
      </c>
      <c r="K5386" s="4"/>
    </row>
    <row r="5387" spans="1:11" x14ac:dyDescent="0.25">
      <c r="A5387">
        <v>38</v>
      </c>
      <c r="B5387" t="s">
        <v>102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 s="4">
        <f t="shared" si="168"/>
        <v>40872</v>
      </c>
      <c r="J5387" s="4" t="str">
        <f t="shared" si="169"/>
        <v>38|25-11-2011</v>
      </c>
      <c r="K5387" s="4"/>
    </row>
    <row r="5388" spans="1:11" x14ac:dyDescent="0.25">
      <c r="A5388">
        <v>38</v>
      </c>
      <c r="B5388" t="s">
        <v>103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 s="4">
        <f t="shared" si="168"/>
        <v>40879</v>
      </c>
      <c r="J5388" s="4" t="str">
        <f t="shared" si="169"/>
        <v>38|02-12-2011</v>
      </c>
      <c r="K5388" s="4"/>
    </row>
    <row r="5389" spans="1:11" x14ac:dyDescent="0.25">
      <c r="A5389">
        <v>38</v>
      </c>
      <c r="B5389" t="s">
        <v>104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 s="4">
        <f t="shared" si="168"/>
        <v>40886</v>
      </c>
      <c r="J5389" s="4" t="str">
        <f t="shared" si="169"/>
        <v>38|09-12-2011</v>
      </c>
      <c r="K5389" s="4"/>
    </row>
    <row r="5390" spans="1:11" x14ac:dyDescent="0.25">
      <c r="A5390">
        <v>38</v>
      </c>
      <c r="B5390" t="s">
        <v>105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 s="4">
        <f t="shared" si="168"/>
        <v>40893</v>
      </c>
      <c r="J5390" s="4" t="str">
        <f t="shared" si="169"/>
        <v>38|16-12-2011</v>
      </c>
      <c r="K5390" s="4"/>
    </row>
    <row r="5391" spans="1:11" x14ac:dyDescent="0.25">
      <c r="A5391">
        <v>38</v>
      </c>
      <c r="B5391" t="s">
        <v>106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 s="4">
        <f t="shared" si="168"/>
        <v>40900</v>
      </c>
      <c r="J5391" s="4" t="str">
        <f t="shared" si="169"/>
        <v>38|23-12-2011</v>
      </c>
      <c r="K5391" s="4"/>
    </row>
    <row r="5392" spans="1:11" x14ac:dyDescent="0.25">
      <c r="A5392">
        <v>38</v>
      </c>
      <c r="B5392" t="s">
        <v>107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 s="4">
        <f t="shared" si="168"/>
        <v>40907</v>
      </c>
      <c r="J5392" s="4" t="str">
        <f t="shared" si="169"/>
        <v>38|30-12-2011</v>
      </c>
      <c r="K5392" s="4"/>
    </row>
    <row r="5393" spans="1:11" x14ac:dyDescent="0.25">
      <c r="A5393">
        <v>38</v>
      </c>
      <c r="B5393" t="s">
        <v>108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 s="4">
        <f t="shared" si="168"/>
        <v>40914</v>
      </c>
      <c r="J5393" s="4" t="str">
        <f t="shared" si="169"/>
        <v>38|06-01-2012</v>
      </c>
      <c r="K5393" s="4"/>
    </row>
    <row r="5394" spans="1:11" x14ac:dyDescent="0.25">
      <c r="A5394">
        <v>38</v>
      </c>
      <c r="B5394" t="s">
        <v>109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 s="4">
        <f t="shared" si="168"/>
        <v>40921</v>
      </c>
      <c r="J5394" s="4" t="str">
        <f t="shared" si="169"/>
        <v>38|13-01-2012</v>
      </c>
      <c r="K5394" s="4"/>
    </row>
    <row r="5395" spans="1:11" x14ac:dyDescent="0.25">
      <c r="A5395">
        <v>38</v>
      </c>
      <c r="B5395" t="s">
        <v>110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 s="4">
        <f t="shared" si="168"/>
        <v>40928</v>
      </c>
      <c r="J5395" s="4" t="str">
        <f t="shared" si="169"/>
        <v>38|20-01-2012</v>
      </c>
      <c r="K5395" s="4"/>
    </row>
    <row r="5396" spans="1:11" x14ac:dyDescent="0.25">
      <c r="A5396">
        <v>38</v>
      </c>
      <c r="B5396" t="s">
        <v>111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 s="4">
        <f t="shared" si="168"/>
        <v>40935</v>
      </c>
      <c r="J5396" s="4" t="str">
        <f t="shared" si="169"/>
        <v>38|27-01-2012</v>
      </c>
      <c r="K5396" s="4"/>
    </row>
    <row r="5397" spans="1:11" x14ac:dyDescent="0.25">
      <c r="A5397">
        <v>38</v>
      </c>
      <c r="B5397" t="s">
        <v>112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 s="4">
        <f t="shared" si="168"/>
        <v>40942</v>
      </c>
      <c r="J5397" s="4" t="str">
        <f t="shared" si="169"/>
        <v>38|03-02-2012</v>
      </c>
      <c r="K5397" s="4"/>
    </row>
    <row r="5398" spans="1:11" x14ac:dyDescent="0.25">
      <c r="A5398">
        <v>38</v>
      </c>
      <c r="B5398" t="s">
        <v>113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 s="4">
        <f t="shared" si="168"/>
        <v>40949</v>
      </c>
      <c r="J5398" s="4" t="str">
        <f t="shared" si="169"/>
        <v>38|10-02-2012</v>
      </c>
      <c r="K5398" s="4"/>
    </row>
    <row r="5399" spans="1:11" x14ac:dyDescent="0.25">
      <c r="A5399">
        <v>38</v>
      </c>
      <c r="B5399" t="s">
        <v>114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 s="4">
        <f t="shared" si="168"/>
        <v>40956</v>
      </c>
      <c r="J5399" s="4" t="str">
        <f t="shared" si="169"/>
        <v>38|17-02-2012</v>
      </c>
      <c r="K5399" s="4"/>
    </row>
    <row r="5400" spans="1:11" x14ac:dyDescent="0.25">
      <c r="A5400">
        <v>38</v>
      </c>
      <c r="B5400" t="s">
        <v>115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 s="4">
        <f t="shared" si="168"/>
        <v>40963</v>
      </c>
      <c r="J5400" s="4" t="str">
        <f t="shared" si="169"/>
        <v>38|24-02-2012</v>
      </c>
      <c r="K5400" s="4"/>
    </row>
    <row r="5401" spans="1:11" x14ac:dyDescent="0.25">
      <c r="A5401">
        <v>38</v>
      </c>
      <c r="B5401" t="s">
        <v>116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 s="4">
        <f t="shared" si="168"/>
        <v>40970</v>
      </c>
      <c r="J5401" s="4" t="str">
        <f t="shared" si="169"/>
        <v>38|02-03-2012</v>
      </c>
      <c r="K5401" s="4"/>
    </row>
    <row r="5402" spans="1:11" x14ac:dyDescent="0.25">
      <c r="A5402">
        <v>38</v>
      </c>
      <c r="B5402" t="s">
        <v>117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 s="4">
        <f t="shared" si="168"/>
        <v>40977</v>
      </c>
      <c r="J5402" s="4" t="str">
        <f t="shared" si="169"/>
        <v>38|09-03-2012</v>
      </c>
      <c r="K5402" s="4"/>
    </row>
    <row r="5403" spans="1:11" x14ac:dyDescent="0.25">
      <c r="A5403">
        <v>38</v>
      </c>
      <c r="B5403" t="s">
        <v>118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 s="4">
        <f t="shared" si="168"/>
        <v>40984</v>
      </c>
      <c r="J5403" s="4" t="str">
        <f t="shared" si="169"/>
        <v>38|16-03-2012</v>
      </c>
      <c r="K5403" s="4"/>
    </row>
    <row r="5404" spans="1:11" x14ac:dyDescent="0.25">
      <c r="A5404">
        <v>38</v>
      </c>
      <c r="B5404" t="s">
        <v>119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 s="4">
        <f t="shared" si="168"/>
        <v>40991</v>
      </c>
      <c r="J5404" s="4" t="str">
        <f t="shared" si="169"/>
        <v>38|23-03-2012</v>
      </c>
      <c r="K5404" s="4"/>
    </row>
    <row r="5405" spans="1:11" x14ac:dyDescent="0.25">
      <c r="A5405">
        <v>38</v>
      </c>
      <c r="B5405" t="s">
        <v>120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 s="4">
        <f t="shared" si="168"/>
        <v>40998</v>
      </c>
      <c r="J5405" s="4" t="str">
        <f t="shared" si="169"/>
        <v>38|30-03-2012</v>
      </c>
      <c r="K5405" s="4"/>
    </row>
    <row r="5406" spans="1:11" x14ac:dyDescent="0.25">
      <c r="A5406">
        <v>38</v>
      </c>
      <c r="B5406" t="s">
        <v>121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 s="4">
        <f t="shared" si="168"/>
        <v>41005</v>
      </c>
      <c r="J5406" s="4" t="str">
        <f t="shared" si="169"/>
        <v>38|06-04-2012</v>
      </c>
      <c r="K5406" s="4"/>
    </row>
    <row r="5407" spans="1:11" x14ac:dyDescent="0.25">
      <c r="A5407">
        <v>38</v>
      </c>
      <c r="B5407" t="s">
        <v>122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 s="4">
        <f t="shared" si="168"/>
        <v>41012</v>
      </c>
      <c r="J5407" s="4" t="str">
        <f t="shared" si="169"/>
        <v>38|13-04-2012</v>
      </c>
      <c r="K5407" s="4"/>
    </row>
    <row r="5408" spans="1:11" x14ac:dyDescent="0.25">
      <c r="A5408">
        <v>38</v>
      </c>
      <c r="B5408" t="s">
        <v>123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 s="4">
        <f t="shared" si="168"/>
        <v>41019</v>
      </c>
      <c r="J5408" s="4" t="str">
        <f t="shared" si="169"/>
        <v>38|20-04-2012</v>
      </c>
      <c r="K5408" s="4"/>
    </row>
    <row r="5409" spans="1:11" x14ac:dyDescent="0.25">
      <c r="A5409">
        <v>38</v>
      </c>
      <c r="B5409" t="s">
        <v>124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 s="4">
        <f t="shared" si="168"/>
        <v>41026</v>
      </c>
      <c r="J5409" s="4" t="str">
        <f t="shared" si="169"/>
        <v>38|27-04-2012</v>
      </c>
      <c r="K5409" s="4"/>
    </row>
    <row r="5410" spans="1:11" x14ac:dyDescent="0.25">
      <c r="A5410">
        <v>38</v>
      </c>
      <c r="B5410" t="s">
        <v>125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 s="4">
        <f t="shared" si="168"/>
        <v>41033</v>
      </c>
      <c r="J5410" s="4" t="str">
        <f t="shared" si="169"/>
        <v>38|04-05-2012</v>
      </c>
      <c r="K5410" s="4"/>
    </row>
    <row r="5411" spans="1:11" x14ac:dyDescent="0.25">
      <c r="A5411">
        <v>38</v>
      </c>
      <c r="B5411" t="s">
        <v>126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 s="4">
        <f t="shared" si="168"/>
        <v>41040</v>
      </c>
      <c r="J5411" s="4" t="str">
        <f t="shared" si="169"/>
        <v>38|11-05-2012</v>
      </c>
      <c r="K5411" s="4"/>
    </row>
    <row r="5412" spans="1:11" x14ac:dyDescent="0.25">
      <c r="A5412">
        <v>38</v>
      </c>
      <c r="B5412" t="s">
        <v>127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 s="4">
        <f t="shared" si="168"/>
        <v>41047</v>
      </c>
      <c r="J5412" s="4" t="str">
        <f t="shared" si="169"/>
        <v>38|18-05-2012</v>
      </c>
      <c r="K5412" s="4"/>
    </row>
    <row r="5413" spans="1:11" x14ac:dyDescent="0.25">
      <c r="A5413">
        <v>38</v>
      </c>
      <c r="B5413" t="s">
        <v>128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 s="4">
        <f t="shared" si="168"/>
        <v>41054</v>
      </c>
      <c r="J5413" s="4" t="str">
        <f t="shared" si="169"/>
        <v>38|25-05-2012</v>
      </c>
      <c r="K5413" s="4"/>
    </row>
    <row r="5414" spans="1:11" x14ac:dyDescent="0.25">
      <c r="A5414">
        <v>38</v>
      </c>
      <c r="B5414" t="s">
        <v>129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 s="4">
        <f t="shared" si="168"/>
        <v>41061</v>
      </c>
      <c r="J5414" s="4" t="str">
        <f t="shared" si="169"/>
        <v>38|01-06-2012</v>
      </c>
      <c r="K5414" s="4"/>
    </row>
    <row r="5415" spans="1:11" x14ac:dyDescent="0.25">
      <c r="A5415">
        <v>38</v>
      </c>
      <c r="B5415" t="s">
        <v>130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 s="4">
        <f t="shared" si="168"/>
        <v>41068</v>
      </c>
      <c r="J5415" s="4" t="str">
        <f t="shared" si="169"/>
        <v>38|08-06-2012</v>
      </c>
      <c r="K5415" s="4"/>
    </row>
    <row r="5416" spans="1:11" x14ac:dyDescent="0.25">
      <c r="A5416">
        <v>38</v>
      </c>
      <c r="B5416" t="s">
        <v>131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 s="4">
        <f t="shared" si="168"/>
        <v>41075</v>
      </c>
      <c r="J5416" s="4" t="str">
        <f t="shared" si="169"/>
        <v>38|15-06-2012</v>
      </c>
      <c r="K5416" s="4"/>
    </row>
    <row r="5417" spans="1:11" x14ac:dyDescent="0.25">
      <c r="A5417">
        <v>38</v>
      </c>
      <c r="B5417" t="s">
        <v>132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 s="4">
        <f t="shared" si="168"/>
        <v>41082</v>
      </c>
      <c r="J5417" s="4" t="str">
        <f t="shared" si="169"/>
        <v>38|22-06-2012</v>
      </c>
      <c r="K5417" s="4"/>
    </row>
    <row r="5418" spans="1:11" x14ac:dyDescent="0.25">
      <c r="A5418">
        <v>38</v>
      </c>
      <c r="B5418" t="s">
        <v>133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 s="4">
        <f t="shared" si="168"/>
        <v>41089</v>
      </c>
      <c r="J5418" s="4" t="str">
        <f t="shared" si="169"/>
        <v>38|29-06-2012</v>
      </c>
      <c r="K5418" s="4"/>
    </row>
    <row r="5419" spans="1:11" x14ac:dyDescent="0.25">
      <c r="A5419">
        <v>38</v>
      </c>
      <c r="B5419" t="s">
        <v>134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 s="4">
        <f t="shared" si="168"/>
        <v>41096</v>
      </c>
      <c r="J5419" s="4" t="str">
        <f t="shared" si="169"/>
        <v>38|06-07-2012</v>
      </c>
      <c r="K5419" s="4"/>
    </row>
    <row r="5420" spans="1:11" x14ac:dyDescent="0.25">
      <c r="A5420">
        <v>38</v>
      </c>
      <c r="B5420" t="s">
        <v>135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 s="4">
        <f t="shared" si="168"/>
        <v>41103</v>
      </c>
      <c r="J5420" s="4" t="str">
        <f t="shared" si="169"/>
        <v>38|13-07-2012</v>
      </c>
      <c r="K5420" s="4"/>
    </row>
    <row r="5421" spans="1:11" x14ac:dyDescent="0.25">
      <c r="A5421">
        <v>38</v>
      </c>
      <c r="B5421" t="s">
        <v>136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 s="4">
        <f t="shared" si="168"/>
        <v>41110</v>
      </c>
      <c r="J5421" s="4" t="str">
        <f t="shared" si="169"/>
        <v>38|20-07-2012</v>
      </c>
      <c r="K5421" s="4"/>
    </row>
    <row r="5422" spans="1:11" x14ac:dyDescent="0.25">
      <c r="A5422">
        <v>38</v>
      </c>
      <c r="B5422" t="s">
        <v>137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 s="4">
        <f t="shared" si="168"/>
        <v>41117</v>
      </c>
      <c r="J5422" s="4" t="str">
        <f t="shared" si="169"/>
        <v>38|27-07-2012</v>
      </c>
      <c r="K5422" s="4"/>
    </row>
    <row r="5423" spans="1:11" x14ac:dyDescent="0.25">
      <c r="A5423">
        <v>38</v>
      </c>
      <c r="B5423" t="s">
        <v>138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 s="4">
        <f t="shared" si="168"/>
        <v>41124</v>
      </c>
      <c r="J5423" s="4" t="str">
        <f t="shared" si="169"/>
        <v>38|03-08-2012</v>
      </c>
      <c r="K5423" s="4"/>
    </row>
    <row r="5424" spans="1:11" x14ac:dyDescent="0.25">
      <c r="A5424">
        <v>38</v>
      </c>
      <c r="B5424" t="s">
        <v>139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 s="4">
        <f t="shared" si="168"/>
        <v>41131</v>
      </c>
      <c r="J5424" s="4" t="str">
        <f t="shared" si="169"/>
        <v>38|10-08-2012</v>
      </c>
      <c r="K5424" s="4"/>
    </row>
    <row r="5425" spans="1:11" x14ac:dyDescent="0.25">
      <c r="A5425">
        <v>38</v>
      </c>
      <c r="B5425" t="s">
        <v>140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 s="4">
        <f t="shared" si="168"/>
        <v>41138</v>
      </c>
      <c r="J5425" s="4" t="str">
        <f t="shared" si="169"/>
        <v>38|17-08-2012</v>
      </c>
      <c r="K5425" s="4"/>
    </row>
    <row r="5426" spans="1:11" x14ac:dyDescent="0.25">
      <c r="A5426">
        <v>38</v>
      </c>
      <c r="B5426" t="s">
        <v>141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 s="4">
        <f t="shared" si="168"/>
        <v>41145</v>
      </c>
      <c r="J5426" s="4" t="str">
        <f t="shared" si="169"/>
        <v>38|24-08-2012</v>
      </c>
      <c r="K5426" s="4"/>
    </row>
    <row r="5427" spans="1:11" x14ac:dyDescent="0.25">
      <c r="A5427">
        <v>38</v>
      </c>
      <c r="B5427" t="s">
        <v>142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 s="4">
        <f t="shared" si="168"/>
        <v>41152</v>
      </c>
      <c r="J5427" s="4" t="str">
        <f t="shared" si="169"/>
        <v>38|31-08-2012</v>
      </c>
      <c r="K5427" s="4"/>
    </row>
    <row r="5428" spans="1:11" x14ac:dyDescent="0.25">
      <c r="A5428">
        <v>38</v>
      </c>
      <c r="B5428" t="s">
        <v>143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 s="4">
        <f t="shared" si="168"/>
        <v>41159</v>
      </c>
      <c r="J5428" s="4" t="str">
        <f t="shared" si="169"/>
        <v>38|07-09-2012</v>
      </c>
      <c r="K5428" s="4"/>
    </row>
    <row r="5429" spans="1:11" x14ac:dyDescent="0.25">
      <c r="A5429">
        <v>38</v>
      </c>
      <c r="B5429" t="s">
        <v>144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 s="4">
        <f t="shared" si="168"/>
        <v>41166</v>
      </c>
      <c r="J5429" s="4" t="str">
        <f t="shared" si="169"/>
        <v>38|14-09-2012</v>
      </c>
      <c r="K5429" s="4"/>
    </row>
    <row r="5430" spans="1:11" x14ac:dyDescent="0.25">
      <c r="A5430">
        <v>38</v>
      </c>
      <c r="B5430" t="s">
        <v>145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 s="4">
        <f t="shared" si="168"/>
        <v>41173</v>
      </c>
      <c r="J5430" s="4" t="str">
        <f t="shared" si="169"/>
        <v>38|21-09-2012</v>
      </c>
      <c r="K5430" s="4"/>
    </row>
    <row r="5431" spans="1:11" x14ac:dyDescent="0.25">
      <c r="A5431">
        <v>38</v>
      </c>
      <c r="B5431" t="s">
        <v>146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 s="4">
        <f t="shared" si="168"/>
        <v>41180</v>
      </c>
      <c r="J5431" s="4" t="str">
        <f t="shared" si="169"/>
        <v>38|28-09-2012</v>
      </c>
      <c r="K5431" s="4"/>
    </row>
    <row r="5432" spans="1:11" x14ac:dyDescent="0.25">
      <c r="A5432">
        <v>38</v>
      </c>
      <c r="B5432" t="s">
        <v>147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 s="4">
        <f t="shared" si="168"/>
        <v>41187</v>
      </c>
      <c r="J5432" s="4" t="str">
        <f t="shared" si="169"/>
        <v>38|05-10-2012</v>
      </c>
      <c r="K5432" s="4"/>
    </row>
    <row r="5433" spans="1:11" x14ac:dyDescent="0.25">
      <c r="A5433">
        <v>38</v>
      </c>
      <c r="B5433" t="s">
        <v>148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 s="4">
        <f t="shared" si="168"/>
        <v>41194</v>
      </c>
      <c r="J5433" s="4" t="str">
        <f t="shared" si="169"/>
        <v>38|12-10-2012</v>
      </c>
      <c r="K5433" s="4"/>
    </row>
    <row r="5434" spans="1:11" x14ac:dyDescent="0.25">
      <c r="A5434">
        <v>38</v>
      </c>
      <c r="B5434" t="s">
        <v>149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 s="4">
        <f t="shared" si="168"/>
        <v>41201</v>
      </c>
      <c r="J5434" s="4" t="str">
        <f t="shared" si="169"/>
        <v>38|19-10-2012</v>
      </c>
      <c r="K5434" s="4"/>
    </row>
    <row r="5435" spans="1:11" x14ac:dyDescent="0.25">
      <c r="A5435">
        <v>38</v>
      </c>
      <c r="B5435" t="s">
        <v>150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 s="4">
        <f t="shared" si="168"/>
        <v>41208</v>
      </c>
      <c r="J5435" s="4" t="str">
        <f t="shared" si="169"/>
        <v>38|26-10-2012</v>
      </c>
      <c r="K5435" s="4"/>
    </row>
    <row r="5436" spans="1:11" x14ac:dyDescent="0.25">
      <c r="A5436">
        <v>39</v>
      </c>
      <c r="B5436" t="s">
        <v>8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 s="4">
        <f t="shared" si="168"/>
        <v>40214</v>
      </c>
      <c r="J5436" s="4" t="str">
        <f t="shared" si="169"/>
        <v>39|05-02-2010</v>
      </c>
      <c r="K5436" s="4"/>
    </row>
    <row r="5437" spans="1:11" x14ac:dyDescent="0.25">
      <c r="A5437">
        <v>39</v>
      </c>
      <c r="B5437" t="s">
        <v>9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 s="4">
        <f t="shared" si="168"/>
        <v>40221</v>
      </c>
      <c r="J5437" s="4" t="str">
        <f t="shared" si="169"/>
        <v>39|12-02-2010</v>
      </c>
      <c r="K5437" s="4"/>
    </row>
    <row r="5438" spans="1:11" x14ac:dyDescent="0.25">
      <c r="A5438">
        <v>39</v>
      </c>
      <c r="B5438" t="s">
        <v>10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 s="4">
        <f t="shared" si="168"/>
        <v>40228</v>
      </c>
      <c r="J5438" s="4" t="str">
        <f t="shared" si="169"/>
        <v>39|19-02-2010</v>
      </c>
      <c r="K5438" s="4"/>
    </row>
    <row r="5439" spans="1:11" x14ac:dyDescent="0.25">
      <c r="A5439">
        <v>39</v>
      </c>
      <c r="B5439" t="s">
        <v>11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 s="4">
        <f t="shared" si="168"/>
        <v>40235</v>
      </c>
      <c r="J5439" s="4" t="str">
        <f t="shared" si="169"/>
        <v>39|26-02-2010</v>
      </c>
      <c r="K5439" s="4"/>
    </row>
    <row r="5440" spans="1:11" x14ac:dyDescent="0.25">
      <c r="A5440">
        <v>39</v>
      </c>
      <c r="B5440" t="s">
        <v>12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 s="4">
        <f t="shared" si="168"/>
        <v>40242</v>
      </c>
      <c r="J5440" s="4" t="str">
        <f t="shared" si="169"/>
        <v>39|05-03-2010</v>
      </c>
      <c r="K5440" s="4"/>
    </row>
    <row r="5441" spans="1:11" x14ac:dyDescent="0.25">
      <c r="A5441">
        <v>39</v>
      </c>
      <c r="B5441" t="s">
        <v>13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 s="4">
        <f t="shared" si="168"/>
        <v>40249</v>
      </c>
      <c r="J5441" s="4" t="str">
        <f t="shared" si="169"/>
        <v>39|12-03-2010</v>
      </c>
      <c r="K5441" s="4"/>
    </row>
    <row r="5442" spans="1:11" x14ac:dyDescent="0.25">
      <c r="A5442">
        <v>39</v>
      </c>
      <c r="B5442" t="s">
        <v>14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 s="4">
        <f t="shared" si="168"/>
        <v>40256</v>
      </c>
      <c r="J5442" s="4" t="str">
        <f t="shared" si="169"/>
        <v>39|19-03-2010</v>
      </c>
      <c r="K5442" s="4"/>
    </row>
    <row r="5443" spans="1:11" x14ac:dyDescent="0.25">
      <c r="A5443">
        <v>39</v>
      </c>
      <c r="B5443" t="s">
        <v>15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 s="4">
        <f t="shared" ref="I5443:I5506" si="170">DATE(RIGHT(B5443,4),MID(B5443,4,2),LEFT(B5443,2))</f>
        <v>40263</v>
      </c>
      <c r="J5443" s="4" t="str">
        <f t="shared" ref="J5443:J5506" si="171">A5443 &amp; "|" &amp; B5443</f>
        <v>39|26-03-2010</v>
      </c>
      <c r="K5443" s="4"/>
    </row>
    <row r="5444" spans="1:11" x14ac:dyDescent="0.25">
      <c r="A5444">
        <v>39</v>
      </c>
      <c r="B5444" t="s">
        <v>16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 s="4">
        <f t="shared" si="170"/>
        <v>40270</v>
      </c>
      <c r="J5444" s="4" t="str">
        <f t="shared" si="171"/>
        <v>39|02-04-2010</v>
      </c>
      <c r="K5444" s="4"/>
    </row>
    <row r="5445" spans="1:11" x14ac:dyDescent="0.25">
      <c r="A5445">
        <v>39</v>
      </c>
      <c r="B5445" t="s">
        <v>17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 s="4">
        <f t="shared" si="170"/>
        <v>40277</v>
      </c>
      <c r="J5445" s="4" t="str">
        <f t="shared" si="171"/>
        <v>39|09-04-2010</v>
      </c>
      <c r="K5445" s="4"/>
    </row>
    <row r="5446" spans="1:11" x14ac:dyDescent="0.25">
      <c r="A5446">
        <v>39</v>
      </c>
      <c r="B5446" t="s">
        <v>18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 s="4">
        <f t="shared" si="170"/>
        <v>40284</v>
      </c>
      <c r="J5446" s="4" t="str">
        <f t="shared" si="171"/>
        <v>39|16-04-2010</v>
      </c>
      <c r="K5446" s="4"/>
    </row>
    <row r="5447" spans="1:11" x14ac:dyDescent="0.25">
      <c r="A5447">
        <v>39</v>
      </c>
      <c r="B5447" t="s">
        <v>19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 s="4">
        <f t="shared" si="170"/>
        <v>40291</v>
      </c>
      <c r="J5447" s="4" t="str">
        <f t="shared" si="171"/>
        <v>39|23-04-2010</v>
      </c>
      <c r="K5447" s="4"/>
    </row>
    <row r="5448" spans="1:11" x14ac:dyDescent="0.25">
      <c r="A5448">
        <v>39</v>
      </c>
      <c r="B5448" t="s">
        <v>20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 s="4">
        <f t="shared" si="170"/>
        <v>40298</v>
      </c>
      <c r="J5448" s="4" t="str">
        <f t="shared" si="171"/>
        <v>39|30-04-2010</v>
      </c>
      <c r="K5448" s="4"/>
    </row>
    <row r="5449" spans="1:11" x14ac:dyDescent="0.25">
      <c r="A5449">
        <v>39</v>
      </c>
      <c r="B5449" t="s">
        <v>21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 s="4">
        <f t="shared" si="170"/>
        <v>40305</v>
      </c>
      <c r="J5449" s="4" t="str">
        <f t="shared" si="171"/>
        <v>39|07-05-2010</v>
      </c>
      <c r="K5449" s="4"/>
    </row>
    <row r="5450" spans="1:11" x14ac:dyDescent="0.25">
      <c r="A5450">
        <v>39</v>
      </c>
      <c r="B5450" t="s">
        <v>22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 s="4">
        <f t="shared" si="170"/>
        <v>40312</v>
      </c>
      <c r="J5450" s="4" t="str">
        <f t="shared" si="171"/>
        <v>39|14-05-2010</v>
      </c>
      <c r="K5450" s="4"/>
    </row>
    <row r="5451" spans="1:11" x14ac:dyDescent="0.25">
      <c r="A5451">
        <v>39</v>
      </c>
      <c r="B5451" t="s">
        <v>23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 s="4">
        <f t="shared" si="170"/>
        <v>40319</v>
      </c>
      <c r="J5451" s="4" t="str">
        <f t="shared" si="171"/>
        <v>39|21-05-2010</v>
      </c>
      <c r="K5451" s="4"/>
    </row>
    <row r="5452" spans="1:11" x14ac:dyDescent="0.25">
      <c r="A5452">
        <v>39</v>
      </c>
      <c r="B5452" t="s">
        <v>24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 s="4">
        <f t="shared" si="170"/>
        <v>40326</v>
      </c>
      <c r="J5452" s="4" t="str">
        <f t="shared" si="171"/>
        <v>39|28-05-2010</v>
      </c>
      <c r="K5452" s="4"/>
    </row>
    <row r="5453" spans="1:11" x14ac:dyDescent="0.25">
      <c r="A5453">
        <v>39</v>
      </c>
      <c r="B5453" t="s">
        <v>25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 s="4">
        <f t="shared" si="170"/>
        <v>40333</v>
      </c>
      <c r="J5453" s="4" t="str">
        <f t="shared" si="171"/>
        <v>39|04-06-2010</v>
      </c>
      <c r="K5453" s="4"/>
    </row>
    <row r="5454" spans="1:11" x14ac:dyDescent="0.25">
      <c r="A5454">
        <v>39</v>
      </c>
      <c r="B5454" t="s">
        <v>26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 s="4">
        <f t="shared" si="170"/>
        <v>40340</v>
      </c>
      <c r="J5454" s="4" t="str">
        <f t="shared" si="171"/>
        <v>39|11-06-2010</v>
      </c>
      <c r="K5454" s="4"/>
    </row>
    <row r="5455" spans="1:11" x14ac:dyDescent="0.25">
      <c r="A5455">
        <v>39</v>
      </c>
      <c r="B5455" t="s">
        <v>27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 s="4">
        <f t="shared" si="170"/>
        <v>40347</v>
      </c>
      <c r="J5455" s="4" t="str">
        <f t="shared" si="171"/>
        <v>39|18-06-2010</v>
      </c>
      <c r="K5455" s="4"/>
    </row>
    <row r="5456" spans="1:11" x14ac:dyDescent="0.25">
      <c r="A5456">
        <v>39</v>
      </c>
      <c r="B5456" t="s">
        <v>28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 s="4">
        <f t="shared" si="170"/>
        <v>40354</v>
      </c>
      <c r="J5456" s="4" t="str">
        <f t="shared" si="171"/>
        <v>39|25-06-2010</v>
      </c>
      <c r="K5456" s="4"/>
    </row>
    <row r="5457" spans="1:11" x14ac:dyDescent="0.25">
      <c r="A5457">
        <v>39</v>
      </c>
      <c r="B5457" t="s">
        <v>29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 s="4">
        <f t="shared" si="170"/>
        <v>40361</v>
      </c>
      <c r="J5457" s="4" t="str">
        <f t="shared" si="171"/>
        <v>39|02-07-2010</v>
      </c>
      <c r="K5457" s="4"/>
    </row>
    <row r="5458" spans="1:11" x14ac:dyDescent="0.25">
      <c r="A5458">
        <v>39</v>
      </c>
      <c r="B5458" t="s">
        <v>30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 s="4">
        <f t="shared" si="170"/>
        <v>40368</v>
      </c>
      <c r="J5458" s="4" t="str">
        <f t="shared" si="171"/>
        <v>39|09-07-2010</v>
      </c>
      <c r="K5458" s="4"/>
    </row>
    <row r="5459" spans="1:11" x14ac:dyDescent="0.25">
      <c r="A5459">
        <v>39</v>
      </c>
      <c r="B5459" t="s">
        <v>31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 s="4">
        <f t="shared" si="170"/>
        <v>40375</v>
      </c>
      <c r="J5459" s="4" t="str">
        <f t="shared" si="171"/>
        <v>39|16-07-2010</v>
      </c>
      <c r="K5459" s="4"/>
    </row>
    <row r="5460" spans="1:11" x14ac:dyDescent="0.25">
      <c r="A5460">
        <v>39</v>
      </c>
      <c r="B5460" t="s">
        <v>32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 s="4">
        <f t="shared" si="170"/>
        <v>40382</v>
      </c>
      <c r="J5460" s="4" t="str">
        <f t="shared" si="171"/>
        <v>39|23-07-2010</v>
      </c>
      <c r="K5460" s="4"/>
    </row>
    <row r="5461" spans="1:11" x14ac:dyDescent="0.25">
      <c r="A5461">
        <v>39</v>
      </c>
      <c r="B5461" t="s">
        <v>33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 s="4">
        <f t="shared" si="170"/>
        <v>40389</v>
      </c>
      <c r="J5461" s="4" t="str">
        <f t="shared" si="171"/>
        <v>39|30-07-2010</v>
      </c>
      <c r="K5461" s="4"/>
    </row>
    <row r="5462" spans="1:11" x14ac:dyDescent="0.25">
      <c r="A5462">
        <v>39</v>
      </c>
      <c r="B5462" t="s">
        <v>34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 s="4">
        <f t="shared" si="170"/>
        <v>40396</v>
      </c>
      <c r="J5462" s="4" t="str">
        <f t="shared" si="171"/>
        <v>39|06-08-2010</v>
      </c>
      <c r="K5462" s="4"/>
    </row>
    <row r="5463" spans="1:11" x14ac:dyDescent="0.25">
      <c r="A5463">
        <v>39</v>
      </c>
      <c r="B5463" t="s">
        <v>35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 s="4">
        <f t="shared" si="170"/>
        <v>40403</v>
      </c>
      <c r="J5463" s="4" t="str">
        <f t="shared" si="171"/>
        <v>39|13-08-2010</v>
      </c>
      <c r="K5463" s="4"/>
    </row>
    <row r="5464" spans="1:11" x14ac:dyDescent="0.25">
      <c r="A5464">
        <v>39</v>
      </c>
      <c r="B5464" t="s">
        <v>36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 s="4">
        <f t="shared" si="170"/>
        <v>40410</v>
      </c>
      <c r="J5464" s="4" t="str">
        <f t="shared" si="171"/>
        <v>39|20-08-2010</v>
      </c>
      <c r="K5464" s="4"/>
    </row>
    <row r="5465" spans="1:11" x14ac:dyDescent="0.25">
      <c r="A5465">
        <v>39</v>
      </c>
      <c r="B5465" t="s">
        <v>37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 s="4">
        <f t="shared" si="170"/>
        <v>40417</v>
      </c>
      <c r="J5465" s="4" t="str">
        <f t="shared" si="171"/>
        <v>39|27-08-2010</v>
      </c>
      <c r="K5465" s="4"/>
    </row>
    <row r="5466" spans="1:11" x14ac:dyDescent="0.25">
      <c r="A5466">
        <v>39</v>
      </c>
      <c r="B5466" t="s">
        <v>38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 s="4">
        <f t="shared" si="170"/>
        <v>40424</v>
      </c>
      <c r="J5466" s="4" t="str">
        <f t="shared" si="171"/>
        <v>39|03-09-2010</v>
      </c>
      <c r="K5466" s="4"/>
    </row>
    <row r="5467" spans="1:11" x14ac:dyDescent="0.25">
      <c r="A5467">
        <v>39</v>
      </c>
      <c r="B5467" t="s">
        <v>39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 s="4">
        <f t="shared" si="170"/>
        <v>40431</v>
      </c>
      <c r="J5467" s="4" t="str">
        <f t="shared" si="171"/>
        <v>39|10-09-2010</v>
      </c>
      <c r="K5467" s="4"/>
    </row>
    <row r="5468" spans="1:11" x14ac:dyDescent="0.25">
      <c r="A5468">
        <v>39</v>
      </c>
      <c r="B5468" t="s">
        <v>40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 s="4">
        <f t="shared" si="170"/>
        <v>40438</v>
      </c>
      <c r="J5468" s="4" t="str">
        <f t="shared" si="171"/>
        <v>39|17-09-2010</v>
      </c>
      <c r="K5468" s="4"/>
    </row>
    <row r="5469" spans="1:11" x14ac:dyDescent="0.25">
      <c r="A5469">
        <v>39</v>
      </c>
      <c r="B5469" t="s">
        <v>41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 s="4">
        <f t="shared" si="170"/>
        <v>40445</v>
      </c>
      <c r="J5469" s="4" t="str">
        <f t="shared" si="171"/>
        <v>39|24-09-2010</v>
      </c>
      <c r="K5469" s="4"/>
    </row>
    <row r="5470" spans="1:11" x14ac:dyDescent="0.25">
      <c r="A5470">
        <v>39</v>
      </c>
      <c r="B5470" t="s">
        <v>42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 s="4">
        <f t="shared" si="170"/>
        <v>40452</v>
      </c>
      <c r="J5470" s="4" t="str">
        <f t="shared" si="171"/>
        <v>39|01-10-2010</v>
      </c>
      <c r="K5470" s="4"/>
    </row>
    <row r="5471" spans="1:11" x14ac:dyDescent="0.25">
      <c r="A5471">
        <v>39</v>
      </c>
      <c r="B5471" t="s">
        <v>43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 s="4">
        <f t="shared" si="170"/>
        <v>40459</v>
      </c>
      <c r="J5471" s="4" t="str">
        <f t="shared" si="171"/>
        <v>39|08-10-2010</v>
      </c>
      <c r="K5471" s="4"/>
    </row>
    <row r="5472" spans="1:11" x14ac:dyDescent="0.25">
      <c r="A5472">
        <v>39</v>
      </c>
      <c r="B5472" t="s">
        <v>44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 s="4">
        <f t="shared" si="170"/>
        <v>40466</v>
      </c>
      <c r="J5472" s="4" t="str">
        <f t="shared" si="171"/>
        <v>39|15-10-2010</v>
      </c>
      <c r="K5472" s="4"/>
    </row>
    <row r="5473" spans="1:11" x14ac:dyDescent="0.25">
      <c r="A5473">
        <v>39</v>
      </c>
      <c r="B5473" t="s">
        <v>45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 s="4">
        <f t="shared" si="170"/>
        <v>40473</v>
      </c>
      <c r="J5473" s="4" t="str">
        <f t="shared" si="171"/>
        <v>39|22-10-2010</v>
      </c>
      <c r="K5473" s="4"/>
    </row>
    <row r="5474" spans="1:11" x14ac:dyDescent="0.25">
      <c r="A5474">
        <v>39</v>
      </c>
      <c r="B5474" t="s">
        <v>46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 s="4">
        <f t="shared" si="170"/>
        <v>40480</v>
      </c>
      <c r="J5474" s="4" t="str">
        <f t="shared" si="171"/>
        <v>39|29-10-2010</v>
      </c>
      <c r="K5474" s="4"/>
    </row>
    <row r="5475" spans="1:11" x14ac:dyDescent="0.25">
      <c r="A5475">
        <v>39</v>
      </c>
      <c r="B5475" t="s">
        <v>47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 s="4">
        <f t="shared" si="170"/>
        <v>40487</v>
      </c>
      <c r="J5475" s="4" t="str">
        <f t="shared" si="171"/>
        <v>39|05-11-2010</v>
      </c>
      <c r="K5475" s="4"/>
    </row>
    <row r="5476" spans="1:11" x14ac:dyDescent="0.25">
      <c r="A5476">
        <v>39</v>
      </c>
      <c r="B5476" t="s">
        <v>48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 s="4">
        <f t="shared" si="170"/>
        <v>40494</v>
      </c>
      <c r="J5476" s="4" t="str">
        <f t="shared" si="171"/>
        <v>39|12-11-2010</v>
      </c>
      <c r="K5476" s="4"/>
    </row>
    <row r="5477" spans="1:11" x14ac:dyDescent="0.25">
      <c r="A5477">
        <v>39</v>
      </c>
      <c r="B5477" t="s">
        <v>49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 s="4">
        <f t="shared" si="170"/>
        <v>40501</v>
      </c>
      <c r="J5477" s="4" t="str">
        <f t="shared" si="171"/>
        <v>39|19-11-2010</v>
      </c>
      <c r="K5477" s="4"/>
    </row>
    <row r="5478" spans="1:11" x14ac:dyDescent="0.25">
      <c r="A5478">
        <v>39</v>
      </c>
      <c r="B5478" t="s">
        <v>50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 s="4">
        <f t="shared" si="170"/>
        <v>40508</v>
      </c>
      <c r="J5478" s="4" t="str">
        <f t="shared" si="171"/>
        <v>39|26-11-2010</v>
      </c>
      <c r="K5478" s="4"/>
    </row>
    <row r="5479" spans="1:11" x14ac:dyDescent="0.25">
      <c r="A5479">
        <v>39</v>
      </c>
      <c r="B5479" t="s">
        <v>51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 s="4">
        <f t="shared" si="170"/>
        <v>40515</v>
      </c>
      <c r="J5479" s="4" t="str">
        <f t="shared" si="171"/>
        <v>39|03-12-2010</v>
      </c>
      <c r="K5479" s="4"/>
    </row>
    <row r="5480" spans="1:11" x14ac:dyDescent="0.25">
      <c r="A5480">
        <v>39</v>
      </c>
      <c r="B5480" t="s">
        <v>52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 s="4">
        <f t="shared" si="170"/>
        <v>40522</v>
      </c>
      <c r="J5480" s="4" t="str">
        <f t="shared" si="171"/>
        <v>39|10-12-2010</v>
      </c>
      <c r="K5480" s="4"/>
    </row>
    <row r="5481" spans="1:11" x14ac:dyDescent="0.25">
      <c r="A5481">
        <v>39</v>
      </c>
      <c r="B5481" t="s">
        <v>53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 s="4">
        <f t="shared" si="170"/>
        <v>40529</v>
      </c>
      <c r="J5481" s="4" t="str">
        <f t="shared" si="171"/>
        <v>39|17-12-2010</v>
      </c>
      <c r="K5481" s="4"/>
    </row>
    <row r="5482" spans="1:11" x14ac:dyDescent="0.25">
      <c r="A5482">
        <v>39</v>
      </c>
      <c r="B5482" t="s">
        <v>54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 s="4">
        <f t="shared" si="170"/>
        <v>40536</v>
      </c>
      <c r="J5482" s="4" t="str">
        <f t="shared" si="171"/>
        <v>39|24-12-2010</v>
      </c>
      <c r="K5482" s="4"/>
    </row>
    <row r="5483" spans="1:11" x14ac:dyDescent="0.25">
      <c r="A5483">
        <v>39</v>
      </c>
      <c r="B5483" t="s">
        <v>55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 s="4">
        <f t="shared" si="170"/>
        <v>40543</v>
      </c>
      <c r="J5483" s="4" t="str">
        <f t="shared" si="171"/>
        <v>39|31-12-2010</v>
      </c>
      <c r="K5483" s="4"/>
    </row>
    <row r="5484" spans="1:11" x14ac:dyDescent="0.25">
      <c r="A5484">
        <v>39</v>
      </c>
      <c r="B5484" t="s">
        <v>56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 s="4">
        <f t="shared" si="170"/>
        <v>40550</v>
      </c>
      <c r="J5484" s="4" t="str">
        <f t="shared" si="171"/>
        <v>39|07-01-2011</v>
      </c>
      <c r="K5484" s="4"/>
    </row>
    <row r="5485" spans="1:11" x14ac:dyDescent="0.25">
      <c r="A5485">
        <v>39</v>
      </c>
      <c r="B5485" t="s">
        <v>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 s="4">
        <f t="shared" si="170"/>
        <v>40557</v>
      </c>
      <c r="J5485" s="4" t="str">
        <f t="shared" si="171"/>
        <v>39|14-01-2011</v>
      </c>
      <c r="K5485" s="4"/>
    </row>
    <row r="5486" spans="1:11" x14ac:dyDescent="0.25">
      <c r="A5486">
        <v>39</v>
      </c>
      <c r="B5486" t="s">
        <v>58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 s="4">
        <f t="shared" si="170"/>
        <v>40564</v>
      </c>
      <c r="J5486" s="4" t="str">
        <f t="shared" si="171"/>
        <v>39|21-01-2011</v>
      </c>
      <c r="K5486" s="4"/>
    </row>
    <row r="5487" spans="1:11" x14ac:dyDescent="0.25">
      <c r="A5487">
        <v>39</v>
      </c>
      <c r="B5487" t="s">
        <v>59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 s="4">
        <f t="shared" si="170"/>
        <v>40571</v>
      </c>
      <c r="J5487" s="4" t="str">
        <f t="shared" si="171"/>
        <v>39|28-01-2011</v>
      </c>
      <c r="K5487" s="4"/>
    </row>
    <row r="5488" spans="1:11" x14ac:dyDescent="0.25">
      <c r="A5488">
        <v>39</v>
      </c>
      <c r="B5488" t="s">
        <v>60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 s="4">
        <f t="shared" si="170"/>
        <v>40578</v>
      </c>
      <c r="J5488" s="4" t="str">
        <f t="shared" si="171"/>
        <v>39|04-02-2011</v>
      </c>
      <c r="K5488" s="4"/>
    </row>
    <row r="5489" spans="1:11" x14ac:dyDescent="0.25">
      <c r="A5489">
        <v>39</v>
      </c>
      <c r="B5489" t="s">
        <v>61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 s="4">
        <f t="shared" si="170"/>
        <v>40585</v>
      </c>
      <c r="J5489" s="4" t="str">
        <f t="shared" si="171"/>
        <v>39|11-02-2011</v>
      </c>
      <c r="K5489" s="4"/>
    </row>
    <row r="5490" spans="1:11" x14ac:dyDescent="0.25">
      <c r="A5490">
        <v>39</v>
      </c>
      <c r="B5490" t="s">
        <v>62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 s="4">
        <f t="shared" si="170"/>
        <v>40592</v>
      </c>
      <c r="J5490" s="4" t="str">
        <f t="shared" si="171"/>
        <v>39|18-02-2011</v>
      </c>
      <c r="K5490" s="4"/>
    </row>
    <row r="5491" spans="1:11" x14ac:dyDescent="0.25">
      <c r="A5491">
        <v>39</v>
      </c>
      <c r="B5491" t="s">
        <v>63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 s="4">
        <f t="shared" si="170"/>
        <v>40599</v>
      </c>
      <c r="J5491" s="4" t="str">
        <f t="shared" si="171"/>
        <v>39|25-02-2011</v>
      </c>
      <c r="K5491" s="4"/>
    </row>
    <row r="5492" spans="1:11" x14ac:dyDescent="0.25">
      <c r="A5492">
        <v>39</v>
      </c>
      <c r="B5492" t="s">
        <v>64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 s="4">
        <f t="shared" si="170"/>
        <v>40606</v>
      </c>
      <c r="J5492" s="4" t="str">
        <f t="shared" si="171"/>
        <v>39|04-03-2011</v>
      </c>
      <c r="K5492" s="4"/>
    </row>
    <row r="5493" spans="1:11" x14ac:dyDescent="0.25">
      <c r="A5493">
        <v>39</v>
      </c>
      <c r="B5493" t="s">
        <v>65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 s="4">
        <f t="shared" si="170"/>
        <v>40613</v>
      </c>
      <c r="J5493" s="4" t="str">
        <f t="shared" si="171"/>
        <v>39|11-03-2011</v>
      </c>
      <c r="K5493" s="4"/>
    </row>
    <row r="5494" spans="1:11" x14ac:dyDescent="0.25">
      <c r="A5494">
        <v>39</v>
      </c>
      <c r="B5494" t="s">
        <v>66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 s="4">
        <f t="shared" si="170"/>
        <v>40620</v>
      </c>
      <c r="J5494" s="4" t="str">
        <f t="shared" si="171"/>
        <v>39|18-03-2011</v>
      </c>
      <c r="K5494" s="4"/>
    </row>
    <row r="5495" spans="1:11" x14ac:dyDescent="0.25">
      <c r="A5495">
        <v>39</v>
      </c>
      <c r="B5495" t="s">
        <v>67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 s="4">
        <f t="shared" si="170"/>
        <v>40627</v>
      </c>
      <c r="J5495" s="4" t="str">
        <f t="shared" si="171"/>
        <v>39|25-03-2011</v>
      </c>
      <c r="K5495" s="4"/>
    </row>
    <row r="5496" spans="1:11" x14ac:dyDescent="0.25">
      <c r="A5496">
        <v>39</v>
      </c>
      <c r="B5496" t="s">
        <v>68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 s="4">
        <f t="shared" si="170"/>
        <v>40634</v>
      </c>
      <c r="J5496" s="4" t="str">
        <f t="shared" si="171"/>
        <v>39|01-04-2011</v>
      </c>
      <c r="K5496" s="4"/>
    </row>
    <row r="5497" spans="1:11" x14ac:dyDescent="0.25">
      <c r="A5497">
        <v>39</v>
      </c>
      <c r="B5497" t="s">
        <v>69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 s="4">
        <f t="shared" si="170"/>
        <v>40641</v>
      </c>
      <c r="J5497" s="4" t="str">
        <f t="shared" si="171"/>
        <v>39|08-04-2011</v>
      </c>
      <c r="K5497" s="4"/>
    </row>
    <row r="5498" spans="1:11" x14ac:dyDescent="0.25">
      <c r="A5498">
        <v>39</v>
      </c>
      <c r="B5498" t="s">
        <v>70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 s="4">
        <f t="shared" si="170"/>
        <v>40648</v>
      </c>
      <c r="J5498" s="4" t="str">
        <f t="shared" si="171"/>
        <v>39|15-04-2011</v>
      </c>
      <c r="K5498" s="4"/>
    </row>
    <row r="5499" spans="1:11" x14ac:dyDescent="0.25">
      <c r="A5499">
        <v>39</v>
      </c>
      <c r="B5499" t="s">
        <v>71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 s="4">
        <f t="shared" si="170"/>
        <v>40655</v>
      </c>
      <c r="J5499" s="4" t="str">
        <f t="shared" si="171"/>
        <v>39|22-04-2011</v>
      </c>
      <c r="K5499" s="4"/>
    </row>
    <row r="5500" spans="1:11" x14ac:dyDescent="0.25">
      <c r="A5500">
        <v>39</v>
      </c>
      <c r="B5500" t="s">
        <v>72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 s="4">
        <f t="shared" si="170"/>
        <v>40662</v>
      </c>
      <c r="J5500" s="4" t="str">
        <f t="shared" si="171"/>
        <v>39|29-04-2011</v>
      </c>
      <c r="K5500" s="4"/>
    </row>
    <row r="5501" spans="1:11" x14ac:dyDescent="0.25">
      <c r="A5501">
        <v>39</v>
      </c>
      <c r="B5501" t="s">
        <v>73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 s="4">
        <f t="shared" si="170"/>
        <v>40669</v>
      </c>
      <c r="J5501" s="4" t="str">
        <f t="shared" si="171"/>
        <v>39|06-05-2011</v>
      </c>
      <c r="K5501" s="4"/>
    </row>
    <row r="5502" spans="1:11" x14ac:dyDescent="0.25">
      <c r="A5502">
        <v>39</v>
      </c>
      <c r="B5502" t="s">
        <v>74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 s="4">
        <f t="shared" si="170"/>
        <v>40676</v>
      </c>
      <c r="J5502" s="4" t="str">
        <f t="shared" si="171"/>
        <v>39|13-05-2011</v>
      </c>
      <c r="K5502" s="4"/>
    </row>
    <row r="5503" spans="1:11" x14ac:dyDescent="0.25">
      <c r="A5503">
        <v>39</v>
      </c>
      <c r="B5503" t="s">
        <v>75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 s="4">
        <f t="shared" si="170"/>
        <v>40683</v>
      </c>
      <c r="J5503" s="4" t="str">
        <f t="shared" si="171"/>
        <v>39|20-05-2011</v>
      </c>
      <c r="K5503" s="4"/>
    </row>
    <row r="5504" spans="1:11" x14ac:dyDescent="0.25">
      <c r="A5504">
        <v>39</v>
      </c>
      <c r="B5504" t="s">
        <v>76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 s="4">
        <f t="shared" si="170"/>
        <v>40690</v>
      </c>
      <c r="J5504" s="4" t="str">
        <f t="shared" si="171"/>
        <v>39|27-05-2011</v>
      </c>
      <c r="K5504" s="4"/>
    </row>
    <row r="5505" spans="1:11" x14ac:dyDescent="0.25">
      <c r="A5505">
        <v>39</v>
      </c>
      <c r="B5505" t="s">
        <v>77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 s="4">
        <f t="shared" si="170"/>
        <v>40697</v>
      </c>
      <c r="J5505" s="4" t="str">
        <f t="shared" si="171"/>
        <v>39|03-06-2011</v>
      </c>
      <c r="K5505" s="4"/>
    </row>
    <row r="5506" spans="1:11" x14ac:dyDescent="0.25">
      <c r="A5506">
        <v>39</v>
      </c>
      <c r="B5506" t="s">
        <v>78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 s="4">
        <f t="shared" si="170"/>
        <v>40704</v>
      </c>
      <c r="J5506" s="4" t="str">
        <f t="shared" si="171"/>
        <v>39|10-06-2011</v>
      </c>
      <c r="K5506" s="4"/>
    </row>
    <row r="5507" spans="1:11" x14ac:dyDescent="0.25">
      <c r="A5507">
        <v>39</v>
      </c>
      <c r="B5507" t="s">
        <v>79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 s="4">
        <f t="shared" ref="I5507:I5570" si="172">DATE(RIGHT(B5507,4),MID(B5507,4,2),LEFT(B5507,2))</f>
        <v>40711</v>
      </c>
      <c r="J5507" s="4" t="str">
        <f t="shared" ref="J5507:J5570" si="173">A5507 &amp; "|" &amp; B5507</f>
        <v>39|17-06-2011</v>
      </c>
      <c r="K5507" s="4"/>
    </row>
    <row r="5508" spans="1:11" x14ac:dyDescent="0.25">
      <c r="A5508">
        <v>39</v>
      </c>
      <c r="B5508" t="s">
        <v>80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 s="4">
        <f t="shared" si="172"/>
        <v>40718</v>
      </c>
      <c r="J5508" s="4" t="str">
        <f t="shared" si="173"/>
        <v>39|24-06-2011</v>
      </c>
      <c r="K5508" s="4"/>
    </row>
    <row r="5509" spans="1:11" x14ac:dyDescent="0.25">
      <c r="A5509">
        <v>39</v>
      </c>
      <c r="B5509" t="s">
        <v>81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 s="4">
        <f t="shared" si="172"/>
        <v>40725</v>
      </c>
      <c r="J5509" s="4" t="str">
        <f t="shared" si="173"/>
        <v>39|01-07-2011</v>
      </c>
      <c r="K5509" s="4"/>
    </row>
    <row r="5510" spans="1:11" x14ac:dyDescent="0.25">
      <c r="A5510">
        <v>39</v>
      </c>
      <c r="B5510" t="s">
        <v>82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 s="4">
        <f t="shared" si="172"/>
        <v>40732</v>
      </c>
      <c r="J5510" s="4" t="str">
        <f t="shared" si="173"/>
        <v>39|08-07-2011</v>
      </c>
      <c r="K5510" s="4"/>
    </row>
    <row r="5511" spans="1:11" x14ac:dyDescent="0.25">
      <c r="A5511">
        <v>39</v>
      </c>
      <c r="B5511" t="s">
        <v>83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 s="4">
        <f t="shared" si="172"/>
        <v>40739</v>
      </c>
      <c r="J5511" s="4" t="str">
        <f t="shared" si="173"/>
        <v>39|15-07-2011</v>
      </c>
      <c r="K5511" s="4"/>
    </row>
    <row r="5512" spans="1:11" x14ac:dyDescent="0.25">
      <c r="A5512">
        <v>39</v>
      </c>
      <c r="B5512" t="s">
        <v>84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 s="4">
        <f t="shared" si="172"/>
        <v>40746</v>
      </c>
      <c r="J5512" s="4" t="str">
        <f t="shared" si="173"/>
        <v>39|22-07-2011</v>
      </c>
      <c r="K5512" s="4"/>
    </row>
    <row r="5513" spans="1:11" x14ac:dyDescent="0.25">
      <c r="A5513">
        <v>39</v>
      </c>
      <c r="B5513" t="s">
        <v>85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 s="4">
        <f t="shared" si="172"/>
        <v>40753</v>
      </c>
      <c r="J5513" s="4" t="str">
        <f t="shared" si="173"/>
        <v>39|29-07-2011</v>
      </c>
      <c r="K5513" s="4"/>
    </row>
    <row r="5514" spans="1:11" x14ac:dyDescent="0.25">
      <c r="A5514">
        <v>39</v>
      </c>
      <c r="B5514" t="s">
        <v>86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 s="4">
        <f t="shared" si="172"/>
        <v>40760</v>
      </c>
      <c r="J5514" s="4" t="str">
        <f t="shared" si="173"/>
        <v>39|05-08-2011</v>
      </c>
      <c r="K5514" s="4"/>
    </row>
    <row r="5515" spans="1:11" x14ac:dyDescent="0.25">
      <c r="A5515">
        <v>39</v>
      </c>
      <c r="B5515" t="s">
        <v>87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 s="4">
        <f t="shared" si="172"/>
        <v>40767</v>
      </c>
      <c r="J5515" s="4" t="str">
        <f t="shared" si="173"/>
        <v>39|12-08-2011</v>
      </c>
      <c r="K5515" s="4"/>
    </row>
    <row r="5516" spans="1:11" x14ac:dyDescent="0.25">
      <c r="A5516">
        <v>39</v>
      </c>
      <c r="B5516" t="s">
        <v>88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 s="4">
        <f t="shared" si="172"/>
        <v>40774</v>
      </c>
      <c r="J5516" s="4" t="str">
        <f t="shared" si="173"/>
        <v>39|19-08-2011</v>
      </c>
      <c r="K5516" s="4"/>
    </row>
    <row r="5517" spans="1:11" x14ac:dyDescent="0.25">
      <c r="A5517">
        <v>39</v>
      </c>
      <c r="B5517" t="s">
        <v>89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 s="4">
        <f t="shared" si="172"/>
        <v>40781</v>
      </c>
      <c r="J5517" s="4" t="str">
        <f t="shared" si="173"/>
        <v>39|26-08-2011</v>
      </c>
      <c r="K5517" s="4"/>
    </row>
    <row r="5518" spans="1:11" x14ac:dyDescent="0.25">
      <c r="A5518">
        <v>39</v>
      </c>
      <c r="B5518" t="s">
        <v>90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 s="4">
        <f t="shared" si="172"/>
        <v>40788</v>
      </c>
      <c r="J5518" s="4" t="str">
        <f t="shared" si="173"/>
        <v>39|02-09-2011</v>
      </c>
      <c r="K5518" s="4"/>
    </row>
    <row r="5519" spans="1:11" x14ac:dyDescent="0.25">
      <c r="A5519">
        <v>39</v>
      </c>
      <c r="B5519" t="s">
        <v>91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 s="4">
        <f t="shared" si="172"/>
        <v>40795</v>
      </c>
      <c r="J5519" s="4" t="str">
        <f t="shared" si="173"/>
        <v>39|09-09-2011</v>
      </c>
      <c r="K5519" s="4"/>
    </row>
    <row r="5520" spans="1:11" x14ac:dyDescent="0.25">
      <c r="A5520">
        <v>39</v>
      </c>
      <c r="B5520" t="s">
        <v>92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 s="4">
        <f t="shared" si="172"/>
        <v>40802</v>
      </c>
      <c r="J5520" s="4" t="str">
        <f t="shared" si="173"/>
        <v>39|16-09-2011</v>
      </c>
      <c r="K5520" s="4"/>
    </row>
    <row r="5521" spans="1:11" x14ac:dyDescent="0.25">
      <c r="A5521">
        <v>39</v>
      </c>
      <c r="B5521" t="s">
        <v>93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 s="4">
        <f t="shared" si="172"/>
        <v>40809</v>
      </c>
      <c r="J5521" s="4" t="str">
        <f t="shared" si="173"/>
        <v>39|23-09-2011</v>
      </c>
      <c r="K5521" s="4"/>
    </row>
    <row r="5522" spans="1:11" x14ac:dyDescent="0.25">
      <c r="A5522">
        <v>39</v>
      </c>
      <c r="B5522" t="s">
        <v>94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 s="4">
        <f t="shared" si="172"/>
        <v>40816</v>
      </c>
      <c r="J5522" s="4" t="str">
        <f t="shared" si="173"/>
        <v>39|30-09-2011</v>
      </c>
      <c r="K5522" s="4"/>
    </row>
    <row r="5523" spans="1:11" x14ac:dyDescent="0.25">
      <c r="A5523">
        <v>39</v>
      </c>
      <c r="B5523" t="s">
        <v>95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 s="4">
        <f t="shared" si="172"/>
        <v>40823</v>
      </c>
      <c r="J5523" s="4" t="str">
        <f t="shared" si="173"/>
        <v>39|07-10-2011</v>
      </c>
      <c r="K5523" s="4"/>
    </row>
    <row r="5524" spans="1:11" x14ac:dyDescent="0.25">
      <c r="A5524">
        <v>39</v>
      </c>
      <c r="B5524" t="s">
        <v>96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 s="4">
        <f t="shared" si="172"/>
        <v>40830</v>
      </c>
      <c r="J5524" s="4" t="str">
        <f t="shared" si="173"/>
        <v>39|14-10-2011</v>
      </c>
      <c r="K5524" s="4"/>
    </row>
    <row r="5525" spans="1:11" x14ac:dyDescent="0.25">
      <c r="A5525">
        <v>39</v>
      </c>
      <c r="B5525" t="s">
        <v>97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 s="4">
        <f t="shared" si="172"/>
        <v>40837</v>
      </c>
      <c r="J5525" s="4" t="str">
        <f t="shared" si="173"/>
        <v>39|21-10-2011</v>
      </c>
      <c r="K5525" s="4"/>
    </row>
    <row r="5526" spans="1:11" x14ac:dyDescent="0.25">
      <c r="A5526">
        <v>39</v>
      </c>
      <c r="B5526" t="s">
        <v>98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 s="4">
        <f t="shared" si="172"/>
        <v>40844</v>
      </c>
      <c r="J5526" s="4" t="str">
        <f t="shared" si="173"/>
        <v>39|28-10-2011</v>
      </c>
      <c r="K5526" s="4"/>
    </row>
    <row r="5527" spans="1:11" x14ac:dyDescent="0.25">
      <c r="A5527">
        <v>39</v>
      </c>
      <c r="B5527" t="s">
        <v>99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 s="4">
        <f t="shared" si="172"/>
        <v>40851</v>
      </c>
      <c r="J5527" s="4" t="str">
        <f t="shared" si="173"/>
        <v>39|04-11-2011</v>
      </c>
      <c r="K5527" s="4"/>
    </row>
    <row r="5528" spans="1:11" x14ac:dyDescent="0.25">
      <c r="A5528">
        <v>39</v>
      </c>
      <c r="B5528" t="s">
        <v>100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 s="4">
        <f t="shared" si="172"/>
        <v>40858</v>
      </c>
      <c r="J5528" s="4" t="str">
        <f t="shared" si="173"/>
        <v>39|11-11-2011</v>
      </c>
      <c r="K5528" s="4"/>
    </row>
    <row r="5529" spans="1:11" x14ac:dyDescent="0.25">
      <c r="A5529">
        <v>39</v>
      </c>
      <c r="B5529" t="s">
        <v>101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 s="4">
        <f t="shared" si="172"/>
        <v>40865</v>
      </c>
      <c r="J5529" s="4" t="str">
        <f t="shared" si="173"/>
        <v>39|18-11-2011</v>
      </c>
      <c r="K5529" s="4"/>
    </row>
    <row r="5530" spans="1:11" x14ac:dyDescent="0.25">
      <c r="A5530">
        <v>39</v>
      </c>
      <c r="B5530" t="s">
        <v>102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 s="4">
        <f t="shared" si="172"/>
        <v>40872</v>
      </c>
      <c r="J5530" s="4" t="str">
        <f t="shared" si="173"/>
        <v>39|25-11-2011</v>
      </c>
      <c r="K5530" s="4"/>
    </row>
    <row r="5531" spans="1:11" x14ac:dyDescent="0.25">
      <c r="A5531">
        <v>39</v>
      </c>
      <c r="B5531" t="s">
        <v>103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 s="4">
        <f t="shared" si="172"/>
        <v>40879</v>
      </c>
      <c r="J5531" s="4" t="str">
        <f t="shared" si="173"/>
        <v>39|02-12-2011</v>
      </c>
      <c r="K5531" s="4"/>
    </row>
    <row r="5532" spans="1:11" x14ac:dyDescent="0.25">
      <c r="A5532">
        <v>39</v>
      </c>
      <c r="B5532" t="s">
        <v>104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 s="4">
        <f t="shared" si="172"/>
        <v>40886</v>
      </c>
      <c r="J5532" s="4" t="str">
        <f t="shared" si="173"/>
        <v>39|09-12-2011</v>
      </c>
      <c r="K5532" s="4"/>
    </row>
    <row r="5533" spans="1:11" x14ac:dyDescent="0.25">
      <c r="A5533">
        <v>39</v>
      </c>
      <c r="B5533" t="s">
        <v>105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 s="4">
        <f t="shared" si="172"/>
        <v>40893</v>
      </c>
      <c r="J5533" s="4" t="str">
        <f t="shared" si="173"/>
        <v>39|16-12-2011</v>
      </c>
      <c r="K5533" s="4"/>
    </row>
    <row r="5534" spans="1:11" x14ac:dyDescent="0.25">
      <c r="A5534">
        <v>39</v>
      </c>
      <c r="B5534" t="s">
        <v>106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 s="4">
        <f t="shared" si="172"/>
        <v>40900</v>
      </c>
      <c r="J5534" s="4" t="str">
        <f t="shared" si="173"/>
        <v>39|23-12-2011</v>
      </c>
      <c r="K5534" s="4"/>
    </row>
    <row r="5535" spans="1:11" x14ac:dyDescent="0.25">
      <c r="A5535">
        <v>39</v>
      </c>
      <c r="B5535" t="s">
        <v>107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 s="4">
        <f t="shared" si="172"/>
        <v>40907</v>
      </c>
      <c r="J5535" s="4" t="str">
        <f t="shared" si="173"/>
        <v>39|30-12-2011</v>
      </c>
      <c r="K5535" s="4"/>
    </row>
    <row r="5536" spans="1:11" x14ac:dyDescent="0.25">
      <c r="A5536">
        <v>39</v>
      </c>
      <c r="B5536" t="s">
        <v>108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 s="4">
        <f t="shared" si="172"/>
        <v>40914</v>
      </c>
      <c r="J5536" s="4" t="str">
        <f t="shared" si="173"/>
        <v>39|06-01-2012</v>
      </c>
      <c r="K5536" s="4"/>
    </row>
    <row r="5537" spans="1:11" x14ac:dyDescent="0.25">
      <c r="A5537">
        <v>39</v>
      </c>
      <c r="B5537" t="s">
        <v>109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 s="4">
        <f t="shared" si="172"/>
        <v>40921</v>
      </c>
      <c r="J5537" s="4" t="str">
        <f t="shared" si="173"/>
        <v>39|13-01-2012</v>
      </c>
      <c r="K5537" s="4"/>
    </row>
    <row r="5538" spans="1:11" x14ac:dyDescent="0.25">
      <c r="A5538">
        <v>39</v>
      </c>
      <c r="B5538" t="s">
        <v>110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 s="4">
        <f t="shared" si="172"/>
        <v>40928</v>
      </c>
      <c r="J5538" s="4" t="str">
        <f t="shared" si="173"/>
        <v>39|20-01-2012</v>
      </c>
      <c r="K5538" s="4"/>
    </row>
    <row r="5539" spans="1:11" x14ac:dyDescent="0.25">
      <c r="A5539">
        <v>39</v>
      </c>
      <c r="B5539" t="s">
        <v>111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 s="4">
        <f t="shared" si="172"/>
        <v>40935</v>
      </c>
      <c r="J5539" s="4" t="str">
        <f t="shared" si="173"/>
        <v>39|27-01-2012</v>
      </c>
      <c r="K5539" s="4"/>
    </row>
    <row r="5540" spans="1:11" x14ac:dyDescent="0.25">
      <c r="A5540">
        <v>39</v>
      </c>
      <c r="B5540" t="s">
        <v>112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 s="4">
        <f t="shared" si="172"/>
        <v>40942</v>
      </c>
      <c r="J5540" s="4" t="str">
        <f t="shared" si="173"/>
        <v>39|03-02-2012</v>
      </c>
      <c r="K5540" s="4"/>
    </row>
    <row r="5541" spans="1:11" x14ac:dyDescent="0.25">
      <c r="A5541">
        <v>39</v>
      </c>
      <c r="B5541" t="s">
        <v>113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 s="4">
        <f t="shared" si="172"/>
        <v>40949</v>
      </c>
      <c r="J5541" s="4" t="str">
        <f t="shared" si="173"/>
        <v>39|10-02-2012</v>
      </c>
      <c r="K5541" s="4"/>
    </row>
    <row r="5542" spans="1:11" x14ac:dyDescent="0.25">
      <c r="A5542">
        <v>39</v>
      </c>
      <c r="B5542" t="s">
        <v>114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 s="4">
        <f t="shared" si="172"/>
        <v>40956</v>
      </c>
      <c r="J5542" s="4" t="str">
        <f t="shared" si="173"/>
        <v>39|17-02-2012</v>
      </c>
      <c r="K5542" s="4"/>
    </row>
    <row r="5543" spans="1:11" x14ac:dyDescent="0.25">
      <c r="A5543">
        <v>39</v>
      </c>
      <c r="B5543" t="s">
        <v>115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 s="4">
        <f t="shared" si="172"/>
        <v>40963</v>
      </c>
      <c r="J5543" s="4" t="str">
        <f t="shared" si="173"/>
        <v>39|24-02-2012</v>
      </c>
      <c r="K5543" s="4"/>
    </row>
    <row r="5544" spans="1:11" x14ac:dyDescent="0.25">
      <c r="A5544">
        <v>39</v>
      </c>
      <c r="B5544" t="s">
        <v>116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 s="4">
        <f t="shared" si="172"/>
        <v>40970</v>
      </c>
      <c r="J5544" s="4" t="str">
        <f t="shared" si="173"/>
        <v>39|02-03-2012</v>
      </c>
      <c r="K5544" s="4"/>
    </row>
    <row r="5545" spans="1:11" x14ac:dyDescent="0.25">
      <c r="A5545">
        <v>39</v>
      </c>
      <c r="B5545" t="s">
        <v>117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 s="4">
        <f t="shared" si="172"/>
        <v>40977</v>
      </c>
      <c r="J5545" s="4" t="str">
        <f t="shared" si="173"/>
        <v>39|09-03-2012</v>
      </c>
      <c r="K5545" s="4"/>
    </row>
    <row r="5546" spans="1:11" x14ac:dyDescent="0.25">
      <c r="A5546">
        <v>39</v>
      </c>
      <c r="B5546" t="s">
        <v>118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 s="4">
        <f t="shared" si="172"/>
        <v>40984</v>
      </c>
      <c r="J5546" s="4" t="str">
        <f t="shared" si="173"/>
        <v>39|16-03-2012</v>
      </c>
      <c r="K5546" s="4"/>
    </row>
    <row r="5547" spans="1:11" x14ac:dyDescent="0.25">
      <c r="A5547">
        <v>39</v>
      </c>
      <c r="B5547" t="s">
        <v>119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 s="4">
        <f t="shared" si="172"/>
        <v>40991</v>
      </c>
      <c r="J5547" s="4" t="str">
        <f t="shared" si="173"/>
        <v>39|23-03-2012</v>
      </c>
      <c r="K5547" s="4"/>
    </row>
    <row r="5548" spans="1:11" x14ac:dyDescent="0.25">
      <c r="A5548">
        <v>39</v>
      </c>
      <c r="B5548" t="s">
        <v>120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 s="4">
        <f t="shared" si="172"/>
        <v>40998</v>
      </c>
      <c r="J5548" s="4" t="str">
        <f t="shared" si="173"/>
        <v>39|30-03-2012</v>
      </c>
      <c r="K5548" s="4"/>
    </row>
    <row r="5549" spans="1:11" x14ac:dyDescent="0.25">
      <c r="A5549">
        <v>39</v>
      </c>
      <c r="B5549" t="s">
        <v>121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 s="4">
        <f t="shared" si="172"/>
        <v>41005</v>
      </c>
      <c r="J5549" s="4" t="str">
        <f t="shared" si="173"/>
        <v>39|06-04-2012</v>
      </c>
      <c r="K5549" s="4"/>
    </row>
    <row r="5550" spans="1:11" x14ac:dyDescent="0.25">
      <c r="A5550">
        <v>39</v>
      </c>
      <c r="B5550" t="s">
        <v>122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 s="4">
        <f t="shared" si="172"/>
        <v>41012</v>
      </c>
      <c r="J5550" s="4" t="str">
        <f t="shared" si="173"/>
        <v>39|13-04-2012</v>
      </c>
      <c r="K5550" s="4"/>
    </row>
    <row r="5551" spans="1:11" x14ac:dyDescent="0.25">
      <c r="A5551">
        <v>39</v>
      </c>
      <c r="B5551" t="s">
        <v>123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 s="4">
        <f t="shared" si="172"/>
        <v>41019</v>
      </c>
      <c r="J5551" s="4" t="str">
        <f t="shared" si="173"/>
        <v>39|20-04-2012</v>
      </c>
      <c r="K5551" s="4"/>
    </row>
    <row r="5552" spans="1:11" x14ac:dyDescent="0.25">
      <c r="A5552">
        <v>39</v>
      </c>
      <c r="B5552" t="s">
        <v>124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 s="4">
        <f t="shared" si="172"/>
        <v>41026</v>
      </c>
      <c r="J5552" s="4" t="str">
        <f t="shared" si="173"/>
        <v>39|27-04-2012</v>
      </c>
      <c r="K5552" s="4"/>
    </row>
    <row r="5553" spans="1:11" x14ac:dyDescent="0.25">
      <c r="A5553">
        <v>39</v>
      </c>
      <c r="B5553" t="s">
        <v>125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 s="4">
        <f t="shared" si="172"/>
        <v>41033</v>
      </c>
      <c r="J5553" s="4" t="str">
        <f t="shared" si="173"/>
        <v>39|04-05-2012</v>
      </c>
      <c r="K5553" s="4"/>
    </row>
    <row r="5554" spans="1:11" x14ac:dyDescent="0.25">
      <c r="A5554">
        <v>39</v>
      </c>
      <c r="B5554" t="s">
        <v>126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 s="4">
        <f t="shared" si="172"/>
        <v>41040</v>
      </c>
      <c r="J5554" s="4" t="str">
        <f t="shared" si="173"/>
        <v>39|11-05-2012</v>
      </c>
      <c r="K5554" s="4"/>
    </row>
    <row r="5555" spans="1:11" x14ac:dyDescent="0.25">
      <c r="A5555">
        <v>39</v>
      </c>
      <c r="B5555" t="s">
        <v>127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 s="4">
        <f t="shared" si="172"/>
        <v>41047</v>
      </c>
      <c r="J5555" s="4" t="str">
        <f t="shared" si="173"/>
        <v>39|18-05-2012</v>
      </c>
      <c r="K5555" s="4"/>
    </row>
    <row r="5556" spans="1:11" x14ac:dyDescent="0.25">
      <c r="A5556">
        <v>39</v>
      </c>
      <c r="B5556" t="s">
        <v>128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 s="4">
        <f t="shared" si="172"/>
        <v>41054</v>
      </c>
      <c r="J5556" s="4" t="str">
        <f t="shared" si="173"/>
        <v>39|25-05-2012</v>
      </c>
      <c r="K5556" s="4"/>
    </row>
    <row r="5557" spans="1:11" x14ac:dyDescent="0.25">
      <c r="A5557">
        <v>39</v>
      </c>
      <c r="B5557" t="s">
        <v>129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 s="4">
        <f t="shared" si="172"/>
        <v>41061</v>
      </c>
      <c r="J5557" s="4" t="str">
        <f t="shared" si="173"/>
        <v>39|01-06-2012</v>
      </c>
      <c r="K5557" s="4"/>
    </row>
    <row r="5558" spans="1:11" x14ac:dyDescent="0.25">
      <c r="A5558">
        <v>39</v>
      </c>
      <c r="B5558" t="s">
        <v>130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 s="4">
        <f t="shared" si="172"/>
        <v>41068</v>
      </c>
      <c r="J5558" s="4" t="str">
        <f t="shared" si="173"/>
        <v>39|08-06-2012</v>
      </c>
      <c r="K5558" s="4"/>
    </row>
    <row r="5559" spans="1:11" x14ac:dyDescent="0.25">
      <c r="A5559">
        <v>39</v>
      </c>
      <c r="B5559" t="s">
        <v>131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 s="4">
        <f t="shared" si="172"/>
        <v>41075</v>
      </c>
      <c r="J5559" s="4" t="str">
        <f t="shared" si="173"/>
        <v>39|15-06-2012</v>
      </c>
      <c r="K5559" s="4"/>
    </row>
    <row r="5560" spans="1:11" x14ac:dyDescent="0.25">
      <c r="A5560">
        <v>39</v>
      </c>
      <c r="B5560" t="s">
        <v>132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 s="4">
        <f t="shared" si="172"/>
        <v>41082</v>
      </c>
      <c r="J5560" s="4" t="str">
        <f t="shared" si="173"/>
        <v>39|22-06-2012</v>
      </c>
      <c r="K5560" s="4"/>
    </row>
    <row r="5561" spans="1:11" x14ac:dyDescent="0.25">
      <c r="A5561">
        <v>39</v>
      </c>
      <c r="B5561" t="s">
        <v>133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 s="4">
        <f t="shared" si="172"/>
        <v>41089</v>
      </c>
      <c r="J5561" s="4" t="str">
        <f t="shared" si="173"/>
        <v>39|29-06-2012</v>
      </c>
      <c r="K5561" s="4"/>
    </row>
    <row r="5562" spans="1:11" x14ac:dyDescent="0.25">
      <c r="A5562">
        <v>39</v>
      </c>
      <c r="B5562" t="s">
        <v>134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 s="4">
        <f t="shared" si="172"/>
        <v>41096</v>
      </c>
      <c r="J5562" s="4" t="str">
        <f t="shared" si="173"/>
        <v>39|06-07-2012</v>
      </c>
      <c r="K5562" s="4"/>
    </row>
    <row r="5563" spans="1:11" x14ac:dyDescent="0.25">
      <c r="A5563">
        <v>39</v>
      </c>
      <c r="B5563" t="s">
        <v>135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 s="4">
        <f t="shared" si="172"/>
        <v>41103</v>
      </c>
      <c r="J5563" s="4" t="str">
        <f t="shared" si="173"/>
        <v>39|13-07-2012</v>
      </c>
      <c r="K5563" s="4"/>
    </row>
    <row r="5564" spans="1:11" x14ac:dyDescent="0.25">
      <c r="A5564">
        <v>39</v>
      </c>
      <c r="B5564" t="s">
        <v>136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 s="4">
        <f t="shared" si="172"/>
        <v>41110</v>
      </c>
      <c r="J5564" s="4" t="str">
        <f t="shared" si="173"/>
        <v>39|20-07-2012</v>
      </c>
      <c r="K5564" s="4"/>
    </row>
    <row r="5565" spans="1:11" x14ac:dyDescent="0.25">
      <c r="A5565">
        <v>39</v>
      </c>
      <c r="B5565" t="s">
        <v>137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 s="4">
        <f t="shared" si="172"/>
        <v>41117</v>
      </c>
      <c r="J5565" s="4" t="str">
        <f t="shared" si="173"/>
        <v>39|27-07-2012</v>
      </c>
      <c r="K5565" s="4"/>
    </row>
    <row r="5566" spans="1:11" x14ac:dyDescent="0.25">
      <c r="A5566">
        <v>39</v>
      </c>
      <c r="B5566" t="s">
        <v>138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 s="4">
        <f t="shared" si="172"/>
        <v>41124</v>
      </c>
      <c r="J5566" s="4" t="str">
        <f t="shared" si="173"/>
        <v>39|03-08-2012</v>
      </c>
      <c r="K5566" s="4"/>
    </row>
    <row r="5567" spans="1:11" x14ac:dyDescent="0.25">
      <c r="A5567">
        <v>39</v>
      </c>
      <c r="B5567" t="s">
        <v>139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 s="4">
        <f t="shared" si="172"/>
        <v>41131</v>
      </c>
      <c r="J5567" s="4" t="str">
        <f t="shared" si="173"/>
        <v>39|10-08-2012</v>
      </c>
      <c r="K5567" s="4"/>
    </row>
    <row r="5568" spans="1:11" x14ac:dyDescent="0.25">
      <c r="A5568">
        <v>39</v>
      </c>
      <c r="B5568" t="s">
        <v>140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 s="4">
        <f t="shared" si="172"/>
        <v>41138</v>
      </c>
      <c r="J5568" s="4" t="str">
        <f t="shared" si="173"/>
        <v>39|17-08-2012</v>
      </c>
      <c r="K5568" s="4"/>
    </row>
    <row r="5569" spans="1:11" x14ac:dyDescent="0.25">
      <c r="A5569">
        <v>39</v>
      </c>
      <c r="B5569" t="s">
        <v>141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 s="4">
        <f t="shared" si="172"/>
        <v>41145</v>
      </c>
      <c r="J5569" s="4" t="str">
        <f t="shared" si="173"/>
        <v>39|24-08-2012</v>
      </c>
      <c r="K5569" s="4"/>
    </row>
    <row r="5570" spans="1:11" x14ac:dyDescent="0.25">
      <c r="A5570">
        <v>39</v>
      </c>
      <c r="B5570" t="s">
        <v>142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 s="4">
        <f t="shared" si="172"/>
        <v>41152</v>
      </c>
      <c r="J5570" s="4" t="str">
        <f t="shared" si="173"/>
        <v>39|31-08-2012</v>
      </c>
      <c r="K5570" s="4"/>
    </row>
    <row r="5571" spans="1:11" x14ac:dyDescent="0.25">
      <c r="A5571">
        <v>39</v>
      </c>
      <c r="B5571" t="s">
        <v>143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 s="4">
        <f t="shared" ref="I5571:I5634" si="174">DATE(RIGHT(B5571,4),MID(B5571,4,2),LEFT(B5571,2))</f>
        <v>41159</v>
      </c>
      <c r="J5571" s="4" t="str">
        <f t="shared" ref="J5571:J5634" si="175">A5571 &amp; "|" &amp; B5571</f>
        <v>39|07-09-2012</v>
      </c>
      <c r="K5571" s="4"/>
    </row>
    <row r="5572" spans="1:11" x14ac:dyDescent="0.25">
      <c r="A5572">
        <v>39</v>
      </c>
      <c r="B5572" t="s">
        <v>144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 s="4">
        <f t="shared" si="174"/>
        <v>41166</v>
      </c>
      <c r="J5572" s="4" t="str">
        <f t="shared" si="175"/>
        <v>39|14-09-2012</v>
      </c>
      <c r="K5572" s="4"/>
    </row>
    <row r="5573" spans="1:11" x14ac:dyDescent="0.25">
      <c r="A5573">
        <v>39</v>
      </c>
      <c r="B5573" t="s">
        <v>145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 s="4">
        <f t="shared" si="174"/>
        <v>41173</v>
      </c>
      <c r="J5573" s="4" t="str">
        <f t="shared" si="175"/>
        <v>39|21-09-2012</v>
      </c>
      <c r="K5573" s="4"/>
    </row>
    <row r="5574" spans="1:11" x14ac:dyDescent="0.25">
      <c r="A5574">
        <v>39</v>
      </c>
      <c r="B5574" t="s">
        <v>146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 s="4">
        <f t="shared" si="174"/>
        <v>41180</v>
      </c>
      <c r="J5574" s="4" t="str">
        <f t="shared" si="175"/>
        <v>39|28-09-2012</v>
      </c>
      <c r="K5574" s="4"/>
    </row>
    <row r="5575" spans="1:11" x14ac:dyDescent="0.25">
      <c r="A5575">
        <v>39</v>
      </c>
      <c r="B5575" t="s">
        <v>147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 s="4">
        <f t="shared" si="174"/>
        <v>41187</v>
      </c>
      <c r="J5575" s="4" t="str">
        <f t="shared" si="175"/>
        <v>39|05-10-2012</v>
      </c>
      <c r="K5575" s="4"/>
    </row>
    <row r="5576" spans="1:11" x14ac:dyDescent="0.25">
      <c r="A5576">
        <v>39</v>
      </c>
      <c r="B5576" t="s">
        <v>148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 s="4">
        <f t="shared" si="174"/>
        <v>41194</v>
      </c>
      <c r="J5576" s="4" t="str">
        <f t="shared" si="175"/>
        <v>39|12-10-2012</v>
      </c>
      <c r="K5576" s="4"/>
    </row>
    <row r="5577" spans="1:11" x14ac:dyDescent="0.25">
      <c r="A5577">
        <v>39</v>
      </c>
      <c r="B5577" t="s">
        <v>149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 s="4">
        <f t="shared" si="174"/>
        <v>41201</v>
      </c>
      <c r="J5577" s="4" t="str">
        <f t="shared" si="175"/>
        <v>39|19-10-2012</v>
      </c>
      <c r="K5577" s="4"/>
    </row>
    <row r="5578" spans="1:11" x14ac:dyDescent="0.25">
      <c r="A5578">
        <v>39</v>
      </c>
      <c r="B5578" t="s">
        <v>150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 s="4">
        <f t="shared" si="174"/>
        <v>41208</v>
      </c>
      <c r="J5578" s="4" t="str">
        <f t="shared" si="175"/>
        <v>39|26-10-2012</v>
      </c>
      <c r="K5578" s="4"/>
    </row>
    <row r="5579" spans="1:11" x14ac:dyDescent="0.25">
      <c r="A5579">
        <v>40</v>
      </c>
      <c r="B5579" t="s">
        <v>8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 s="4">
        <f t="shared" si="174"/>
        <v>40214</v>
      </c>
      <c r="J5579" s="4" t="str">
        <f t="shared" si="175"/>
        <v>40|05-02-2010</v>
      </c>
      <c r="K5579" s="4"/>
    </row>
    <row r="5580" spans="1:11" x14ac:dyDescent="0.25">
      <c r="A5580">
        <v>40</v>
      </c>
      <c r="B5580" t="s">
        <v>9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 s="4">
        <f t="shared" si="174"/>
        <v>40221</v>
      </c>
      <c r="J5580" s="4" t="str">
        <f t="shared" si="175"/>
        <v>40|12-02-2010</v>
      </c>
      <c r="K5580" s="4"/>
    </row>
    <row r="5581" spans="1:11" x14ac:dyDescent="0.25">
      <c r="A5581">
        <v>40</v>
      </c>
      <c r="B5581" t="s">
        <v>10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 s="4">
        <f t="shared" si="174"/>
        <v>40228</v>
      </c>
      <c r="J5581" s="4" t="str">
        <f t="shared" si="175"/>
        <v>40|19-02-2010</v>
      </c>
      <c r="K5581" s="4"/>
    </row>
    <row r="5582" spans="1:11" x14ac:dyDescent="0.25">
      <c r="A5582">
        <v>40</v>
      </c>
      <c r="B5582" t="s">
        <v>11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 s="4">
        <f t="shared" si="174"/>
        <v>40235</v>
      </c>
      <c r="J5582" s="4" t="str">
        <f t="shared" si="175"/>
        <v>40|26-02-2010</v>
      </c>
      <c r="K5582" s="4"/>
    </row>
    <row r="5583" spans="1:11" x14ac:dyDescent="0.25">
      <c r="A5583">
        <v>40</v>
      </c>
      <c r="B5583" t="s">
        <v>12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 s="4">
        <f t="shared" si="174"/>
        <v>40242</v>
      </c>
      <c r="J5583" s="4" t="str">
        <f t="shared" si="175"/>
        <v>40|05-03-2010</v>
      </c>
      <c r="K5583" s="4"/>
    </row>
    <row r="5584" spans="1:11" x14ac:dyDescent="0.25">
      <c r="A5584">
        <v>40</v>
      </c>
      <c r="B5584" t="s">
        <v>13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 s="4">
        <f t="shared" si="174"/>
        <v>40249</v>
      </c>
      <c r="J5584" s="4" t="str">
        <f t="shared" si="175"/>
        <v>40|12-03-2010</v>
      </c>
      <c r="K5584" s="4"/>
    </row>
    <row r="5585" spans="1:11" x14ac:dyDescent="0.25">
      <c r="A5585">
        <v>40</v>
      </c>
      <c r="B5585" t="s">
        <v>14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 s="4">
        <f t="shared" si="174"/>
        <v>40256</v>
      </c>
      <c r="J5585" s="4" t="str">
        <f t="shared" si="175"/>
        <v>40|19-03-2010</v>
      </c>
      <c r="K5585" s="4"/>
    </row>
    <row r="5586" spans="1:11" x14ac:dyDescent="0.25">
      <c r="A5586">
        <v>40</v>
      </c>
      <c r="B5586" t="s">
        <v>15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 s="4">
        <f t="shared" si="174"/>
        <v>40263</v>
      </c>
      <c r="J5586" s="4" t="str">
        <f t="shared" si="175"/>
        <v>40|26-03-2010</v>
      </c>
      <c r="K5586" s="4"/>
    </row>
    <row r="5587" spans="1:11" x14ac:dyDescent="0.25">
      <c r="A5587">
        <v>40</v>
      </c>
      <c r="B5587" t="s">
        <v>16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 s="4">
        <f t="shared" si="174"/>
        <v>40270</v>
      </c>
      <c r="J5587" s="4" t="str">
        <f t="shared" si="175"/>
        <v>40|02-04-2010</v>
      </c>
      <c r="K5587" s="4"/>
    </row>
    <row r="5588" spans="1:11" x14ac:dyDescent="0.25">
      <c r="A5588">
        <v>40</v>
      </c>
      <c r="B5588" t="s">
        <v>17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 s="4">
        <f t="shared" si="174"/>
        <v>40277</v>
      </c>
      <c r="J5588" s="4" t="str">
        <f t="shared" si="175"/>
        <v>40|09-04-2010</v>
      </c>
      <c r="K5588" s="4"/>
    </row>
    <row r="5589" spans="1:11" x14ac:dyDescent="0.25">
      <c r="A5589">
        <v>40</v>
      </c>
      <c r="B5589" t="s">
        <v>18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 s="4">
        <f t="shared" si="174"/>
        <v>40284</v>
      </c>
      <c r="J5589" s="4" t="str">
        <f t="shared" si="175"/>
        <v>40|16-04-2010</v>
      </c>
      <c r="K5589" s="4"/>
    </row>
    <row r="5590" spans="1:11" x14ac:dyDescent="0.25">
      <c r="A5590">
        <v>40</v>
      </c>
      <c r="B5590" t="s">
        <v>19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 s="4">
        <f t="shared" si="174"/>
        <v>40291</v>
      </c>
      <c r="J5590" s="4" t="str">
        <f t="shared" si="175"/>
        <v>40|23-04-2010</v>
      </c>
      <c r="K5590" s="4"/>
    </row>
    <row r="5591" spans="1:11" x14ac:dyDescent="0.25">
      <c r="A5591">
        <v>40</v>
      </c>
      <c r="B5591" t="s">
        <v>20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 s="4">
        <f t="shared" si="174"/>
        <v>40298</v>
      </c>
      <c r="J5591" s="4" t="str">
        <f t="shared" si="175"/>
        <v>40|30-04-2010</v>
      </c>
      <c r="K5591" s="4"/>
    </row>
    <row r="5592" spans="1:11" x14ac:dyDescent="0.25">
      <c r="A5592">
        <v>40</v>
      </c>
      <c r="B5592" t="s">
        <v>21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 s="4">
        <f t="shared" si="174"/>
        <v>40305</v>
      </c>
      <c r="J5592" s="4" t="str">
        <f t="shared" si="175"/>
        <v>40|07-05-2010</v>
      </c>
      <c r="K5592" s="4"/>
    </row>
    <row r="5593" spans="1:11" x14ac:dyDescent="0.25">
      <c r="A5593">
        <v>40</v>
      </c>
      <c r="B5593" t="s">
        <v>22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 s="4">
        <f t="shared" si="174"/>
        <v>40312</v>
      </c>
      <c r="J5593" s="4" t="str">
        <f t="shared" si="175"/>
        <v>40|14-05-2010</v>
      </c>
      <c r="K5593" s="4"/>
    </row>
    <row r="5594" spans="1:11" x14ac:dyDescent="0.25">
      <c r="A5594">
        <v>40</v>
      </c>
      <c r="B5594" t="s">
        <v>23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 s="4">
        <f t="shared" si="174"/>
        <v>40319</v>
      </c>
      <c r="J5594" s="4" t="str">
        <f t="shared" si="175"/>
        <v>40|21-05-2010</v>
      </c>
      <c r="K5594" s="4"/>
    </row>
    <row r="5595" spans="1:11" x14ac:dyDescent="0.25">
      <c r="A5595">
        <v>40</v>
      </c>
      <c r="B5595" t="s">
        <v>24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 s="4">
        <f t="shared" si="174"/>
        <v>40326</v>
      </c>
      <c r="J5595" s="4" t="str">
        <f t="shared" si="175"/>
        <v>40|28-05-2010</v>
      </c>
      <c r="K5595" s="4"/>
    </row>
    <row r="5596" spans="1:11" x14ac:dyDescent="0.25">
      <c r="A5596">
        <v>40</v>
      </c>
      <c r="B5596" t="s">
        <v>25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 s="4">
        <f t="shared" si="174"/>
        <v>40333</v>
      </c>
      <c r="J5596" s="4" t="str">
        <f t="shared" si="175"/>
        <v>40|04-06-2010</v>
      </c>
      <c r="K5596" s="4"/>
    </row>
    <row r="5597" spans="1:11" x14ac:dyDescent="0.25">
      <c r="A5597">
        <v>40</v>
      </c>
      <c r="B5597" t="s">
        <v>26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 s="4">
        <f t="shared" si="174"/>
        <v>40340</v>
      </c>
      <c r="J5597" s="4" t="str">
        <f t="shared" si="175"/>
        <v>40|11-06-2010</v>
      </c>
      <c r="K5597" s="4"/>
    </row>
    <row r="5598" spans="1:11" x14ac:dyDescent="0.25">
      <c r="A5598">
        <v>40</v>
      </c>
      <c r="B5598" t="s">
        <v>27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 s="4">
        <f t="shared" si="174"/>
        <v>40347</v>
      </c>
      <c r="J5598" s="4" t="str">
        <f t="shared" si="175"/>
        <v>40|18-06-2010</v>
      </c>
      <c r="K5598" s="4"/>
    </row>
    <row r="5599" spans="1:11" x14ac:dyDescent="0.25">
      <c r="A5599">
        <v>40</v>
      </c>
      <c r="B5599" t="s">
        <v>28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 s="4">
        <f t="shared" si="174"/>
        <v>40354</v>
      </c>
      <c r="J5599" s="4" t="str">
        <f t="shared" si="175"/>
        <v>40|25-06-2010</v>
      </c>
      <c r="K5599" s="4"/>
    </row>
    <row r="5600" spans="1:11" x14ac:dyDescent="0.25">
      <c r="A5600">
        <v>40</v>
      </c>
      <c r="B5600" t="s">
        <v>29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 s="4">
        <f t="shared" si="174"/>
        <v>40361</v>
      </c>
      <c r="J5600" s="4" t="str">
        <f t="shared" si="175"/>
        <v>40|02-07-2010</v>
      </c>
      <c r="K5600" s="4"/>
    </row>
    <row r="5601" spans="1:11" x14ac:dyDescent="0.25">
      <c r="A5601">
        <v>40</v>
      </c>
      <c r="B5601" t="s">
        <v>30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 s="4">
        <f t="shared" si="174"/>
        <v>40368</v>
      </c>
      <c r="J5601" s="4" t="str">
        <f t="shared" si="175"/>
        <v>40|09-07-2010</v>
      </c>
      <c r="K5601" s="4"/>
    </row>
    <row r="5602" spans="1:11" x14ac:dyDescent="0.25">
      <c r="A5602">
        <v>40</v>
      </c>
      <c r="B5602" t="s">
        <v>31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 s="4">
        <f t="shared" si="174"/>
        <v>40375</v>
      </c>
      <c r="J5602" s="4" t="str">
        <f t="shared" si="175"/>
        <v>40|16-07-2010</v>
      </c>
      <c r="K5602" s="4"/>
    </row>
    <row r="5603" spans="1:11" x14ac:dyDescent="0.25">
      <c r="A5603">
        <v>40</v>
      </c>
      <c r="B5603" t="s">
        <v>32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 s="4">
        <f t="shared" si="174"/>
        <v>40382</v>
      </c>
      <c r="J5603" s="4" t="str">
        <f t="shared" si="175"/>
        <v>40|23-07-2010</v>
      </c>
      <c r="K5603" s="4"/>
    </row>
    <row r="5604" spans="1:11" x14ac:dyDescent="0.25">
      <c r="A5604">
        <v>40</v>
      </c>
      <c r="B5604" t="s">
        <v>33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 s="4">
        <f t="shared" si="174"/>
        <v>40389</v>
      </c>
      <c r="J5604" s="4" t="str">
        <f t="shared" si="175"/>
        <v>40|30-07-2010</v>
      </c>
      <c r="K5604" s="4"/>
    </row>
    <row r="5605" spans="1:11" x14ac:dyDescent="0.25">
      <c r="A5605">
        <v>40</v>
      </c>
      <c r="B5605" t="s">
        <v>34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 s="4">
        <f t="shared" si="174"/>
        <v>40396</v>
      </c>
      <c r="J5605" s="4" t="str">
        <f t="shared" si="175"/>
        <v>40|06-08-2010</v>
      </c>
      <c r="K5605" s="4"/>
    </row>
    <row r="5606" spans="1:11" x14ac:dyDescent="0.25">
      <c r="A5606">
        <v>40</v>
      </c>
      <c r="B5606" t="s">
        <v>35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 s="4">
        <f t="shared" si="174"/>
        <v>40403</v>
      </c>
      <c r="J5606" s="4" t="str">
        <f t="shared" si="175"/>
        <v>40|13-08-2010</v>
      </c>
      <c r="K5606" s="4"/>
    </row>
    <row r="5607" spans="1:11" x14ac:dyDescent="0.25">
      <c r="A5607">
        <v>40</v>
      </c>
      <c r="B5607" t="s">
        <v>36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 s="4">
        <f t="shared" si="174"/>
        <v>40410</v>
      </c>
      <c r="J5607" s="4" t="str">
        <f t="shared" si="175"/>
        <v>40|20-08-2010</v>
      </c>
      <c r="K5607" s="4"/>
    </row>
    <row r="5608" spans="1:11" x14ac:dyDescent="0.25">
      <c r="A5608">
        <v>40</v>
      </c>
      <c r="B5608" t="s">
        <v>37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 s="4">
        <f t="shared" si="174"/>
        <v>40417</v>
      </c>
      <c r="J5608" s="4" t="str">
        <f t="shared" si="175"/>
        <v>40|27-08-2010</v>
      </c>
      <c r="K5608" s="4"/>
    </row>
    <row r="5609" spans="1:11" x14ac:dyDescent="0.25">
      <c r="A5609">
        <v>40</v>
      </c>
      <c r="B5609" t="s">
        <v>38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 s="4">
        <f t="shared" si="174"/>
        <v>40424</v>
      </c>
      <c r="J5609" s="4" t="str">
        <f t="shared" si="175"/>
        <v>40|03-09-2010</v>
      </c>
      <c r="K5609" s="4"/>
    </row>
    <row r="5610" spans="1:11" x14ac:dyDescent="0.25">
      <c r="A5610">
        <v>40</v>
      </c>
      <c r="B5610" t="s">
        <v>39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 s="4">
        <f t="shared" si="174"/>
        <v>40431</v>
      </c>
      <c r="J5610" s="4" t="str">
        <f t="shared" si="175"/>
        <v>40|10-09-2010</v>
      </c>
      <c r="K5610" s="4"/>
    </row>
    <row r="5611" spans="1:11" x14ac:dyDescent="0.25">
      <c r="A5611">
        <v>40</v>
      </c>
      <c r="B5611" t="s">
        <v>40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 s="4">
        <f t="shared" si="174"/>
        <v>40438</v>
      </c>
      <c r="J5611" s="4" t="str">
        <f t="shared" si="175"/>
        <v>40|17-09-2010</v>
      </c>
      <c r="K5611" s="4"/>
    </row>
    <row r="5612" spans="1:11" x14ac:dyDescent="0.25">
      <c r="A5612">
        <v>40</v>
      </c>
      <c r="B5612" t="s">
        <v>41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 s="4">
        <f t="shared" si="174"/>
        <v>40445</v>
      </c>
      <c r="J5612" s="4" t="str">
        <f t="shared" si="175"/>
        <v>40|24-09-2010</v>
      </c>
      <c r="K5612" s="4"/>
    </row>
    <row r="5613" spans="1:11" x14ac:dyDescent="0.25">
      <c r="A5613">
        <v>40</v>
      </c>
      <c r="B5613" t="s">
        <v>42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 s="4">
        <f t="shared" si="174"/>
        <v>40452</v>
      </c>
      <c r="J5613" s="4" t="str">
        <f t="shared" si="175"/>
        <v>40|01-10-2010</v>
      </c>
      <c r="K5613" s="4"/>
    </row>
    <row r="5614" spans="1:11" x14ac:dyDescent="0.25">
      <c r="A5614">
        <v>40</v>
      </c>
      <c r="B5614" t="s">
        <v>43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 s="4">
        <f t="shared" si="174"/>
        <v>40459</v>
      </c>
      <c r="J5614" s="4" t="str">
        <f t="shared" si="175"/>
        <v>40|08-10-2010</v>
      </c>
      <c r="K5614" s="4"/>
    </row>
    <row r="5615" spans="1:11" x14ac:dyDescent="0.25">
      <c r="A5615">
        <v>40</v>
      </c>
      <c r="B5615" t="s">
        <v>44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 s="4">
        <f t="shared" si="174"/>
        <v>40466</v>
      </c>
      <c r="J5615" s="4" t="str">
        <f t="shared" si="175"/>
        <v>40|15-10-2010</v>
      </c>
      <c r="K5615" s="4"/>
    </row>
    <row r="5616" spans="1:11" x14ac:dyDescent="0.25">
      <c r="A5616">
        <v>40</v>
      </c>
      <c r="B5616" t="s">
        <v>45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 s="4">
        <f t="shared" si="174"/>
        <v>40473</v>
      </c>
      <c r="J5616" s="4" t="str">
        <f t="shared" si="175"/>
        <v>40|22-10-2010</v>
      </c>
      <c r="K5616" s="4"/>
    </row>
    <row r="5617" spans="1:11" x14ac:dyDescent="0.25">
      <c r="A5617">
        <v>40</v>
      </c>
      <c r="B5617" t="s">
        <v>46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 s="4">
        <f t="shared" si="174"/>
        <v>40480</v>
      </c>
      <c r="J5617" s="4" t="str">
        <f t="shared" si="175"/>
        <v>40|29-10-2010</v>
      </c>
      <c r="K5617" s="4"/>
    </row>
    <row r="5618" spans="1:11" x14ac:dyDescent="0.25">
      <c r="A5618">
        <v>40</v>
      </c>
      <c r="B5618" t="s">
        <v>47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 s="4">
        <f t="shared" si="174"/>
        <v>40487</v>
      </c>
      <c r="J5618" s="4" t="str">
        <f t="shared" si="175"/>
        <v>40|05-11-2010</v>
      </c>
      <c r="K5618" s="4"/>
    </row>
    <row r="5619" spans="1:11" x14ac:dyDescent="0.25">
      <c r="A5619">
        <v>40</v>
      </c>
      <c r="B5619" t="s">
        <v>48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 s="4">
        <f t="shared" si="174"/>
        <v>40494</v>
      </c>
      <c r="J5619" s="4" t="str">
        <f t="shared" si="175"/>
        <v>40|12-11-2010</v>
      </c>
      <c r="K5619" s="4"/>
    </row>
    <row r="5620" spans="1:11" x14ac:dyDescent="0.25">
      <c r="A5620">
        <v>40</v>
      </c>
      <c r="B5620" t="s">
        <v>49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 s="4">
        <f t="shared" si="174"/>
        <v>40501</v>
      </c>
      <c r="J5620" s="4" t="str">
        <f t="shared" si="175"/>
        <v>40|19-11-2010</v>
      </c>
      <c r="K5620" s="4"/>
    </row>
    <row r="5621" spans="1:11" x14ac:dyDescent="0.25">
      <c r="A5621">
        <v>40</v>
      </c>
      <c r="B5621" t="s">
        <v>50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 s="4">
        <f t="shared" si="174"/>
        <v>40508</v>
      </c>
      <c r="J5621" s="4" t="str">
        <f t="shared" si="175"/>
        <v>40|26-11-2010</v>
      </c>
      <c r="K5621" s="4"/>
    </row>
    <row r="5622" spans="1:11" x14ac:dyDescent="0.25">
      <c r="A5622">
        <v>40</v>
      </c>
      <c r="B5622" t="s">
        <v>51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 s="4">
        <f t="shared" si="174"/>
        <v>40515</v>
      </c>
      <c r="J5622" s="4" t="str">
        <f t="shared" si="175"/>
        <v>40|03-12-2010</v>
      </c>
      <c r="K5622" s="4"/>
    </row>
    <row r="5623" spans="1:11" x14ac:dyDescent="0.25">
      <c r="A5623">
        <v>40</v>
      </c>
      <c r="B5623" t="s">
        <v>52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 s="4">
        <f t="shared" si="174"/>
        <v>40522</v>
      </c>
      <c r="J5623" s="4" t="str">
        <f t="shared" si="175"/>
        <v>40|10-12-2010</v>
      </c>
      <c r="K5623" s="4"/>
    </row>
    <row r="5624" spans="1:11" x14ac:dyDescent="0.25">
      <c r="A5624">
        <v>40</v>
      </c>
      <c r="B5624" t="s">
        <v>53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 s="4">
        <f t="shared" si="174"/>
        <v>40529</v>
      </c>
      <c r="J5624" s="4" t="str">
        <f t="shared" si="175"/>
        <v>40|17-12-2010</v>
      </c>
      <c r="K5624" s="4"/>
    </row>
    <row r="5625" spans="1:11" x14ac:dyDescent="0.25">
      <c r="A5625">
        <v>40</v>
      </c>
      <c r="B5625" t="s">
        <v>54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 s="4">
        <f t="shared" si="174"/>
        <v>40536</v>
      </c>
      <c r="J5625" s="4" t="str">
        <f t="shared" si="175"/>
        <v>40|24-12-2010</v>
      </c>
      <c r="K5625" s="4"/>
    </row>
    <row r="5626" spans="1:11" x14ac:dyDescent="0.25">
      <c r="A5626">
        <v>40</v>
      </c>
      <c r="B5626" t="s">
        <v>55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 s="4">
        <f t="shared" si="174"/>
        <v>40543</v>
      </c>
      <c r="J5626" s="4" t="str">
        <f t="shared" si="175"/>
        <v>40|31-12-2010</v>
      </c>
      <c r="K5626" s="4"/>
    </row>
    <row r="5627" spans="1:11" x14ac:dyDescent="0.25">
      <c r="A5627">
        <v>40</v>
      </c>
      <c r="B5627" t="s">
        <v>56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 s="4">
        <f t="shared" si="174"/>
        <v>40550</v>
      </c>
      <c r="J5627" s="4" t="str">
        <f t="shared" si="175"/>
        <v>40|07-01-2011</v>
      </c>
      <c r="K5627" s="4"/>
    </row>
    <row r="5628" spans="1:11" x14ac:dyDescent="0.25">
      <c r="A5628">
        <v>40</v>
      </c>
      <c r="B5628" t="s">
        <v>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 s="4">
        <f t="shared" si="174"/>
        <v>40557</v>
      </c>
      <c r="J5628" s="4" t="str">
        <f t="shared" si="175"/>
        <v>40|14-01-2011</v>
      </c>
      <c r="K5628" s="4"/>
    </row>
    <row r="5629" spans="1:11" x14ac:dyDescent="0.25">
      <c r="A5629">
        <v>40</v>
      </c>
      <c r="B5629" t="s">
        <v>58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 s="4">
        <f t="shared" si="174"/>
        <v>40564</v>
      </c>
      <c r="J5629" s="4" t="str">
        <f t="shared" si="175"/>
        <v>40|21-01-2011</v>
      </c>
      <c r="K5629" s="4"/>
    </row>
    <row r="5630" spans="1:11" x14ac:dyDescent="0.25">
      <c r="A5630">
        <v>40</v>
      </c>
      <c r="B5630" t="s">
        <v>59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 s="4">
        <f t="shared" si="174"/>
        <v>40571</v>
      </c>
      <c r="J5630" s="4" t="str">
        <f t="shared" si="175"/>
        <v>40|28-01-2011</v>
      </c>
      <c r="K5630" s="4"/>
    </row>
    <row r="5631" spans="1:11" x14ac:dyDescent="0.25">
      <c r="A5631">
        <v>40</v>
      </c>
      <c r="B5631" t="s">
        <v>60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 s="4">
        <f t="shared" si="174"/>
        <v>40578</v>
      </c>
      <c r="J5631" s="4" t="str">
        <f t="shared" si="175"/>
        <v>40|04-02-2011</v>
      </c>
      <c r="K5631" s="4"/>
    </row>
    <row r="5632" spans="1:11" x14ac:dyDescent="0.25">
      <c r="A5632">
        <v>40</v>
      </c>
      <c r="B5632" t="s">
        <v>61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 s="4">
        <f t="shared" si="174"/>
        <v>40585</v>
      </c>
      <c r="J5632" s="4" t="str">
        <f t="shared" si="175"/>
        <v>40|11-02-2011</v>
      </c>
      <c r="K5632" s="4"/>
    </row>
    <row r="5633" spans="1:11" x14ac:dyDescent="0.25">
      <c r="A5633">
        <v>40</v>
      </c>
      <c r="B5633" t="s">
        <v>62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 s="4">
        <f t="shared" si="174"/>
        <v>40592</v>
      </c>
      <c r="J5633" s="4" t="str">
        <f t="shared" si="175"/>
        <v>40|18-02-2011</v>
      </c>
      <c r="K5633" s="4"/>
    </row>
    <row r="5634" spans="1:11" x14ac:dyDescent="0.25">
      <c r="A5634">
        <v>40</v>
      </c>
      <c r="B5634" t="s">
        <v>63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 s="4">
        <f t="shared" si="174"/>
        <v>40599</v>
      </c>
      <c r="J5634" s="4" t="str">
        <f t="shared" si="175"/>
        <v>40|25-02-2011</v>
      </c>
      <c r="K5634" s="4"/>
    </row>
    <row r="5635" spans="1:11" x14ac:dyDescent="0.25">
      <c r="A5635">
        <v>40</v>
      </c>
      <c r="B5635" t="s">
        <v>64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 s="4">
        <f t="shared" ref="I5635:I5698" si="176">DATE(RIGHT(B5635,4),MID(B5635,4,2),LEFT(B5635,2))</f>
        <v>40606</v>
      </c>
      <c r="J5635" s="4" t="str">
        <f t="shared" ref="J5635:J5698" si="177">A5635 &amp; "|" &amp; B5635</f>
        <v>40|04-03-2011</v>
      </c>
      <c r="K5635" s="4"/>
    </row>
    <row r="5636" spans="1:11" x14ac:dyDescent="0.25">
      <c r="A5636">
        <v>40</v>
      </c>
      <c r="B5636" t="s">
        <v>65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 s="4">
        <f t="shared" si="176"/>
        <v>40613</v>
      </c>
      <c r="J5636" s="4" t="str">
        <f t="shared" si="177"/>
        <v>40|11-03-2011</v>
      </c>
      <c r="K5636" s="4"/>
    </row>
    <row r="5637" spans="1:11" x14ac:dyDescent="0.25">
      <c r="A5637">
        <v>40</v>
      </c>
      <c r="B5637" t="s">
        <v>66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 s="4">
        <f t="shared" si="176"/>
        <v>40620</v>
      </c>
      <c r="J5637" s="4" t="str">
        <f t="shared" si="177"/>
        <v>40|18-03-2011</v>
      </c>
      <c r="K5637" s="4"/>
    </row>
    <row r="5638" spans="1:11" x14ac:dyDescent="0.25">
      <c r="A5638">
        <v>40</v>
      </c>
      <c r="B5638" t="s">
        <v>67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 s="4">
        <f t="shared" si="176"/>
        <v>40627</v>
      </c>
      <c r="J5638" s="4" t="str">
        <f t="shared" si="177"/>
        <v>40|25-03-2011</v>
      </c>
      <c r="K5638" s="4"/>
    </row>
    <row r="5639" spans="1:11" x14ac:dyDescent="0.25">
      <c r="A5639">
        <v>40</v>
      </c>
      <c r="B5639" t="s">
        <v>68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 s="4">
        <f t="shared" si="176"/>
        <v>40634</v>
      </c>
      <c r="J5639" s="4" t="str">
        <f t="shared" si="177"/>
        <v>40|01-04-2011</v>
      </c>
      <c r="K5639" s="4"/>
    </row>
    <row r="5640" spans="1:11" x14ac:dyDescent="0.25">
      <c r="A5640">
        <v>40</v>
      </c>
      <c r="B5640" t="s">
        <v>69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 s="4">
        <f t="shared" si="176"/>
        <v>40641</v>
      </c>
      <c r="J5640" s="4" t="str">
        <f t="shared" si="177"/>
        <v>40|08-04-2011</v>
      </c>
      <c r="K5640" s="4"/>
    </row>
    <row r="5641" spans="1:11" x14ac:dyDescent="0.25">
      <c r="A5641">
        <v>40</v>
      </c>
      <c r="B5641" t="s">
        <v>70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 s="4">
        <f t="shared" si="176"/>
        <v>40648</v>
      </c>
      <c r="J5641" s="4" t="str">
        <f t="shared" si="177"/>
        <v>40|15-04-2011</v>
      </c>
      <c r="K5641" s="4"/>
    </row>
    <row r="5642" spans="1:11" x14ac:dyDescent="0.25">
      <c r="A5642">
        <v>40</v>
      </c>
      <c r="B5642" t="s">
        <v>71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 s="4">
        <f t="shared" si="176"/>
        <v>40655</v>
      </c>
      <c r="J5642" s="4" t="str">
        <f t="shared" si="177"/>
        <v>40|22-04-2011</v>
      </c>
      <c r="K5642" s="4"/>
    </row>
    <row r="5643" spans="1:11" x14ac:dyDescent="0.25">
      <c r="A5643">
        <v>40</v>
      </c>
      <c r="B5643" t="s">
        <v>72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 s="4">
        <f t="shared" si="176"/>
        <v>40662</v>
      </c>
      <c r="J5643" s="4" t="str">
        <f t="shared" si="177"/>
        <v>40|29-04-2011</v>
      </c>
      <c r="K5643" s="4"/>
    </row>
    <row r="5644" spans="1:11" x14ac:dyDescent="0.25">
      <c r="A5644">
        <v>40</v>
      </c>
      <c r="B5644" t="s">
        <v>73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 s="4">
        <f t="shared" si="176"/>
        <v>40669</v>
      </c>
      <c r="J5644" s="4" t="str">
        <f t="shared" si="177"/>
        <v>40|06-05-2011</v>
      </c>
      <c r="K5644" s="4"/>
    </row>
    <row r="5645" spans="1:11" x14ac:dyDescent="0.25">
      <c r="A5645">
        <v>40</v>
      </c>
      <c r="B5645" t="s">
        <v>74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 s="4">
        <f t="shared" si="176"/>
        <v>40676</v>
      </c>
      <c r="J5645" s="4" t="str">
        <f t="shared" si="177"/>
        <v>40|13-05-2011</v>
      </c>
      <c r="K5645" s="4"/>
    </row>
    <row r="5646" spans="1:11" x14ac:dyDescent="0.25">
      <c r="A5646">
        <v>40</v>
      </c>
      <c r="B5646" t="s">
        <v>75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 s="4">
        <f t="shared" si="176"/>
        <v>40683</v>
      </c>
      <c r="J5646" s="4" t="str">
        <f t="shared" si="177"/>
        <v>40|20-05-2011</v>
      </c>
      <c r="K5646" s="4"/>
    </row>
    <row r="5647" spans="1:11" x14ac:dyDescent="0.25">
      <c r="A5647">
        <v>40</v>
      </c>
      <c r="B5647" t="s">
        <v>76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 s="4">
        <f t="shared" si="176"/>
        <v>40690</v>
      </c>
      <c r="J5647" s="4" t="str">
        <f t="shared" si="177"/>
        <v>40|27-05-2011</v>
      </c>
      <c r="K5647" s="4"/>
    </row>
    <row r="5648" spans="1:11" x14ac:dyDescent="0.25">
      <c r="A5648">
        <v>40</v>
      </c>
      <c r="B5648" t="s">
        <v>77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 s="4">
        <f t="shared" si="176"/>
        <v>40697</v>
      </c>
      <c r="J5648" s="4" t="str">
        <f t="shared" si="177"/>
        <v>40|03-06-2011</v>
      </c>
      <c r="K5648" s="4"/>
    </row>
    <row r="5649" spans="1:11" x14ac:dyDescent="0.25">
      <c r="A5649">
        <v>40</v>
      </c>
      <c r="B5649" t="s">
        <v>78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 s="4">
        <f t="shared" si="176"/>
        <v>40704</v>
      </c>
      <c r="J5649" s="4" t="str">
        <f t="shared" si="177"/>
        <v>40|10-06-2011</v>
      </c>
      <c r="K5649" s="4"/>
    </row>
    <row r="5650" spans="1:11" x14ac:dyDescent="0.25">
      <c r="A5650">
        <v>40</v>
      </c>
      <c r="B5650" t="s">
        <v>79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 s="4">
        <f t="shared" si="176"/>
        <v>40711</v>
      </c>
      <c r="J5650" s="4" t="str">
        <f t="shared" si="177"/>
        <v>40|17-06-2011</v>
      </c>
      <c r="K5650" s="4"/>
    </row>
    <row r="5651" spans="1:11" x14ac:dyDescent="0.25">
      <c r="A5651">
        <v>40</v>
      </c>
      <c r="B5651" t="s">
        <v>80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 s="4">
        <f t="shared" si="176"/>
        <v>40718</v>
      </c>
      <c r="J5651" s="4" t="str">
        <f t="shared" si="177"/>
        <v>40|24-06-2011</v>
      </c>
      <c r="K5651" s="4"/>
    </row>
    <row r="5652" spans="1:11" x14ac:dyDescent="0.25">
      <c r="A5652">
        <v>40</v>
      </c>
      <c r="B5652" t="s">
        <v>81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 s="4">
        <f t="shared" si="176"/>
        <v>40725</v>
      </c>
      <c r="J5652" s="4" t="str">
        <f t="shared" si="177"/>
        <v>40|01-07-2011</v>
      </c>
      <c r="K5652" s="4"/>
    </row>
    <row r="5653" spans="1:11" x14ac:dyDescent="0.25">
      <c r="A5653">
        <v>40</v>
      </c>
      <c r="B5653" t="s">
        <v>82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 s="4">
        <f t="shared" si="176"/>
        <v>40732</v>
      </c>
      <c r="J5653" s="4" t="str">
        <f t="shared" si="177"/>
        <v>40|08-07-2011</v>
      </c>
      <c r="K5653" s="4"/>
    </row>
    <row r="5654" spans="1:11" x14ac:dyDescent="0.25">
      <c r="A5654">
        <v>40</v>
      </c>
      <c r="B5654" t="s">
        <v>83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 s="4">
        <f t="shared" si="176"/>
        <v>40739</v>
      </c>
      <c r="J5654" s="4" t="str">
        <f t="shared" si="177"/>
        <v>40|15-07-2011</v>
      </c>
      <c r="K5654" s="4"/>
    </row>
    <row r="5655" spans="1:11" x14ac:dyDescent="0.25">
      <c r="A5655">
        <v>40</v>
      </c>
      <c r="B5655" t="s">
        <v>84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 s="4">
        <f t="shared" si="176"/>
        <v>40746</v>
      </c>
      <c r="J5655" s="4" t="str">
        <f t="shared" si="177"/>
        <v>40|22-07-2011</v>
      </c>
      <c r="K5655" s="4"/>
    </row>
    <row r="5656" spans="1:11" x14ac:dyDescent="0.25">
      <c r="A5656">
        <v>40</v>
      </c>
      <c r="B5656" t="s">
        <v>85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 s="4">
        <f t="shared" si="176"/>
        <v>40753</v>
      </c>
      <c r="J5656" s="4" t="str">
        <f t="shared" si="177"/>
        <v>40|29-07-2011</v>
      </c>
      <c r="K5656" s="4"/>
    </row>
    <row r="5657" spans="1:11" x14ac:dyDescent="0.25">
      <c r="A5657">
        <v>40</v>
      </c>
      <c r="B5657" t="s">
        <v>86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 s="4">
        <f t="shared" si="176"/>
        <v>40760</v>
      </c>
      <c r="J5657" s="4" t="str">
        <f t="shared" si="177"/>
        <v>40|05-08-2011</v>
      </c>
      <c r="K5657" s="4"/>
    </row>
    <row r="5658" spans="1:11" x14ac:dyDescent="0.25">
      <c r="A5658">
        <v>40</v>
      </c>
      <c r="B5658" t="s">
        <v>87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 s="4">
        <f t="shared" si="176"/>
        <v>40767</v>
      </c>
      <c r="J5658" s="4" t="str">
        <f t="shared" si="177"/>
        <v>40|12-08-2011</v>
      </c>
      <c r="K5658" s="4"/>
    </row>
    <row r="5659" spans="1:11" x14ac:dyDescent="0.25">
      <c r="A5659">
        <v>40</v>
      </c>
      <c r="B5659" t="s">
        <v>88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 s="4">
        <f t="shared" si="176"/>
        <v>40774</v>
      </c>
      <c r="J5659" s="4" t="str">
        <f t="shared" si="177"/>
        <v>40|19-08-2011</v>
      </c>
      <c r="K5659" s="4"/>
    </row>
    <row r="5660" spans="1:11" x14ac:dyDescent="0.25">
      <c r="A5660">
        <v>40</v>
      </c>
      <c r="B5660" t="s">
        <v>89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 s="4">
        <f t="shared" si="176"/>
        <v>40781</v>
      </c>
      <c r="J5660" s="4" t="str">
        <f t="shared" si="177"/>
        <v>40|26-08-2011</v>
      </c>
      <c r="K5660" s="4"/>
    </row>
    <row r="5661" spans="1:11" x14ac:dyDescent="0.25">
      <c r="A5661">
        <v>40</v>
      </c>
      <c r="B5661" t="s">
        <v>90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 s="4">
        <f t="shared" si="176"/>
        <v>40788</v>
      </c>
      <c r="J5661" s="4" t="str">
        <f t="shared" si="177"/>
        <v>40|02-09-2011</v>
      </c>
      <c r="K5661" s="4"/>
    </row>
    <row r="5662" spans="1:11" x14ac:dyDescent="0.25">
      <c r="A5662">
        <v>40</v>
      </c>
      <c r="B5662" t="s">
        <v>91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 s="4">
        <f t="shared" si="176"/>
        <v>40795</v>
      </c>
      <c r="J5662" s="4" t="str">
        <f t="shared" si="177"/>
        <v>40|09-09-2011</v>
      </c>
      <c r="K5662" s="4"/>
    </row>
    <row r="5663" spans="1:11" x14ac:dyDescent="0.25">
      <c r="A5663">
        <v>40</v>
      </c>
      <c r="B5663" t="s">
        <v>92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 s="4">
        <f t="shared" si="176"/>
        <v>40802</v>
      </c>
      <c r="J5663" s="4" t="str">
        <f t="shared" si="177"/>
        <v>40|16-09-2011</v>
      </c>
      <c r="K5663" s="4"/>
    </row>
    <row r="5664" spans="1:11" x14ac:dyDescent="0.25">
      <c r="A5664">
        <v>40</v>
      </c>
      <c r="B5664" t="s">
        <v>93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 s="4">
        <f t="shared" si="176"/>
        <v>40809</v>
      </c>
      <c r="J5664" s="4" t="str">
        <f t="shared" si="177"/>
        <v>40|23-09-2011</v>
      </c>
      <c r="K5664" s="4"/>
    </row>
    <row r="5665" spans="1:11" x14ac:dyDescent="0.25">
      <c r="A5665">
        <v>40</v>
      </c>
      <c r="B5665" t="s">
        <v>94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 s="4">
        <f t="shared" si="176"/>
        <v>40816</v>
      </c>
      <c r="J5665" s="4" t="str">
        <f t="shared" si="177"/>
        <v>40|30-09-2011</v>
      </c>
      <c r="K5665" s="4"/>
    </row>
    <row r="5666" spans="1:11" x14ac:dyDescent="0.25">
      <c r="A5666">
        <v>40</v>
      </c>
      <c r="B5666" t="s">
        <v>95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 s="4">
        <f t="shared" si="176"/>
        <v>40823</v>
      </c>
      <c r="J5666" s="4" t="str">
        <f t="shared" si="177"/>
        <v>40|07-10-2011</v>
      </c>
      <c r="K5666" s="4"/>
    </row>
    <row r="5667" spans="1:11" x14ac:dyDescent="0.25">
      <c r="A5667">
        <v>40</v>
      </c>
      <c r="B5667" t="s">
        <v>96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 s="4">
        <f t="shared" si="176"/>
        <v>40830</v>
      </c>
      <c r="J5667" s="4" t="str">
        <f t="shared" si="177"/>
        <v>40|14-10-2011</v>
      </c>
      <c r="K5667" s="4"/>
    </row>
    <row r="5668" spans="1:11" x14ac:dyDescent="0.25">
      <c r="A5668">
        <v>40</v>
      </c>
      <c r="B5668" t="s">
        <v>97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 s="4">
        <f t="shared" si="176"/>
        <v>40837</v>
      </c>
      <c r="J5668" s="4" t="str">
        <f t="shared" si="177"/>
        <v>40|21-10-2011</v>
      </c>
      <c r="K5668" s="4"/>
    </row>
    <row r="5669" spans="1:11" x14ac:dyDescent="0.25">
      <c r="A5669">
        <v>40</v>
      </c>
      <c r="B5669" t="s">
        <v>98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 s="4">
        <f t="shared" si="176"/>
        <v>40844</v>
      </c>
      <c r="J5669" s="4" t="str">
        <f t="shared" si="177"/>
        <v>40|28-10-2011</v>
      </c>
      <c r="K5669" s="4"/>
    </row>
    <row r="5670" spans="1:11" x14ac:dyDescent="0.25">
      <c r="A5670">
        <v>40</v>
      </c>
      <c r="B5670" t="s">
        <v>99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 s="4">
        <f t="shared" si="176"/>
        <v>40851</v>
      </c>
      <c r="J5670" s="4" t="str">
        <f t="shared" si="177"/>
        <v>40|04-11-2011</v>
      </c>
      <c r="K5670" s="4"/>
    </row>
    <row r="5671" spans="1:11" x14ac:dyDescent="0.25">
      <c r="A5671">
        <v>40</v>
      </c>
      <c r="B5671" t="s">
        <v>100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 s="4">
        <f t="shared" si="176"/>
        <v>40858</v>
      </c>
      <c r="J5671" s="4" t="str">
        <f t="shared" si="177"/>
        <v>40|11-11-2011</v>
      </c>
      <c r="K5671" s="4"/>
    </row>
    <row r="5672" spans="1:11" x14ac:dyDescent="0.25">
      <c r="A5672">
        <v>40</v>
      </c>
      <c r="B5672" t="s">
        <v>101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 s="4">
        <f t="shared" si="176"/>
        <v>40865</v>
      </c>
      <c r="J5672" s="4" t="str">
        <f t="shared" si="177"/>
        <v>40|18-11-2011</v>
      </c>
      <c r="K5672" s="4"/>
    </row>
    <row r="5673" spans="1:11" x14ac:dyDescent="0.25">
      <c r="A5673">
        <v>40</v>
      </c>
      <c r="B5673" t="s">
        <v>102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 s="4">
        <f t="shared" si="176"/>
        <v>40872</v>
      </c>
      <c r="J5673" s="4" t="str">
        <f t="shared" si="177"/>
        <v>40|25-11-2011</v>
      </c>
      <c r="K5673" s="4"/>
    </row>
    <row r="5674" spans="1:11" x14ac:dyDescent="0.25">
      <c r="A5674">
        <v>40</v>
      </c>
      <c r="B5674" t="s">
        <v>103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 s="4">
        <f t="shared" si="176"/>
        <v>40879</v>
      </c>
      <c r="J5674" s="4" t="str">
        <f t="shared" si="177"/>
        <v>40|02-12-2011</v>
      </c>
      <c r="K5674" s="4"/>
    </row>
    <row r="5675" spans="1:11" x14ac:dyDescent="0.25">
      <c r="A5675">
        <v>40</v>
      </c>
      <c r="B5675" t="s">
        <v>104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 s="4">
        <f t="shared" si="176"/>
        <v>40886</v>
      </c>
      <c r="J5675" s="4" t="str">
        <f t="shared" si="177"/>
        <v>40|09-12-2011</v>
      </c>
      <c r="K5675" s="4"/>
    </row>
    <row r="5676" spans="1:11" x14ac:dyDescent="0.25">
      <c r="A5676">
        <v>40</v>
      </c>
      <c r="B5676" t="s">
        <v>105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 s="4">
        <f t="shared" si="176"/>
        <v>40893</v>
      </c>
      <c r="J5676" s="4" t="str">
        <f t="shared" si="177"/>
        <v>40|16-12-2011</v>
      </c>
      <c r="K5676" s="4"/>
    </row>
    <row r="5677" spans="1:11" x14ac:dyDescent="0.25">
      <c r="A5677">
        <v>40</v>
      </c>
      <c r="B5677" t="s">
        <v>106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 s="4">
        <f t="shared" si="176"/>
        <v>40900</v>
      </c>
      <c r="J5677" s="4" t="str">
        <f t="shared" si="177"/>
        <v>40|23-12-2011</v>
      </c>
      <c r="K5677" s="4"/>
    </row>
    <row r="5678" spans="1:11" x14ac:dyDescent="0.25">
      <c r="A5678">
        <v>40</v>
      </c>
      <c r="B5678" t="s">
        <v>107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 s="4">
        <f t="shared" si="176"/>
        <v>40907</v>
      </c>
      <c r="J5678" s="4" t="str">
        <f t="shared" si="177"/>
        <v>40|30-12-2011</v>
      </c>
      <c r="K5678" s="4"/>
    </row>
    <row r="5679" spans="1:11" x14ac:dyDescent="0.25">
      <c r="A5679">
        <v>40</v>
      </c>
      <c r="B5679" t="s">
        <v>108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 s="4">
        <f t="shared" si="176"/>
        <v>40914</v>
      </c>
      <c r="J5679" s="4" t="str">
        <f t="shared" si="177"/>
        <v>40|06-01-2012</v>
      </c>
      <c r="K5679" s="4"/>
    </row>
    <row r="5680" spans="1:11" x14ac:dyDescent="0.25">
      <c r="A5680">
        <v>40</v>
      </c>
      <c r="B5680" t="s">
        <v>109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 s="4">
        <f t="shared" si="176"/>
        <v>40921</v>
      </c>
      <c r="J5680" s="4" t="str">
        <f t="shared" si="177"/>
        <v>40|13-01-2012</v>
      </c>
      <c r="K5680" s="4"/>
    </row>
    <row r="5681" spans="1:11" x14ac:dyDescent="0.25">
      <c r="A5681">
        <v>40</v>
      </c>
      <c r="B5681" t="s">
        <v>110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 s="4">
        <f t="shared" si="176"/>
        <v>40928</v>
      </c>
      <c r="J5681" s="4" t="str">
        <f t="shared" si="177"/>
        <v>40|20-01-2012</v>
      </c>
      <c r="K5681" s="4"/>
    </row>
    <row r="5682" spans="1:11" x14ac:dyDescent="0.25">
      <c r="A5682">
        <v>40</v>
      </c>
      <c r="B5682" t="s">
        <v>111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 s="4">
        <f t="shared" si="176"/>
        <v>40935</v>
      </c>
      <c r="J5682" s="4" t="str">
        <f t="shared" si="177"/>
        <v>40|27-01-2012</v>
      </c>
      <c r="K5682" s="4"/>
    </row>
    <row r="5683" spans="1:11" x14ac:dyDescent="0.25">
      <c r="A5683">
        <v>40</v>
      </c>
      <c r="B5683" t="s">
        <v>112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 s="4">
        <f t="shared" si="176"/>
        <v>40942</v>
      </c>
      <c r="J5683" s="4" t="str">
        <f t="shared" si="177"/>
        <v>40|03-02-2012</v>
      </c>
      <c r="K5683" s="4"/>
    </row>
    <row r="5684" spans="1:11" x14ac:dyDescent="0.25">
      <c r="A5684">
        <v>40</v>
      </c>
      <c r="B5684" t="s">
        <v>113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 s="4">
        <f t="shared" si="176"/>
        <v>40949</v>
      </c>
      <c r="J5684" s="4" t="str">
        <f t="shared" si="177"/>
        <v>40|10-02-2012</v>
      </c>
      <c r="K5684" s="4"/>
    </row>
    <row r="5685" spans="1:11" x14ac:dyDescent="0.25">
      <c r="A5685">
        <v>40</v>
      </c>
      <c r="B5685" t="s">
        <v>114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 s="4">
        <f t="shared" si="176"/>
        <v>40956</v>
      </c>
      <c r="J5685" s="4" t="str">
        <f t="shared" si="177"/>
        <v>40|17-02-2012</v>
      </c>
      <c r="K5685" s="4"/>
    </row>
    <row r="5686" spans="1:11" x14ac:dyDescent="0.25">
      <c r="A5686">
        <v>40</v>
      </c>
      <c r="B5686" t="s">
        <v>115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 s="4">
        <f t="shared" si="176"/>
        <v>40963</v>
      </c>
      <c r="J5686" s="4" t="str">
        <f t="shared" si="177"/>
        <v>40|24-02-2012</v>
      </c>
      <c r="K5686" s="4"/>
    </row>
    <row r="5687" spans="1:11" x14ac:dyDescent="0.25">
      <c r="A5687">
        <v>40</v>
      </c>
      <c r="B5687" t="s">
        <v>116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 s="4">
        <f t="shared" si="176"/>
        <v>40970</v>
      </c>
      <c r="J5687" s="4" t="str">
        <f t="shared" si="177"/>
        <v>40|02-03-2012</v>
      </c>
      <c r="K5687" s="4"/>
    </row>
    <row r="5688" spans="1:11" x14ac:dyDescent="0.25">
      <c r="A5688">
        <v>40</v>
      </c>
      <c r="B5688" t="s">
        <v>117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 s="4">
        <f t="shared" si="176"/>
        <v>40977</v>
      </c>
      <c r="J5688" s="4" t="str">
        <f t="shared" si="177"/>
        <v>40|09-03-2012</v>
      </c>
      <c r="K5688" s="4"/>
    </row>
    <row r="5689" spans="1:11" x14ac:dyDescent="0.25">
      <c r="A5689">
        <v>40</v>
      </c>
      <c r="B5689" t="s">
        <v>118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 s="4">
        <f t="shared" si="176"/>
        <v>40984</v>
      </c>
      <c r="J5689" s="4" t="str">
        <f t="shared" si="177"/>
        <v>40|16-03-2012</v>
      </c>
      <c r="K5689" s="4"/>
    </row>
    <row r="5690" spans="1:11" x14ac:dyDescent="0.25">
      <c r="A5690">
        <v>40</v>
      </c>
      <c r="B5690" t="s">
        <v>119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 s="4">
        <f t="shared" si="176"/>
        <v>40991</v>
      </c>
      <c r="J5690" s="4" t="str">
        <f t="shared" si="177"/>
        <v>40|23-03-2012</v>
      </c>
      <c r="K5690" s="4"/>
    </row>
    <row r="5691" spans="1:11" x14ac:dyDescent="0.25">
      <c r="A5691">
        <v>40</v>
      </c>
      <c r="B5691" t="s">
        <v>120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 s="4">
        <f t="shared" si="176"/>
        <v>40998</v>
      </c>
      <c r="J5691" s="4" t="str">
        <f t="shared" si="177"/>
        <v>40|30-03-2012</v>
      </c>
      <c r="K5691" s="4"/>
    </row>
    <row r="5692" spans="1:11" x14ac:dyDescent="0.25">
      <c r="A5692">
        <v>40</v>
      </c>
      <c r="B5692" t="s">
        <v>121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 s="4">
        <f t="shared" si="176"/>
        <v>41005</v>
      </c>
      <c r="J5692" s="4" t="str">
        <f t="shared" si="177"/>
        <v>40|06-04-2012</v>
      </c>
      <c r="K5692" s="4"/>
    </row>
    <row r="5693" spans="1:11" x14ac:dyDescent="0.25">
      <c r="A5693">
        <v>40</v>
      </c>
      <c r="B5693" t="s">
        <v>122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 s="4">
        <f t="shared" si="176"/>
        <v>41012</v>
      </c>
      <c r="J5693" s="4" t="str">
        <f t="shared" si="177"/>
        <v>40|13-04-2012</v>
      </c>
      <c r="K5693" s="4"/>
    </row>
    <row r="5694" spans="1:11" x14ac:dyDescent="0.25">
      <c r="A5694">
        <v>40</v>
      </c>
      <c r="B5694" t="s">
        <v>123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 s="4">
        <f t="shared" si="176"/>
        <v>41019</v>
      </c>
      <c r="J5694" s="4" t="str">
        <f t="shared" si="177"/>
        <v>40|20-04-2012</v>
      </c>
      <c r="K5694" s="4"/>
    </row>
    <row r="5695" spans="1:11" x14ac:dyDescent="0.25">
      <c r="A5695">
        <v>40</v>
      </c>
      <c r="B5695" t="s">
        <v>124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 s="4">
        <f t="shared" si="176"/>
        <v>41026</v>
      </c>
      <c r="J5695" s="4" t="str">
        <f t="shared" si="177"/>
        <v>40|27-04-2012</v>
      </c>
      <c r="K5695" s="4"/>
    </row>
    <row r="5696" spans="1:11" x14ac:dyDescent="0.25">
      <c r="A5696">
        <v>40</v>
      </c>
      <c r="B5696" t="s">
        <v>125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 s="4">
        <f t="shared" si="176"/>
        <v>41033</v>
      </c>
      <c r="J5696" s="4" t="str">
        <f t="shared" si="177"/>
        <v>40|04-05-2012</v>
      </c>
      <c r="K5696" s="4"/>
    </row>
    <row r="5697" spans="1:11" x14ac:dyDescent="0.25">
      <c r="A5697">
        <v>40</v>
      </c>
      <c r="B5697" t="s">
        <v>126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 s="4">
        <f t="shared" si="176"/>
        <v>41040</v>
      </c>
      <c r="J5697" s="4" t="str">
        <f t="shared" si="177"/>
        <v>40|11-05-2012</v>
      </c>
      <c r="K5697" s="4"/>
    </row>
    <row r="5698" spans="1:11" x14ac:dyDescent="0.25">
      <c r="A5698">
        <v>40</v>
      </c>
      <c r="B5698" t="s">
        <v>127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 s="4">
        <f t="shared" si="176"/>
        <v>41047</v>
      </c>
      <c r="J5698" s="4" t="str">
        <f t="shared" si="177"/>
        <v>40|18-05-2012</v>
      </c>
      <c r="K5698" s="4"/>
    </row>
    <row r="5699" spans="1:11" x14ac:dyDescent="0.25">
      <c r="A5699">
        <v>40</v>
      </c>
      <c r="B5699" t="s">
        <v>128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 s="4">
        <f t="shared" ref="I5699:I5762" si="178">DATE(RIGHT(B5699,4),MID(B5699,4,2),LEFT(B5699,2))</f>
        <v>41054</v>
      </c>
      <c r="J5699" s="4" t="str">
        <f t="shared" ref="J5699:J5762" si="179">A5699 &amp; "|" &amp; B5699</f>
        <v>40|25-05-2012</v>
      </c>
      <c r="K5699" s="4"/>
    </row>
    <row r="5700" spans="1:11" x14ac:dyDescent="0.25">
      <c r="A5700">
        <v>40</v>
      </c>
      <c r="B5700" t="s">
        <v>129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 s="4">
        <f t="shared" si="178"/>
        <v>41061</v>
      </c>
      <c r="J5700" s="4" t="str">
        <f t="shared" si="179"/>
        <v>40|01-06-2012</v>
      </c>
      <c r="K5700" s="4"/>
    </row>
    <row r="5701" spans="1:11" x14ac:dyDescent="0.25">
      <c r="A5701">
        <v>40</v>
      </c>
      <c r="B5701" t="s">
        <v>130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 s="4">
        <f t="shared" si="178"/>
        <v>41068</v>
      </c>
      <c r="J5701" s="4" t="str">
        <f t="shared" si="179"/>
        <v>40|08-06-2012</v>
      </c>
      <c r="K5701" s="4"/>
    </row>
    <row r="5702" spans="1:11" x14ac:dyDescent="0.25">
      <c r="A5702">
        <v>40</v>
      </c>
      <c r="B5702" t="s">
        <v>131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 s="4">
        <f t="shared" si="178"/>
        <v>41075</v>
      </c>
      <c r="J5702" s="4" t="str">
        <f t="shared" si="179"/>
        <v>40|15-06-2012</v>
      </c>
      <c r="K5702" s="4"/>
    </row>
    <row r="5703" spans="1:11" x14ac:dyDescent="0.25">
      <c r="A5703">
        <v>40</v>
      </c>
      <c r="B5703" t="s">
        <v>132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 s="4">
        <f t="shared" si="178"/>
        <v>41082</v>
      </c>
      <c r="J5703" s="4" t="str">
        <f t="shared" si="179"/>
        <v>40|22-06-2012</v>
      </c>
      <c r="K5703" s="4"/>
    </row>
    <row r="5704" spans="1:11" x14ac:dyDescent="0.25">
      <c r="A5704">
        <v>40</v>
      </c>
      <c r="B5704" t="s">
        <v>133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 s="4">
        <f t="shared" si="178"/>
        <v>41089</v>
      </c>
      <c r="J5704" s="4" t="str">
        <f t="shared" si="179"/>
        <v>40|29-06-2012</v>
      </c>
      <c r="K5704" s="4"/>
    </row>
    <row r="5705" spans="1:11" x14ac:dyDescent="0.25">
      <c r="A5705">
        <v>40</v>
      </c>
      <c r="B5705" t="s">
        <v>134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 s="4">
        <f t="shared" si="178"/>
        <v>41096</v>
      </c>
      <c r="J5705" s="4" t="str">
        <f t="shared" si="179"/>
        <v>40|06-07-2012</v>
      </c>
      <c r="K5705" s="4"/>
    </row>
    <row r="5706" spans="1:11" x14ac:dyDescent="0.25">
      <c r="A5706">
        <v>40</v>
      </c>
      <c r="B5706" t="s">
        <v>135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 s="4">
        <f t="shared" si="178"/>
        <v>41103</v>
      </c>
      <c r="J5706" s="4" t="str">
        <f t="shared" si="179"/>
        <v>40|13-07-2012</v>
      </c>
      <c r="K5706" s="4"/>
    </row>
    <row r="5707" spans="1:11" x14ac:dyDescent="0.25">
      <c r="A5707">
        <v>40</v>
      </c>
      <c r="B5707" t="s">
        <v>136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 s="4">
        <f t="shared" si="178"/>
        <v>41110</v>
      </c>
      <c r="J5707" s="4" t="str">
        <f t="shared" si="179"/>
        <v>40|20-07-2012</v>
      </c>
      <c r="K5707" s="4"/>
    </row>
    <row r="5708" spans="1:11" x14ac:dyDescent="0.25">
      <c r="A5708">
        <v>40</v>
      </c>
      <c r="B5708" t="s">
        <v>137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 s="4">
        <f t="shared" si="178"/>
        <v>41117</v>
      </c>
      <c r="J5708" s="4" t="str">
        <f t="shared" si="179"/>
        <v>40|27-07-2012</v>
      </c>
      <c r="K5708" s="4"/>
    </row>
    <row r="5709" spans="1:11" x14ac:dyDescent="0.25">
      <c r="A5709">
        <v>40</v>
      </c>
      <c r="B5709" t="s">
        <v>138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 s="4">
        <f t="shared" si="178"/>
        <v>41124</v>
      </c>
      <c r="J5709" s="4" t="str">
        <f t="shared" si="179"/>
        <v>40|03-08-2012</v>
      </c>
      <c r="K5709" s="4"/>
    </row>
    <row r="5710" spans="1:11" x14ac:dyDescent="0.25">
      <c r="A5710">
        <v>40</v>
      </c>
      <c r="B5710" t="s">
        <v>139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 s="4">
        <f t="shared" si="178"/>
        <v>41131</v>
      </c>
      <c r="J5710" s="4" t="str">
        <f t="shared" si="179"/>
        <v>40|10-08-2012</v>
      </c>
      <c r="K5710" s="4"/>
    </row>
    <row r="5711" spans="1:11" x14ac:dyDescent="0.25">
      <c r="A5711">
        <v>40</v>
      </c>
      <c r="B5711" t="s">
        <v>140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 s="4">
        <f t="shared" si="178"/>
        <v>41138</v>
      </c>
      <c r="J5711" s="4" t="str">
        <f t="shared" si="179"/>
        <v>40|17-08-2012</v>
      </c>
      <c r="K5711" s="4"/>
    </row>
    <row r="5712" spans="1:11" x14ac:dyDescent="0.25">
      <c r="A5712">
        <v>40</v>
      </c>
      <c r="B5712" t="s">
        <v>141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 s="4">
        <f t="shared" si="178"/>
        <v>41145</v>
      </c>
      <c r="J5712" s="4" t="str">
        <f t="shared" si="179"/>
        <v>40|24-08-2012</v>
      </c>
      <c r="K5712" s="4"/>
    </row>
    <row r="5713" spans="1:11" x14ac:dyDescent="0.25">
      <c r="A5713">
        <v>40</v>
      </c>
      <c r="B5713" t="s">
        <v>142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 s="4">
        <f t="shared" si="178"/>
        <v>41152</v>
      </c>
      <c r="J5713" s="4" t="str">
        <f t="shared" si="179"/>
        <v>40|31-08-2012</v>
      </c>
      <c r="K5713" s="4"/>
    </row>
    <row r="5714" spans="1:11" x14ac:dyDescent="0.25">
      <c r="A5714">
        <v>40</v>
      </c>
      <c r="B5714" t="s">
        <v>143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 s="4">
        <f t="shared" si="178"/>
        <v>41159</v>
      </c>
      <c r="J5714" s="4" t="str">
        <f t="shared" si="179"/>
        <v>40|07-09-2012</v>
      </c>
      <c r="K5714" s="4"/>
    </row>
    <row r="5715" spans="1:11" x14ac:dyDescent="0.25">
      <c r="A5715">
        <v>40</v>
      </c>
      <c r="B5715" t="s">
        <v>144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 s="4">
        <f t="shared" si="178"/>
        <v>41166</v>
      </c>
      <c r="J5715" s="4" t="str">
        <f t="shared" si="179"/>
        <v>40|14-09-2012</v>
      </c>
      <c r="K5715" s="4"/>
    </row>
    <row r="5716" spans="1:11" x14ac:dyDescent="0.25">
      <c r="A5716">
        <v>40</v>
      </c>
      <c r="B5716" t="s">
        <v>145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 s="4">
        <f t="shared" si="178"/>
        <v>41173</v>
      </c>
      <c r="J5716" s="4" t="str">
        <f t="shared" si="179"/>
        <v>40|21-09-2012</v>
      </c>
      <c r="K5716" s="4"/>
    </row>
    <row r="5717" spans="1:11" x14ac:dyDescent="0.25">
      <c r="A5717">
        <v>40</v>
      </c>
      <c r="B5717" t="s">
        <v>146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 s="4">
        <f t="shared" si="178"/>
        <v>41180</v>
      </c>
      <c r="J5717" s="4" t="str">
        <f t="shared" si="179"/>
        <v>40|28-09-2012</v>
      </c>
      <c r="K5717" s="4"/>
    </row>
    <row r="5718" spans="1:11" x14ac:dyDescent="0.25">
      <c r="A5718">
        <v>40</v>
      </c>
      <c r="B5718" t="s">
        <v>147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 s="4">
        <f t="shared" si="178"/>
        <v>41187</v>
      </c>
      <c r="J5718" s="4" t="str">
        <f t="shared" si="179"/>
        <v>40|05-10-2012</v>
      </c>
      <c r="K5718" s="4"/>
    </row>
    <row r="5719" spans="1:11" x14ac:dyDescent="0.25">
      <c r="A5719">
        <v>40</v>
      </c>
      <c r="B5719" t="s">
        <v>148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 s="4">
        <f t="shared" si="178"/>
        <v>41194</v>
      </c>
      <c r="J5719" s="4" t="str">
        <f t="shared" si="179"/>
        <v>40|12-10-2012</v>
      </c>
      <c r="K5719" s="4"/>
    </row>
    <row r="5720" spans="1:11" x14ac:dyDescent="0.25">
      <c r="A5720">
        <v>40</v>
      </c>
      <c r="B5720" t="s">
        <v>149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 s="4">
        <f t="shared" si="178"/>
        <v>41201</v>
      </c>
      <c r="J5720" s="4" t="str">
        <f t="shared" si="179"/>
        <v>40|19-10-2012</v>
      </c>
      <c r="K5720" s="4"/>
    </row>
    <row r="5721" spans="1:11" x14ac:dyDescent="0.25">
      <c r="A5721">
        <v>40</v>
      </c>
      <c r="B5721" t="s">
        <v>150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 s="4">
        <f t="shared" si="178"/>
        <v>41208</v>
      </c>
      <c r="J5721" s="4" t="str">
        <f t="shared" si="179"/>
        <v>40|26-10-2012</v>
      </c>
      <c r="K5721" s="4"/>
    </row>
    <row r="5722" spans="1:11" x14ac:dyDescent="0.25">
      <c r="A5722">
        <v>41</v>
      </c>
      <c r="B5722" t="s">
        <v>8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 s="4">
        <f t="shared" si="178"/>
        <v>40214</v>
      </c>
      <c r="J5722" s="4" t="str">
        <f t="shared" si="179"/>
        <v>41|05-02-2010</v>
      </c>
      <c r="K5722" s="4"/>
    </row>
    <row r="5723" spans="1:11" x14ac:dyDescent="0.25">
      <c r="A5723">
        <v>41</v>
      </c>
      <c r="B5723" t="s">
        <v>9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 s="4">
        <f t="shared" si="178"/>
        <v>40221</v>
      </c>
      <c r="J5723" s="4" t="str">
        <f t="shared" si="179"/>
        <v>41|12-02-2010</v>
      </c>
      <c r="K5723" s="4"/>
    </row>
    <row r="5724" spans="1:11" x14ac:dyDescent="0.25">
      <c r="A5724">
        <v>41</v>
      </c>
      <c r="B5724" t="s">
        <v>10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 s="4">
        <f t="shared" si="178"/>
        <v>40228</v>
      </c>
      <c r="J5724" s="4" t="str">
        <f t="shared" si="179"/>
        <v>41|19-02-2010</v>
      </c>
      <c r="K5724" s="4"/>
    </row>
    <row r="5725" spans="1:11" x14ac:dyDescent="0.25">
      <c r="A5725">
        <v>41</v>
      </c>
      <c r="B5725" t="s">
        <v>11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 s="4">
        <f t="shared" si="178"/>
        <v>40235</v>
      </c>
      <c r="J5725" s="4" t="str">
        <f t="shared" si="179"/>
        <v>41|26-02-2010</v>
      </c>
      <c r="K5725" s="4"/>
    </row>
    <row r="5726" spans="1:11" x14ac:dyDescent="0.25">
      <c r="A5726">
        <v>41</v>
      </c>
      <c r="B5726" t="s">
        <v>12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 s="4">
        <f t="shared" si="178"/>
        <v>40242</v>
      </c>
      <c r="J5726" s="4" t="str">
        <f t="shared" si="179"/>
        <v>41|05-03-2010</v>
      </c>
      <c r="K5726" s="4"/>
    </row>
    <row r="5727" spans="1:11" x14ac:dyDescent="0.25">
      <c r="A5727">
        <v>41</v>
      </c>
      <c r="B5727" t="s">
        <v>13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 s="4">
        <f t="shared" si="178"/>
        <v>40249</v>
      </c>
      <c r="J5727" s="4" t="str">
        <f t="shared" si="179"/>
        <v>41|12-03-2010</v>
      </c>
      <c r="K5727" s="4"/>
    </row>
    <row r="5728" spans="1:11" x14ac:dyDescent="0.25">
      <c r="A5728">
        <v>41</v>
      </c>
      <c r="B5728" t="s">
        <v>14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 s="4">
        <f t="shared" si="178"/>
        <v>40256</v>
      </c>
      <c r="J5728" s="4" t="str">
        <f t="shared" si="179"/>
        <v>41|19-03-2010</v>
      </c>
      <c r="K5728" s="4"/>
    </row>
    <row r="5729" spans="1:11" x14ac:dyDescent="0.25">
      <c r="A5729">
        <v>41</v>
      </c>
      <c r="B5729" t="s">
        <v>15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 s="4">
        <f t="shared" si="178"/>
        <v>40263</v>
      </c>
      <c r="J5729" s="4" t="str">
        <f t="shared" si="179"/>
        <v>41|26-03-2010</v>
      </c>
      <c r="K5729" s="4"/>
    </row>
    <row r="5730" spans="1:11" x14ac:dyDescent="0.25">
      <c r="A5730">
        <v>41</v>
      </c>
      <c r="B5730" t="s">
        <v>16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 s="4">
        <f t="shared" si="178"/>
        <v>40270</v>
      </c>
      <c r="J5730" s="4" t="str">
        <f t="shared" si="179"/>
        <v>41|02-04-2010</v>
      </c>
      <c r="K5730" s="4"/>
    </row>
    <row r="5731" spans="1:11" x14ac:dyDescent="0.25">
      <c r="A5731">
        <v>41</v>
      </c>
      <c r="B5731" t="s">
        <v>17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 s="4">
        <f t="shared" si="178"/>
        <v>40277</v>
      </c>
      <c r="J5731" s="4" t="str">
        <f t="shared" si="179"/>
        <v>41|09-04-2010</v>
      </c>
      <c r="K5731" s="4"/>
    </row>
    <row r="5732" spans="1:11" x14ac:dyDescent="0.25">
      <c r="A5732">
        <v>41</v>
      </c>
      <c r="B5732" t="s">
        <v>18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 s="4">
        <f t="shared" si="178"/>
        <v>40284</v>
      </c>
      <c r="J5732" s="4" t="str">
        <f t="shared" si="179"/>
        <v>41|16-04-2010</v>
      </c>
      <c r="K5732" s="4"/>
    </row>
    <row r="5733" spans="1:11" x14ac:dyDescent="0.25">
      <c r="A5733">
        <v>41</v>
      </c>
      <c r="B5733" t="s">
        <v>19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 s="4">
        <f t="shared" si="178"/>
        <v>40291</v>
      </c>
      <c r="J5733" s="4" t="str">
        <f t="shared" si="179"/>
        <v>41|23-04-2010</v>
      </c>
      <c r="K5733" s="4"/>
    </row>
    <row r="5734" spans="1:11" x14ac:dyDescent="0.25">
      <c r="A5734">
        <v>41</v>
      </c>
      <c r="B5734" t="s">
        <v>20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 s="4">
        <f t="shared" si="178"/>
        <v>40298</v>
      </c>
      <c r="J5734" s="4" t="str">
        <f t="shared" si="179"/>
        <v>41|30-04-2010</v>
      </c>
      <c r="K5734" s="4"/>
    </row>
    <row r="5735" spans="1:11" x14ac:dyDescent="0.25">
      <c r="A5735">
        <v>41</v>
      </c>
      <c r="B5735" t="s">
        <v>21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 s="4">
        <f t="shared" si="178"/>
        <v>40305</v>
      </c>
      <c r="J5735" s="4" t="str">
        <f t="shared" si="179"/>
        <v>41|07-05-2010</v>
      </c>
      <c r="K5735" s="4"/>
    </row>
    <row r="5736" spans="1:11" x14ac:dyDescent="0.25">
      <c r="A5736">
        <v>41</v>
      </c>
      <c r="B5736" t="s">
        <v>22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 s="4">
        <f t="shared" si="178"/>
        <v>40312</v>
      </c>
      <c r="J5736" s="4" t="str">
        <f t="shared" si="179"/>
        <v>41|14-05-2010</v>
      </c>
      <c r="K5736" s="4"/>
    </row>
    <row r="5737" spans="1:11" x14ac:dyDescent="0.25">
      <c r="A5737">
        <v>41</v>
      </c>
      <c r="B5737" t="s">
        <v>23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 s="4">
        <f t="shared" si="178"/>
        <v>40319</v>
      </c>
      <c r="J5737" s="4" t="str">
        <f t="shared" si="179"/>
        <v>41|21-05-2010</v>
      </c>
      <c r="K5737" s="4"/>
    </row>
    <row r="5738" spans="1:11" x14ac:dyDescent="0.25">
      <c r="A5738">
        <v>41</v>
      </c>
      <c r="B5738" t="s">
        <v>24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 s="4">
        <f t="shared" si="178"/>
        <v>40326</v>
      </c>
      <c r="J5738" s="4" t="str">
        <f t="shared" si="179"/>
        <v>41|28-05-2010</v>
      </c>
      <c r="K5738" s="4"/>
    </row>
    <row r="5739" spans="1:11" x14ac:dyDescent="0.25">
      <c r="A5739">
        <v>41</v>
      </c>
      <c r="B5739" t="s">
        <v>25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 s="4">
        <f t="shared" si="178"/>
        <v>40333</v>
      </c>
      <c r="J5739" s="4" t="str">
        <f t="shared" si="179"/>
        <v>41|04-06-2010</v>
      </c>
      <c r="K5739" s="4"/>
    </row>
    <row r="5740" spans="1:11" x14ac:dyDescent="0.25">
      <c r="A5740">
        <v>41</v>
      </c>
      <c r="B5740" t="s">
        <v>26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 s="4">
        <f t="shared" si="178"/>
        <v>40340</v>
      </c>
      <c r="J5740" s="4" t="str">
        <f t="shared" si="179"/>
        <v>41|11-06-2010</v>
      </c>
      <c r="K5740" s="4"/>
    </row>
    <row r="5741" spans="1:11" x14ac:dyDescent="0.25">
      <c r="A5741">
        <v>41</v>
      </c>
      <c r="B5741" t="s">
        <v>27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 s="4">
        <f t="shared" si="178"/>
        <v>40347</v>
      </c>
      <c r="J5741" s="4" t="str">
        <f t="shared" si="179"/>
        <v>41|18-06-2010</v>
      </c>
      <c r="K5741" s="4"/>
    </row>
    <row r="5742" spans="1:11" x14ac:dyDescent="0.25">
      <c r="A5742">
        <v>41</v>
      </c>
      <c r="B5742" t="s">
        <v>28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 s="4">
        <f t="shared" si="178"/>
        <v>40354</v>
      </c>
      <c r="J5742" s="4" t="str">
        <f t="shared" si="179"/>
        <v>41|25-06-2010</v>
      </c>
      <c r="K5742" s="4"/>
    </row>
    <row r="5743" spans="1:11" x14ac:dyDescent="0.25">
      <c r="A5743">
        <v>41</v>
      </c>
      <c r="B5743" t="s">
        <v>29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 s="4">
        <f t="shared" si="178"/>
        <v>40361</v>
      </c>
      <c r="J5743" s="4" t="str">
        <f t="shared" si="179"/>
        <v>41|02-07-2010</v>
      </c>
      <c r="K5743" s="4"/>
    </row>
    <row r="5744" spans="1:11" x14ac:dyDescent="0.25">
      <c r="A5744">
        <v>41</v>
      </c>
      <c r="B5744" t="s">
        <v>30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 s="4">
        <f t="shared" si="178"/>
        <v>40368</v>
      </c>
      <c r="J5744" s="4" t="str">
        <f t="shared" si="179"/>
        <v>41|09-07-2010</v>
      </c>
      <c r="K5744" s="4"/>
    </row>
    <row r="5745" spans="1:11" x14ac:dyDescent="0.25">
      <c r="A5745">
        <v>41</v>
      </c>
      <c r="B5745" t="s">
        <v>31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 s="4">
        <f t="shared" si="178"/>
        <v>40375</v>
      </c>
      <c r="J5745" s="4" t="str">
        <f t="shared" si="179"/>
        <v>41|16-07-2010</v>
      </c>
      <c r="K5745" s="4"/>
    </row>
    <row r="5746" spans="1:11" x14ac:dyDescent="0.25">
      <c r="A5746">
        <v>41</v>
      </c>
      <c r="B5746" t="s">
        <v>32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 s="4">
        <f t="shared" si="178"/>
        <v>40382</v>
      </c>
      <c r="J5746" s="4" t="str">
        <f t="shared" si="179"/>
        <v>41|23-07-2010</v>
      </c>
      <c r="K5746" s="4"/>
    </row>
    <row r="5747" spans="1:11" x14ac:dyDescent="0.25">
      <c r="A5747">
        <v>41</v>
      </c>
      <c r="B5747" t="s">
        <v>33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 s="4">
        <f t="shared" si="178"/>
        <v>40389</v>
      </c>
      <c r="J5747" s="4" t="str">
        <f t="shared" si="179"/>
        <v>41|30-07-2010</v>
      </c>
      <c r="K5747" s="4"/>
    </row>
    <row r="5748" spans="1:11" x14ac:dyDescent="0.25">
      <c r="A5748">
        <v>41</v>
      </c>
      <c r="B5748" t="s">
        <v>34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 s="4">
        <f t="shared" si="178"/>
        <v>40396</v>
      </c>
      <c r="J5748" s="4" t="str">
        <f t="shared" si="179"/>
        <v>41|06-08-2010</v>
      </c>
      <c r="K5748" s="4"/>
    </row>
    <row r="5749" spans="1:11" x14ac:dyDescent="0.25">
      <c r="A5749">
        <v>41</v>
      </c>
      <c r="B5749" t="s">
        <v>35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 s="4">
        <f t="shared" si="178"/>
        <v>40403</v>
      </c>
      <c r="J5749" s="4" t="str">
        <f t="shared" si="179"/>
        <v>41|13-08-2010</v>
      </c>
      <c r="K5749" s="4"/>
    </row>
    <row r="5750" spans="1:11" x14ac:dyDescent="0.25">
      <c r="A5750">
        <v>41</v>
      </c>
      <c r="B5750" t="s">
        <v>36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 s="4">
        <f t="shared" si="178"/>
        <v>40410</v>
      </c>
      <c r="J5750" s="4" t="str">
        <f t="shared" si="179"/>
        <v>41|20-08-2010</v>
      </c>
      <c r="K5750" s="4"/>
    </row>
    <row r="5751" spans="1:11" x14ac:dyDescent="0.25">
      <c r="A5751">
        <v>41</v>
      </c>
      <c r="B5751" t="s">
        <v>37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 s="4">
        <f t="shared" si="178"/>
        <v>40417</v>
      </c>
      <c r="J5751" s="4" t="str">
        <f t="shared" si="179"/>
        <v>41|27-08-2010</v>
      </c>
      <c r="K5751" s="4"/>
    </row>
    <row r="5752" spans="1:11" x14ac:dyDescent="0.25">
      <c r="A5752">
        <v>41</v>
      </c>
      <c r="B5752" t="s">
        <v>38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 s="4">
        <f t="shared" si="178"/>
        <v>40424</v>
      </c>
      <c r="J5752" s="4" t="str">
        <f t="shared" si="179"/>
        <v>41|03-09-2010</v>
      </c>
      <c r="K5752" s="4"/>
    </row>
    <row r="5753" spans="1:11" x14ac:dyDescent="0.25">
      <c r="A5753">
        <v>41</v>
      </c>
      <c r="B5753" t="s">
        <v>39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 s="4">
        <f t="shared" si="178"/>
        <v>40431</v>
      </c>
      <c r="J5753" s="4" t="str">
        <f t="shared" si="179"/>
        <v>41|10-09-2010</v>
      </c>
      <c r="K5753" s="4"/>
    </row>
    <row r="5754" spans="1:11" x14ac:dyDescent="0.25">
      <c r="A5754">
        <v>41</v>
      </c>
      <c r="B5754" t="s">
        <v>40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 s="4">
        <f t="shared" si="178"/>
        <v>40438</v>
      </c>
      <c r="J5754" s="4" t="str">
        <f t="shared" si="179"/>
        <v>41|17-09-2010</v>
      </c>
      <c r="K5754" s="4"/>
    </row>
    <row r="5755" spans="1:11" x14ac:dyDescent="0.25">
      <c r="A5755">
        <v>41</v>
      </c>
      <c r="B5755" t="s">
        <v>41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 s="4">
        <f t="shared" si="178"/>
        <v>40445</v>
      </c>
      <c r="J5755" s="4" t="str">
        <f t="shared" si="179"/>
        <v>41|24-09-2010</v>
      </c>
      <c r="K5755" s="4"/>
    </row>
    <row r="5756" spans="1:11" x14ac:dyDescent="0.25">
      <c r="A5756">
        <v>41</v>
      </c>
      <c r="B5756" t="s">
        <v>42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 s="4">
        <f t="shared" si="178"/>
        <v>40452</v>
      </c>
      <c r="J5756" s="4" t="str">
        <f t="shared" si="179"/>
        <v>41|01-10-2010</v>
      </c>
      <c r="K5756" s="4"/>
    </row>
    <row r="5757" spans="1:11" x14ac:dyDescent="0.25">
      <c r="A5757">
        <v>41</v>
      </c>
      <c r="B5757" t="s">
        <v>43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 s="4">
        <f t="shared" si="178"/>
        <v>40459</v>
      </c>
      <c r="J5757" s="4" t="str">
        <f t="shared" si="179"/>
        <v>41|08-10-2010</v>
      </c>
      <c r="K5757" s="4"/>
    </row>
    <row r="5758" spans="1:11" x14ac:dyDescent="0.25">
      <c r="A5758">
        <v>41</v>
      </c>
      <c r="B5758" t="s">
        <v>44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 s="4">
        <f t="shared" si="178"/>
        <v>40466</v>
      </c>
      <c r="J5758" s="4" t="str">
        <f t="shared" si="179"/>
        <v>41|15-10-2010</v>
      </c>
      <c r="K5758" s="4"/>
    </row>
    <row r="5759" spans="1:11" x14ac:dyDescent="0.25">
      <c r="A5759">
        <v>41</v>
      </c>
      <c r="B5759" t="s">
        <v>45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 s="4">
        <f t="shared" si="178"/>
        <v>40473</v>
      </c>
      <c r="J5759" s="4" t="str">
        <f t="shared" si="179"/>
        <v>41|22-10-2010</v>
      </c>
      <c r="K5759" s="4"/>
    </row>
    <row r="5760" spans="1:11" x14ac:dyDescent="0.25">
      <c r="A5760">
        <v>41</v>
      </c>
      <c r="B5760" t="s">
        <v>46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 s="4">
        <f t="shared" si="178"/>
        <v>40480</v>
      </c>
      <c r="J5760" s="4" t="str">
        <f t="shared" si="179"/>
        <v>41|29-10-2010</v>
      </c>
      <c r="K5760" s="4"/>
    </row>
    <row r="5761" spans="1:11" x14ac:dyDescent="0.25">
      <c r="A5761">
        <v>41</v>
      </c>
      <c r="B5761" t="s">
        <v>47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 s="4">
        <f t="shared" si="178"/>
        <v>40487</v>
      </c>
      <c r="J5761" s="4" t="str">
        <f t="shared" si="179"/>
        <v>41|05-11-2010</v>
      </c>
      <c r="K5761" s="4"/>
    </row>
    <row r="5762" spans="1:11" x14ac:dyDescent="0.25">
      <c r="A5762">
        <v>41</v>
      </c>
      <c r="B5762" t="s">
        <v>48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 s="4">
        <f t="shared" si="178"/>
        <v>40494</v>
      </c>
      <c r="J5762" s="4" t="str">
        <f t="shared" si="179"/>
        <v>41|12-11-2010</v>
      </c>
      <c r="K5762" s="4"/>
    </row>
    <row r="5763" spans="1:11" x14ac:dyDescent="0.25">
      <c r="A5763">
        <v>41</v>
      </c>
      <c r="B5763" t="s">
        <v>49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 s="4">
        <f t="shared" ref="I5763:I5826" si="180">DATE(RIGHT(B5763,4),MID(B5763,4,2),LEFT(B5763,2))</f>
        <v>40501</v>
      </c>
      <c r="J5763" s="4" t="str">
        <f t="shared" ref="J5763:J5826" si="181">A5763 &amp; "|" &amp; B5763</f>
        <v>41|19-11-2010</v>
      </c>
      <c r="K5763" s="4"/>
    </row>
    <row r="5764" spans="1:11" x14ac:dyDescent="0.25">
      <c r="A5764">
        <v>41</v>
      </c>
      <c r="B5764" t="s">
        <v>50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 s="4">
        <f t="shared" si="180"/>
        <v>40508</v>
      </c>
      <c r="J5764" s="4" t="str">
        <f t="shared" si="181"/>
        <v>41|26-11-2010</v>
      </c>
      <c r="K5764" s="4"/>
    </row>
    <row r="5765" spans="1:11" x14ac:dyDescent="0.25">
      <c r="A5765">
        <v>41</v>
      </c>
      <c r="B5765" t="s">
        <v>51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 s="4">
        <f t="shared" si="180"/>
        <v>40515</v>
      </c>
      <c r="J5765" s="4" t="str">
        <f t="shared" si="181"/>
        <v>41|03-12-2010</v>
      </c>
      <c r="K5765" s="4"/>
    </row>
    <row r="5766" spans="1:11" x14ac:dyDescent="0.25">
      <c r="A5766">
        <v>41</v>
      </c>
      <c r="B5766" t="s">
        <v>52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 s="4">
        <f t="shared" si="180"/>
        <v>40522</v>
      </c>
      <c r="J5766" s="4" t="str">
        <f t="shared" si="181"/>
        <v>41|10-12-2010</v>
      </c>
      <c r="K5766" s="4"/>
    </row>
    <row r="5767" spans="1:11" x14ac:dyDescent="0.25">
      <c r="A5767">
        <v>41</v>
      </c>
      <c r="B5767" t="s">
        <v>53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 s="4">
        <f t="shared" si="180"/>
        <v>40529</v>
      </c>
      <c r="J5767" s="4" t="str">
        <f t="shared" si="181"/>
        <v>41|17-12-2010</v>
      </c>
      <c r="K5767" s="4"/>
    </row>
    <row r="5768" spans="1:11" x14ac:dyDescent="0.25">
      <c r="A5768">
        <v>41</v>
      </c>
      <c r="B5768" t="s">
        <v>54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 s="4">
        <f t="shared" si="180"/>
        <v>40536</v>
      </c>
      <c r="J5768" s="4" t="str">
        <f t="shared" si="181"/>
        <v>41|24-12-2010</v>
      </c>
      <c r="K5768" s="4"/>
    </row>
    <row r="5769" spans="1:11" x14ac:dyDescent="0.25">
      <c r="A5769">
        <v>41</v>
      </c>
      <c r="B5769" t="s">
        <v>55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 s="4">
        <f t="shared" si="180"/>
        <v>40543</v>
      </c>
      <c r="J5769" s="4" t="str">
        <f t="shared" si="181"/>
        <v>41|31-12-2010</v>
      </c>
      <c r="K5769" s="4"/>
    </row>
    <row r="5770" spans="1:11" x14ac:dyDescent="0.25">
      <c r="A5770">
        <v>41</v>
      </c>
      <c r="B5770" t="s">
        <v>56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 s="4">
        <f t="shared" si="180"/>
        <v>40550</v>
      </c>
      <c r="J5770" s="4" t="str">
        <f t="shared" si="181"/>
        <v>41|07-01-2011</v>
      </c>
      <c r="K5770" s="4"/>
    </row>
    <row r="5771" spans="1:11" x14ac:dyDescent="0.25">
      <c r="A5771">
        <v>41</v>
      </c>
      <c r="B5771" t="s">
        <v>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 s="4">
        <f t="shared" si="180"/>
        <v>40557</v>
      </c>
      <c r="J5771" s="4" t="str">
        <f t="shared" si="181"/>
        <v>41|14-01-2011</v>
      </c>
      <c r="K5771" s="4"/>
    </row>
    <row r="5772" spans="1:11" x14ac:dyDescent="0.25">
      <c r="A5772">
        <v>41</v>
      </c>
      <c r="B5772" t="s">
        <v>58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 s="4">
        <f t="shared" si="180"/>
        <v>40564</v>
      </c>
      <c r="J5772" s="4" t="str">
        <f t="shared" si="181"/>
        <v>41|21-01-2011</v>
      </c>
      <c r="K5772" s="4"/>
    </row>
    <row r="5773" spans="1:11" x14ac:dyDescent="0.25">
      <c r="A5773">
        <v>41</v>
      </c>
      <c r="B5773" t="s">
        <v>59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 s="4">
        <f t="shared" si="180"/>
        <v>40571</v>
      </c>
      <c r="J5773" s="4" t="str">
        <f t="shared" si="181"/>
        <v>41|28-01-2011</v>
      </c>
      <c r="K5773" s="4"/>
    </row>
    <row r="5774" spans="1:11" x14ac:dyDescent="0.25">
      <c r="A5774">
        <v>41</v>
      </c>
      <c r="B5774" t="s">
        <v>60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 s="4">
        <f t="shared" si="180"/>
        <v>40578</v>
      </c>
      <c r="J5774" s="4" t="str">
        <f t="shared" si="181"/>
        <v>41|04-02-2011</v>
      </c>
      <c r="K5774" s="4"/>
    </row>
    <row r="5775" spans="1:11" x14ac:dyDescent="0.25">
      <c r="A5775">
        <v>41</v>
      </c>
      <c r="B5775" t="s">
        <v>61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 s="4">
        <f t="shared" si="180"/>
        <v>40585</v>
      </c>
      <c r="J5775" s="4" t="str">
        <f t="shared" si="181"/>
        <v>41|11-02-2011</v>
      </c>
      <c r="K5775" s="4"/>
    </row>
    <row r="5776" spans="1:11" x14ac:dyDescent="0.25">
      <c r="A5776">
        <v>41</v>
      </c>
      <c r="B5776" t="s">
        <v>62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 s="4">
        <f t="shared" si="180"/>
        <v>40592</v>
      </c>
      <c r="J5776" s="4" t="str">
        <f t="shared" si="181"/>
        <v>41|18-02-2011</v>
      </c>
      <c r="K5776" s="4"/>
    </row>
    <row r="5777" spans="1:11" x14ac:dyDescent="0.25">
      <c r="A5777">
        <v>41</v>
      </c>
      <c r="B5777" t="s">
        <v>63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 s="4">
        <f t="shared" si="180"/>
        <v>40599</v>
      </c>
      <c r="J5777" s="4" t="str">
        <f t="shared" si="181"/>
        <v>41|25-02-2011</v>
      </c>
      <c r="K5777" s="4"/>
    </row>
    <row r="5778" spans="1:11" x14ac:dyDescent="0.25">
      <c r="A5778">
        <v>41</v>
      </c>
      <c r="B5778" t="s">
        <v>64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 s="4">
        <f t="shared" si="180"/>
        <v>40606</v>
      </c>
      <c r="J5778" s="4" t="str">
        <f t="shared" si="181"/>
        <v>41|04-03-2011</v>
      </c>
      <c r="K5778" s="4"/>
    </row>
    <row r="5779" spans="1:11" x14ac:dyDescent="0.25">
      <c r="A5779">
        <v>41</v>
      </c>
      <c r="B5779" t="s">
        <v>65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 s="4">
        <f t="shared" si="180"/>
        <v>40613</v>
      </c>
      <c r="J5779" s="4" t="str">
        <f t="shared" si="181"/>
        <v>41|11-03-2011</v>
      </c>
      <c r="K5779" s="4"/>
    </row>
    <row r="5780" spans="1:11" x14ac:dyDescent="0.25">
      <c r="A5780">
        <v>41</v>
      </c>
      <c r="B5780" t="s">
        <v>66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 s="4">
        <f t="shared" si="180"/>
        <v>40620</v>
      </c>
      <c r="J5780" s="4" t="str">
        <f t="shared" si="181"/>
        <v>41|18-03-2011</v>
      </c>
      <c r="K5780" s="4"/>
    </row>
    <row r="5781" spans="1:11" x14ac:dyDescent="0.25">
      <c r="A5781">
        <v>41</v>
      </c>
      <c r="B5781" t="s">
        <v>67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 s="4">
        <f t="shared" si="180"/>
        <v>40627</v>
      </c>
      <c r="J5781" s="4" t="str">
        <f t="shared" si="181"/>
        <v>41|25-03-2011</v>
      </c>
      <c r="K5781" s="4"/>
    </row>
    <row r="5782" spans="1:11" x14ac:dyDescent="0.25">
      <c r="A5782">
        <v>41</v>
      </c>
      <c r="B5782" t="s">
        <v>68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 s="4">
        <f t="shared" si="180"/>
        <v>40634</v>
      </c>
      <c r="J5782" s="4" t="str">
        <f t="shared" si="181"/>
        <v>41|01-04-2011</v>
      </c>
      <c r="K5782" s="4"/>
    </row>
    <row r="5783" spans="1:11" x14ac:dyDescent="0.25">
      <c r="A5783">
        <v>41</v>
      </c>
      <c r="B5783" t="s">
        <v>69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 s="4">
        <f t="shared" si="180"/>
        <v>40641</v>
      </c>
      <c r="J5783" s="4" t="str">
        <f t="shared" si="181"/>
        <v>41|08-04-2011</v>
      </c>
      <c r="K5783" s="4"/>
    </row>
    <row r="5784" spans="1:11" x14ac:dyDescent="0.25">
      <c r="A5784">
        <v>41</v>
      </c>
      <c r="B5784" t="s">
        <v>70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 s="4">
        <f t="shared" si="180"/>
        <v>40648</v>
      </c>
      <c r="J5784" s="4" t="str">
        <f t="shared" si="181"/>
        <v>41|15-04-2011</v>
      </c>
      <c r="K5784" s="4"/>
    </row>
    <row r="5785" spans="1:11" x14ac:dyDescent="0.25">
      <c r="A5785">
        <v>41</v>
      </c>
      <c r="B5785" t="s">
        <v>71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 s="4">
        <f t="shared" si="180"/>
        <v>40655</v>
      </c>
      <c r="J5785" s="4" t="str">
        <f t="shared" si="181"/>
        <v>41|22-04-2011</v>
      </c>
      <c r="K5785" s="4"/>
    </row>
    <row r="5786" spans="1:11" x14ac:dyDescent="0.25">
      <c r="A5786">
        <v>41</v>
      </c>
      <c r="B5786" t="s">
        <v>72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 s="4">
        <f t="shared" si="180"/>
        <v>40662</v>
      </c>
      <c r="J5786" s="4" t="str">
        <f t="shared" si="181"/>
        <v>41|29-04-2011</v>
      </c>
      <c r="K5786" s="4"/>
    </row>
    <row r="5787" spans="1:11" x14ac:dyDescent="0.25">
      <c r="A5787">
        <v>41</v>
      </c>
      <c r="B5787" t="s">
        <v>73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 s="4">
        <f t="shared" si="180"/>
        <v>40669</v>
      </c>
      <c r="J5787" s="4" t="str">
        <f t="shared" si="181"/>
        <v>41|06-05-2011</v>
      </c>
      <c r="K5787" s="4"/>
    </row>
    <row r="5788" spans="1:11" x14ac:dyDescent="0.25">
      <c r="A5788">
        <v>41</v>
      </c>
      <c r="B5788" t="s">
        <v>74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 s="4">
        <f t="shared" si="180"/>
        <v>40676</v>
      </c>
      <c r="J5788" s="4" t="str">
        <f t="shared" si="181"/>
        <v>41|13-05-2011</v>
      </c>
      <c r="K5788" s="4"/>
    </row>
    <row r="5789" spans="1:11" x14ac:dyDescent="0.25">
      <c r="A5789">
        <v>41</v>
      </c>
      <c r="B5789" t="s">
        <v>75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 s="4">
        <f t="shared" si="180"/>
        <v>40683</v>
      </c>
      <c r="J5789" s="4" t="str">
        <f t="shared" si="181"/>
        <v>41|20-05-2011</v>
      </c>
      <c r="K5789" s="4"/>
    </row>
    <row r="5790" spans="1:11" x14ac:dyDescent="0.25">
      <c r="A5790">
        <v>41</v>
      </c>
      <c r="B5790" t="s">
        <v>76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 s="4">
        <f t="shared" si="180"/>
        <v>40690</v>
      </c>
      <c r="J5790" s="4" t="str">
        <f t="shared" si="181"/>
        <v>41|27-05-2011</v>
      </c>
      <c r="K5790" s="4"/>
    </row>
    <row r="5791" spans="1:11" x14ac:dyDescent="0.25">
      <c r="A5791">
        <v>41</v>
      </c>
      <c r="B5791" t="s">
        <v>77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 s="4">
        <f t="shared" si="180"/>
        <v>40697</v>
      </c>
      <c r="J5791" s="4" t="str">
        <f t="shared" si="181"/>
        <v>41|03-06-2011</v>
      </c>
      <c r="K5791" s="4"/>
    </row>
    <row r="5792" spans="1:11" x14ac:dyDescent="0.25">
      <c r="A5792">
        <v>41</v>
      </c>
      <c r="B5792" t="s">
        <v>78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 s="4">
        <f t="shared" si="180"/>
        <v>40704</v>
      </c>
      <c r="J5792" s="4" t="str">
        <f t="shared" si="181"/>
        <v>41|10-06-2011</v>
      </c>
      <c r="K5792" s="4"/>
    </row>
    <row r="5793" spans="1:11" x14ac:dyDescent="0.25">
      <c r="A5793">
        <v>41</v>
      </c>
      <c r="B5793" t="s">
        <v>79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 s="4">
        <f t="shared" si="180"/>
        <v>40711</v>
      </c>
      <c r="J5793" s="4" t="str">
        <f t="shared" si="181"/>
        <v>41|17-06-2011</v>
      </c>
      <c r="K5793" s="4"/>
    </row>
    <row r="5794" spans="1:11" x14ac:dyDescent="0.25">
      <c r="A5794">
        <v>41</v>
      </c>
      <c r="B5794" t="s">
        <v>80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 s="4">
        <f t="shared" si="180"/>
        <v>40718</v>
      </c>
      <c r="J5794" s="4" t="str">
        <f t="shared" si="181"/>
        <v>41|24-06-2011</v>
      </c>
      <c r="K5794" s="4"/>
    </row>
    <row r="5795" spans="1:11" x14ac:dyDescent="0.25">
      <c r="A5795">
        <v>41</v>
      </c>
      <c r="B5795" t="s">
        <v>81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 s="4">
        <f t="shared" si="180"/>
        <v>40725</v>
      </c>
      <c r="J5795" s="4" t="str">
        <f t="shared" si="181"/>
        <v>41|01-07-2011</v>
      </c>
      <c r="K5795" s="4"/>
    </row>
    <row r="5796" spans="1:11" x14ac:dyDescent="0.25">
      <c r="A5796">
        <v>41</v>
      </c>
      <c r="B5796" t="s">
        <v>82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 s="4">
        <f t="shared" si="180"/>
        <v>40732</v>
      </c>
      <c r="J5796" s="4" t="str">
        <f t="shared" si="181"/>
        <v>41|08-07-2011</v>
      </c>
      <c r="K5796" s="4"/>
    </row>
    <row r="5797" spans="1:11" x14ac:dyDescent="0.25">
      <c r="A5797">
        <v>41</v>
      </c>
      <c r="B5797" t="s">
        <v>83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 s="4">
        <f t="shared" si="180"/>
        <v>40739</v>
      </c>
      <c r="J5797" s="4" t="str">
        <f t="shared" si="181"/>
        <v>41|15-07-2011</v>
      </c>
      <c r="K5797" s="4"/>
    </row>
    <row r="5798" spans="1:11" x14ac:dyDescent="0.25">
      <c r="A5798">
        <v>41</v>
      </c>
      <c r="B5798" t="s">
        <v>84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 s="4">
        <f t="shared" si="180"/>
        <v>40746</v>
      </c>
      <c r="J5798" s="4" t="str">
        <f t="shared" si="181"/>
        <v>41|22-07-2011</v>
      </c>
      <c r="K5798" s="4"/>
    </row>
    <row r="5799" spans="1:11" x14ac:dyDescent="0.25">
      <c r="A5799">
        <v>41</v>
      </c>
      <c r="B5799" t="s">
        <v>85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 s="4">
        <f t="shared" si="180"/>
        <v>40753</v>
      </c>
      <c r="J5799" s="4" t="str">
        <f t="shared" si="181"/>
        <v>41|29-07-2011</v>
      </c>
      <c r="K5799" s="4"/>
    </row>
    <row r="5800" spans="1:11" x14ac:dyDescent="0.25">
      <c r="A5800">
        <v>41</v>
      </c>
      <c r="B5800" t="s">
        <v>86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 s="4">
        <f t="shared" si="180"/>
        <v>40760</v>
      </c>
      <c r="J5800" s="4" t="str">
        <f t="shared" si="181"/>
        <v>41|05-08-2011</v>
      </c>
      <c r="K5800" s="4"/>
    </row>
    <row r="5801" spans="1:11" x14ac:dyDescent="0.25">
      <c r="A5801">
        <v>41</v>
      </c>
      <c r="B5801" t="s">
        <v>87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 s="4">
        <f t="shared" si="180"/>
        <v>40767</v>
      </c>
      <c r="J5801" s="4" t="str">
        <f t="shared" si="181"/>
        <v>41|12-08-2011</v>
      </c>
      <c r="K5801" s="4"/>
    </row>
    <row r="5802" spans="1:11" x14ac:dyDescent="0.25">
      <c r="A5802">
        <v>41</v>
      </c>
      <c r="B5802" t="s">
        <v>88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 s="4">
        <f t="shared" si="180"/>
        <v>40774</v>
      </c>
      <c r="J5802" s="4" t="str">
        <f t="shared" si="181"/>
        <v>41|19-08-2011</v>
      </c>
      <c r="K5802" s="4"/>
    </row>
    <row r="5803" spans="1:11" x14ac:dyDescent="0.25">
      <c r="A5803">
        <v>41</v>
      </c>
      <c r="B5803" t="s">
        <v>89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 s="4">
        <f t="shared" si="180"/>
        <v>40781</v>
      </c>
      <c r="J5803" s="4" t="str">
        <f t="shared" si="181"/>
        <v>41|26-08-2011</v>
      </c>
      <c r="K5803" s="4"/>
    </row>
    <row r="5804" spans="1:11" x14ac:dyDescent="0.25">
      <c r="A5804">
        <v>41</v>
      </c>
      <c r="B5804" t="s">
        <v>90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 s="4">
        <f t="shared" si="180"/>
        <v>40788</v>
      </c>
      <c r="J5804" s="4" t="str">
        <f t="shared" si="181"/>
        <v>41|02-09-2011</v>
      </c>
      <c r="K5804" s="4"/>
    </row>
    <row r="5805" spans="1:11" x14ac:dyDescent="0.25">
      <c r="A5805">
        <v>41</v>
      </c>
      <c r="B5805" t="s">
        <v>91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 s="4">
        <f t="shared" si="180"/>
        <v>40795</v>
      </c>
      <c r="J5805" s="4" t="str">
        <f t="shared" si="181"/>
        <v>41|09-09-2011</v>
      </c>
      <c r="K5805" s="4"/>
    </row>
    <row r="5806" spans="1:11" x14ac:dyDescent="0.25">
      <c r="A5806">
        <v>41</v>
      </c>
      <c r="B5806" t="s">
        <v>92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 s="4">
        <f t="shared" si="180"/>
        <v>40802</v>
      </c>
      <c r="J5806" s="4" t="str">
        <f t="shared" si="181"/>
        <v>41|16-09-2011</v>
      </c>
      <c r="K5806" s="4"/>
    </row>
    <row r="5807" spans="1:11" x14ac:dyDescent="0.25">
      <c r="A5807">
        <v>41</v>
      </c>
      <c r="B5807" t="s">
        <v>93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 s="4">
        <f t="shared" si="180"/>
        <v>40809</v>
      </c>
      <c r="J5807" s="4" t="str">
        <f t="shared" si="181"/>
        <v>41|23-09-2011</v>
      </c>
      <c r="K5807" s="4"/>
    </row>
    <row r="5808" spans="1:11" x14ac:dyDescent="0.25">
      <c r="A5808">
        <v>41</v>
      </c>
      <c r="B5808" t="s">
        <v>94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 s="4">
        <f t="shared" si="180"/>
        <v>40816</v>
      </c>
      <c r="J5808" s="4" t="str">
        <f t="shared" si="181"/>
        <v>41|30-09-2011</v>
      </c>
      <c r="K5808" s="4"/>
    </row>
    <row r="5809" spans="1:11" x14ac:dyDescent="0.25">
      <c r="A5809">
        <v>41</v>
      </c>
      <c r="B5809" t="s">
        <v>95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 s="4">
        <f t="shared" si="180"/>
        <v>40823</v>
      </c>
      <c r="J5809" s="4" t="str">
        <f t="shared" si="181"/>
        <v>41|07-10-2011</v>
      </c>
      <c r="K5809" s="4"/>
    </row>
    <row r="5810" spans="1:11" x14ac:dyDescent="0.25">
      <c r="A5810">
        <v>41</v>
      </c>
      <c r="B5810" t="s">
        <v>96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 s="4">
        <f t="shared" si="180"/>
        <v>40830</v>
      </c>
      <c r="J5810" s="4" t="str">
        <f t="shared" si="181"/>
        <v>41|14-10-2011</v>
      </c>
      <c r="K5810" s="4"/>
    </row>
    <row r="5811" spans="1:11" x14ac:dyDescent="0.25">
      <c r="A5811">
        <v>41</v>
      </c>
      <c r="B5811" t="s">
        <v>97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 s="4">
        <f t="shared" si="180"/>
        <v>40837</v>
      </c>
      <c r="J5811" s="4" t="str">
        <f t="shared" si="181"/>
        <v>41|21-10-2011</v>
      </c>
      <c r="K5811" s="4"/>
    </row>
    <row r="5812" spans="1:11" x14ac:dyDescent="0.25">
      <c r="A5812">
        <v>41</v>
      </c>
      <c r="B5812" t="s">
        <v>98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 s="4">
        <f t="shared" si="180"/>
        <v>40844</v>
      </c>
      <c r="J5812" s="4" t="str">
        <f t="shared" si="181"/>
        <v>41|28-10-2011</v>
      </c>
      <c r="K5812" s="4"/>
    </row>
    <row r="5813" spans="1:11" x14ac:dyDescent="0.25">
      <c r="A5813">
        <v>41</v>
      </c>
      <c r="B5813" t="s">
        <v>99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 s="4">
        <f t="shared" si="180"/>
        <v>40851</v>
      </c>
      <c r="J5813" s="4" t="str">
        <f t="shared" si="181"/>
        <v>41|04-11-2011</v>
      </c>
      <c r="K5813" s="4"/>
    </row>
    <row r="5814" spans="1:11" x14ac:dyDescent="0.25">
      <c r="A5814">
        <v>41</v>
      </c>
      <c r="B5814" t="s">
        <v>100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 s="4">
        <f t="shared" si="180"/>
        <v>40858</v>
      </c>
      <c r="J5814" s="4" t="str">
        <f t="shared" si="181"/>
        <v>41|11-11-2011</v>
      </c>
      <c r="K5814" s="4"/>
    </row>
    <row r="5815" spans="1:11" x14ac:dyDescent="0.25">
      <c r="A5815">
        <v>41</v>
      </c>
      <c r="B5815" t="s">
        <v>101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 s="4">
        <f t="shared" si="180"/>
        <v>40865</v>
      </c>
      <c r="J5815" s="4" t="str">
        <f t="shared" si="181"/>
        <v>41|18-11-2011</v>
      </c>
      <c r="K5815" s="4"/>
    </row>
    <row r="5816" spans="1:11" x14ac:dyDescent="0.25">
      <c r="A5816">
        <v>41</v>
      </c>
      <c r="B5816" t="s">
        <v>102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 s="4">
        <f t="shared" si="180"/>
        <v>40872</v>
      </c>
      <c r="J5816" s="4" t="str">
        <f t="shared" si="181"/>
        <v>41|25-11-2011</v>
      </c>
      <c r="K5816" s="4"/>
    </row>
    <row r="5817" spans="1:11" x14ac:dyDescent="0.25">
      <c r="A5817">
        <v>41</v>
      </c>
      <c r="B5817" t="s">
        <v>103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 s="4">
        <f t="shared" si="180"/>
        <v>40879</v>
      </c>
      <c r="J5817" s="4" t="str">
        <f t="shared" si="181"/>
        <v>41|02-12-2011</v>
      </c>
      <c r="K5817" s="4"/>
    </row>
    <row r="5818" spans="1:11" x14ac:dyDescent="0.25">
      <c r="A5818">
        <v>41</v>
      </c>
      <c r="B5818" t="s">
        <v>104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 s="4">
        <f t="shared" si="180"/>
        <v>40886</v>
      </c>
      <c r="J5818" s="4" t="str">
        <f t="shared" si="181"/>
        <v>41|09-12-2011</v>
      </c>
      <c r="K5818" s="4"/>
    </row>
    <row r="5819" spans="1:11" x14ac:dyDescent="0.25">
      <c r="A5819">
        <v>41</v>
      </c>
      <c r="B5819" t="s">
        <v>105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 s="4">
        <f t="shared" si="180"/>
        <v>40893</v>
      </c>
      <c r="J5819" s="4" t="str">
        <f t="shared" si="181"/>
        <v>41|16-12-2011</v>
      </c>
      <c r="K5819" s="4"/>
    </row>
    <row r="5820" spans="1:11" x14ac:dyDescent="0.25">
      <c r="A5820">
        <v>41</v>
      </c>
      <c r="B5820" t="s">
        <v>106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 s="4">
        <f t="shared" si="180"/>
        <v>40900</v>
      </c>
      <c r="J5820" s="4" t="str">
        <f t="shared" si="181"/>
        <v>41|23-12-2011</v>
      </c>
      <c r="K5820" s="4"/>
    </row>
    <row r="5821" spans="1:11" x14ac:dyDescent="0.25">
      <c r="A5821">
        <v>41</v>
      </c>
      <c r="B5821" t="s">
        <v>107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 s="4">
        <f t="shared" si="180"/>
        <v>40907</v>
      </c>
      <c r="J5821" s="4" t="str">
        <f t="shared" si="181"/>
        <v>41|30-12-2011</v>
      </c>
      <c r="K5821" s="4"/>
    </row>
    <row r="5822" spans="1:11" x14ac:dyDescent="0.25">
      <c r="A5822">
        <v>41</v>
      </c>
      <c r="B5822" t="s">
        <v>108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 s="4">
        <f t="shared" si="180"/>
        <v>40914</v>
      </c>
      <c r="J5822" s="4" t="str">
        <f t="shared" si="181"/>
        <v>41|06-01-2012</v>
      </c>
      <c r="K5822" s="4"/>
    </row>
    <row r="5823" spans="1:11" x14ac:dyDescent="0.25">
      <c r="A5823">
        <v>41</v>
      </c>
      <c r="B5823" t="s">
        <v>109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 s="4">
        <f t="shared" si="180"/>
        <v>40921</v>
      </c>
      <c r="J5823" s="4" t="str">
        <f t="shared" si="181"/>
        <v>41|13-01-2012</v>
      </c>
      <c r="K5823" s="4"/>
    </row>
    <row r="5824" spans="1:11" x14ac:dyDescent="0.25">
      <c r="A5824">
        <v>41</v>
      </c>
      <c r="B5824" t="s">
        <v>110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 s="4">
        <f t="shared" si="180"/>
        <v>40928</v>
      </c>
      <c r="J5824" s="4" t="str">
        <f t="shared" si="181"/>
        <v>41|20-01-2012</v>
      </c>
      <c r="K5824" s="4"/>
    </row>
    <row r="5825" spans="1:11" x14ac:dyDescent="0.25">
      <c r="A5825">
        <v>41</v>
      </c>
      <c r="B5825" t="s">
        <v>111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 s="4">
        <f t="shared" si="180"/>
        <v>40935</v>
      </c>
      <c r="J5825" s="4" t="str">
        <f t="shared" si="181"/>
        <v>41|27-01-2012</v>
      </c>
      <c r="K5825" s="4"/>
    </row>
    <row r="5826" spans="1:11" x14ac:dyDescent="0.25">
      <c r="A5826">
        <v>41</v>
      </c>
      <c r="B5826" t="s">
        <v>112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 s="4">
        <f t="shared" si="180"/>
        <v>40942</v>
      </c>
      <c r="J5826" s="4" t="str">
        <f t="shared" si="181"/>
        <v>41|03-02-2012</v>
      </c>
      <c r="K5826" s="4"/>
    </row>
    <row r="5827" spans="1:11" x14ac:dyDescent="0.25">
      <c r="A5827">
        <v>41</v>
      </c>
      <c r="B5827" t="s">
        <v>113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 s="4">
        <f t="shared" ref="I5827:I5890" si="182">DATE(RIGHT(B5827,4),MID(B5827,4,2),LEFT(B5827,2))</f>
        <v>40949</v>
      </c>
      <c r="J5827" s="4" t="str">
        <f t="shared" ref="J5827:J5890" si="183">A5827 &amp; "|" &amp; B5827</f>
        <v>41|10-02-2012</v>
      </c>
      <c r="K5827" s="4"/>
    </row>
    <row r="5828" spans="1:11" x14ac:dyDescent="0.25">
      <c r="A5828">
        <v>41</v>
      </c>
      <c r="B5828" t="s">
        <v>114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 s="4">
        <f t="shared" si="182"/>
        <v>40956</v>
      </c>
      <c r="J5828" s="4" t="str">
        <f t="shared" si="183"/>
        <v>41|17-02-2012</v>
      </c>
      <c r="K5828" s="4"/>
    </row>
    <row r="5829" spans="1:11" x14ac:dyDescent="0.25">
      <c r="A5829">
        <v>41</v>
      </c>
      <c r="B5829" t="s">
        <v>115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 s="4">
        <f t="shared" si="182"/>
        <v>40963</v>
      </c>
      <c r="J5829" s="4" t="str">
        <f t="shared" si="183"/>
        <v>41|24-02-2012</v>
      </c>
      <c r="K5829" s="4"/>
    </row>
    <row r="5830" spans="1:11" x14ac:dyDescent="0.25">
      <c r="A5830">
        <v>41</v>
      </c>
      <c r="B5830" t="s">
        <v>116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 s="4">
        <f t="shared" si="182"/>
        <v>40970</v>
      </c>
      <c r="J5830" s="4" t="str">
        <f t="shared" si="183"/>
        <v>41|02-03-2012</v>
      </c>
      <c r="K5830" s="4"/>
    </row>
    <row r="5831" spans="1:11" x14ac:dyDescent="0.25">
      <c r="A5831">
        <v>41</v>
      </c>
      <c r="B5831" t="s">
        <v>117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 s="4">
        <f t="shared" si="182"/>
        <v>40977</v>
      </c>
      <c r="J5831" s="4" t="str">
        <f t="shared" si="183"/>
        <v>41|09-03-2012</v>
      </c>
      <c r="K5831" s="4"/>
    </row>
    <row r="5832" spans="1:11" x14ac:dyDescent="0.25">
      <c r="A5832">
        <v>41</v>
      </c>
      <c r="B5832" t="s">
        <v>118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 s="4">
        <f t="shared" si="182"/>
        <v>40984</v>
      </c>
      <c r="J5832" s="4" t="str">
        <f t="shared" si="183"/>
        <v>41|16-03-2012</v>
      </c>
      <c r="K5832" s="4"/>
    </row>
    <row r="5833" spans="1:11" x14ac:dyDescent="0.25">
      <c r="A5833">
        <v>41</v>
      </c>
      <c r="B5833" t="s">
        <v>119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 s="4">
        <f t="shared" si="182"/>
        <v>40991</v>
      </c>
      <c r="J5833" s="4" t="str">
        <f t="shared" si="183"/>
        <v>41|23-03-2012</v>
      </c>
      <c r="K5833" s="4"/>
    </row>
    <row r="5834" spans="1:11" x14ac:dyDescent="0.25">
      <c r="A5834">
        <v>41</v>
      </c>
      <c r="B5834" t="s">
        <v>120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 s="4">
        <f t="shared" si="182"/>
        <v>40998</v>
      </c>
      <c r="J5834" s="4" t="str">
        <f t="shared" si="183"/>
        <v>41|30-03-2012</v>
      </c>
      <c r="K5834" s="4"/>
    </row>
    <row r="5835" spans="1:11" x14ac:dyDescent="0.25">
      <c r="A5835">
        <v>41</v>
      </c>
      <c r="B5835" t="s">
        <v>121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 s="4">
        <f t="shared" si="182"/>
        <v>41005</v>
      </c>
      <c r="J5835" s="4" t="str">
        <f t="shared" si="183"/>
        <v>41|06-04-2012</v>
      </c>
      <c r="K5835" s="4"/>
    </row>
    <row r="5836" spans="1:11" x14ac:dyDescent="0.25">
      <c r="A5836">
        <v>41</v>
      </c>
      <c r="B5836" t="s">
        <v>122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 s="4">
        <f t="shared" si="182"/>
        <v>41012</v>
      </c>
      <c r="J5836" s="4" t="str">
        <f t="shared" si="183"/>
        <v>41|13-04-2012</v>
      </c>
      <c r="K5836" s="4"/>
    </row>
    <row r="5837" spans="1:11" x14ac:dyDescent="0.25">
      <c r="A5837">
        <v>41</v>
      </c>
      <c r="B5837" t="s">
        <v>123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 s="4">
        <f t="shared" si="182"/>
        <v>41019</v>
      </c>
      <c r="J5837" s="4" t="str">
        <f t="shared" si="183"/>
        <v>41|20-04-2012</v>
      </c>
      <c r="K5837" s="4"/>
    </row>
    <row r="5838" spans="1:11" x14ac:dyDescent="0.25">
      <c r="A5838">
        <v>41</v>
      </c>
      <c r="B5838" t="s">
        <v>124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 s="4">
        <f t="shared" si="182"/>
        <v>41026</v>
      </c>
      <c r="J5838" s="4" t="str">
        <f t="shared" si="183"/>
        <v>41|27-04-2012</v>
      </c>
      <c r="K5838" s="4"/>
    </row>
    <row r="5839" spans="1:11" x14ac:dyDescent="0.25">
      <c r="A5839">
        <v>41</v>
      </c>
      <c r="B5839" t="s">
        <v>125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 s="4">
        <f t="shared" si="182"/>
        <v>41033</v>
      </c>
      <c r="J5839" s="4" t="str">
        <f t="shared" si="183"/>
        <v>41|04-05-2012</v>
      </c>
      <c r="K5839" s="4"/>
    </row>
    <row r="5840" spans="1:11" x14ac:dyDescent="0.25">
      <c r="A5840">
        <v>41</v>
      </c>
      <c r="B5840" t="s">
        <v>126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 s="4">
        <f t="shared" si="182"/>
        <v>41040</v>
      </c>
      <c r="J5840" s="4" t="str">
        <f t="shared" si="183"/>
        <v>41|11-05-2012</v>
      </c>
      <c r="K5840" s="4"/>
    </row>
    <row r="5841" spans="1:11" x14ac:dyDescent="0.25">
      <c r="A5841">
        <v>41</v>
      </c>
      <c r="B5841" t="s">
        <v>127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 s="4">
        <f t="shared" si="182"/>
        <v>41047</v>
      </c>
      <c r="J5841" s="4" t="str">
        <f t="shared" si="183"/>
        <v>41|18-05-2012</v>
      </c>
      <c r="K5841" s="4"/>
    </row>
    <row r="5842" spans="1:11" x14ac:dyDescent="0.25">
      <c r="A5842">
        <v>41</v>
      </c>
      <c r="B5842" t="s">
        <v>128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 s="4">
        <f t="shared" si="182"/>
        <v>41054</v>
      </c>
      <c r="J5842" s="4" t="str">
        <f t="shared" si="183"/>
        <v>41|25-05-2012</v>
      </c>
      <c r="K5842" s="4"/>
    </row>
    <row r="5843" spans="1:11" x14ac:dyDescent="0.25">
      <c r="A5843">
        <v>41</v>
      </c>
      <c r="B5843" t="s">
        <v>129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 s="4">
        <f t="shared" si="182"/>
        <v>41061</v>
      </c>
      <c r="J5843" s="4" t="str">
        <f t="shared" si="183"/>
        <v>41|01-06-2012</v>
      </c>
      <c r="K5843" s="4"/>
    </row>
    <row r="5844" spans="1:11" x14ac:dyDescent="0.25">
      <c r="A5844">
        <v>41</v>
      </c>
      <c r="B5844" t="s">
        <v>130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 s="4">
        <f t="shared" si="182"/>
        <v>41068</v>
      </c>
      <c r="J5844" s="4" t="str">
        <f t="shared" si="183"/>
        <v>41|08-06-2012</v>
      </c>
      <c r="K5844" s="4"/>
    </row>
    <row r="5845" spans="1:11" x14ac:dyDescent="0.25">
      <c r="A5845">
        <v>41</v>
      </c>
      <c r="B5845" t="s">
        <v>131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 s="4">
        <f t="shared" si="182"/>
        <v>41075</v>
      </c>
      <c r="J5845" s="4" t="str">
        <f t="shared" si="183"/>
        <v>41|15-06-2012</v>
      </c>
      <c r="K5845" s="4"/>
    </row>
    <row r="5846" spans="1:11" x14ac:dyDescent="0.25">
      <c r="A5846">
        <v>41</v>
      </c>
      <c r="B5846" t="s">
        <v>132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 s="4">
        <f t="shared" si="182"/>
        <v>41082</v>
      </c>
      <c r="J5846" s="4" t="str">
        <f t="shared" si="183"/>
        <v>41|22-06-2012</v>
      </c>
      <c r="K5846" s="4"/>
    </row>
    <row r="5847" spans="1:11" x14ac:dyDescent="0.25">
      <c r="A5847">
        <v>41</v>
      </c>
      <c r="B5847" t="s">
        <v>133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 s="4">
        <f t="shared" si="182"/>
        <v>41089</v>
      </c>
      <c r="J5847" s="4" t="str">
        <f t="shared" si="183"/>
        <v>41|29-06-2012</v>
      </c>
      <c r="K5847" s="4"/>
    </row>
    <row r="5848" spans="1:11" x14ac:dyDescent="0.25">
      <c r="A5848">
        <v>41</v>
      </c>
      <c r="B5848" t="s">
        <v>134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 s="4">
        <f t="shared" si="182"/>
        <v>41096</v>
      </c>
      <c r="J5848" s="4" t="str">
        <f t="shared" si="183"/>
        <v>41|06-07-2012</v>
      </c>
      <c r="K5848" s="4"/>
    </row>
    <row r="5849" spans="1:11" x14ac:dyDescent="0.25">
      <c r="A5849">
        <v>41</v>
      </c>
      <c r="B5849" t="s">
        <v>135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 s="4">
        <f t="shared" si="182"/>
        <v>41103</v>
      </c>
      <c r="J5849" s="4" t="str">
        <f t="shared" si="183"/>
        <v>41|13-07-2012</v>
      </c>
      <c r="K5849" s="4"/>
    </row>
    <row r="5850" spans="1:11" x14ac:dyDescent="0.25">
      <c r="A5850">
        <v>41</v>
      </c>
      <c r="B5850" t="s">
        <v>136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 s="4">
        <f t="shared" si="182"/>
        <v>41110</v>
      </c>
      <c r="J5850" s="4" t="str">
        <f t="shared" si="183"/>
        <v>41|20-07-2012</v>
      </c>
      <c r="K5850" s="4"/>
    </row>
    <row r="5851" spans="1:11" x14ac:dyDescent="0.25">
      <c r="A5851">
        <v>41</v>
      </c>
      <c r="B5851" t="s">
        <v>137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 s="4">
        <f t="shared" si="182"/>
        <v>41117</v>
      </c>
      <c r="J5851" s="4" t="str">
        <f t="shared" si="183"/>
        <v>41|27-07-2012</v>
      </c>
      <c r="K5851" s="4"/>
    </row>
    <row r="5852" spans="1:11" x14ac:dyDescent="0.25">
      <c r="A5852">
        <v>41</v>
      </c>
      <c r="B5852" t="s">
        <v>138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 s="4">
        <f t="shared" si="182"/>
        <v>41124</v>
      </c>
      <c r="J5852" s="4" t="str">
        <f t="shared" si="183"/>
        <v>41|03-08-2012</v>
      </c>
      <c r="K5852" s="4"/>
    </row>
    <row r="5853" spans="1:11" x14ac:dyDescent="0.25">
      <c r="A5853">
        <v>41</v>
      </c>
      <c r="B5853" t="s">
        <v>139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 s="4">
        <f t="shared" si="182"/>
        <v>41131</v>
      </c>
      <c r="J5853" s="4" t="str">
        <f t="shared" si="183"/>
        <v>41|10-08-2012</v>
      </c>
      <c r="K5853" s="4"/>
    </row>
    <row r="5854" spans="1:11" x14ac:dyDescent="0.25">
      <c r="A5854">
        <v>41</v>
      </c>
      <c r="B5854" t="s">
        <v>140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 s="4">
        <f t="shared" si="182"/>
        <v>41138</v>
      </c>
      <c r="J5854" s="4" t="str">
        <f t="shared" si="183"/>
        <v>41|17-08-2012</v>
      </c>
      <c r="K5854" s="4"/>
    </row>
    <row r="5855" spans="1:11" x14ac:dyDescent="0.25">
      <c r="A5855">
        <v>41</v>
      </c>
      <c r="B5855" t="s">
        <v>141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 s="4">
        <f t="shared" si="182"/>
        <v>41145</v>
      </c>
      <c r="J5855" s="4" t="str">
        <f t="shared" si="183"/>
        <v>41|24-08-2012</v>
      </c>
      <c r="K5855" s="4"/>
    </row>
    <row r="5856" spans="1:11" x14ac:dyDescent="0.25">
      <c r="A5856">
        <v>41</v>
      </c>
      <c r="B5856" t="s">
        <v>142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 s="4">
        <f t="shared" si="182"/>
        <v>41152</v>
      </c>
      <c r="J5856" s="4" t="str">
        <f t="shared" si="183"/>
        <v>41|31-08-2012</v>
      </c>
      <c r="K5856" s="4"/>
    </row>
    <row r="5857" spans="1:11" x14ac:dyDescent="0.25">
      <c r="A5857">
        <v>41</v>
      </c>
      <c r="B5857" t="s">
        <v>143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 s="4">
        <f t="shared" si="182"/>
        <v>41159</v>
      </c>
      <c r="J5857" s="4" t="str">
        <f t="shared" si="183"/>
        <v>41|07-09-2012</v>
      </c>
      <c r="K5857" s="4"/>
    </row>
    <row r="5858" spans="1:11" x14ac:dyDescent="0.25">
      <c r="A5858">
        <v>41</v>
      </c>
      <c r="B5858" t="s">
        <v>144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 s="4">
        <f t="shared" si="182"/>
        <v>41166</v>
      </c>
      <c r="J5858" s="4" t="str">
        <f t="shared" si="183"/>
        <v>41|14-09-2012</v>
      </c>
      <c r="K5858" s="4"/>
    </row>
    <row r="5859" spans="1:11" x14ac:dyDescent="0.25">
      <c r="A5859">
        <v>41</v>
      </c>
      <c r="B5859" t="s">
        <v>145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 s="4">
        <f t="shared" si="182"/>
        <v>41173</v>
      </c>
      <c r="J5859" s="4" t="str">
        <f t="shared" si="183"/>
        <v>41|21-09-2012</v>
      </c>
      <c r="K5859" s="4"/>
    </row>
    <row r="5860" spans="1:11" x14ac:dyDescent="0.25">
      <c r="A5860">
        <v>41</v>
      </c>
      <c r="B5860" t="s">
        <v>146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 s="4">
        <f t="shared" si="182"/>
        <v>41180</v>
      </c>
      <c r="J5860" s="4" t="str">
        <f t="shared" si="183"/>
        <v>41|28-09-2012</v>
      </c>
      <c r="K5860" s="4"/>
    </row>
    <row r="5861" spans="1:11" x14ac:dyDescent="0.25">
      <c r="A5861">
        <v>41</v>
      </c>
      <c r="B5861" t="s">
        <v>147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 s="4">
        <f t="shared" si="182"/>
        <v>41187</v>
      </c>
      <c r="J5861" s="4" t="str">
        <f t="shared" si="183"/>
        <v>41|05-10-2012</v>
      </c>
      <c r="K5861" s="4"/>
    </row>
    <row r="5862" spans="1:11" x14ac:dyDescent="0.25">
      <c r="A5862">
        <v>41</v>
      </c>
      <c r="B5862" t="s">
        <v>148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 s="4">
        <f t="shared" si="182"/>
        <v>41194</v>
      </c>
      <c r="J5862" s="4" t="str">
        <f t="shared" si="183"/>
        <v>41|12-10-2012</v>
      </c>
      <c r="K5862" s="4"/>
    </row>
    <row r="5863" spans="1:11" x14ac:dyDescent="0.25">
      <c r="A5863">
        <v>41</v>
      </c>
      <c r="B5863" t="s">
        <v>149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 s="4">
        <f t="shared" si="182"/>
        <v>41201</v>
      </c>
      <c r="J5863" s="4" t="str">
        <f t="shared" si="183"/>
        <v>41|19-10-2012</v>
      </c>
      <c r="K5863" s="4"/>
    </row>
    <row r="5864" spans="1:11" x14ac:dyDescent="0.25">
      <c r="A5864">
        <v>41</v>
      </c>
      <c r="B5864" t="s">
        <v>150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 s="4">
        <f t="shared" si="182"/>
        <v>41208</v>
      </c>
      <c r="J5864" s="4" t="str">
        <f t="shared" si="183"/>
        <v>41|26-10-2012</v>
      </c>
      <c r="K5864" s="4"/>
    </row>
    <row r="5865" spans="1:11" x14ac:dyDescent="0.25">
      <c r="A5865">
        <v>42</v>
      </c>
      <c r="B5865" t="s">
        <v>8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 s="4">
        <f t="shared" si="182"/>
        <v>40214</v>
      </c>
      <c r="J5865" s="4" t="str">
        <f t="shared" si="183"/>
        <v>42|05-02-2010</v>
      </c>
      <c r="K5865" s="4"/>
    </row>
    <row r="5866" spans="1:11" x14ac:dyDescent="0.25">
      <c r="A5866">
        <v>42</v>
      </c>
      <c r="B5866" t="s">
        <v>9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 s="4">
        <f t="shared" si="182"/>
        <v>40221</v>
      </c>
      <c r="J5866" s="4" t="str">
        <f t="shared" si="183"/>
        <v>42|12-02-2010</v>
      </c>
      <c r="K5866" s="4"/>
    </row>
    <row r="5867" spans="1:11" x14ac:dyDescent="0.25">
      <c r="A5867">
        <v>42</v>
      </c>
      <c r="B5867" t="s">
        <v>10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 s="4">
        <f t="shared" si="182"/>
        <v>40228</v>
      </c>
      <c r="J5867" s="4" t="str">
        <f t="shared" si="183"/>
        <v>42|19-02-2010</v>
      </c>
      <c r="K5867" s="4"/>
    </row>
    <row r="5868" spans="1:11" x14ac:dyDescent="0.25">
      <c r="A5868">
        <v>42</v>
      </c>
      <c r="B5868" t="s">
        <v>11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 s="4">
        <f t="shared" si="182"/>
        <v>40235</v>
      </c>
      <c r="J5868" s="4" t="str">
        <f t="shared" si="183"/>
        <v>42|26-02-2010</v>
      </c>
      <c r="K5868" s="4"/>
    </row>
    <row r="5869" spans="1:11" x14ac:dyDescent="0.25">
      <c r="A5869">
        <v>42</v>
      </c>
      <c r="B5869" t="s">
        <v>12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 s="4">
        <f t="shared" si="182"/>
        <v>40242</v>
      </c>
      <c r="J5869" s="4" t="str">
        <f t="shared" si="183"/>
        <v>42|05-03-2010</v>
      </c>
      <c r="K5869" s="4"/>
    </row>
    <row r="5870" spans="1:11" x14ac:dyDescent="0.25">
      <c r="A5870">
        <v>42</v>
      </c>
      <c r="B5870" t="s">
        <v>13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 s="4">
        <f t="shared" si="182"/>
        <v>40249</v>
      </c>
      <c r="J5870" s="4" t="str">
        <f t="shared" si="183"/>
        <v>42|12-03-2010</v>
      </c>
      <c r="K5870" s="4"/>
    </row>
    <row r="5871" spans="1:11" x14ac:dyDescent="0.25">
      <c r="A5871">
        <v>42</v>
      </c>
      <c r="B5871" t="s">
        <v>14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 s="4">
        <f t="shared" si="182"/>
        <v>40256</v>
      </c>
      <c r="J5871" s="4" t="str">
        <f t="shared" si="183"/>
        <v>42|19-03-2010</v>
      </c>
      <c r="K5871" s="4"/>
    </row>
    <row r="5872" spans="1:11" x14ac:dyDescent="0.25">
      <c r="A5872">
        <v>42</v>
      </c>
      <c r="B5872" t="s">
        <v>15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 s="4">
        <f t="shared" si="182"/>
        <v>40263</v>
      </c>
      <c r="J5872" s="4" t="str">
        <f t="shared" si="183"/>
        <v>42|26-03-2010</v>
      </c>
      <c r="K5872" s="4"/>
    </row>
    <row r="5873" spans="1:11" x14ac:dyDescent="0.25">
      <c r="A5873">
        <v>42</v>
      </c>
      <c r="B5873" t="s">
        <v>16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 s="4">
        <f t="shared" si="182"/>
        <v>40270</v>
      </c>
      <c r="J5873" s="4" t="str">
        <f t="shared" si="183"/>
        <v>42|02-04-2010</v>
      </c>
      <c r="K5873" s="4"/>
    </row>
    <row r="5874" spans="1:11" x14ac:dyDescent="0.25">
      <c r="A5874">
        <v>42</v>
      </c>
      <c r="B5874" t="s">
        <v>17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 s="4">
        <f t="shared" si="182"/>
        <v>40277</v>
      </c>
      <c r="J5874" s="4" t="str">
        <f t="shared" si="183"/>
        <v>42|09-04-2010</v>
      </c>
      <c r="K5874" s="4"/>
    </row>
    <row r="5875" spans="1:11" x14ac:dyDescent="0.25">
      <c r="A5875">
        <v>42</v>
      </c>
      <c r="B5875" t="s">
        <v>18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 s="4">
        <f t="shared" si="182"/>
        <v>40284</v>
      </c>
      <c r="J5875" s="4" t="str">
        <f t="shared" si="183"/>
        <v>42|16-04-2010</v>
      </c>
      <c r="K5875" s="4"/>
    </row>
    <row r="5876" spans="1:11" x14ac:dyDescent="0.25">
      <c r="A5876">
        <v>42</v>
      </c>
      <c r="B5876" t="s">
        <v>19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 s="4">
        <f t="shared" si="182"/>
        <v>40291</v>
      </c>
      <c r="J5876" s="4" t="str">
        <f t="shared" si="183"/>
        <v>42|23-04-2010</v>
      </c>
      <c r="K5876" s="4"/>
    </row>
    <row r="5877" spans="1:11" x14ac:dyDescent="0.25">
      <c r="A5877">
        <v>42</v>
      </c>
      <c r="B5877" t="s">
        <v>20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 s="4">
        <f t="shared" si="182"/>
        <v>40298</v>
      </c>
      <c r="J5877" s="4" t="str">
        <f t="shared" si="183"/>
        <v>42|30-04-2010</v>
      </c>
      <c r="K5877" s="4"/>
    </row>
    <row r="5878" spans="1:11" x14ac:dyDescent="0.25">
      <c r="A5878">
        <v>42</v>
      </c>
      <c r="B5878" t="s">
        <v>21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 s="4">
        <f t="shared" si="182"/>
        <v>40305</v>
      </c>
      <c r="J5878" s="4" t="str">
        <f t="shared" si="183"/>
        <v>42|07-05-2010</v>
      </c>
      <c r="K5878" s="4"/>
    </row>
    <row r="5879" spans="1:11" x14ac:dyDescent="0.25">
      <c r="A5879">
        <v>42</v>
      </c>
      <c r="B5879" t="s">
        <v>22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 s="4">
        <f t="shared" si="182"/>
        <v>40312</v>
      </c>
      <c r="J5879" s="4" t="str">
        <f t="shared" si="183"/>
        <v>42|14-05-2010</v>
      </c>
      <c r="K5879" s="4"/>
    </row>
    <row r="5880" spans="1:11" x14ac:dyDescent="0.25">
      <c r="A5880">
        <v>42</v>
      </c>
      <c r="B5880" t="s">
        <v>23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 s="4">
        <f t="shared" si="182"/>
        <v>40319</v>
      </c>
      <c r="J5880" s="4" t="str">
        <f t="shared" si="183"/>
        <v>42|21-05-2010</v>
      </c>
      <c r="K5880" s="4"/>
    </row>
    <row r="5881" spans="1:11" x14ac:dyDescent="0.25">
      <c r="A5881">
        <v>42</v>
      </c>
      <c r="B5881" t="s">
        <v>24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 s="4">
        <f t="shared" si="182"/>
        <v>40326</v>
      </c>
      <c r="J5881" s="4" t="str">
        <f t="shared" si="183"/>
        <v>42|28-05-2010</v>
      </c>
      <c r="K5881" s="4"/>
    </row>
    <row r="5882" spans="1:11" x14ac:dyDescent="0.25">
      <c r="A5882">
        <v>42</v>
      </c>
      <c r="B5882" t="s">
        <v>25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 s="4">
        <f t="shared" si="182"/>
        <v>40333</v>
      </c>
      <c r="J5882" s="4" t="str">
        <f t="shared" si="183"/>
        <v>42|04-06-2010</v>
      </c>
      <c r="K5882" s="4"/>
    </row>
    <row r="5883" spans="1:11" x14ac:dyDescent="0.25">
      <c r="A5883">
        <v>42</v>
      </c>
      <c r="B5883" t="s">
        <v>26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 s="4">
        <f t="shared" si="182"/>
        <v>40340</v>
      </c>
      <c r="J5883" s="4" t="str">
        <f t="shared" si="183"/>
        <v>42|11-06-2010</v>
      </c>
      <c r="K5883" s="4"/>
    </row>
    <row r="5884" spans="1:11" x14ac:dyDescent="0.25">
      <c r="A5884">
        <v>42</v>
      </c>
      <c r="B5884" t="s">
        <v>27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 s="4">
        <f t="shared" si="182"/>
        <v>40347</v>
      </c>
      <c r="J5884" s="4" t="str">
        <f t="shared" si="183"/>
        <v>42|18-06-2010</v>
      </c>
      <c r="K5884" s="4"/>
    </row>
    <row r="5885" spans="1:11" x14ac:dyDescent="0.25">
      <c r="A5885">
        <v>42</v>
      </c>
      <c r="B5885" t="s">
        <v>28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 s="4">
        <f t="shared" si="182"/>
        <v>40354</v>
      </c>
      <c r="J5885" s="4" t="str">
        <f t="shared" si="183"/>
        <v>42|25-06-2010</v>
      </c>
      <c r="K5885" s="4"/>
    </row>
    <row r="5886" spans="1:11" x14ac:dyDescent="0.25">
      <c r="A5886">
        <v>42</v>
      </c>
      <c r="B5886" t="s">
        <v>29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 s="4">
        <f t="shared" si="182"/>
        <v>40361</v>
      </c>
      <c r="J5886" s="4" t="str">
        <f t="shared" si="183"/>
        <v>42|02-07-2010</v>
      </c>
      <c r="K5886" s="4"/>
    </row>
    <row r="5887" spans="1:11" x14ac:dyDescent="0.25">
      <c r="A5887">
        <v>42</v>
      </c>
      <c r="B5887" t="s">
        <v>30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 s="4">
        <f t="shared" si="182"/>
        <v>40368</v>
      </c>
      <c r="J5887" s="4" t="str">
        <f t="shared" si="183"/>
        <v>42|09-07-2010</v>
      </c>
      <c r="K5887" s="4"/>
    </row>
    <row r="5888" spans="1:11" x14ac:dyDescent="0.25">
      <c r="A5888">
        <v>42</v>
      </c>
      <c r="B5888" t="s">
        <v>31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 s="4">
        <f t="shared" si="182"/>
        <v>40375</v>
      </c>
      <c r="J5888" s="4" t="str">
        <f t="shared" si="183"/>
        <v>42|16-07-2010</v>
      </c>
      <c r="K5888" s="4"/>
    </row>
    <row r="5889" spans="1:11" x14ac:dyDescent="0.25">
      <c r="A5889">
        <v>42</v>
      </c>
      <c r="B5889" t="s">
        <v>32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 s="4">
        <f t="shared" si="182"/>
        <v>40382</v>
      </c>
      <c r="J5889" s="4" t="str">
        <f t="shared" si="183"/>
        <v>42|23-07-2010</v>
      </c>
      <c r="K5889" s="4"/>
    </row>
    <row r="5890" spans="1:11" x14ac:dyDescent="0.25">
      <c r="A5890">
        <v>42</v>
      </c>
      <c r="B5890" t="s">
        <v>33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 s="4">
        <f t="shared" si="182"/>
        <v>40389</v>
      </c>
      <c r="J5890" s="4" t="str">
        <f t="shared" si="183"/>
        <v>42|30-07-2010</v>
      </c>
      <c r="K5890" s="4"/>
    </row>
    <row r="5891" spans="1:11" x14ac:dyDescent="0.25">
      <c r="A5891">
        <v>42</v>
      </c>
      <c r="B5891" t="s">
        <v>34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 s="4">
        <f t="shared" ref="I5891:I5954" si="184">DATE(RIGHT(B5891,4),MID(B5891,4,2),LEFT(B5891,2))</f>
        <v>40396</v>
      </c>
      <c r="J5891" s="4" t="str">
        <f t="shared" ref="J5891:J5954" si="185">A5891 &amp; "|" &amp; B5891</f>
        <v>42|06-08-2010</v>
      </c>
      <c r="K5891" s="4"/>
    </row>
    <row r="5892" spans="1:11" x14ac:dyDescent="0.25">
      <c r="A5892">
        <v>42</v>
      </c>
      <c r="B5892" t="s">
        <v>35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 s="4">
        <f t="shared" si="184"/>
        <v>40403</v>
      </c>
      <c r="J5892" s="4" t="str">
        <f t="shared" si="185"/>
        <v>42|13-08-2010</v>
      </c>
      <c r="K5892" s="4"/>
    </row>
    <row r="5893" spans="1:11" x14ac:dyDescent="0.25">
      <c r="A5893">
        <v>42</v>
      </c>
      <c r="B5893" t="s">
        <v>36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 s="4">
        <f t="shared" si="184"/>
        <v>40410</v>
      </c>
      <c r="J5893" s="4" t="str">
        <f t="shared" si="185"/>
        <v>42|20-08-2010</v>
      </c>
      <c r="K5893" s="4"/>
    </row>
    <row r="5894" spans="1:11" x14ac:dyDescent="0.25">
      <c r="A5894">
        <v>42</v>
      </c>
      <c r="B5894" t="s">
        <v>37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 s="4">
        <f t="shared" si="184"/>
        <v>40417</v>
      </c>
      <c r="J5894" s="4" t="str">
        <f t="shared" si="185"/>
        <v>42|27-08-2010</v>
      </c>
      <c r="K5894" s="4"/>
    </row>
    <row r="5895" spans="1:11" x14ac:dyDescent="0.25">
      <c r="A5895">
        <v>42</v>
      </c>
      <c r="B5895" t="s">
        <v>38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 s="4">
        <f t="shared" si="184"/>
        <v>40424</v>
      </c>
      <c r="J5895" s="4" t="str">
        <f t="shared" si="185"/>
        <v>42|03-09-2010</v>
      </c>
      <c r="K5895" s="4"/>
    </row>
    <row r="5896" spans="1:11" x14ac:dyDescent="0.25">
      <c r="A5896">
        <v>42</v>
      </c>
      <c r="B5896" t="s">
        <v>39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 s="4">
        <f t="shared" si="184"/>
        <v>40431</v>
      </c>
      <c r="J5896" s="4" t="str">
        <f t="shared" si="185"/>
        <v>42|10-09-2010</v>
      </c>
      <c r="K5896" s="4"/>
    </row>
    <row r="5897" spans="1:11" x14ac:dyDescent="0.25">
      <c r="A5897">
        <v>42</v>
      </c>
      <c r="B5897" t="s">
        <v>40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 s="4">
        <f t="shared" si="184"/>
        <v>40438</v>
      </c>
      <c r="J5897" s="4" t="str">
        <f t="shared" si="185"/>
        <v>42|17-09-2010</v>
      </c>
      <c r="K5897" s="4"/>
    </row>
    <row r="5898" spans="1:11" x14ac:dyDescent="0.25">
      <c r="A5898">
        <v>42</v>
      </c>
      <c r="B5898" t="s">
        <v>41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 s="4">
        <f t="shared" si="184"/>
        <v>40445</v>
      </c>
      <c r="J5898" s="4" t="str">
        <f t="shared" si="185"/>
        <v>42|24-09-2010</v>
      </c>
      <c r="K5898" s="4"/>
    </row>
    <row r="5899" spans="1:11" x14ac:dyDescent="0.25">
      <c r="A5899">
        <v>42</v>
      </c>
      <c r="B5899" t="s">
        <v>42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 s="4">
        <f t="shared" si="184"/>
        <v>40452</v>
      </c>
      <c r="J5899" s="4" t="str">
        <f t="shared" si="185"/>
        <v>42|01-10-2010</v>
      </c>
      <c r="K5899" s="4"/>
    </row>
    <row r="5900" spans="1:11" x14ac:dyDescent="0.25">
      <c r="A5900">
        <v>42</v>
      </c>
      <c r="B5900" t="s">
        <v>43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 s="4">
        <f t="shared" si="184"/>
        <v>40459</v>
      </c>
      <c r="J5900" s="4" t="str">
        <f t="shared" si="185"/>
        <v>42|08-10-2010</v>
      </c>
      <c r="K5900" s="4"/>
    </row>
    <row r="5901" spans="1:11" x14ac:dyDescent="0.25">
      <c r="A5901">
        <v>42</v>
      </c>
      <c r="B5901" t="s">
        <v>44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 s="4">
        <f t="shared" si="184"/>
        <v>40466</v>
      </c>
      <c r="J5901" s="4" t="str">
        <f t="shared" si="185"/>
        <v>42|15-10-2010</v>
      </c>
      <c r="K5901" s="4"/>
    </row>
    <row r="5902" spans="1:11" x14ac:dyDescent="0.25">
      <c r="A5902">
        <v>42</v>
      </c>
      <c r="B5902" t="s">
        <v>45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 s="4">
        <f t="shared" si="184"/>
        <v>40473</v>
      </c>
      <c r="J5902" s="4" t="str">
        <f t="shared" si="185"/>
        <v>42|22-10-2010</v>
      </c>
      <c r="K5902" s="4"/>
    </row>
    <row r="5903" spans="1:11" x14ac:dyDescent="0.25">
      <c r="A5903">
        <v>42</v>
      </c>
      <c r="B5903" t="s">
        <v>46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 s="4">
        <f t="shared" si="184"/>
        <v>40480</v>
      </c>
      <c r="J5903" s="4" t="str">
        <f t="shared" si="185"/>
        <v>42|29-10-2010</v>
      </c>
      <c r="K5903" s="4"/>
    </row>
    <row r="5904" spans="1:11" x14ac:dyDescent="0.25">
      <c r="A5904">
        <v>42</v>
      </c>
      <c r="B5904" t="s">
        <v>47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 s="4">
        <f t="shared" si="184"/>
        <v>40487</v>
      </c>
      <c r="J5904" s="4" t="str">
        <f t="shared" si="185"/>
        <v>42|05-11-2010</v>
      </c>
      <c r="K5904" s="4"/>
    </row>
    <row r="5905" spans="1:11" x14ac:dyDescent="0.25">
      <c r="A5905">
        <v>42</v>
      </c>
      <c r="B5905" t="s">
        <v>48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 s="4">
        <f t="shared" si="184"/>
        <v>40494</v>
      </c>
      <c r="J5905" s="4" t="str">
        <f t="shared" si="185"/>
        <v>42|12-11-2010</v>
      </c>
      <c r="K5905" s="4"/>
    </row>
    <row r="5906" spans="1:11" x14ac:dyDescent="0.25">
      <c r="A5906">
        <v>42</v>
      </c>
      <c r="B5906" t="s">
        <v>49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 s="4">
        <f t="shared" si="184"/>
        <v>40501</v>
      </c>
      <c r="J5906" s="4" t="str">
        <f t="shared" si="185"/>
        <v>42|19-11-2010</v>
      </c>
      <c r="K5906" s="4"/>
    </row>
    <row r="5907" spans="1:11" x14ac:dyDescent="0.25">
      <c r="A5907">
        <v>42</v>
      </c>
      <c r="B5907" t="s">
        <v>50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 s="4">
        <f t="shared" si="184"/>
        <v>40508</v>
      </c>
      <c r="J5907" s="4" t="str">
        <f t="shared" si="185"/>
        <v>42|26-11-2010</v>
      </c>
      <c r="K5907" s="4"/>
    </row>
    <row r="5908" spans="1:11" x14ac:dyDescent="0.25">
      <c r="A5908">
        <v>42</v>
      </c>
      <c r="B5908" t="s">
        <v>51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 s="4">
        <f t="shared" si="184"/>
        <v>40515</v>
      </c>
      <c r="J5908" s="4" t="str">
        <f t="shared" si="185"/>
        <v>42|03-12-2010</v>
      </c>
      <c r="K5908" s="4"/>
    </row>
    <row r="5909" spans="1:11" x14ac:dyDescent="0.25">
      <c r="A5909">
        <v>42</v>
      </c>
      <c r="B5909" t="s">
        <v>52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 s="4">
        <f t="shared" si="184"/>
        <v>40522</v>
      </c>
      <c r="J5909" s="4" t="str">
        <f t="shared" si="185"/>
        <v>42|10-12-2010</v>
      </c>
      <c r="K5909" s="4"/>
    </row>
    <row r="5910" spans="1:11" x14ac:dyDescent="0.25">
      <c r="A5910">
        <v>42</v>
      </c>
      <c r="B5910" t="s">
        <v>53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 s="4">
        <f t="shared" si="184"/>
        <v>40529</v>
      </c>
      <c r="J5910" s="4" t="str">
        <f t="shared" si="185"/>
        <v>42|17-12-2010</v>
      </c>
      <c r="K5910" s="4"/>
    </row>
    <row r="5911" spans="1:11" x14ac:dyDescent="0.25">
      <c r="A5911">
        <v>42</v>
      </c>
      <c r="B5911" t="s">
        <v>54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 s="4">
        <f t="shared" si="184"/>
        <v>40536</v>
      </c>
      <c r="J5911" s="4" t="str">
        <f t="shared" si="185"/>
        <v>42|24-12-2010</v>
      </c>
      <c r="K5911" s="4"/>
    </row>
    <row r="5912" spans="1:11" x14ac:dyDescent="0.25">
      <c r="A5912">
        <v>42</v>
      </c>
      <c r="B5912" t="s">
        <v>55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 s="4">
        <f t="shared" si="184"/>
        <v>40543</v>
      </c>
      <c r="J5912" s="4" t="str">
        <f t="shared" si="185"/>
        <v>42|31-12-2010</v>
      </c>
      <c r="K5912" s="4"/>
    </row>
    <row r="5913" spans="1:11" x14ac:dyDescent="0.25">
      <c r="A5913">
        <v>42</v>
      </c>
      <c r="B5913" t="s">
        <v>56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 s="4">
        <f t="shared" si="184"/>
        <v>40550</v>
      </c>
      <c r="J5913" s="4" t="str">
        <f t="shared" si="185"/>
        <v>42|07-01-2011</v>
      </c>
      <c r="K5913" s="4"/>
    </row>
    <row r="5914" spans="1:11" x14ac:dyDescent="0.25">
      <c r="A5914">
        <v>42</v>
      </c>
      <c r="B5914" t="s">
        <v>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 s="4">
        <f t="shared" si="184"/>
        <v>40557</v>
      </c>
      <c r="J5914" s="4" t="str">
        <f t="shared" si="185"/>
        <v>42|14-01-2011</v>
      </c>
      <c r="K5914" s="4"/>
    </row>
    <row r="5915" spans="1:11" x14ac:dyDescent="0.25">
      <c r="A5915">
        <v>42</v>
      </c>
      <c r="B5915" t="s">
        <v>58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 s="4">
        <f t="shared" si="184"/>
        <v>40564</v>
      </c>
      <c r="J5915" s="4" t="str">
        <f t="shared" si="185"/>
        <v>42|21-01-2011</v>
      </c>
      <c r="K5915" s="4"/>
    </row>
    <row r="5916" spans="1:11" x14ac:dyDescent="0.25">
      <c r="A5916">
        <v>42</v>
      </c>
      <c r="B5916" t="s">
        <v>59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 s="4">
        <f t="shared" si="184"/>
        <v>40571</v>
      </c>
      <c r="J5916" s="4" t="str">
        <f t="shared" si="185"/>
        <v>42|28-01-2011</v>
      </c>
      <c r="K5916" s="4"/>
    </row>
    <row r="5917" spans="1:11" x14ac:dyDescent="0.25">
      <c r="A5917">
        <v>42</v>
      </c>
      <c r="B5917" t="s">
        <v>60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 s="4">
        <f t="shared" si="184"/>
        <v>40578</v>
      </c>
      <c r="J5917" s="4" t="str">
        <f t="shared" si="185"/>
        <v>42|04-02-2011</v>
      </c>
      <c r="K5917" s="4"/>
    </row>
    <row r="5918" spans="1:11" x14ac:dyDescent="0.25">
      <c r="A5918">
        <v>42</v>
      </c>
      <c r="B5918" t="s">
        <v>61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 s="4">
        <f t="shared" si="184"/>
        <v>40585</v>
      </c>
      <c r="J5918" s="4" t="str">
        <f t="shared" si="185"/>
        <v>42|11-02-2011</v>
      </c>
      <c r="K5918" s="4"/>
    </row>
    <row r="5919" spans="1:11" x14ac:dyDescent="0.25">
      <c r="A5919">
        <v>42</v>
      </c>
      <c r="B5919" t="s">
        <v>62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 s="4">
        <f t="shared" si="184"/>
        <v>40592</v>
      </c>
      <c r="J5919" s="4" t="str">
        <f t="shared" si="185"/>
        <v>42|18-02-2011</v>
      </c>
      <c r="K5919" s="4"/>
    </row>
    <row r="5920" spans="1:11" x14ac:dyDescent="0.25">
      <c r="A5920">
        <v>42</v>
      </c>
      <c r="B5920" t="s">
        <v>63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 s="4">
        <f t="shared" si="184"/>
        <v>40599</v>
      </c>
      <c r="J5920" s="4" t="str">
        <f t="shared" si="185"/>
        <v>42|25-02-2011</v>
      </c>
      <c r="K5920" s="4"/>
    </row>
    <row r="5921" spans="1:11" x14ac:dyDescent="0.25">
      <c r="A5921">
        <v>42</v>
      </c>
      <c r="B5921" t="s">
        <v>64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 s="4">
        <f t="shared" si="184"/>
        <v>40606</v>
      </c>
      <c r="J5921" s="4" t="str">
        <f t="shared" si="185"/>
        <v>42|04-03-2011</v>
      </c>
      <c r="K5921" s="4"/>
    </row>
    <row r="5922" spans="1:11" x14ac:dyDescent="0.25">
      <c r="A5922">
        <v>42</v>
      </c>
      <c r="B5922" t="s">
        <v>65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 s="4">
        <f t="shared" si="184"/>
        <v>40613</v>
      </c>
      <c r="J5922" s="4" t="str">
        <f t="shared" si="185"/>
        <v>42|11-03-2011</v>
      </c>
      <c r="K5922" s="4"/>
    </row>
    <row r="5923" spans="1:11" x14ac:dyDescent="0.25">
      <c r="A5923">
        <v>42</v>
      </c>
      <c r="B5923" t="s">
        <v>66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 s="4">
        <f t="shared" si="184"/>
        <v>40620</v>
      </c>
      <c r="J5923" s="4" t="str">
        <f t="shared" si="185"/>
        <v>42|18-03-2011</v>
      </c>
      <c r="K5923" s="4"/>
    </row>
    <row r="5924" spans="1:11" x14ac:dyDescent="0.25">
      <c r="A5924">
        <v>42</v>
      </c>
      <c r="B5924" t="s">
        <v>67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 s="4">
        <f t="shared" si="184"/>
        <v>40627</v>
      </c>
      <c r="J5924" s="4" t="str">
        <f t="shared" si="185"/>
        <v>42|25-03-2011</v>
      </c>
      <c r="K5924" s="4"/>
    </row>
    <row r="5925" spans="1:11" x14ac:dyDescent="0.25">
      <c r="A5925">
        <v>42</v>
      </c>
      <c r="B5925" t="s">
        <v>68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 s="4">
        <f t="shared" si="184"/>
        <v>40634</v>
      </c>
      <c r="J5925" s="4" t="str">
        <f t="shared" si="185"/>
        <v>42|01-04-2011</v>
      </c>
      <c r="K5925" s="4"/>
    </row>
    <row r="5926" spans="1:11" x14ac:dyDescent="0.25">
      <c r="A5926">
        <v>42</v>
      </c>
      <c r="B5926" t="s">
        <v>69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 s="4">
        <f t="shared" si="184"/>
        <v>40641</v>
      </c>
      <c r="J5926" s="4" t="str">
        <f t="shared" si="185"/>
        <v>42|08-04-2011</v>
      </c>
      <c r="K5926" s="4"/>
    </row>
    <row r="5927" spans="1:11" x14ac:dyDescent="0.25">
      <c r="A5927">
        <v>42</v>
      </c>
      <c r="B5927" t="s">
        <v>70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 s="4">
        <f t="shared" si="184"/>
        <v>40648</v>
      </c>
      <c r="J5927" s="4" t="str">
        <f t="shared" si="185"/>
        <v>42|15-04-2011</v>
      </c>
      <c r="K5927" s="4"/>
    </row>
    <row r="5928" spans="1:11" x14ac:dyDescent="0.25">
      <c r="A5928">
        <v>42</v>
      </c>
      <c r="B5928" t="s">
        <v>71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 s="4">
        <f t="shared" si="184"/>
        <v>40655</v>
      </c>
      <c r="J5928" s="4" t="str">
        <f t="shared" si="185"/>
        <v>42|22-04-2011</v>
      </c>
      <c r="K5928" s="4"/>
    </row>
    <row r="5929" spans="1:11" x14ac:dyDescent="0.25">
      <c r="A5929">
        <v>42</v>
      </c>
      <c r="B5929" t="s">
        <v>72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 s="4">
        <f t="shared" si="184"/>
        <v>40662</v>
      </c>
      <c r="J5929" s="4" t="str">
        <f t="shared" si="185"/>
        <v>42|29-04-2011</v>
      </c>
      <c r="K5929" s="4"/>
    </row>
    <row r="5930" spans="1:11" x14ac:dyDescent="0.25">
      <c r="A5930">
        <v>42</v>
      </c>
      <c r="B5930" t="s">
        <v>73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 s="4">
        <f t="shared" si="184"/>
        <v>40669</v>
      </c>
      <c r="J5930" s="4" t="str">
        <f t="shared" si="185"/>
        <v>42|06-05-2011</v>
      </c>
      <c r="K5930" s="4"/>
    </row>
    <row r="5931" spans="1:11" x14ac:dyDescent="0.25">
      <c r="A5931">
        <v>42</v>
      </c>
      <c r="B5931" t="s">
        <v>74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 s="4">
        <f t="shared" si="184"/>
        <v>40676</v>
      </c>
      <c r="J5931" s="4" t="str">
        <f t="shared" si="185"/>
        <v>42|13-05-2011</v>
      </c>
      <c r="K5931" s="4"/>
    </row>
    <row r="5932" spans="1:11" x14ac:dyDescent="0.25">
      <c r="A5932">
        <v>42</v>
      </c>
      <c r="B5932" t="s">
        <v>75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 s="4">
        <f t="shared" si="184"/>
        <v>40683</v>
      </c>
      <c r="J5932" s="4" t="str">
        <f t="shared" si="185"/>
        <v>42|20-05-2011</v>
      </c>
      <c r="K5932" s="4"/>
    </row>
    <row r="5933" spans="1:11" x14ac:dyDescent="0.25">
      <c r="A5933">
        <v>42</v>
      </c>
      <c r="B5933" t="s">
        <v>76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 s="4">
        <f t="shared" si="184"/>
        <v>40690</v>
      </c>
      <c r="J5933" s="4" t="str">
        <f t="shared" si="185"/>
        <v>42|27-05-2011</v>
      </c>
      <c r="K5933" s="4"/>
    </row>
    <row r="5934" spans="1:11" x14ac:dyDescent="0.25">
      <c r="A5934">
        <v>42</v>
      </c>
      <c r="B5934" t="s">
        <v>77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 s="4">
        <f t="shared" si="184"/>
        <v>40697</v>
      </c>
      <c r="J5934" s="4" t="str">
        <f t="shared" si="185"/>
        <v>42|03-06-2011</v>
      </c>
      <c r="K5934" s="4"/>
    </row>
    <row r="5935" spans="1:11" x14ac:dyDescent="0.25">
      <c r="A5935">
        <v>42</v>
      </c>
      <c r="B5935" t="s">
        <v>78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 s="4">
        <f t="shared" si="184"/>
        <v>40704</v>
      </c>
      <c r="J5935" s="4" t="str">
        <f t="shared" si="185"/>
        <v>42|10-06-2011</v>
      </c>
      <c r="K5935" s="4"/>
    </row>
    <row r="5936" spans="1:11" x14ac:dyDescent="0.25">
      <c r="A5936">
        <v>42</v>
      </c>
      <c r="B5936" t="s">
        <v>79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 s="4">
        <f t="shared" si="184"/>
        <v>40711</v>
      </c>
      <c r="J5936" s="4" t="str">
        <f t="shared" si="185"/>
        <v>42|17-06-2011</v>
      </c>
      <c r="K5936" s="4"/>
    </row>
    <row r="5937" spans="1:11" x14ac:dyDescent="0.25">
      <c r="A5937">
        <v>42</v>
      </c>
      <c r="B5937" t="s">
        <v>80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 s="4">
        <f t="shared" si="184"/>
        <v>40718</v>
      </c>
      <c r="J5937" s="4" t="str">
        <f t="shared" si="185"/>
        <v>42|24-06-2011</v>
      </c>
      <c r="K5937" s="4"/>
    </row>
    <row r="5938" spans="1:11" x14ac:dyDescent="0.25">
      <c r="A5938">
        <v>42</v>
      </c>
      <c r="B5938" t="s">
        <v>81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 s="4">
        <f t="shared" si="184"/>
        <v>40725</v>
      </c>
      <c r="J5938" s="4" t="str">
        <f t="shared" si="185"/>
        <v>42|01-07-2011</v>
      </c>
      <c r="K5938" s="4"/>
    </row>
    <row r="5939" spans="1:11" x14ac:dyDescent="0.25">
      <c r="A5939">
        <v>42</v>
      </c>
      <c r="B5939" t="s">
        <v>82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 s="4">
        <f t="shared" si="184"/>
        <v>40732</v>
      </c>
      <c r="J5939" s="4" t="str">
        <f t="shared" si="185"/>
        <v>42|08-07-2011</v>
      </c>
      <c r="K5939" s="4"/>
    </row>
    <row r="5940" spans="1:11" x14ac:dyDescent="0.25">
      <c r="A5940">
        <v>42</v>
      </c>
      <c r="B5940" t="s">
        <v>83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 s="4">
        <f t="shared" si="184"/>
        <v>40739</v>
      </c>
      <c r="J5940" s="4" t="str">
        <f t="shared" si="185"/>
        <v>42|15-07-2011</v>
      </c>
      <c r="K5940" s="4"/>
    </row>
    <row r="5941" spans="1:11" x14ac:dyDescent="0.25">
      <c r="A5941">
        <v>42</v>
      </c>
      <c r="B5941" t="s">
        <v>84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 s="4">
        <f t="shared" si="184"/>
        <v>40746</v>
      </c>
      <c r="J5941" s="4" t="str">
        <f t="shared" si="185"/>
        <v>42|22-07-2011</v>
      </c>
      <c r="K5941" s="4"/>
    </row>
    <row r="5942" spans="1:11" x14ac:dyDescent="0.25">
      <c r="A5942">
        <v>42</v>
      </c>
      <c r="B5942" t="s">
        <v>85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 s="4">
        <f t="shared" si="184"/>
        <v>40753</v>
      </c>
      <c r="J5942" s="4" t="str">
        <f t="shared" si="185"/>
        <v>42|29-07-2011</v>
      </c>
      <c r="K5942" s="4"/>
    </row>
    <row r="5943" spans="1:11" x14ac:dyDescent="0.25">
      <c r="A5943">
        <v>42</v>
      </c>
      <c r="B5943" t="s">
        <v>86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 s="4">
        <f t="shared" si="184"/>
        <v>40760</v>
      </c>
      <c r="J5943" s="4" t="str">
        <f t="shared" si="185"/>
        <v>42|05-08-2011</v>
      </c>
      <c r="K5943" s="4"/>
    </row>
    <row r="5944" spans="1:11" x14ac:dyDescent="0.25">
      <c r="A5944">
        <v>42</v>
      </c>
      <c r="B5944" t="s">
        <v>87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 s="4">
        <f t="shared" si="184"/>
        <v>40767</v>
      </c>
      <c r="J5944" s="4" t="str">
        <f t="shared" si="185"/>
        <v>42|12-08-2011</v>
      </c>
      <c r="K5944" s="4"/>
    </row>
    <row r="5945" spans="1:11" x14ac:dyDescent="0.25">
      <c r="A5945">
        <v>42</v>
      </c>
      <c r="B5945" t="s">
        <v>88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 s="4">
        <f t="shared" si="184"/>
        <v>40774</v>
      </c>
      <c r="J5945" s="4" t="str">
        <f t="shared" si="185"/>
        <v>42|19-08-2011</v>
      </c>
      <c r="K5945" s="4"/>
    </row>
    <row r="5946" spans="1:11" x14ac:dyDescent="0.25">
      <c r="A5946">
        <v>42</v>
      </c>
      <c r="B5946" t="s">
        <v>89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 s="4">
        <f t="shared" si="184"/>
        <v>40781</v>
      </c>
      <c r="J5946" s="4" t="str">
        <f t="shared" si="185"/>
        <v>42|26-08-2011</v>
      </c>
      <c r="K5946" s="4"/>
    </row>
    <row r="5947" spans="1:11" x14ac:dyDescent="0.25">
      <c r="A5947">
        <v>42</v>
      </c>
      <c r="B5947" t="s">
        <v>90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 s="4">
        <f t="shared" si="184"/>
        <v>40788</v>
      </c>
      <c r="J5947" s="4" t="str">
        <f t="shared" si="185"/>
        <v>42|02-09-2011</v>
      </c>
      <c r="K5947" s="4"/>
    </row>
    <row r="5948" spans="1:11" x14ac:dyDescent="0.25">
      <c r="A5948">
        <v>42</v>
      </c>
      <c r="B5948" t="s">
        <v>91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 s="4">
        <f t="shared" si="184"/>
        <v>40795</v>
      </c>
      <c r="J5948" s="4" t="str">
        <f t="shared" si="185"/>
        <v>42|09-09-2011</v>
      </c>
      <c r="K5948" s="4"/>
    </row>
    <row r="5949" spans="1:11" x14ac:dyDescent="0.25">
      <c r="A5949">
        <v>42</v>
      </c>
      <c r="B5949" t="s">
        <v>92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 s="4">
        <f t="shared" si="184"/>
        <v>40802</v>
      </c>
      <c r="J5949" s="4" t="str">
        <f t="shared" si="185"/>
        <v>42|16-09-2011</v>
      </c>
      <c r="K5949" s="4"/>
    </row>
    <row r="5950" spans="1:11" x14ac:dyDescent="0.25">
      <c r="A5950">
        <v>42</v>
      </c>
      <c r="B5950" t="s">
        <v>93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 s="4">
        <f t="shared" si="184"/>
        <v>40809</v>
      </c>
      <c r="J5950" s="4" t="str">
        <f t="shared" si="185"/>
        <v>42|23-09-2011</v>
      </c>
      <c r="K5950" s="4"/>
    </row>
    <row r="5951" spans="1:11" x14ac:dyDescent="0.25">
      <c r="A5951">
        <v>42</v>
      </c>
      <c r="B5951" t="s">
        <v>94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 s="4">
        <f t="shared" si="184"/>
        <v>40816</v>
      </c>
      <c r="J5951" s="4" t="str">
        <f t="shared" si="185"/>
        <v>42|30-09-2011</v>
      </c>
      <c r="K5951" s="4"/>
    </row>
    <row r="5952" spans="1:11" x14ac:dyDescent="0.25">
      <c r="A5952">
        <v>42</v>
      </c>
      <c r="B5952" t="s">
        <v>95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 s="4">
        <f t="shared" si="184"/>
        <v>40823</v>
      </c>
      <c r="J5952" s="4" t="str">
        <f t="shared" si="185"/>
        <v>42|07-10-2011</v>
      </c>
      <c r="K5952" s="4"/>
    </row>
    <row r="5953" spans="1:11" x14ac:dyDescent="0.25">
      <c r="A5953">
        <v>42</v>
      </c>
      <c r="B5953" t="s">
        <v>96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 s="4">
        <f t="shared" si="184"/>
        <v>40830</v>
      </c>
      <c r="J5953" s="4" t="str">
        <f t="shared" si="185"/>
        <v>42|14-10-2011</v>
      </c>
      <c r="K5953" s="4"/>
    </row>
    <row r="5954" spans="1:11" x14ac:dyDescent="0.25">
      <c r="A5954">
        <v>42</v>
      </c>
      <c r="B5954" t="s">
        <v>97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 s="4">
        <f t="shared" si="184"/>
        <v>40837</v>
      </c>
      <c r="J5954" s="4" t="str">
        <f t="shared" si="185"/>
        <v>42|21-10-2011</v>
      </c>
      <c r="K5954" s="4"/>
    </row>
    <row r="5955" spans="1:11" x14ac:dyDescent="0.25">
      <c r="A5955">
        <v>42</v>
      </c>
      <c r="B5955" t="s">
        <v>98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 s="4">
        <f t="shared" ref="I5955:I6018" si="186">DATE(RIGHT(B5955,4),MID(B5955,4,2),LEFT(B5955,2))</f>
        <v>40844</v>
      </c>
      <c r="J5955" s="4" t="str">
        <f t="shared" ref="J5955:J6018" si="187">A5955 &amp; "|" &amp; B5955</f>
        <v>42|28-10-2011</v>
      </c>
      <c r="K5955" s="4"/>
    </row>
    <row r="5956" spans="1:11" x14ac:dyDescent="0.25">
      <c r="A5956">
        <v>42</v>
      </c>
      <c r="B5956" t="s">
        <v>99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 s="4">
        <f t="shared" si="186"/>
        <v>40851</v>
      </c>
      <c r="J5956" s="4" t="str">
        <f t="shared" si="187"/>
        <v>42|04-11-2011</v>
      </c>
      <c r="K5956" s="4"/>
    </row>
    <row r="5957" spans="1:11" x14ac:dyDescent="0.25">
      <c r="A5957">
        <v>42</v>
      </c>
      <c r="B5957" t="s">
        <v>100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 s="4">
        <f t="shared" si="186"/>
        <v>40858</v>
      </c>
      <c r="J5957" s="4" t="str">
        <f t="shared" si="187"/>
        <v>42|11-11-2011</v>
      </c>
      <c r="K5957" s="4"/>
    </row>
    <row r="5958" spans="1:11" x14ac:dyDescent="0.25">
      <c r="A5958">
        <v>42</v>
      </c>
      <c r="B5958" t="s">
        <v>101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 s="4">
        <f t="shared" si="186"/>
        <v>40865</v>
      </c>
      <c r="J5958" s="4" t="str">
        <f t="shared" si="187"/>
        <v>42|18-11-2011</v>
      </c>
      <c r="K5958" s="4"/>
    </row>
    <row r="5959" spans="1:11" x14ac:dyDescent="0.25">
      <c r="A5959">
        <v>42</v>
      </c>
      <c r="B5959" t="s">
        <v>102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 s="4">
        <f t="shared" si="186"/>
        <v>40872</v>
      </c>
      <c r="J5959" s="4" t="str">
        <f t="shared" si="187"/>
        <v>42|25-11-2011</v>
      </c>
      <c r="K5959" s="4"/>
    </row>
    <row r="5960" spans="1:11" x14ac:dyDescent="0.25">
      <c r="A5960">
        <v>42</v>
      </c>
      <c r="B5960" t="s">
        <v>103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 s="4">
        <f t="shared" si="186"/>
        <v>40879</v>
      </c>
      <c r="J5960" s="4" t="str">
        <f t="shared" si="187"/>
        <v>42|02-12-2011</v>
      </c>
      <c r="K5960" s="4"/>
    </row>
    <row r="5961" spans="1:11" x14ac:dyDescent="0.25">
      <c r="A5961">
        <v>42</v>
      </c>
      <c r="B5961" t="s">
        <v>104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 s="4">
        <f t="shared" si="186"/>
        <v>40886</v>
      </c>
      <c r="J5961" s="4" t="str">
        <f t="shared" si="187"/>
        <v>42|09-12-2011</v>
      </c>
      <c r="K5961" s="4"/>
    </row>
    <row r="5962" spans="1:11" x14ac:dyDescent="0.25">
      <c r="A5962">
        <v>42</v>
      </c>
      <c r="B5962" t="s">
        <v>105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 s="4">
        <f t="shared" si="186"/>
        <v>40893</v>
      </c>
      <c r="J5962" s="4" t="str">
        <f t="shared" si="187"/>
        <v>42|16-12-2011</v>
      </c>
      <c r="K5962" s="4"/>
    </row>
    <row r="5963" spans="1:11" x14ac:dyDescent="0.25">
      <c r="A5963">
        <v>42</v>
      </c>
      <c r="B5963" t="s">
        <v>106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 s="4">
        <f t="shared" si="186"/>
        <v>40900</v>
      </c>
      <c r="J5963" s="4" t="str">
        <f t="shared" si="187"/>
        <v>42|23-12-2011</v>
      </c>
      <c r="K5963" s="4"/>
    </row>
    <row r="5964" spans="1:11" x14ac:dyDescent="0.25">
      <c r="A5964">
        <v>42</v>
      </c>
      <c r="B5964" t="s">
        <v>107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 s="4">
        <f t="shared" si="186"/>
        <v>40907</v>
      </c>
      <c r="J5964" s="4" t="str">
        <f t="shared" si="187"/>
        <v>42|30-12-2011</v>
      </c>
      <c r="K5964" s="4"/>
    </row>
    <row r="5965" spans="1:11" x14ac:dyDescent="0.25">
      <c r="A5965">
        <v>42</v>
      </c>
      <c r="B5965" t="s">
        <v>108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 s="4">
        <f t="shared" si="186"/>
        <v>40914</v>
      </c>
      <c r="J5965" s="4" t="str">
        <f t="shared" si="187"/>
        <v>42|06-01-2012</v>
      </c>
      <c r="K5965" s="4"/>
    </row>
    <row r="5966" spans="1:11" x14ac:dyDescent="0.25">
      <c r="A5966">
        <v>42</v>
      </c>
      <c r="B5966" t="s">
        <v>109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 s="4">
        <f t="shared" si="186"/>
        <v>40921</v>
      </c>
      <c r="J5966" s="4" t="str">
        <f t="shared" si="187"/>
        <v>42|13-01-2012</v>
      </c>
      <c r="K5966" s="4"/>
    </row>
    <row r="5967" spans="1:11" x14ac:dyDescent="0.25">
      <c r="A5967">
        <v>42</v>
      </c>
      <c r="B5967" t="s">
        <v>110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 s="4">
        <f t="shared" si="186"/>
        <v>40928</v>
      </c>
      <c r="J5967" s="4" t="str">
        <f t="shared" si="187"/>
        <v>42|20-01-2012</v>
      </c>
      <c r="K5967" s="4"/>
    </row>
    <row r="5968" spans="1:11" x14ac:dyDescent="0.25">
      <c r="A5968">
        <v>42</v>
      </c>
      <c r="B5968" t="s">
        <v>111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 s="4">
        <f t="shared" si="186"/>
        <v>40935</v>
      </c>
      <c r="J5968" s="4" t="str">
        <f t="shared" si="187"/>
        <v>42|27-01-2012</v>
      </c>
      <c r="K5968" s="4"/>
    </row>
    <row r="5969" spans="1:11" x14ac:dyDescent="0.25">
      <c r="A5969">
        <v>42</v>
      </c>
      <c r="B5969" t="s">
        <v>112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 s="4">
        <f t="shared" si="186"/>
        <v>40942</v>
      </c>
      <c r="J5969" s="4" t="str">
        <f t="shared" si="187"/>
        <v>42|03-02-2012</v>
      </c>
      <c r="K5969" s="4"/>
    </row>
    <row r="5970" spans="1:11" x14ac:dyDescent="0.25">
      <c r="A5970">
        <v>42</v>
      </c>
      <c r="B5970" t="s">
        <v>113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 s="4">
        <f t="shared" si="186"/>
        <v>40949</v>
      </c>
      <c r="J5970" s="4" t="str">
        <f t="shared" si="187"/>
        <v>42|10-02-2012</v>
      </c>
      <c r="K5970" s="4"/>
    </row>
    <row r="5971" spans="1:11" x14ac:dyDescent="0.25">
      <c r="A5971">
        <v>42</v>
      </c>
      <c r="B5971" t="s">
        <v>114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 s="4">
        <f t="shared" si="186"/>
        <v>40956</v>
      </c>
      <c r="J5971" s="4" t="str">
        <f t="shared" si="187"/>
        <v>42|17-02-2012</v>
      </c>
      <c r="K5971" s="4"/>
    </row>
    <row r="5972" spans="1:11" x14ac:dyDescent="0.25">
      <c r="A5972">
        <v>42</v>
      </c>
      <c r="B5972" t="s">
        <v>115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 s="4">
        <f t="shared" si="186"/>
        <v>40963</v>
      </c>
      <c r="J5972" s="4" t="str">
        <f t="shared" si="187"/>
        <v>42|24-02-2012</v>
      </c>
      <c r="K5972" s="4"/>
    </row>
    <row r="5973" spans="1:11" x14ac:dyDescent="0.25">
      <c r="A5973">
        <v>42</v>
      </c>
      <c r="B5973" t="s">
        <v>116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 s="4">
        <f t="shared" si="186"/>
        <v>40970</v>
      </c>
      <c r="J5973" s="4" t="str">
        <f t="shared" si="187"/>
        <v>42|02-03-2012</v>
      </c>
      <c r="K5973" s="4"/>
    </row>
    <row r="5974" spans="1:11" x14ac:dyDescent="0.25">
      <c r="A5974">
        <v>42</v>
      </c>
      <c r="B5974" t="s">
        <v>117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 s="4">
        <f t="shared" si="186"/>
        <v>40977</v>
      </c>
      <c r="J5974" s="4" t="str">
        <f t="shared" si="187"/>
        <v>42|09-03-2012</v>
      </c>
      <c r="K5974" s="4"/>
    </row>
    <row r="5975" spans="1:11" x14ac:dyDescent="0.25">
      <c r="A5975">
        <v>42</v>
      </c>
      <c r="B5975" t="s">
        <v>118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 s="4">
        <f t="shared" si="186"/>
        <v>40984</v>
      </c>
      <c r="J5975" s="4" t="str">
        <f t="shared" si="187"/>
        <v>42|16-03-2012</v>
      </c>
      <c r="K5975" s="4"/>
    </row>
    <row r="5976" spans="1:11" x14ac:dyDescent="0.25">
      <c r="A5976">
        <v>42</v>
      </c>
      <c r="B5976" t="s">
        <v>119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 s="4">
        <f t="shared" si="186"/>
        <v>40991</v>
      </c>
      <c r="J5976" s="4" t="str">
        <f t="shared" si="187"/>
        <v>42|23-03-2012</v>
      </c>
      <c r="K5976" s="4"/>
    </row>
    <row r="5977" spans="1:11" x14ac:dyDescent="0.25">
      <c r="A5977">
        <v>42</v>
      </c>
      <c r="B5977" t="s">
        <v>120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 s="4">
        <f t="shared" si="186"/>
        <v>40998</v>
      </c>
      <c r="J5977" s="4" t="str">
        <f t="shared" si="187"/>
        <v>42|30-03-2012</v>
      </c>
      <c r="K5977" s="4"/>
    </row>
    <row r="5978" spans="1:11" x14ac:dyDescent="0.25">
      <c r="A5978">
        <v>42</v>
      </c>
      <c r="B5978" t="s">
        <v>121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 s="4">
        <f t="shared" si="186"/>
        <v>41005</v>
      </c>
      <c r="J5978" s="4" t="str">
        <f t="shared" si="187"/>
        <v>42|06-04-2012</v>
      </c>
      <c r="K5978" s="4"/>
    </row>
    <row r="5979" spans="1:11" x14ac:dyDescent="0.25">
      <c r="A5979">
        <v>42</v>
      </c>
      <c r="B5979" t="s">
        <v>122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 s="4">
        <f t="shared" si="186"/>
        <v>41012</v>
      </c>
      <c r="J5979" s="4" t="str">
        <f t="shared" si="187"/>
        <v>42|13-04-2012</v>
      </c>
      <c r="K5979" s="4"/>
    </row>
    <row r="5980" spans="1:11" x14ac:dyDescent="0.25">
      <c r="A5980">
        <v>42</v>
      </c>
      <c r="B5980" t="s">
        <v>123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 s="4">
        <f t="shared" si="186"/>
        <v>41019</v>
      </c>
      <c r="J5980" s="4" t="str">
        <f t="shared" si="187"/>
        <v>42|20-04-2012</v>
      </c>
      <c r="K5980" s="4"/>
    </row>
    <row r="5981" spans="1:11" x14ac:dyDescent="0.25">
      <c r="A5981">
        <v>42</v>
      </c>
      <c r="B5981" t="s">
        <v>124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 s="4">
        <f t="shared" si="186"/>
        <v>41026</v>
      </c>
      <c r="J5981" s="4" t="str">
        <f t="shared" si="187"/>
        <v>42|27-04-2012</v>
      </c>
      <c r="K5981" s="4"/>
    </row>
    <row r="5982" spans="1:11" x14ac:dyDescent="0.25">
      <c r="A5982">
        <v>42</v>
      </c>
      <c r="B5982" t="s">
        <v>125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 s="4">
        <f t="shared" si="186"/>
        <v>41033</v>
      </c>
      <c r="J5982" s="4" t="str">
        <f t="shared" si="187"/>
        <v>42|04-05-2012</v>
      </c>
      <c r="K5982" s="4"/>
    </row>
    <row r="5983" spans="1:11" x14ac:dyDescent="0.25">
      <c r="A5983">
        <v>42</v>
      </c>
      <c r="B5983" t="s">
        <v>126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 s="4">
        <f t="shared" si="186"/>
        <v>41040</v>
      </c>
      <c r="J5983" s="4" t="str">
        <f t="shared" si="187"/>
        <v>42|11-05-2012</v>
      </c>
      <c r="K5983" s="4"/>
    </row>
    <row r="5984" spans="1:11" x14ac:dyDescent="0.25">
      <c r="A5984">
        <v>42</v>
      </c>
      <c r="B5984" t="s">
        <v>127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 s="4">
        <f t="shared" si="186"/>
        <v>41047</v>
      </c>
      <c r="J5984" s="4" t="str">
        <f t="shared" si="187"/>
        <v>42|18-05-2012</v>
      </c>
      <c r="K5984" s="4"/>
    </row>
    <row r="5985" spans="1:11" x14ac:dyDescent="0.25">
      <c r="A5985">
        <v>42</v>
      </c>
      <c r="B5985" t="s">
        <v>128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 s="4">
        <f t="shared" si="186"/>
        <v>41054</v>
      </c>
      <c r="J5985" s="4" t="str">
        <f t="shared" si="187"/>
        <v>42|25-05-2012</v>
      </c>
      <c r="K5985" s="4"/>
    </row>
    <row r="5986" spans="1:11" x14ac:dyDescent="0.25">
      <c r="A5986">
        <v>42</v>
      </c>
      <c r="B5986" t="s">
        <v>129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 s="4">
        <f t="shared" si="186"/>
        <v>41061</v>
      </c>
      <c r="J5986" s="4" t="str">
        <f t="shared" si="187"/>
        <v>42|01-06-2012</v>
      </c>
      <c r="K5986" s="4"/>
    </row>
    <row r="5987" spans="1:11" x14ac:dyDescent="0.25">
      <c r="A5987">
        <v>42</v>
      </c>
      <c r="B5987" t="s">
        <v>130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 s="4">
        <f t="shared" si="186"/>
        <v>41068</v>
      </c>
      <c r="J5987" s="4" t="str">
        <f t="shared" si="187"/>
        <v>42|08-06-2012</v>
      </c>
      <c r="K5987" s="4"/>
    </row>
    <row r="5988" spans="1:11" x14ac:dyDescent="0.25">
      <c r="A5988">
        <v>42</v>
      </c>
      <c r="B5988" t="s">
        <v>131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 s="4">
        <f t="shared" si="186"/>
        <v>41075</v>
      </c>
      <c r="J5988" s="4" t="str">
        <f t="shared" si="187"/>
        <v>42|15-06-2012</v>
      </c>
      <c r="K5988" s="4"/>
    </row>
    <row r="5989" spans="1:11" x14ac:dyDescent="0.25">
      <c r="A5989">
        <v>42</v>
      </c>
      <c r="B5989" t="s">
        <v>132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 s="4">
        <f t="shared" si="186"/>
        <v>41082</v>
      </c>
      <c r="J5989" s="4" t="str">
        <f t="shared" si="187"/>
        <v>42|22-06-2012</v>
      </c>
      <c r="K5989" s="4"/>
    </row>
    <row r="5990" spans="1:11" x14ac:dyDescent="0.25">
      <c r="A5990">
        <v>42</v>
      </c>
      <c r="B5990" t="s">
        <v>133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 s="4">
        <f t="shared" si="186"/>
        <v>41089</v>
      </c>
      <c r="J5990" s="4" t="str">
        <f t="shared" si="187"/>
        <v>42|29-06-2012</v>
      </c>
      <c r="K5990" s="4"/>
    </row>
    <row r="5991" spans="1:11" x14ac:dyDescent="0.25">
      <c r="A5991">
        <v>42</v>
      </c>
      <c r="B5991" t="s">
        <v>134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 s="4">
        <f t="shared" si="186"/>
        <v>41096</v>
      </c>
      <c r="J5991" s="4" t="str">
        <f t="shared" si="187"/>
        <v>42|06-07-2012</v>
      </c>
      <c r="K5991" s="4"/>
    </row>
    <row r="5992" spans="1:11" x14ac:dyDescent="0.25">
      <c r="A5992">
        <v>42</v>
      </c>
      <c r="B5992" t="s">
        <v>135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 s="4">
        <f t="shared" si="186"/>
        <v>41103</v>
      </c>
      <c r="J5992" s="4" t="str">
        <f t="shared" si="187"/>
        <v>42|13-07-2012</v>
      </c>
      <c r="K5992" s="4"/>
    </row>
    <row r="5993" spans="1:11" x14ac:dyDescent="0.25">
      <c r="A5993">
        <v>42</v>
      </c>
      <c r="B5993" t="s">
        <v>136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 s="4">
        <f t="shared" si="186"/>
        <v>41110</v>
      </c>
      <c r="J5993" s="4" t="str">
        <f t="shared" si="187"/>
        <v>42|20-07-2012</v>
      </c>
      <c r="K5993" s="4"/>
    </row>
    <row r="5994" spans="1:11" x14ac:dyDescent="0.25">
      <c r="A5994">
        <v>42</v>
      </c>
      <c r="B5994" t="s">
        <v>137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 s="4">
        <f t="shared" si="186"/>
        <v>41117</v>
      </c>
      <c r="J5994" s="4" t="str">
        <f t="shared" si="187"/>
        <v>42|27-07-2012</v>
      </c>
      <c r="K5994" s="4"/>
    </row>
    <row r="5995" spans="1:11" x14ac:dyDescent="0.25">
      <c r="A5995">
        <v>42</v>
      </c>
      <c r="B5995" t="s">
        <v>138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 s="4">
        <f t="shared" si="186"/>
        <v>41124</v>
      </c>
      <c r="J5995" s="4" t="str">
        <f t="shared" si="187"/>
        <v>42|03-08-2012</v>
      </c>
      <c r="K5995" s="4"/>
    </row>
    <row r="5996" spans="1:11" x14ac:dyDescent="0.25">
      <c r="A5996">
        <v>42</v>
      </c>
      <c r="B5996" t="s">
        <v>139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 s="4">
        <f t="shared" si="186"/>
        <v>41131</v>
      </c>
      <c r="J5996" s="4" t="str">
        <f t="shared" si="187"/>
        <v>42|10-08-2012</v>
      </c>
      <c r="K5996" s="4"/>
    </row>
    <row r="5997" spans="1:11" x14ac:dyDescent="0.25">
      <c r="A5997">
        <v>42</v>
      </c>
      <c r="B5997" t="s">
        <v>140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 s="4">
        <f t="shared" si="186"/>
        <v>41138</v>
      </c>
      <c r="J5997" s="4" t="str">
        <f t="shared" si="187"/>
        <v>42|17-08-2012</v>
      </c>
      <c r="K5997" s="4"/>
    </row>
    <row r="5998" spans="1:11" x14ac:dyDescent="0.25">
      <c r="A5998">
        <v>42</v>
      </c>
      <c r="B5998" t="s">
        <v>141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 s="4">
        <f t="shared" si="186"/>
        <v>41145</v>
      </c>
      <c r="J5998" s="4" t="str">
        <f t="shared" si="187"/>
        <v>42|24-08-2012</v>
      </c>
      <c r="K5998" s="4"/>
    </row>
    <row r="5999" spans="1:11" x14ac:dyDescent="0.25">
      <c r="A5999">
        <v>42</v>
      </c>
      <c r="B5999" t="s">
        <v>142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 s="4">
        <f t="shared" si="186"/>
        <v>41152</v>
      </c>
      <c r="J5999" s="4" t="str">
        <f t="shared" si="187"/>
        <v>42|31-08-2012</v>
      </c>
      <c r="K5999" s="4"/>
    </row>
    <row r="6000" spans="1:11" x14ac:dyDescent="0.25">
      <c r="A6000">
        <v>42</v>
      </c>
      <c r="B6000" t="s">
        <v>143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 s="4">
        <f t="shared" si="186"/>
        <v>41159</v>
      </c>
      <c r="J6000" s="4" t="str">
        <f t="shared" si="187"/>
        <v>42|07-09-2012</v>
      </c>
      <c r="K6000" s="4"/>
    </row>
    <row r="6001" spans="1:11" x14ac:dyDescent="0.25">
      <c r="A6001">
        <v>42</v>
      </c>
      <c r="B6001" t="s">
        <v>144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 s="4">
        <f t="shared" si="186"/>
        <v>41166</v>
      </c>
      <c r="J6001" s="4" t="str">
        <f t="shared" si="187"/>
        <v>42|14-09-2012</v>
      </c>
      <c r="K6001" s="4"/>
    </row>
    <row r="6002" spans="1:11" x14ac:dyDescent="0.25">
      <c r="A6002">
        <v>42</v>
      </c>
      <c r="B6002" t="s">
        <v>145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 s="4">
        <f t="shared" si="186"/>
        <v>41173</v>
      </c>
      <c r="J6002" s="4" t="str">
        <f t="shared" si="187"/>
        <v>42|21-09-2012</v>
      </c>
      <c r="K6002" s="4"/>
    </row>
    <row r="6003" spans="1:11" x14ac:dyDescent="0.25">
      <c r="A6003">
        <v>42</v>
      </c>
      <c r="B6003" t="s">
        <v>146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 s="4">
        <f t="shared" si="186"/>
        <v>41180</v>
      </c>
      <c r="J6003" s="4" t="str">
        <f t="shared" si="187"/>
        <v>42|28-09-2012</v>
      </c>
      <c r="K6003" s="4"/>
    </row>
    <row r="6004" spans="1:11" x14ac:dyDescent="0.25">
      <c r="A6004">
        <v>42</v>
      </c>
      <c r="B6004" t="s">
        <v>147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 s="4">
        <f t="shared" si="186"/>
        <v>41187</v>
      </c>
      <c r="J6004" s="4" t="str">
        <f t="shared" si="187"/>
        <v>42|05-10-2012</v>
      </c>
      <c r="K6004" s="4"/>
    </row>
    <row r="6005" spans="1:11" x14ac:dyDescent="0.25">
      <c r="A6005">
        <v>42</v>
      </c>
      <c r="B6005" t="s">
        <v>148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 s="4">
        <f t="shared" si="186"/>
        <v>41194</v>
      </c>
      <c r="J6005" s="4" t="str">
        <f t="shared" si="187"/>
        <v>42|12-10-2012</v>
      </c>
      <c r="K6005" s="4"/>
    </row>
    <row r="6006" spans="1:11" x14ac:dyDescent="0.25">
      <c r="A6006">
        <v>42</v>
      </c>
      <c r="B6006" t="s">
        <v>149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 s="4">
        <f t="shared" si="186"/>
        <v>41201</v>
      </c>
      <c r="J6006" s="4" t="str">
        <f t="shared" si="187"/>
        <v>42|19-10-2012</v>
      </c>
      <c r="K6006" s="4"/>
    </row>
    <row r="6007" spans="1:11" x14ac:dyDescent="0.25">
      <c r="A6007">
        <v>42</v>
      </c>
      <c r="B6007" t="s">
        <v>150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 s="4">
        <f t="shared" si="186"/>
        <v>41208</v>
      </c>
      <c r="J6007" s="4" t="str">
        <f t="shared" si="187"/>
        <v>42|26-10-2012</v>
      </c>
      <c r="K6007" s="4"/>
    </row>
    <row r="6008" spans="1:11" x14ac:dyDescent="0.25">
      <c r="A6008">
        <v>43</v>
      </c>
      <c r="B6008" t="s">
        <v>8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 s="4">
        <f t="shared" si="186"/>
        <v>40214</v>
      </c>
      <c r="J6008" s="4" t="str">
        <f t="shared" si="187"/>
        <v>43|05-02-2010</v>
      </c>
      <c r="K6008" s="4"/>
    </row>
    <row r="6009" spans="1:11" x14ac:dyDescent="0.25">
      <c r="A6009">
        <v>43</v>
      </c>
      <c r="B6009" t="s">
        <v>9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 s="4">
        <f t="shared" si="186"/>
        <v>40221</v>
      </c>
      <c r="J6009" s="4" t="str">
        <f t="shared" si="187"/>
        <v>43|12-02-2010</v>
      </c>
      <c r="K6009" s="4"/>
    </row>
    <row r="6010" spans="1:11" x14ac:dyDescent="0.25">
      <c r="A6010">
        <v>43</v>
      </c>
      <c r="B6010" t="s">
        <v>10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 s="4">
        <f t="shared" si="186"/>
        <v>40228</v>
      </c>
      <c r="J6010" s="4" t="str">
        <f t="shared" si="187"/>
        <v>43|19-02-2010</v>
      </c>
      <c r="K6010" s="4"/>
    </row>
    <row r="6011" spans="1:11" x14ac:dyDescent="0.25">
      <c r="A6011">
        <v>43</v>
      </c>
      <c r="B6011" t="s">
        <v>11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 s="4">
        <f t="shared" si="186"/>
        <v>40235</v>
      </c>
      <c r="J6011" s="4" t="str">
        <f t="shared" si="187"/>
        <v>43|26-02-2010</v>
      </c>
      <c r="K6011" s="4"/>
    </row>
    <row r="6012" spans="1:11" x14ac:dyDescent="0.25">
      <c r="A6012">
        <v>43</v>
      </c>
      <c r="B6012" t="s">
        <v>12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 s="4">
        <f t="shared" si="186"/>
        <v>40242</v>
      </c>
      <c r="J6012" s="4" t="str">
        <f t="shared" si="187"/>
        <v>43|05-03-2010</v>
      </c>
      <c r="K6012" s="4"/>
    </row>
    <row r="6013" spans="1:11" x14ac:dyDescent="0.25">
      <c r="A6013">
        <v>43</v>
      </c>
      <c r="B6013" t="s">
        <v>13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 s="4">
        <f t="shared" si="186"/>
        <v>40249</v>
      </c>
      <c r="J6013" s="4" t="str">
        <f t="shared" si="187"/>
        <v>43|12-03-2010</v>
      </c>
      <c r="K6013" s="4"/>
    </row>
    <row r="6014" spans="1:11" x14ac:dyDescent="0.25">
      <c r="A6014">
        <v>43</v>
      </c>
      <c r="B6014" t="s">
        <v>14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 s="4">
        <f t="shared" si="186"/>
        <v>40256</v>
      </c>
      <c r="J6014" s="4" t="str">
        <f t="shared" si="187"/>
        <v>43|19-03-2010</v>
      </c>
      <c r="K6014" s="4"/>
    </row>
    <row r="6015" spans="1:11" x14ac:dyDescent="0.25">
      <c r="A6015">
        <v>43</v>
      </c>
      <c r="B6015" t="s">
        <v>15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 s="4">
        <f t="shared" si="186"/>
        <v>40263</v>
      </c>
      <c r="J6015" s="4" t="str">
        <f t="shared" si="187"/>
        <v>43|26-03-2010</v>
      </c>
      <c r="K6015" s="4"/>
    </row>
    <row r="6016" spans="1:11" x14ac:dyDescent="0.25">
      <c r="A6016">
        <v>43</v>
      </c>
      <c r="B6016" t="s">
        <v>16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 s="4">
        <f t="shared" si="186"/>
        <v>40270</v>
      </c>
      <c r="J6016" s="4" t="str">
        <f t="shared" si="187"/>
        <v>43|02-04-2010</v>
      </c>
      <c r="K6016" s="4"/>
    </row>
    <row r="6017" spans="1:11" x14ac:dyDescent="0.25">
      <c r="A6017">
        <v>43</v>
      </c>
      <c r="B6017" t="s">
        <v>17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 s="4">
        <f t="shared" si="186"/>
        <v>40277</v>
      </c>
      <c r="J6017" s="4" t="str">
        <f t="shared" si="187"/>
        <v>43|09-04-2010</v>
      </c>
      <c r="K6017" s="4"/>
    </row>
    <row r="6018" spans="1:11" x14ac:dyDescent="0.25">
      <c r="A6018">
        <v>43</v>
      </c>
      <c r="B6018" t="s">
        <v>18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 s="4">
        <f t="shared" si="186"/>
        <v>40284</v>
      </c>
      <c r="J6018" s="4" t="str">
        <f t="shared" si="187"/>
        <v>43|16-04-2010</v>
      </c>
      <c r="K6018" s="4"/>
    </row>
    <row r="6019" spans="1:11" x14ac:dyDescent="0.25">
      <c r="A6019">
        <v>43</v>
      </c>
      <c r="B6019" t="s">
        <v>19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 s="4">
        <f t="shared" ref="I6019:I6082" si="188">DATE(RIGHT(B6019,4),MID(B6019,4,2),LEFT(B6019,2))</f>
        <v>40291</v>
      </c>
      <c r="J6019" s="4" t="str">
        <f t="shared" ref="J6019:J6082" si="189">A6019 &amp; "|" &amp; B6019</f>
        <v>43|23-04-2010</v>
      </c>
      <c r="K6019" s="4"/>
    </row>
    <row r="6020" spans="1:11" x14ac:dyDescent="0.25">
      <c r="A6020">
        <v>43</v>
      </c>
      <c r="B6020" t="s">
        <v>20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 s="4">
        <f t="shared" si="188"/>
        <v>40298</v>
      </c>
      <c r="J6020" s="4" t="str">
        <f t="shared" si="189"/>
        <v>43|30-04-2010</v>
      </c>
      <c r="K6020" s="4"/>
    </row>
    <row r="6021" spans="1:11" x14ac:dyDescent="0.25">
      <c r="A6021">
        <v>43</v>
      </c>
      <c r="B6021" t="s">
        <v>21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 s="4">
        <f t="shared" si="188"/>
        <v>40305</v>
      </c>
      <c r="J6021" s="4" t="str">
        <f t="shared" si="189"/>
        <v>43|07-05-2010</v>
      </c>
      <c r="K6021" s="4"/>
    </row>
    <row r="6022" spans="1:11" x14ac:dyDescent="0.25">
      <c r="A6022">
        <v>43</v>
      </c>
      <c r="B6022" t="s">
        <v>22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 s="4">
        <f t="shared" si="188"/>
        <v>40312</v>
      </c>
      <c r="J6022" s="4" t="str">
        <f t="shared" si="189"/>
        <v>43|14-05-2010</v>
      </c>
      <c r="K6022" s="4"/>
    </row>
    <row r="6023" spans="1:11" x14ac:dyDescent="0.25">
      <c r="A6023">
        <v>43</v>
      </c>
      <c r="B6023" t="s">
        <v>23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 s="4">
        <f t="shared" si="188"/>
        <v>40319</v>
      </c>
      <c r="J6023" s="4" t="str">
        <f t="shared" si="189"/>
        <v>43|21-05-2010</v>
      </c>
      <c r="K6023" s="4"/>
    </row>
    <row r="6024" spans="1:11" x14ac:dyDescent="0.25">
      <c r="A6024">
        <v>43</v>
      </c>
      <c r="B6024" t="s">
        <v>24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 s="4">
        <f t="shared" si="188"/>
        <v>40326</v>
      </c>
      <c r="J6024" s="4" t="str">
        <f t="shared" si="189"/>
        <v>43|28-05-2010</v>
      </c>
      <c r="K6024" s="4"/>
    </row>
    <row r="6025" spans="1:11" x14ac:dyDescent="0.25">
      <c r="A6025">
        <v>43</v>
      </c>
      <c r="B6025" t="s">
        <v>25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 s="4">
        <f t="shared" si="188"/>
        <v>40333</v>
      </c>
      <c r="J6025" s="4" t="str">
        <f t="shared" si="189"/>
        <v>43|04-06-2010</v>
      </c>
      <c r="K6025" s="4"/>
    </row>
    <row r="6026" spans="1:11" x14ac:dyDescent="0.25">
      <c r="A6026">
        <v>43</v>
      </c>
      <c r="B6026" t="s">
        <v>26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 s="4">
        <f t="shared" si="188"/>
        <v>40340</v>
      </c>
      <c r="J6026" s="4" t="str">
        <f t="shared" si="189"/>
        <v>43|11-06-2010</v>
      </c>
      <c r="K6026" s="4"/>
    </row>
    <row r="6027" spans="1:11" x14ac:dyDescent="0.25">
      <c r="A6027">
        <v>43</v>
      </c>
      <c r="B6027" t="s">
        <v>27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 s="4">
        <f t="shared" si="188"/>
        <v>40347</v>
      </c>
      <c r="J6027" s="4" t="str">
        <f t="shared" si="189"/>
        <v>43|18-06-2010</v>
      </c>
      <c r="K6027" s="4"/>
    </row>
    <row r="6028" spans="1:11" x14ac:dyDescent="0.25">
      <c r="A6028">
        <v>43</v>
      </c>
      <c r="B6028" t="s">
        <v>28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 s="4">
        <f t="shared" si="188"/>
        <v>40354</v>
      </c>
      <c r="J6028" s="4" t="str">
        <f t="shared" si="189"/>
        <v>43|25-06-2010</v>
      </c>
      <c r="K6028" s="4"/>
    </row>
    <row r="6029" spans="1:11" x14ac:dyDescent="0.25">
      <c r="A6029">
        <v>43</v>
      </c>
      <c r="B6029" t="s">
        <v>29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 s="4">
        <f t="shared" si="188"/>
        <v>40361</v>
      </c>
      <c r="J6029" s="4" t="str">
        <f t="shared" si="189"/>
        <v>43|02-07-2010</v>
      </c>
      <c r="K6029" s="4"/>
    </row>
    <row r="6030" spans="1:11" x14ac:dyDescent="0.25">
      <c r="A6030">
        <v>43</v>
      </c>
      <c r="B6030" t="s">
        <v>30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 s="4">
        <f t="shared" si="188"/>
        <v>40368</v>
      </c>
      <c r="J6030" s="4" t="str">
        <f t="shared" si="189"/>
        <v>43|09-07-2010</v>
      </c>
      <c r="K6030" s="4"/>
    </row>
    <row r="6031" spans="1:11" x14ac:dyDescent="0.25">
      <c r="A6031">
        <v>43</v>
      </c>
      <c r="B6031" t="s">
        <v>31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 s="4">
        <f t="shared" si="188"/>
        <v>40375</v>
      </c>
      <c r="J6031" s="4" t="str">
        <f t="shared" si="189"/>
        <v>43|16-07-2010</v>
      </c>
      <c r="K6031" s="4"/>
    </row>
    <row r="6032" spans="1:11" x14ac:dyDescent="0.25">
      <c r="A6032">
        <v>43</v>
      </c>
      <c r="B6032" t="s">
        <v>32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 s="4">
        <f t="shared" si="188"/>
        <v>40382</v>
      </c>
      <c r="J6032" s="4" t="str">
        <f t="shared" si="189"/>
        <v>43|23-07-2010</v>
      </c>
      <c r="K6032" s="4"/>
    </row>
    <row r="6033" spans="1:11" x14ac:dyDescent="0.25">
      <c r="A6033">
        <v>43</v>
      </c>
      <c r="B6033" t="s">
        <v>33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 s="4">
        <f t="shared" si="188"/>
        <v>40389</v>
      </c>
      <c r="J6033" s="4" t="str">
        <f t="shared" si="189"/>
        <v>43|30-07-2010</v>
      </c>
      <c r="K6033" s="4"/>
    </row>
    <row r="6034" spans="1:11" x14ac:dyDescent="0.25">
      <c r="A6034">
        <v>43</v>
      </c>
      <c r="B6034" t="s">
        <v>34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 s="4">
        <f t="shared" si="188"/>
        <v>40396</v>
      </c>
      <c r="J6034" s="4" t="str">
        <f t="shared" si="189"/>
        <v>43|06-08-2010</v>
      </c>
      <c r="K6034" s="4"/>
    </row>
    <row r="6035" spans="1:11" x14ac:dyDescent="0.25">
      <c r="A6035">
        <v>43</v>
      </c>
      <c r="B6035" t="s">
        <v>35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 s="4">
        <f t="shared" si="188"/>
        <v>40403</v>
      </c>
      <c r="J6035" s="4" t="str">
        <f t="shared" si="189"/>
        <v>43|13-08-2010</v>
      </c>
      <c r="K6035" s="4"/>
    </row>
    <row r="6036" spans="1:11" x14ac:dyDescent="0.25">
      <c r="A6036">
        <v>43</v>
      </c>
      <c r="B6036" t="s">
        <v>36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 s="4">
        <f t="shared" si="188"/>
        <v>40410</v>
      </c>
      <c r="J6036" s="4" t="str">
        <f t="shared" si="189"/>
        <v>43|20-08-2010</v>
      </c>
      <c r="K6036" s="4"/>
    </row>
    <row r="6037" spans="1:11" x14ac:dyDescent="0.25">
      <c r="A6037">
        <v>43</v>
      </c>
      <c r="B6037" t="s">
        <v>37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 s="4">
        <f t="shared" si="188"/>
        <v>40417</v>
      </c>
      <c r="J6037" s="4" t="str">
        <f t="shared" si="189"/>
        <v>43|27-08-2010</v>
      </c>
      <c r="K6037" s="4"/>
    </row>
    <row r="6038" spans="1:11" x14ac:dyDescent="0.25">
      <c r="A6038">
        <v>43</v>
      </c>
      <c r="B6038" t="s">
        <v>38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 s="4">
        <f t="shared" si="188"/>
        <v>40424</v>
      </c>
      <c r="J6038" s="4" t="str">
        <f t="shared" si="189"/>
        <v>43|03-09-2010</v>
      </c>
      <c r="K6038" s="4"/>
    </row>
    <row r="6039" spans="1:11" x14ac:dyDescent="0.25">
      <c r="A6039">
        <v>43</v>
      </c>
      <c r="B6039" t="s">
        <v>39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 s="4">
        <f t="shared" si="188"/>
        <v>40431</v>
      </c>
      <c r="J6039" s="4" t="str">
        <f t="shared" si="189"/>
        <v>43|10-09-2010</v>
      </c>
      <c r="K6039" s="4"/>
    </row>
    <row r="6040" spans="1:11" x14ac:dyDescent="0.25">
      <c r="A6040">
        <v>43</v>
      </c>
      <c r="B6040" t="s">
        <v>40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 s="4">
        <f t="shared" si="188"/>
        <v>40438</v>
      </c>
      <c r="J6040" s="4" t="str">
        <f t="shared" si="189"/>
        <v>43|17-09-2010</v>
      </c>
      <c r="K6040" s="4"/>
    </row>
    <row r="6041" spans="1:11" x14ac:dyDescent="0.25">
      <c r="A6041">
        <v>43</v>
      </c>
      <c r="B6041" t="s">
        <v>41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 s="4">
        <f t="shared" si="188"/>
        <v>40445</v>
      </c>
      <c r="J6041" s="4" t="str">
        <f t="shared" si="189"/>
        <v>43|24-09-2010</v>
      </c>
      <c r="K6041" s="4"/>
    </row>
    <row r="6042" spans="1:11" x14ac:dyDescent="0.25">
      <c r="A6042">
        <v>43</v>
      </c>
      <c r="B6042" t="s">
        <v>42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 s="4">
        <f t="shared" si="188"/>
        <v>40452</v>
      </c>
      <c r="J6042" s="4" t="str">
        <f t="shared" si="189"/>
        <v>43|01-10-2010</v>
      </c>
      <c r="K6042" s="4"/>
    </row>
    <row r="6043" spans="1:11" x14ac:dyDescent="0.25">
      <c r="A6043">
        <v>43</v>
      </c>
      <c r="B6043" t="s">
        <v>43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 s="4">
        <f t="shared" si="188"/>
        <v>40459</v>
      </c>
      <c r="J6043" s="4" t="str">
        <f t="shared" si="189"/>
        <v>43|08-10-2010</v>
      </c>
      <c r="K6043" s="4"/>
    </row>
    <row r="6044" spans="1:11" x14ac:dyDescent="0.25">
      <c r="A6044">
        <v>43</v>
      </c>
      <c r="B6044" t="s">
        <v>44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 s="4">
        <f t="shared" si="188"/>
        <v>40466</v>
      </c>
      <c r="J6044" s="4" t="str">
        <f t="shared" si="189"/>
        <v>43|15-10-2010</v>
      </c>
      <c r="K6044" s="4"/>
    </row>
    <row r="6045" spans="1:11" x14ac:dyDescent="0.25">
      <c r="A6045">
        <v>43</v>
      </c>
      <c r="B6045" t="s">
        <v>45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 s="4">
        <f t="shared" si="188"/>
        <v>40473</v>
      </c>
      <c r="J6045" s="4" t="str">
        <f t="shared" si="189"/>
        <v>43|22-10-2010</v>
      </c>
      <c r="K6045" s="4"/>
    </row>
    <row r="6046" spans="1:11" x14ac:dyDescent="0.25">
      <c r="A6046">
        <v>43</v>
      </c>
      <c r="B6046" t="s">
        <v>46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 s="4">
        <f t="shared" si="188"/>
        <v>40480</v>
      </c>
      <c r="J6046" s="4" t="str">
        <f t="shared" si="189"/>
        <v>43|29-10-2010</v>
      </c>
      <c r="K6046" s="4"/>
    </row>
    <row r="6047" spans="1:11" x14ac:dyDescent="0.25">
      <c r="A6047">
        <v>43</v>
      </c>
      <c r="B6047" t="s">
        <v>47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 s="4">
        <f t="shared" si="188"/>
        <v>40487</v>
      </c>
      <c r="J6047" s="4" t="str">
        <f t="shared" si="189"/>
        <v>43|05-11-2010</v>
      </c>
      <c r="K6047" s="4"/>
    </row>
    <row r="6048" spans="1:11" x14ac:dyDescent="0.25">
      <c r="A6048">
        <v>43</v>
      </c>
      <c r="B6048" t="s">
        <v>48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 s="4">
        <f t="shared" si="188"/>
        <v>40494</v>
      </c>
      <c r="J6048" s="4" t="str">
        <f t="shared" si="189"/>
        <v>43|12-11-2010</v>
      </c>
      <c r="K6048" s="4"/>
    </row>
    <row r="6049" spans="1:11" x14ac:dyDescent="0.25">
      <c r="A6049">
        <v>43</v>
      </c>
      <c r="B6049" t="s">
        <v>49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 s="4">
        <f t="shared" si="188"/>
        <v>40501</v>
      </c>
      <c r="J6049" s="4" t="str">
        <f t="shared" si="189"/>
        <v>43|19-11-2010</v>
      </c>
      <c r="K6049" s="4"/>
    </row>
    <row r="6050" spans="1:11" x14ac:dyDescent="0.25">
      <c r="A6050">
        <v>43</v>
      </c>
      <c r="B6050" t="s">
        <v>50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 s="4">
        <f t="shared" si="188"/>
        <v>40508</v>
      </c>
      <c r="J6050" s="4" t="str">
        <f t="shared" si="189"/>
        <v>43|26-11-2010</v>
      </c>
      <c r="K6050" s="4"/>
    </row>
    <row r="6051" spans="1:11" x14ac:dyDescent="0.25">
      <c r="A6051">
        <v>43</v>
      </c>
      <c r="B6051" t="s">
        <v>51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 s="4">
        <f t="shared" si="188"/>
        <v>40515</v>
      </c>
      <c r="J6051" s="4" t="str">
        <f t="shared" si="189"/>
        <v>43|03-12-2010</v>
      </c>
      <c r="K6051" s="4"/>
    </row>
    <row r="6052" spans="1:11" x14ac:dyDescent="0.25">
      <c r="A6052">
        <v>43</v>
      </c>
      <c r="B6052" t="s">
        <v>52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 s="4">
        <f t="shared" si="188"/>
        <v>40522</v>
      </c>
      <c r="J6052" s="4" t="str">
        <f t="shared" si="189"/>
        <v>43|10-12-2010</v>
      </c>
      <c r="K6052" s="4"/>
    </row>
    <row r="6053" spans="1:11" x14ac:dyDescent="0.25">
      <c r="A6053">
        <v>43</v>
      </c>
      <c r="B6053" t="s">
        <v>53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 s="4">
        <f t="shared" si="188"/>
        <v>40529</v>
      </c>
      <c r="J6053" s="4" t="str">
        <f t="shared" si="189"/>
        <v>43|17-12-2010</v>
      </c>
      <c r="K6053" s="4"/>
    </row>
    <row r="6054" spans="1:11" x14ac:dyDescent="0.25">
      <c r="A6054">
        <v>43</v>
      </c>
      <c r="B6054" t="s">
        <v>54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 s="4">
        <f t="shared" si="188"/>
        <v>40536</v>
      </c>
      <c r="J6054" s="4" t="str">
        <f t="shared" si="189"/>
        <v>43|24-12-2010</v>
      </c>
      <c r="K6054" s="4"/>
    </row>
    <row r="6055" spans="1:11" x14ac:dyDescent="0.25">
      <c r="A6055">
        <v>43</v>
      </c>
      <c r="B6055" t="s">
        <v>55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 s="4">
        <f t="shared" si="188"/>
        <v>40543</v>
      </c>
      <c r="J6055" s="4" t="str">
        <f t="shared" si="189"/>
        <v>43|31-12-2010</v>
      </c>
      <c r="K6055" s="4"/>
    </row>
    <row r="6056" spans="1:11" x14ac:dyDescent="0.25">
      <c r="A6056">
        <v>43</v>
      </c>
      <c r="B6056" t="s">
        <v>56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 s="4">
        <f t="shared" si="188"/>
        <v>40550</v>
      </c>
      <c r="J6056" s="4" t="str">
        <f t="shared" si="189"/>
        <v>43|07-01-2011</v>
      </c>
      <c r="K6056" s="4"/>
    </row>
    <row r="6057" spans="1:11" x14ac:dyDescent="0.25">
      <c r="A6057">
        <v>43</v>
      </c>
      <c r="B6057" t="s">
        <v>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 s="4">
        <f t="shared" si="188"/>
        <v>40557</v>
      </c>
      <c r="J6057" s="4" t="str">
        <f t="shared" si="189"/>
        <v>43|14-01-2011</v>
      </c>
      <c r="K6057" s="4"/>
    </row>
    <row r="6058" spans="1:11" x14ac:dyDescent="0.25">
      <c r="A6058">
        <v>43</v>
      </c>
      <c r="B6058" t="s">
        <v>58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 s="4">
        <f t="shared" si="188"/>
        <v>40564</v>
      </c>
      <c r="J6058" s="4" t="str">
        <f t="shared" si="189"/>
        <v>43|21-01-2011</v>
      </c>
      <c r="K6058" s="4"/>
    </row>
    <row r="6059" spans="1:11" x14ac:dyDescent="0.25">
      <c r="A6059">
        <v>43</v>
      </c>
      <c r="B6059" t="s">
        <v>59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 s="4">
        <f t="shared" si="188"/>
        <v>40571</v>
      </c>
      <c r="J6059" s="4" t="str">
        <f t="shared" si="189"/>
        <v>43|28-01-2011</v>
      </c>
      <c r="K6059" s="4"/>
    </row>
    <row r="6060" spans="1:11" x14ac:dyDescent="0.25">
      <c r="A6060">
        <v>43</v>
      </c>
      <c r="B6060" t="s">
        <v>60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 s="4">
        <f t="shared" si="188"/>
        <v>40578</v>
      </c>
      <c r="J6060" s="4" t="str">
        <f t="shared" si="189"/>
        <v>43|04-02-2011</v>
      </c>
      <c r="K6060" s="4"/>
    </row>
    <row r="6061" spans="1:11" x14ac:dyDescent="0.25">
      <c r="A6061">
        <v>43</v>
      </c>
      <c r="B6061" t="s">
        <v>61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 s="4">
        <f t="shared" si="188"/>
        <v>40585</v>
      </c>
      <c r="J6061" s="4" t="str">
        <f t="shared" si="189"/>
        <v>43|11-02-2011</v>
      </c>
      <c r="K6061" s="4"/>
    </row>
    <row r="6062" spans="1:11" x14ac:dyDescent="0.25">
      <c r="A6062">
        <v>43</v>
      </c>
      <c r="B6062" t="s">
        <v>62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 s="4">
        <f t="shared" si="188"/>
        <v>40592</v>
      </c>
      <c r="J6062" s="4" t="str">
        <f t="shared" si="189"/>
        <v>43|18-02-2011</v>
      </c>
      <c r="K6062" s="4"/>
    </row>
    <row r="6063" spans="1:11" x14ac:dyDescent="0.25">
      <c r="A6063">
        <v>43</v>
      </c>
      <c r="B6063" t="s">
        <v>63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 s="4">
        <f t="shared" si="188"/>
        <v>40599</v>
      </c>
      <c r="J6063" s="4" t="str">
        <f t="shared" si="189"/>
        <v>43|25-02-2011</v>
      </c>
      <c r="K6063" s="4"/>
    </row>
    <row r="6064" spans="1:11" x14ac:dyDescent="0.25">
      <c r="A6064">
        <v>43</v>
      </c>
      <c r="B6064" t="s">
        <v>64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 s="4">
        <f t="shared" si="188"/>
        <v>40606</v>
      </c>
      <c r="J6064" s="4" t="str">
        <f t="shared" si="189"/>
        <v>43|04-03-2011</v>
      </c>
      <c r="K6064" s="4"/>
    </row>
    <row r="6065" spans="1:11" x14ac:dyDescent="0.25">
      <c r="A6065">
        <v>43</v>
      </c>
      <c r="B6065" t="s">
        <v>65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 s="4">
        <f t="shared" si="188"/>
        <v>40613</v>
      </c>
      <c r="J6065" s="4" t="str">
        <f t="shared" si="189"/>
        <v>43|11-03-2011</v>
      </c>
      <c r="K6065" s="4"/>
    </row>
    <row r="6066" spans="1:11" x14ac:dyDescent="0.25">
      <c r="A6066">
        <v>43</v>
      </c>
      <c r="B6066" t="s">
        <v>66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 s="4">
        <f t="shared" si="188"/>
        <v>40620</v>
      </c>
      <c r="J6066" s="4" t="str">
        <f t="shared" si="189"/>
        <v>43|18-03-2011</v>
      </c>
      <c r="K6066" s="4"/>
    </row>
    <row r="6067" spans="1:11" x14ac:dyDescent="0.25">
      <c r="A6067">
        <v>43</v>
      </c>
      <c r="B6067" t="s">
        <v>67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 s="4">
        <f t="shared" si="188"/>
        <v>40627</v>
      </c>
      <c r="J6067" s="4" t="str">
        <f t="shared" si="189"/>
        <v>43|25-03-2011</v>
      </c>
      <c r="K6067" s="4"/>
    </row>
    <row r="6068" spans="1:11" x14ac:dyDescent="0.25">
      <c r="A6068">
        <v>43</v>
      </c>
      <c r="B6068" t="s">
        <v>68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 s="4">
        <f t="shared" si="188"/>
        <v>40634</v>
      </c>
      <c r="J6068" s="4" t="str">
        <f t="shared" si="189"/>
        <v>43|01-04-2011</v>
      </c>
      <c r="K6068" s="4"/>
    </row>
    <row r="6069" spans="1:11" x14ac:dyDescent="0.25">
      <c r="A6069">
        <v>43</v>
      </c>
      <c r="B6069" t="s">
        <v>69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 s="4">
        <f t="shared" si="188"/>
        <v>40641</v>
      </c>
      <c r="J6069" s="4" t="str">
        <f t="shared" si="189"/>
        <v>43|08-04-2011</v>
      </c>
      <c r="K6069" s="4"/>
    </row>
    <row r="6070" spans="1:11" x14ac:dyDescent="0.25">
      <c r="A6070">
        <v>43</v>
      </c>
      <c r="B6070" t="s">
        <v>70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 s="4">
        <f t="shared" si="188"/>
        <v>40648</v>
      </c>
      <c r="J6070" s="4" t="str">
        <f t="shared" si="189"/>
        <v>43|15-04-2011</v>
      </c>
      <c r="K6070" s="4"/>
    </row>
    <row r="6071" spans="1:11" x14ac:dyDescent="0.25">
      <c r="A6071">
        <v>43</v>
      </c>
      <c r="B6071" t="s">
        <v>71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 s="4">
        <f t="shared" si="188"/>
        <v>40655</v>
      </c>
      <c r="J6071" s="4" t="str">
        <f t="shared" si="189"/>
        <v>43|22-04-2011</v>
      </c>
      <c r="K6071" s="4"/>
    </row>
    <row r="6072" spans="1:11" x14ac:dyDescent="0.25">
      <c r="A6072">
        <v>43</v>
      </c>
      <c r="B6072" t="s">
        <v>72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 s="4">
        <f t="shared" si="188"/>
        <v>40662</v>
      </c>
      <c r="J6072" s="4" t="str">
        <f t="shared" si="189"/>
        <v>43|29-04-2011</v>
      </c>
      <c r="K6072" s="4"/>
    </row>
    <row r="6073" spans="1:11" x14ac:dyDescent="0.25">
      <c r="A6073">
        <v>43</v>
      </c>
      <c r="B6073" t="s">
        <v>73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 s="4">
        <f t="shared" si="188"/>
        <v>40669</v>
      </c>
      <c r="J6073" s="4" t="str">
        <f t="shared" si="189"/>
        <v>43|06-05-2011</v>
      </c>
      <c r="K6073" s="4"/>
    </row>
    <row r="6074" spans="1:11" x14ac:dyDescent="0.25">
      <c r="A6074">
        <v>43</v>
      </c>
      <c r="B6074" t="s">
        <v>74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 s="4">
        <f t="shared" si="188"/>
        <v>40676</v>
      </c>
      <c r="J6074" s="4" t="str">
        <f t="shared" si="189"/>
        <v>43|13-05-2011</v>
      </c>
      <c r="K6074" s="4"/>
    </row>
    <row r="6075" spans="1:11" x14ac:dyDescent="0.25">
      <c r="A6075">
        <v>43</v>
      </c>
      <c r="B6075" t="s">
        <v>75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 s="4">
        <f t="shared" si="188"/>
        <v>40683</v>
      </c>
      <c r="J6075" s="4" t="str">
        <f t="shared" si="189"/>
        <v>43|20-05-2011</v>
      </c>
      <c r="K6075" s="4"/>
    </row>
    <row r="6076" spans="1:11" x14ac:dyDescent="0.25">
      <c r="A6076">
        <v>43</v>
      </c>
      <c r="B6076" t="s">
        <v>76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 s="4">
        <f t="shared" si="188"/>
        <v>40690</v>
      </c>
      <c r="J6076" s="4" t="str">
        <f t="shared" si="189"/>
        <v>43|27-05-2011</v>
      </c>
      <c r="K6076" s="4"/>
    </row>
    <row r="6077" spans="1:11" x14ac:dyDescent="0.25">
      <c r="A6077">
        <v>43</v>
      </c>
      <c r="B6077" t="s">
        <v>77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 s="4">
        <f t="shared" si="188"/>
        <v>40697</v>
      </c>
      <c r="J6077" s="4" t="str">
        <f t="shared" si="189"/>
        <v>43|03-06-2011</v>
      </c>
      <c r="K6077" s="4"/>
    </row>
    <row r="6078" spans="1:11" x14ac:dyDescent="0.25">
      <c r="A6078">
        <v>43</v>
      </c>
      <c r="B6078" t="s">
        <v>78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 s="4">
        <f t="shared" si="188"/>
        <v>40704</v>
      </c>
      <c r="J6078" s="4" t="str">
        <f t="shared" si="189"/>
        <v>43|10-06-2011</v>
      </c>
      <c r="K6078" s="4"/>
    </row>
    <row r="6079" spans="1:11" x14ac:dyDescent="0.25">
      <c r="A6079">
        <v>43</v>
      </c>
      <c r="B6079" t="s">
        <v>79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 s="4">
        <f t="shared" si="188"/>
        <v>40711</v>
      </c>
      <c r="J6079" s="4" t="str">
        <f t="shared" si="189"/>
        <v>43|17-06-2011</v>
      </c>
      <c r="K6079" s="4"/>
    </row>
    <row r="6080" spans="1:11" x14ac:dyDescent="0.25">
      <c r="A6080">
        <v>43</v>
      </c>
      <c r="B6080" t="s">
        <v>80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 s="4">
        <f t="shared" si="188"/>
        <v>40718</v>
      </c>
      <c r="J6080" s="4" t="str">
        <f t="shared" si="189"/>
        <v>43|24-06-2011</v>
      </c>
      <c r="K6080" s="4"/>
    </row>
    <row r="6081" spans="1:11" x14ac:dyDescent="0.25">
      <c r="A6081">
        <v>43</v>
      </c>
      <c r="B6081" t="s">
        <v>81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 s="4">
        <f t="shared" si="188"/>
        <v>40725</v>
      </c>
      <c r="J6081" s="4" t="str">
        <f t="shared" si="189"/>
        <v>43|01-07-2011</v>
      </c>
      <c r="K6081" s="4"/>
    </row>
    <row r="6082" spans="1:11" x14ac:dyDescent="0.25">
      <c r="A6082">
        <v>43</v>
      </c>
      <c r="B6082" t="s">
        <v>82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 s="4">
        <f t="shared" si="188"/>
        <v>40732</v>
      </c>
      <c r="J6082" s="4" t="str">
        <f t="shared" si="189"/>
        <v>43|08-07-2011</v>
      </c>
      <c r="K6082" s="4"/>
    </row>
    <row r="6083" spans="1:11" x14ac:dyDescent="0.25">
      <c r="A6083">
        <v>43</v>
      </c>
      <c r="B6083" t="s">
        <v>83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 s="4">
        <f t="shared" ref="I6083:I6146" si="190">DATE(RIGHT(B6083,4),MID(B6083,4,2),LEFT(B6083,2))</f>
        <v>40739</v>
      </c>
      <c r="J6083" s="4" t="str">
        <f t="shared" ref="J6083:J6146" si="191">A6083 &amp; "|" &amp; B6083</f>
        <v>43|15-07-2011</v>
      </c>
      <c r="K6083" s="4"/>
    </row>
    <row r="6084" spans="1:11" x14ac:dyDescent="0.25">
      <c r="A6084">
        <v>43</v>
      </c>
      <c r="B6084" t="s">
        <v>84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 s="4">
        <f t="shared" si="190"/>
        <v>40746</v>
      </c>
      <c r="J6084" s="4" t="str">
        <f t="shared" si="191"/>
        <v>43|22-07-2011</v>
      </c>
      <c r="K6084" s="4"/>
    </row>
    <row r="6085" spans="1:11" x14ac:dyDescent="0.25">
      <c r="A6085">
        <v>43</v>
      </c>
      <c r="B6085" t="s">
        <v>85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 s="4">
        <f t="shared" si="190"/>
        <v>40753</v>
      </c>
      <c r="J6085" s="4" t="str">
        <f t="shared" si="191"/>
        <v>43|29-07-2011</v>
      </c>
      <c r="K6085" s="4"/>
    </row>
    <row r="6086" spans="1:11" x14ac:dyDescent="0.25">
      <c r="A6086">
        <v>43</v>
      </c>
      <c r="B6086" t="s">
        <v>86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 s="4">
        <f t="shared" si="190"/>
        <v>40760</v>
      </c>
      <c r="J6086" s="4" t="str">
        <f t="shared" si="191"/>
        <v>43|05-08-2011</v>
      </c>
      <c r="K6086" s="4"/>
    </row>
    <row r="6087" spans="1:11" x14ac:dyDescent="0.25">
      <c r="A6087">
        <v>43</v>
      </c>
      <c r="B6087" t="s">
        <v>87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 s="4">
        <f t="shared" si="190"/>
        <v>40767</v>
      </c>
      <c r="J6087" s="4" t="str">
        <f t="shared" si="191"/>
        <v>43|12-08-2011</v>
      </c>
      <c r="K6087" s="4"/>
    </row>
    <row r="6088" spans="1:11" x14ac:dyDescent="0.25">
      <c r="A6088">
        <v>43</v>
      </c>
      <c r="B6088" t="s">
        <v>88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 s="4">
        <f t="shared" si="190"/>
        <v>40774</v>
      </c>
      <c r="J6088" s="4" t="str">
        <f t="shared" si="191"/>
        <v>43|19-08-2011</v>
      </c>
      <c r="K6088" s="4"/>
    </row>
    <row r="6089" spans="1:11" x14ac:dyDescent="0.25">
      <c r="A6089">
        <v>43</v>
      </c>
      <c r="B6089" t="s">
        <v>89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 s="4">
        <f t="shared" si="190"/>
        <v>40781</v>
      </c>
      <c r="J6089" s="4" t="str">
        <f t="shared" si="191"/>
        <v>43|26-08-2011</v>
      </c>
      <c r="K6089" s="4"/>
    </row>
    <row r="6090" spans="1:11" x14ac:dyDescent="0.25">
      <c r="A6090">
        <v>43</v>
      </c>
      <c r="B6090" t="s">
        <v>90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 s="4">
        <f t="shared" si="190"/>
        <v>40788</v>
      </c>
      <c r="J6090" s="4" t="str">
        <f t="shared" si="191"/>
        <v>43|02-09-2011</v>
      </c>
      <c r="K6090" s="4"/>
    </row>
    <row r="6091" spans="1:11" x14ac:dyDescent="0.25">
      <c r="A6091">
        <v>43</v>
      </c>
      <c r="B6091" t="s">
        <v>91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 s="4">
        <f t="shared" si="190"/>
        <v>40795</v>
      </c>
      <c r="J6091" s="4" t="str">
        <f t="shared" si="191"/>
        <v>43|09-09-2011</v>
      </c>
      <c r="K6091" s="4"/>
    </row>
    <row r="6092" spans="1:11" x14ac:dyDescent="0.25">
      <c r="A6092">
        <v>43</v>
      </c>
      <c r="B6092" t="s">
        <v>92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 s="4">
        <f t="shared" si="190"/>
        <v>40802</v>
      </c>
      <c r="J6092" s="4" t="str">
        <f t="shared" si="191"/>
        <v>43|16-09-2011</v>
      </c>
      <c r="K6092" s="4"/>
    </row>
    <row r="6093" spans="1:11" x14ac:dyDescent="0.25">
      <c r="A6093">
        <v>43</v>
      </c>
      <c r="B6093" t="s">
        <v>93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 s="4">
        <f t="shared" si="190"/>
        <v>40809</v>
      </c>
      <c r="J6093" s="4" t="str">
        <f t="shared" si="191"/>
        <v>43|23-09-2011</v>
      </c>
      <c r="K6093" s="4"/>
    </row>
    <row r="6094" spans="1:11" x14ac:dyDescent="0.25">
      <c r="A6094">
        <v>43</v>
      </c>
      <c r="B6094" t="s">
        <v>94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 s="4">
        <f t="shared" si="190"/>
        <v>40816</v>
      </c>
      <c r="J6094" s="4" t="str">
        <f t="shared" si="191"/>
        <v>43|30-09-2011</v>
      </c>
      <c r="K6094" s="4"/>
    </row>
    <row r="6095" spans="1:11" x14ac:dyDescent="0.25">
      <c r="A6095">
        <v>43</v>
      </c>
      <c r="B6095" t="s">
        <v>95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 s="4">
        <f t="shared" si="190"/>
        <v>40823</v>
      </c>
      <c r="J6095" s="4" t="str">
        <f t="shared" si="191"/>
        <v>43|07-10-2011</v>
      </c>
      <c r="K6095" s="4"/>
    </row>
    <row r="6096" spans="1:11" x14ac:dyDescent="0.25">
      <c r="A6096">
        <v>43</v>
      </c>
      <c r="B6096" t="s">
        <v>96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 s="4">
        <f t="shared" si="190"/>
        <v>40830</v>
      </c>
      <c r="J6096" s="4" t="str">
        <f t="shared" si="191"/>
        <v>43|14-10-2011</v>
      </c>
      <c r="K6096" s="4"/>
    </row>
    <row r="6097" spans="1:11" x14ac:dyDescent="0.25">
      <c r="A6097">
        <v>43</v>
      </c>
      <c r="B6097" t="s">
        <v>97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 s="4">
        <f t="shared" si="190"/>
        <v>40837</v>
      </c>
      <c r="J6097" s="4" t="str">
        <f t="shared" si="191"/>
        <v>43|21-10-2011</v>
      </c>
      <c r="K6097" s="4"/>
    </row>
    <row r="6098" spans="1:11" x14ac:dyDescent="0.25">
      <c r="A6098">
        <v>43</v>
      </c>
      <c r="B6098" t="s">
        <v>98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 s="4">
        <f t="shared" si="190"/>
        <v>40844</v>
      </c>
      <c r="J6098" s="4" t="str">
        <f t="shared" si="191"/>
        <v>43|28-10-2011</v>
      </c>
      <c r="K6098" s="4"/>
    </row>
    <row r="6099" spans="1:11" x14ac:dyDescent="0.25">
      <c r="A6099">
        <v>43</v>
      </c>
      <c r="B6099" t="s">
        <v>99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 s="4">
        <f t="shared" si="190"/>
        <v>40851</v>
      </c>
      <c r="J6099" s="4" t="str">
        <f t="shared" si="191"/>
        <v>43|04-11-2011</v>
      </c>
      <c r="K6099" s="4"/>
    </row>
    <row r="6100" spans="1:11" x14ac:dyDescent="0.25">
      <c r="A6100">
        <v>43</v>
      </c>
      <c r="B6100" t="s">
        <v>100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 s="4">
        <f t="shared" si="190"/>
        <v>40858</v>
      </c>
      <c r="J6100" s="4" t="str">
        <f t="shared" si="191"/>
        <v>43|11-11-2011</v>
      </c>
      <c r="K6100" s="4"/>
    </row>
    <row r="6101" spans="1:11" x14ac:dyDescent="0.25">
      <c r="A6101">
        <v>43</v>
      </c>
      <c r="B6101" t="s">
        <v>101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 s="4">
        <f t="shared" si="190"/>
        <v>40865</v>
      </c>
      <c r="J6101" s="4" t="str">
        <f t="shared" si="191"/>
        <v>43|18-11-2011</v>
      </c>
      <c r="K6101" s="4"/>
    </row>
    <row r="6102" spans="1:11" x14ac:dyDescent="0.25">
      <c r="A6102">
        <v>43</v>
      </c>
      <c r="B6102" t="s">
        <v>102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 s="4">
        <f t="shared" si="190"/>
        <v>40872</v>
      </c>
      <c r="J6102" s="4" t="str">
        <f t="shared" si="191"/>
        <v>43|25-11-2011</v>
      </c>
      <c r="K6102" s="4"/>
    </row>
    <row r="6103" spans="1:11" x14ac:dyDescent="0.25">
      <c r="A6103">
        <v>43</v>
      </c>
      <c r="B6103" t="s">
        <v>103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 s="4">
        <f t="shared" si="190"/>
        <v>40879</v>
      </c>
      <c r="J6103" s="4" t="str">
        <f t="shared" si="191"/>
        <v>43|02-12-2011</v>
      </c>
      <c r="K6103" s="4"/>
    </row>
    <row r="6104" spans="1:11" x14ac:dyDescent="0.25">
      <c r="A6104">
        <v>43</v>
      </c>
      <c r="B6104" t="s">
        <v>104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 s="4">
        <f t="shared" si="190"/>
        <v>40886</v>
      </c>
      <c r="J6104" s="4" t="str">
        <f t="shared" si="191"/>
        <v>43|09-12-2011</v>
      </c>
      <c r="K6104" s="4"/>
    </row>
    <row r="6105" spans="1:11" x14ac:dyDescent="0.25">
      <c r="A6105">
        <v>43</v>
      </c>
      <c r="B6105" t="s">
        <v>105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 s="4">
        <f t="shared" si="190"/>
        <v>40893</v>
      </c>
      <c r="J6105" s="4" t="str">
        <f t="shared" si="191"/>
        <v>43|16-12-2011</v>
      </c>
      <c r="K6105" s="4"/>
    </row>
    <row r="6106" spans="1:11" x14ac:dyDescent="0.25">
      <c r="A6106">
        <v>43</v>
      </c>
      <c r="B6106" t="s">
        <v>106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 s="4">
        <f t="shared" si="190"/>
        <v>40900</v>
      </c>
      <c r="J6106" s="4" t="str">
        <f t="shared" si="191"/>
        <v>43|23-12-2011</v>
      </c>
      <c r="K6106" s="4"/>
    </row>
    <row r="6107" spans="1:11" x14ac:dyDescent="0.25">
      <c r="A6107">
        <v>43</v>
      </c>
      <c r="B6107" t="s">
        <v>107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 s="4">
        <f t="shared" si="190"/>
        <v>40907</v>
      </c>
      <c r="J6107" s="4" t="str">
        <f t="shared" si="191"/>
        <v>43|30-12-2011</v>
      </c>
      <c r="K6107" s="4"/>
    </row>
    <row r="6108" spans="1:11" x14ac:dyDescent="0.25">
      <c r="A6108">
        <v>43</v>
      </c>
      <c r="B6108" t="s">
        <v>108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 s="4">
        <f t="shared" si="190"/>
        <v>40914</v>
      </c>
      <c r="J6108" s="4" t="str">
        <f t="shared" si="191"/>
        <v>43|06-01-2012</v>
      </c>
      <c r="K6108" s="4"/>
    </row>
    <row r="6109" spans="1:11" x14ac:dyDescent="0.25">
      <c r="A6109">
        <v>43</v>
      </c>
      <c r="B6109" t="s">
        <v>109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 s="4">
        <f t="shared" si="190"/>
        <v>40921</v>
      </c>
      <c r="J6109" s="4" t="str">
        <f t="shared" si="191"/>
        <v>43|13-01-2012</v>
      </c>
      <c r="K6109" s="4"/>
    </row>
    <row r="6110" spans="1:11" x14ac:dyDescent="0.25">
      <c r="A6110">
        <v>43</v>
      </c>
      <c r="B6110" t="s">
        <v>110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 s="4">
        <f t="shared" si="190"/>
        <v>40928</v>
      </c>
      <c r="J6110" s="4" t="str">
        <f t="shared" si="191"/>
        <v>43|20-01-2012</v>
      </c>
      <c r="K6110" s="4"/>
    </row>
    <row r="6111" spans="1:11" x14ac:dyDescent="0.25">
      <c r="A6111">
        <v>43</v>
      </c>
      <c r="B6111" t="s">
        <v>111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 s="4">
        <f t="shared" si="190"/>
        <v>40935</v>
      </c>
      <c r="J6111" s="4" t="str">
        <f t="shared" si="191"/>
        <v>43|27-01-2012</v>
      </c>
      <c r="K6111" s="4"/>
    </row>
    <row r="6112" spans="1:11" x14ac:dyDescent="0.25">
      <c r="A6112">
        <v>43</v>
      </c>
      <c r="B6112" t="s">
        <v>112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 s="4">
        <f t="shared" si="190"/>
        <v>40942</v>
      </c>
      <c r="J6112" s="4" t="str">
        <f t="shared" si="191"/>
        <v>43|03-02-2012</v>
      </c>
      <c r="K6112" s="4"/>
    </row>
    <row r="6113" spans="1:11" x14ac:dyDescent="0.25">
      <c r="A6113">
        <v>43</v>
      </c>
      <c r="B6113" t="s">
        <v>113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 s="4">
        <f t="shared" si="190"/>
        <v>40949</v>
      </c>
      <c r="J6113" s="4" t="str">
        <f t="shared" si="191"/>
        <v>43|10-02-2012</v>
      </c>
      <c r="K6113" s="4"/>
    </row>
    <row r="6114" spans="1:11" x14ac:dyDescent="0.25">
      <c r="A6114">
        <v>43</v>
      </c>
      <c r="B6114" t="s">
        <v>114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 s="4">
        <f t="shared" si="190"/>
        <v>40956</v>
      </c>
      <c r="J6114" s="4" t="str">
        <f t="shared" si="191"/>
        <v>43|17-02-2012</v>
      </c>
      <c r="K6114" s="4"/>
    </row>
    <row r="6115" spans="1:11" x14ac:dyDescent="0.25">
      <c r="A6115">
        <v>43</v>
      </c>
      <c r="B6115" t="s">
        <v>115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 s="4">
        <f t="shared" si="190"/>
        <v>40963</v>
      </c>
      <c r="J6115" s="4" t="str">
        <f t="shared" si="191"/>
        <v>43|24-02-2012</v>
      </c>
      <c r="K6115" s="4"/>
    </row>
    <row r="6116" spans="1:11" x14ac:dyDescent="0.25">
      <c r="A6116">
        <v>43</v>
      </c>
      <c r="B6116" t="s">
        <v>116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 s="4">
        <f t="shared" si="190"/>
        <v>40970</v>
      </c>
      <c r="J6116" s="4" t="str">
        <f t="shared" si="191"/>
        <v>43|02-03-2012</v>
      </c>
      <c r="K6116" s="4"/>
    </row>
    <row r="6117" spans="1:11" x14ac:dyDescent="0.25">
      <c r="A6117">
        <v>43</v>
      </c>
      <c r="B6117" t="s">
        <v>117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 s="4">
        <f t="shared" si="190"/>
        <v>40977</v>
      </c>
      <c r="J6117" s="4" t="str">
        <f t="shared" si="191"/>
        <v>43|09-03-2012</v>
      </c>
      <c r="K6117" s="4"/>
    </row>
    <row r="6118" spans="1:11" x14ac:dyDescent="0.25">
      <c r="A6118">
        <v>43</v>
      </c>
      <c r="B6118" t="s">
        <v>118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 s="4">
        <f t="shared" si="190"/>
        <v>40984</v>
      </c>
      <c r="J6118" s="4" t="str">
        <f t="shared" si="191"/>
        <v>43|16-03-2012</v>
      </c>
      <c r="K6118" s="4"/>
    </row>
    <row r="6119" spans="1:11" x14ac:dyDescent="0.25">
      <c r="A6119">
        <v>43</v>
      </c>
      <c r="B6119" t="s">
        <v>119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 s="4">
        <f t="shared" si="190"/>
        <v>40991</v>
      </c>
      <c r="J6119" s="4" t="str">
        <f t="shared" si="191"/>
        <v>43|23-03-2012</v>
      </c>
      <c r="K6119" s="4"/>
    </row>
    <row r="6120" spans="1:11" x14ac:dyDescent="0.25">
      <c r="A6120">
        <v>43</v>
      </c>
      <c r="B6120" t="s">
        <v>120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 s="4">
        <f t="shared" si="190"/>
        <v>40998</v>
      </c>
      <c r="J6120" s="4" t="str">
        <f t="shared" si="191"/>
        <v>43|30-03-2012</v>
      </c>
      <c r="K6120" s="4"/>
    </row>
    <row r="6121" spans="1:11" x14ac:dyDescent="0.25">
      <c r="A6121">
        <v>43</v>
      </c>
      <c r="B6121" t="s">
        <v>121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 s="4">
        <f t="shared" si="190"/>
        <v>41005</v>
      </c>
      <c r="J6121" s="4" t="str">
        <f t="shared" si="191"/>
        <v>43|06-04-2012</v>
      </c>
      <c r="K6121" s="4"/>
    </row>
    <row r="6122" spans="1:11" x14ac:dyDescent="0.25">
      <c r="A6122">
        <v>43</v>
      </c>
      <c r="B6122" t="s">
        <v>122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 s="4">
        <f t="shared" si="190"/>
        <v>41012</v>
      </c>
      <c r="J6122" s="4" t="str">
        <f t="shared" si="191"/>
        <v>43|13-04-2012</v>
      </c>
      <c r="K6122" s="4"/>
    </row>
    <row r="6123" spans="1:11" x14ac:dyDescent="0.25">
      <c r="A6123">
        <v>43</v>
      </c>
      <c r="B6123" t="s">
        <v>123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 s="4">
        <f t="shared" si="190"/>
        <v>41019</v>
      </c>
      <c r="J6123" s="4" t="str">
        <f t="shared" si="191"/>
        <v>43|20-04-2012</v>
      </c>
      <c r="K6123" s="4"/>
    </row>
    <row r="6124" spans="1:11" x14ac:dyDescent="0.25">
      <c r="A6124">
        <v>43</v>
      </c>
      <c r="B6124" t="s">
        <v>124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 s="4">
        <f t="shared" si="190"/>
        <v>41026</v>
      </c>
      <c r="J6124" s="4" t="str">
        <f t="shared" si="191"/>
        <v>43|27-04-2012</v>
      </c>
      <c r="K6124" s="4"/>
    </row>
    <row r="6125" spans="1:11" x14ac:dyDescent="0.25">
      <c r="A6125">
        <v>43</v>
      </c>
      <c r="B6125" t="s">
        <v>125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 s="4">
        <f t="shared" si="190"/>
        <v>41033</v>
      </c>
      <c r="J6125" s="4" t="str">
        <f t="shared" si="191"/>
        <v>43|04-05-2012</v>
      </c>
      <c r="K6125" s="4"/>
    </row>
    <row r="6126" spans="1:11" x14ac:dyDescent="0.25">
      <c r="A6126">
        <v>43</v>
      </c>
      <c r="B6126" t="s">
        <v>126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 s="4">
        <f t="shared" si="190"/>
        <v>41040</v>
      </c>
      <c r="J6126" s="4" t="str">
        <f t="shared" si="191"/>
        <v>43|11-05-2012</v>
      </c>
      <c r="K6126" s="4"/>
    </row>
    <row r="6127" spans="1:11" x14ac:dyDescent="0.25">
      <c r="A6127">
        <v>43</v>
      </c>
      <c r="B6127" t="s">
        <v>127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 s="4">
        <f t="shared" si="190"/>
        <v>41047</v>
      </c>
      <c r="J6127" s="4" t="str">
        <f t="shared" si="191"/>
        <v>43|18-05-2012</v>
      </c>
      <c r="K6127" s="4"/>
    </row>
    <row r="6128" spans="1:11" x14ac:dyDescent="0.25">
      <c r="A6128">
        <v>43</v>
      </c>
      <c r="B6128" t="s">
        <v>128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 s="4">
        <f t="shared" si="190"/>
        <v>41054</v>
      </c>
      <c r="J6128" s="4" t="str">
        <f t="shared" si="191"/>
        <v>43|25-05-2012</v>
      </c>
      <c r="K6128" s="4"/>
    </row>
    <row r="6129" spans="1:11" x14ac:dyDescent="0.25">
      <c r="A6129">
        <v>43</v>
      </c>
      <c r="B6129" t="s">
        <v>129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 s="4">
        <f t="shared" si="190"/>
        <v>41061</v>
      </c>
      <c r="J6129" s="4" t="str">
        <f t="shared" si="191"/>
        <v>43|01-06-2012</v>
      </c>
      <c r="K6129" s="4"/>
    </row>
    <row r="6130" spans="1:11" x14ac:dyDescent="0.25">
      <c r="A6130">
        <v>43</v>
      </c>
      <c r="B6130" t="s">
        <v>130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 s="4">
        <f t="shared" si="190"/>
        <v>41068</v>
      </c>
      <c r="J6130" s="4" t="str">
        <f t="shared" si="191"/>
        <v>43|08-06-2012</v>
      </c>
      <c r="K6130" s="4"/>
    </row>
    <row r="6131" spans="1:11" x14ac:dyDescent="0.25">
      <c r="A6131">
        <v>43</v>
      </c>
      <c r="B6131" t="s">
        <v>131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 s="4">
        <f t="shared" si="190"/>
        <v>41075</v>
      </c>
      <c r="J6131" s="4" t="str">
        <f t="shared" si="191"/>
        <v>43|15-06-2012</v>
      </c>
      <c r="K6131" s="4"/>
    </row>
    <row r="6132" spans="1:11" x14ac:dyDescent="0.25">
      <c r="A6132">
        <v>43</v>
      </c>
      <c r="B6132" t="s">
        <v>132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 s="4">
        <f t="shared" si="190"/>
        <v>41082</v>
      </c>
      <c r="J6132" s="4" t="str">
        <f t="shared" si="191"/>
        <v>43|22-06-2012</v>
      </c>
      <c r="K6132" s="4"/>
    </row>
    <row r="6133" spans="1:11" x14ac:dyDescent="0.25">
      <c r="A6133">
        <v>43</v>
      </c>
      <c r="B6133" t="s">
        <v>133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 s="4">
        <f t="shared" si="190"/>
        <v>41089</v>
      </c>
      <c r="J6133" s="4" t="str">
        <f t="shared" si="191"/>
        <v>43|29-06-2012</v>
      </c>
      <c r="K6133" s="4"/>
    </row>
    <row r="6134" spans="1:11" x14ac:dyDescent="0.25">
      <c r="A6134">
        <v>43</v>
      </c>
      <c r="B6134" t="s">
        <v>134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 s="4">
        <f t="shared" si="190"/>
        <v>41096</v>
      </c>
      <c r="J6134" s="4" t="str">
        <f t="shared" si="191"/>
        <v>43|06-07-2012</v>
      </c>
      <c r="K6134" s="4"/>
    </row>
    <row r="6135" spans="1:11" x14ac:dyDescent="0.25">
      <c r="A6135">
        <v>43</v>
      </c>
      <c r="B6135" t="s">
        <v>135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 s="4">
        <f t="shared" si="190"/>
        <v>41103</v>
      </c>
      <c r="J6135" s="4" t="str">
        <f t="shared" si="191"/>
        <v>43|13-07-2012</v>
      </c>
      <c r="K6135" s="4"/>
    </row>
    <row r="6136" spans="1:11" x14ac:dyDescent="0.25">
      <c r="A6136">
        <v>43</v>
      </c>
      <c r="B6136" t="s">
        <v>136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 s="4">
        <f t="shared" si="190"/>
        <v>41110</v>
      </c>
      <c r="J6136" s="4" t="str">
        <f t="shared" si="191"/>
        <v>43|20-07-2012</v>
      </c>
      <c r="K6136" s="4"/>
    </row>
    <row r="6137" spans="1:11" x14ac:dyDescent="0.25">
      <c r="A6137">
        <v>43</v>
      </c>
      <c r="B6137" t="s">
        <v>137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 s="4">
        <f t="shared" si="190"/>
        <v>41117</v>
      </c>
      <c r="J6137" s="4" t="str">
        <f t="shared" si="191"/>
        <v>43|27-07-2012</v>
      </c>
      <c r="K6137" s="4"/>
    </row>
    <row r="6138" spans="1:11" x14ac:dyDescent="0.25">
      <c r="A6138">
        <v>43</v>
      </c>
      <c r="B6138" t="s">
        <v>138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 s="4">
        <f t="shared" si="190"/>
        <v>41124</v>
      </c>
      <c r="J6138" s="4" t="str">
        <f t="shared" si="191"/>
        <v>43|03-08-2012</v>
      </c>
      <c r="K6138" s="4"/>
    </row>
    <row r="6139" spans="1:11" x14ac:dyDescent="0.25">
      <c r="A6139">
        <v>43</v>
      </c>
      <c r="B6139" t="s">
        <v>139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 s="4">
        <f t="shared" si="190"/>
        <v>41131</v>
      </c>
      <c r="J6139" s="4" t="str">
        <f t="shared" si="191"/>
        <v>43|10-08-2012</v>
      </c>
      <c r="K6139" s="4"/>
    </row>
    <row r="6140" spans="1:11" x14ac:dyDescent="0.25">
      <c r="A6140">
        <v>43</v>
      </c>
      <c r="B6140" t="s">
        <v>140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 s="4">
        <f t="shared" si="190"/>
        <v>41138</v>
      </c>
      <c r="J6140" s="4" t="str">
        <f t="shared" si="191"/>
        <v>43|17-08-2012</v>
      </c>
      <c r="K6140" s="4"/>
    </row>
    <row r="6141" spans="1:11" x14ac:dyDescent="0.25">
      <c r="A6141">
        <v>43</v>
      </c>
      <c r="B6141" t="s">
        <v>141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 s="4">
        <f t="shared" si="190"/>
        <v>41145</v>
      </c>
      <c r="J6141" s="4" t="str">
        <f t="shared" si="191"/>
        <v>43|24-08-2012</v>
      </c>
      <c r="K6141" s="4"/>
    </row>
    <row r="6142" spans="1:11" x14ac:dyDescent="0.25">
      <c r="A6142">
        <v>43</v>
      </c>
      <c r="B6142" t="s">
        <v>142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 s="4">
        <f t="shared" si="190"/>
        <v>41152</v>
      </c>
      <c r="J6142" s="4" t="str">
        <f t="shared" si="191"/>
        <v>43|31-08-2012</v>
      </c>
      <c r="K6142" s="4"/>
    </row>
    <row r="6143" spans="1:11" x14ac:dyDescent="0.25">
      <c r="A6143">
        <v>43</v>
      </c>
      <c r="B6143" t="s">
        <v>143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 s="4">
        <f t="shared" si="190"/>
        <v>41159</v>
      </c>
      <c r="J6143" s="4" t="str">
        <f t="shared" si="191"/>
        <v>43|07-09-2012</v>
      </c>
      <c r="K6143" s="4"/>
    </row>
    <row r="6144" spans="1:11" x14ac:dyDescent="0.25">
      <c r="A6144">
        <v>43</v>
      </c>
      <c r="B6144" t="s">
        <v>144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 s="4">
        <f t="shared" si="190"/>
        <v>41166</v>
      </c>
      <c r="J6144" s="4" t="str">
        <f t="shared" si="191"/>
        <v>43|14-09-2012</v>
      </c>
      <c r="K6144" s="4"/>
    </row>
    <row r="6145" spans="1:11" x14ac:dyDescent="0.25">
      <c r="A6145">
        <v>43</v>
      </c>
      <c r="B6145" t="s">
        <v>145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 s="4">
        <f t="shared" si="190"/>
        <v>41173</v>
      </c>
      <c r="J6145" s="4" t="str">
        <f t="shared" si="191"/>
        <v>43|21-09-2012</v>
      </c>
      <c r="K6145" s="4"/>
    </row>
    <row r="6146" spans="1:11" x14ac:dyDescent="0.25">
      <c r="A6146">
        <v>43</v>
      </c>
      <c r="B6146" t="s">
        <v>146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 s="4">
        <f t="shared" si="190"/>
        <v>41180</v>
      </c>
      <c r="J6146" s="4" t="str">
        <f t="shared" si="191"/>
        <v>43|28-09-2012</v>
      </c>
      <c r="K6146" s="4"/>
    </row>
    <row r="6147" spans="1:11" x14ac:dyDescent="0.25">
      <c r="A6147">
        <v>43</v>
      </c>
      <c r="B6147" t="s">
        <v>147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 s="4">
        <f t="shared" ref="I6147:I6210" si="192">DATE(RIGHT(B6147,4),MID(B6147,4,2),LEFT(B6147,2))</f>
        <v>41187</v>
      </c>
      <c r="J6147" s="4" t="str">
        <f t="shared" ref="J6147:J6210" si="193">A6147 &amp; "|" &amp; B6147</f>
        <v>43|05-10-2012</v>
      </c>
      <c r="K6147" s="4"/>
    </row>
    <row r="6148" spans="1:11" x14ac:dyDescent="0.25">
      <c r="A6148">
        <v>43</v>
      </c>
      <c r="B6148" t="s">
        <v>148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 s="4">
        <f t="shared" si="192"/>
        <v>41194</v>
      </c>
      <c r="J6148" s="4" t="str">
        <f t="shared" si="193"/>
        <v>43|12-10-2012</v>
      </c>
      <c r="K6148" s="4"/>
    </row>
    <row r="6149" spans="1:11" x14ac:dyDescent="0.25">
      <c r="A6149">
        <v>43</v>
      </c>
      <c r="B6149" t="s">
        <v>149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 s="4">
        <f t="shared" si="192"/>
        <v>41201</v>
      </c>
      <c r="J6149" s="4" t="str">
        <f t="shared" si="193"/>
        <v>43|19-10-2012</v>
      </c>
      <c r="K6149" s="4"/>
    </row>
    <row r="6150" spans="1:11" x14ac:dyDescent="0.25">
      <c r="A6150">
        <v>43</v>
      </c>
      <c r="B6150" t="s">
        <v>150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 s="4">
        <f t="shared" si="192"/>
        <v>41208</v>
      </c>
      <c r="J6150" s="4" t="str">
        <f t="shared" si="193"/>
        <v>43|26-10-2012</v>
      </c>
      <c r="K6150" s="4"/>
    </row>
    <row r="6151" spans="1:11" x14ac:dyDescent="0.25">
      <c r="A6151">
        <v>44</v>
      </c>
      <c r="B6151" t="s">
        <v>8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 s="4">
        <f t="shared" si="192"/>
        <v>40214</v>
      </c>
      <c r="J6151" s="4" t="str">
        <f t="shared" si="193"/>
        <v>44|05-02-2010</v>
      </c>
      <c r="K6151" s="4"/>
    </row>
    <row r="6152" spans="1:11" x14ac:dyDescent="0.25">
      <c r="A6152">
        <v>44</v>
      </c>
      <c r="B6152" t="s">
        <v>9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 s="4">
        <f t="shared" si="192"/>
        <v>40221</v>
      </c>
      <c r="J6152" s="4" t="str">
        <f t="shared" si="193"/>
        <v>44|12-02-2010</v>
      </c>
      <c r="K6152" s="4"/>
    </row>
    <row r="6153" spans="1:11" x14ac:dyDescent="0.25">
      <c r="A6153">
        <v>44</v>
      </c>
      <c r="B6153" t="s">
        <v>10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 s="4">
        <f t="shared" si="192"/>
        <v>40228</v>
      </c>
      <c r="J6153" s="4" t="str">
        <f t="shared" si="193"/>
        <v>44|19-02-2010</v>
      </c>
      <c r="K6153" s="4"/>
    </row>
    <row r="6154" spans="1:11" x14ac:dyDescent="0.25">
      <c r="A6154">
        <v>44</v>
      </c>
      <c r="B6154" t="s">
        <v>11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 s="4">
        <f t="shared" si="192"/>
        <v>40235</v>
      </c>
      <c r="J6154" s="4" t="str">
        <f t="shared" si="193"/>
        <v>44|26-02-2010</v>
      </c>
      <c r="K6154" s="4"/>
    </row>
    <row r="6155" spans="1:11" x14ac:dyDescent="0.25">
      <c r="A6155">
        <v>44</v>
      </c>
      <c r="B6155" t="s">
        <v>12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 s="4">
        <f t="shared" si="192"/>
        <v>40242</v>
      </c>
      <c r="J6155" s="4" t="str">
        <f t="shared" si="193"/>
        <v>44|05-03-2010</v>
      </c>
      <c r="K6155" s="4"/>
    </row>
    <row r="6156" spans="1:11" x14ac:dyDescent="0.25">
      <c r="A6156">
        <v>44</v>
      </c>
      <c r="B6156" t="s">
        <v>13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 s="4">
        <f t="shared" si="192"/>
        <v>40249</v>
      </c>
      <c r="J6156" s="4" t="str">
        <f t="shared" si="193"/>
        <v>44|12-03-2010</v>
      </c>
      <c r="K6156" s="4"/>
    </row>
    <row r="6157" spans="1:11" x14ac:dyDescent="0.25">
      <c r="A6157">
        <v>44</v>
      </c>
      <c r="B6157" t="s">
        <v>14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 s="4">
        <f t="shared" si="192"/>
        <v>40256</v>
      </c>
      <c r="J6157" s="4" t="str">
        <f t="shared" si="193"/>
        <v>44|19-03-2010</v>
      </c>
      <c r="K6157" s="4"/>
    </row>
    <row r="6158" spans="1:11" x14ac:dyDescent="0.25">
      <c r="A6158">
        <v>44</v>
      </c>
      <c r="B6158" t="s">
        <v>15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 s="4">
        <f t="shared" si="192"/>
        <v>40263</v>
      </c>
      <c r="J6158" s="4" t="str">
        <f t="shared" si="193"/>
        <v>44|26-03-2010</v>
      </c>
      <c r="K6158" s="4"/>
    </row>
    <row r="6159" spans="1:11" x14ac:dyDescent="0.25">
      <c r="A6159">
        <v>44</v>
      </c>
      <c r="B6159" t="s">
        <v>16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 s="4">
        <f t="shared" si="192"/>
        <v>40270</v>
      </c>
      <c r="J6159" s="4" t="str">
        <f t="shared" si="193"/>
        <v>44|02-04-2010</v>
      </c>
      <c r="K6159" s="4"/>
    </row>
    <row r="6160" spans="1:11" x14ac:dyDescent="0.25">
      <c r="A6160">
        <v>44</v>
      </c>
      <c r="B6160" t="s">
        <v>17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 s="4">
        <f t="shared" si="192"/>
        <v>40277</v>
      </c>
      <c r="J6160" s="4" t="str">
        <f t="shared" si="193"/>
        <v>44|09-04-2010</v>
      </c>
      <c r="K6160" s="4"/>
    </row>
    <row r="6161" spans="1:11" x14ac:dyDescent="0.25">
      <c r="A6161">
        <v>44</v>
      </c>
      <c r="B6161" t="s">
        <v>18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 s="4">
        <f t="shared" si="192"/>
        <v>40284</v>
      </c>
      <c r="J6161" s="4" t="str">
        <f t="shared" si="193"/>
        <v>44|16-04-2010</v>
      </c>
      <c r="K6161" s="4"/>
    </row>
    <row r="6162" spans="1:11" x14ac:dyDescent="0.25">
      <c r="A6162">
        <v>44</v>
      </c>
      <c r="B6162" t="s">
        <v>19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 s="4">
        <f t="shared" si="192"/>
        <v>40291</v>
      </c>
      <c r="J6162" s="4" t="str">
        <f t="shared" si="193"/>
        <v>44|23-04-2010</v>
      </c>
      <c r="K6162" s="4"/>
    </row>
    <row r="6163" spans="1:11" x14ac:dyDescent="0.25">
      <c r="A6163">
        <v>44</v>
      </c>
      <c r="B6163" t="s">
        <v>20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 s="4">
        <f t="shared" si="192"/>
        <v>40298</v>
      </c>
      <c r="J6163" s="4" t="str">
        <f t="shared" si="193"/>
        <v>44|30-04-2010</v>
      </c>
      <c r="K6163" s="4"/>
    </row>
    <row r="6164" spans="1:11" x14ac:dyDescent="0.25">
      <c r="A6164">
        <v>44</v>
      </c>
      <c r="B6164" t="s">
        <v>21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 s="4">
        <f t="shared" si="192"/>
        <v>40305</v>
      </c>
      <c r="J6164" s="4" t="str">
        <f t="shared" si="193"/>
        <v>44|07-05-2010</v>
      </c>
      <c r="K6164" s="4"/>
    </row>
    <row r="6165" spans="1:11" x14ac:dyDescent="0.25">
      <c r="A6165">
        <v>44</v>
      </c>
      <c r="B6165" t="s">
        <v>22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 s="4">
        <f t="shared" si="192"/>
        <v>40312</v>
      </c>
      <c r="J6165" s="4" t="str">
        <f t="shared" si="193"/>
        <v>44|14-05-2010</v>
      </c>
      <c r="K6165" s="4"/>
    </row>
    <row r="6166" spans="1:11" x14ac:dyDescent="0.25">
      <c r="A6166">
        <v>44</v>
      </c>
      <c r="B6166" t="s">
        <v>23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 s="4">
        <f t="shared" si="192"/>
        <v>40319</v>
      </c>
      <c r="J6166" s="4" t="str">
        <f t="shared" si="193"/>
        <v>44|21-05-2010</v>
      </c>
      <c r="K6166" s="4"/>
    </row>
    <row r="6167" spans="1:11" x14ac:dyDescent="0.25">
      <c r="A6167">
        <v>44</v>
      </c>
      <c r="B6167" t="s">
        <v>24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 s="4">
        <f t="shared" si="192"/>
        <v>40326</v>
      </c>
      <c r="J6167" s="4" t="str">
        <f t="shared" si="193"/>
        <v>44|28-05-2010</v>
      </c>
      <c r="K6167" s="4"/>
    </row>
    <row r="6168" spans="1:11" x14ac:dyDescent="0.25">
      <c r="A6168">
        <v>44</v>
      </c>
      <c r="B6168" t="s">
        <v>25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 s="4">
        <f t="shared" si="192"/>
        <v>40333</v>
      </c>
      <c r="J6168" s="4" t="str">
        <f t="shared" si="193"/>
        <v>44|04-06-2010</v>
      </c>
      <c r="K6168" s="4"/>
    </row>
    <row r="6169" spans="1:11" x14ac:dyDescent="0.25">
      <c r="A6169">
        <v>44</v>
      </c>
      <c r="B6169" t="s">
        <v>26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 s="4">
        <f t="shared" si="192"/>
        <v>40340</v>
      </c>
      <c r="J6169" s="4" t="str">
        <f t="shared" si="193"/>
        <v>44|11-06-2010</v>
      </c>
      <c r="K6169" s="4"/>
    </row>
    <row r="6170" spans="1:11" x14ac:dyDescent="0.25">
      <c r="A6170">
        <v>44</v>
      </c>
      <c r="B6170" t="s">
        <v>27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 s="4">
        <f t="shared" si="192"/>
        <v>40347</v>
      </c>
      <c r="J6170" s="4" t="str">
        <f t="shared" si="193"/>
        <v>44|18-06-2010</v>
      </c>
      <c r="K6170" s="4"/>
    </row>
    <row r="6171" spans="1:11" x14ac:dyDescent="0.25">
      <c r="A6171">
        <v>44</v>
      </c>
      <c r="B6171" t="s">
        <v>28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 s="4">
        <f t="shared" si="192"/>
        <v>40354</v>
      </c>
      <c r="J6171" s="4" t="str">
        <f t="shared" si="193"/>
        <v>44|25-06-2010</v>
      </c>
      <c r="K6171" s="4"/>
    </row>
    <row r="6172" spans="1:11" x14ac:dyDescent="0.25">
      <c r="A6172">
        <v>44</v>
      </c>
      <c r="B6172" t="s">
        <v>29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 s="4">
        <f t="shared" si="192"/>
        <v>40361</v>
      </c>
      <c r="J6172" s="4" t="str">
        <f t="shared" si="193"/>
        <v>44|02-07-2010</v>
      </c>
      <c r="K6172" s="4"/>
    </row>
    <row r="6173" spans="1:11" x14ac:dyDescent="0.25">
      <c r="A6173">
        <v>44</v>
      </c>
      <c r="B6173" t="s">
        <v>30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 s="4">
        <f t="shared" si="192"/>
        <v>40368</v>
      </c>
      <c r="J6173" s="4" t="str">
        <f t="shared" si="193"/>
        <v>44|09-07-2010</v>
      </c>
      <c r="K6173" s="4"/>
    </row>
    <row r="6174" spans="1:11" x14ac:dyDescent="0.25">
      <c r="A6174">
        <v>44</v>
      </c>
      <c r="B6174" t="s">
        <v>31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 s="4">
        <f t="shared" si="192"/>
        <v>40375</v>
      </c>
      <c r="J6174" s="4" t="str">
        <f t="shared" si="193"/>
        <v>44|16-07-2010</v>
      </c>
      <c r="K6174" s="4"/>
    </row>
    <row r="6175" spans="1:11" x14ac:dyDescent="0.25">
      <c r="A6175">
        <v>44</v>
      </c>
      <c r="B6175" t="s">
        <v>32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 s="4">
        <f t="shared" si="192"/>
        <v>40382</v>
      </c>
      <c r="J6175" s="4" t="str">
        <f t="shared" si="193"/>
        <v>44|23-07-2010</v>
      </c>
      <c r="K6175" s="4"/>
    </row>
    <row r="6176" spans="1:11" x14ac:dyDescent="0.25">
      <c r="A6176">
        <v>44</v>
      </c>
      <c r="B6176" t="s">
        <v>33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 s="4">
        <f t="shared" si="192"/>
        <v>40389</v>
      </c>
      <c r="J6176" s="4" t="str">
        <f t="shared" si="193"/>
        <v>44|30-07-2010</v>
      </c>
      <c r="K6176" s="4"/>
    </row>
    <row r="6177" spans="1:11" x14ac:dyDescent="0.25">
      <c r="A6177">
        <v>44</v>
      </c>
      <c r="B6177" t="s">
        <v>34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 s="4">
        <f t="shared" si="192"/>
        <v>40396</v>
      </c>
      <c r="J6177" s="4" t="str">
        <f t="shared" si="193"/>
        <v>44|06-08-2010</v>
      </c>
      <c r="K6177" s="4"/>
    </row>
    <row r="6178" spans="1:11" x14ac:dyDescent="0.25">
      <c r="A6178">
        <v>44</v>
      </c>
      <c r="B6178" t="s">
        <v>35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 s="4">
        <f t="shared" si="192"/>
        <v>40403</v>
      </c>
      <c r="J6178" s="4" t="str">
        <f t="shared" si="193"/>
        <v>44|13-08-2010</v>
      </c>
      <c r="K6178" s="4"/>
    </row>
    <row r="6179" spans="1:11" x14ac:dyDescent="0.25">
      <c r="A6179">
        <v>44</v>
      </c>
      <c r="B6179" t="s">
        <v>36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 s="4">
        <f t="shared" si="192"/>
        <v>40410</v>
      </c>
      <c r="J6179" s="4" t="str">
        <f t="shared" si="193"/>
        <v>44|20-08-2010</v>
      </c>
      <c r="K6179" s="4"/>
    </row>
    <row r="6180" spans="1:11" x14ac:dyDescent="0.25">
      <c r="A6180">
        <v>44</v>
      </c>
      <c r="B6180" t="s">
        <v>37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 s="4">
        <f t="shared" si="192"/>
        <v>40417</v>
      </c>
      <c r="J6180" s="4" t="str">
        <f t="shared" si="193"/>
        <v>44|27-08-2010</v>
      </c>
      <c r="K6180" s="4"/>
    </row>
    <row r="6181" spans="1:11" x14ac:dyDescent="0.25">
      <c r="A6181">
        <v>44</v>
      </c>
      <c r="B6181" t="s">
        <v>38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 s="4">
        <f t="shared" si="192"/>
        <v>40424</v>
      </c>
      <c r="J6181" s="4" t="str">
        <f t="shared" si="193"/>
        <v>44|03-09-2010</v>
      </c>
      <c r="K6181" s="4"/>
    </row>
    <row r="6182" spans="1:11" x14ac:dyDescent="0.25">
      <c r="A6182">
        <v>44</v>
      </c>
      <c r="B6182" t="s">
        <v>39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 s="4">
        <f t="shared" si="192"/>
        <v>40431</v>
      </c>
      <c r="J6182" s="4" t="str">
        <f t="shared" si="193"/>
        <v>44|10-09-2010</v>
      </c>
      <c r="K6182" s="4"/>
    </row>
    <row r="6183" spans="1:11" x14ac:dyDescent="0.25">
      <c r="A6183">
        <v>44</v>
      </c>
      <c r="B6183" t="s">
        <v>40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 s="4">
        <f t="shared" si="192"/>
        <v>40438</v>
      </c>
      <c r="J6183" s="4" t="str">
        <f t="shared" si="193"/>
        <v>44|17-09-2010</v>
      </c>
      <c r="K6183" s="4"/>
    </row>
    <row r="6184" spans="1:11" x14ac:dyDescent="0.25">
      <c r="A6184">
        <v>44</v>
      </c>
      <c r="B6184" t="s">
        <v>41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 s="4">
        <f t="shared" si="192"/>
        <v>40445</v>
      </c>
      <c r="J6184" s="4" t="str">
        <f t="shared" si="193"/>
        <v>44|24-09-2010</v>
      </c>
      <c r="K6184" s="4"/>
    </row>
    <row r="6185" spans="1:11" x14ac:dyDescent="0.25">
      <c r="A6185">
        <v>44</v>
      </c>
      <c r="B6185" t="s">
        <v>42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 s="4">
        <f t="shared" si="192"/>
        <v>40452</v>
      </c>
      <c r="J6185" s="4" t="str">
        <f t="shared" si="193"/>
        <v>44|01-10-2010</v>
      </c>
      <c r="K6185" s="4"/>
    </row>
    <row r="6186" spans="1:11" x14ac:dyDescent="0.25">
      <c r="A6186">
        <v>44</v>
      </c>
      <c r="B6186" t="s">
        <v>43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 s="4">
        <f t="shared" si="192"/>
        <v>40459</v>
      </c>
      <c r="J6186" s="4" t="str">
        <f t="shared" si="193"/>
        <v>44|08-10-2010</v>
      </c>
      <c r="K6186" s="4"/>
    </row>
    <row r="6187" spans="1:11" x14ac:dyDescent="0.25">
      <c r="A6187">
        <v>44</v>
      </c>
      <c r="B6187" t="s">
        <v>44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 s="4">
        <f t="shared" si="192"/>
        <v>40466</v>
      </c>
      <c r="J6187" s="4" t="str">
        <f t="shared" si="193"/>
        <v>44|15-10-2010</v>
      </c>
      <c r="K6187" s="4"/>
    </row>
    <row r="6188" spans="1:11" x14ac:dyDescent="0.25">
      <c r="A6188">
        <v>44</v>
      </c>
      <c r="B6188" t="s">
        <v>45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 s="4">
        <f t="shared" si="192"/>
        <v>40473</v>
      </c>
      <c r="J6188" s="4" t="str">
        <f t="shared" si="193"/>
        <v>44|22-10-2010</v>
      </c>
      <c r="K6188" s="4"/>
    </row>
    <row r="6189" spans="1:11" x14ac:dyDescent="0.25">
      <c r="A6189">
        <v>44</v>
      </c>
      <c r="B6189" t="s">
        <v>46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 s="4">
        <f t="shared" si="192"/>
        <v>40480</v>
      </c>
      <c r="J6189" s="4" t="str">
        <f t="shared" si="193"/>
        <v>44|29-10-2010</v>
      </c>
      <c r="K6189" s="4"/>
    </row>
    <row r="6190" spans="1:11" x14ac:dyDescent="0.25">
      <c r="A6190">
        <v>44</v>
      </c>
      <c r="B6190" t="s">
        <v>47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 s="4">
        <f t="shared" si="192"/>
        <v>40487</v>
      </c>
      <c r="J6190" s="4" t="str">
        <f t="shared" si="193"/>
        <v>44|05-11-2010</v>
      </c>
      <c r="K6190" s="4"/>
    </row>
    <row r="6191" spans="1:11" x14ac:dyDescent="0.25">
      <c r="A6191">
        <v>44</v>
      </c>
      <c r="B6191" t="s">
        <v>48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 s="4">
        <f t="shared" si="192"/>
        <v>40494</v>
      </c>
      <c r="J6191" s="4" t="str">
        <f t="shared" si="193"/>
        <v>44|12-11-2010</v>
      </c>
      <c r="K6191" s="4"/>
    </row>
    <row r="6192" spans="1:11" x14ac:dyDescent="0.25">
      <c r="A6192">
        <v>44</v>
      </c>
      <c r="B6192" t="s">
        <v>49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 s="4">
        <f t="shared" si="192"/>
        <v>40501</v>
      </c>
      <c r="J6192" s="4" t="str">
        <f t="shared" si="193"/>
        <v>44|19-11-2010</v>
      </c>
      <c r="K6192" s="4"/>
    </row>
    <row r="6193" spans="1:11" x14ac:dyDescent="0.25">
      <c r="A6193">
        <v>44</v>
      </c>
      <c r="B6193" t="s">
        <v>50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 s="4">
        <f t="shared" si="192"/>
        <v>40508</v>
      </c>
      <c r="J6193" s="4" t="str">
        <f t="shared" si="193"/>
        <v>44|26-11-2010</v>
      </c>
      <c r="K6193" s="4"/>
    </row>
    <row r="6194" spans="1:11" x14ac:dyDescent="0.25">
      <c r="A6194">
        <v>44</v>
      </c>
      <c r="B6194" t="s">
        <v>51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 s="4">
        <f t="shared" si="192"/>
        <v>40515</v>
      </c>
      <c r="J6194" s="4" t="str">
        <f t="shared" si="193"/>
        <v>44|03-12-2010</v>
      </c>
      <c r="K6194" s="4"/>
    </row>
    <row r="6195" spans="1:11" x14ac:dyDescent="0.25">
      <c r="A6195">
        <v>44</v>
      </c>
      <c r="B6195" t="s">
        <v>52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 s="4">
        <f t="shared" si="192"/>
        <v>40522</v>
      </c>
      <c r="J6195" s="4" t="str">
        <f t="shared" si="193"/>
        <v>44|10-12-2010</v>
      </c>
      <c r="K6195" s="4"/>
    </row>
    <row r="6196" spans="1:11" x14ac:dyDescent="0.25">
      <c r="A6196">
        <v>44</v>
      </c>
      <c r="B6196" t="s">
        <v>53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 s="4">
        <f t="shared" si="192"/>
        <v>40529</v>
      </c>
      <c r="J6196" s="4" t="str">
        <f t="shared" si="193"/>
        <v>44|17-12-2010</v>
      </c>
      <c r="K6196" s="4"/>
    </row>
    <row r="6197" spans="1:11" x14ac:dyDescent="0.25">
      <c r="A6197">
        <v>44</v>
      </c>
      <c r="B6197" t="s">
        <v>54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 s="4">
        <f t="shared" si="192"/>
        <v>40536</v>
      </c>
      <c r="J6197" s="4" t="str">
        <f t="shared" si="193"/>
        <v>44|24-12-2010</v>
      </c>
      <c r="K6197" s="4"/>
    </row>
    <row r="6198" spans="1:11" x14ac:dyDescent="0.25">
      <c r="A6198">
        <v>44</v>
      </c>
      <c r="B6198" t="s">
        <v>55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 s="4">
        <f t="shared" si="192"/>
        <v>40543</v>
      </c>
      <c r="J6198" s="4" t="str">
        <f t="shared" si="193"/>
        <v>44|31-12-2010</v>
      </c>
      <c r="K6198" s="4"/>
    </row>
    <row r="6199" spans="1:11" x14ac:dyDescent="0.25">
      <c r="A6199">
        <v>44</v>
      </c>
      <c r="B6199" t="s">
        <v>56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 s="4">
        <f t="shared" si="192"/>
        <v>40550</v>
      </c>
      <c r="J6199" s="4" t="str">
        <f t="shared" si="193"/>
        <v>44|07-01-2011</v>
      </c>
      <c r="K6199" s="4"/>
    </row>
    <row r="6200" spans="1:11" x14ac:dyDescent="0.25">
      <c r="A6200">
        <v>44</v>
      </c>
      <c r="B6200" t="s">
        <v>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 s="4">
        <f t="shared" si="192"/>
        <v>40557</v>
      </c>
      <c r="J6200" s="4" t="str">
        <f t="shared" si="193"/>
        <v>44|14-01-2011</v>
      </c>
      <c r="K6200" s="4"/>
    </row>
    <row r="6201" spans="1:11" x14ac:dyDescent="0.25">
      <c r="A6201">
        <v>44</v>
      </c>
      <c r="B6201" t="s">
        <v>58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 s="4">
        <f t="shared" si="192"/>
        <v>40564</v>
      </c>
      <c r="J6201" s="4" t="str">
        <f t="shared" si="193"/>
        <v>44|21-01-2011</v>
      </c>
      <c r="K6201" s="4"/>
    </row>
    <row r="6202" spans="1:11" x14ac:dyDescent="0.25">
      <c r="A6202">
        <v>44</v>
      </c>
      <c r="B6202" t="s">
        <v>59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 s="4">
        <f t="shared" si="192"/>
        <v>40571</v>
      </c>
      <c r="J6202" s="4" t="str">
        <f t="shared" si="193"/>
        <v>44|28-01-2011</v>
      </c>
      <c r="K6202" s="4"/>
    </row>
    <row r="6203" spans="1:11" x14ac:dyDescent="0.25">
      <c r="A6203">
        <v>44</v>
      </c>
      <c r="B6203" t="s">
        <v>60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 s="4">
        <f t="shared" si="192"/>
        <v>40578</v>
      </c>
      <c r="J6203" s="4" t="str">
        <f t="shared" si="193"/>
        <v>44|04-02-2011</v>
      </c>
      <c r="K6203" s="4"/>
    </row>
    <row r="6204" spans="1:11" x14ac:dyDescent="0.25">
      <c r="A6204">
        <v>44</v>
      </c>
      <c r="B6204" t="s">
        <v>61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 s="4">
        <f t="shared" si="192"/>
        <v>40585</v>
      </c>
      <c r="J6204" s="4" t="str">
        <f t="shared" si="193"/>
        <v>44|11-02-2011</v>
      </c>
      <c r="K6204" s="4"/>
    </row>
    <row r="6205" spans="1:11" x14ac:dyDescent="0.25">
      <c r="A6205">
        <v>44</v>
      </c>
      <c r="B6205" t="s">
        <v>62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 s="4">
        <f t="shared" si="192"/>
        <v>40592</v>
      </c>
      <c r="J6205" s="4" t="str">
        <f t="shared" si="193"/>
        <v>44|18-02-2011</v>
      </c>
      <c r="K6205" s="4"/>
    </row>
    <row r="6206" spans="1:11" x14ac:dyDescent="0.25">
      <c r="A6206">
        <v>44</v>
      </c>
      <c r="B6206" t="s">
        <v>63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 s="4">
        <f t="shared" si="192"/>
        <v>40599</v>
      </c>
      <c r="J6206" s="4" t="str">
        <f t="shared" si="193"/>
        <v>44|25-02-2011</v>
      </c>
      <c r="K6206" s="4"/>
    </row>
    <row r="6207" spans="1:11" x14ac:dyDescent="0.25">
      <c r="A6207">
        <v>44</v>
      </c>
      <c r="B6207" t="s">
        <v>64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 s="4">
        <f t="shared" si="192"/>
        <v>40606</v>
      </c>
      <c r="J6207" s="4" t="str">
        <f t="shared" si="193"/>
        <v>44|04-03-2011</v>
      </c>
      <c r="K6207" s="4"/>
    </row>
    <row r="6208" spans="1:11" x14ac:dyDescent="0.25">
      <c r="A6208">
        <v>44</v>
      </c>
      <c r="B6208" t="s">
        <v>65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 s="4">
        <f t="shared" si="192"/>
        <v>40613</v>
      </c>
      <c r="J6208" s="4" t="str">
        <f t="shared" si="193"/>
        <v>44|11-03-2011</v>
      </c>
      <c r="K6208" s="4"/>
    </row>
    <row r="6209" spans="1:11" x14ac:dyDescent="0.25">
      <c r="A6209">
        <v>44</v>
      </c>
      <c r="B6209" t="s">
        <v>66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 s="4">
        <f t="shared" si="192"/>
        <v>40620</v>
      </c>
      <c r="J6209" s="4" t="str">
        <f t="shared" si="193"/>
        <v>44|18-03-2011</v>
      </c>
      <c r="K6209" s="4"/>
    </row>
    <row r="6210" spans="1:11" x14ac:dyDescent="0.25">
      <c r="A6210">
        <v>44</v>
      </c>
      <c r="B6210" t="s">
        <v>67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 s="4">
        <f t="shared" si="192"/>
        <v>40627</v>
      </c>
      <c r="J6210" s="4" t="str">
        <f t="shared" si="193"/>
        <v>44|25-03-2011</v>
      </c>
      <c r="K6210" s="4"/>
    </row>
    <row r="6211" spans="1:11" x14ac:dyDescent="0.25">
      <c r="A6211">
        <v>44</v>
      </c>
      <c r="B6211" t="s">
        <v>68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 s="4">
        <f t="shared" ref="I6211:I6274" si="194">DATE(RIGHT(B6211,4),MID(B6211,4,2),LEFT(B6211,2))</f>
        <v>40634</v>
      </c>
      <c r="J6211" s="4" t="str">
        <f t="shared" ref="J6211:J6274" si="195">A6211 &amp; "|" &amp; B6211</f>
        <v>44|01-04-2011</v>
      </c>
      <c r="K6211" s="4"/>
    </row>
    <row r="6212" spans="1:11" x14ac:dyDescent="0.25">
      <c r="A6212">
        <v>44</v>
      </c>
      <c r="B6212" t="s">
        <v>69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 s="4">
        <f t="shared" si="194"/>
        <v>40641</v>
      </c>
      <c r="J6212" s="4" t="str">
        <f t="shared" si="195"/>
        <v>44|08-04-2011</v>
      </c>
      <c r="K6212" s="4"/>
    </row>
    <row r="6213" spans="1:11" x14ac:dyDescent="0.25">
      <c r="A6213">
        <v>44</v>
      </c>
      <c r="B6213" t="s">
        <v>70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 s="4">
        <f t="shared" si="194"/>
        <v>40648</v>
      </c>
      <c r="J6213" s="4" t="str">
        <f t="shared" si="195"/>
        <v>44|15-04-2011</v>
      </c>
      <c r="K6213" s="4"/>
    </row>
    <row r="6214" spans="1:11" x14ac:dyDescent="0.25">
      <c r="A6214">
        <v>44</v>
      </c>
      <c r="B6214" t="s">
        <v>71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 s="4">
        <f t="shared" si="194"/>
        <v>40655</v>
      </c>
      <c r="J6214" s="4" t="str">
        <f t="shared" si="195"/>
        <v>44|22-04-2011</v>
      </c>
      <c r="K6214" s="4"/>
    </row>
    <row r="6215" spans="1:11" x14ac:dyDescent="0.25">
      <c r="A6215">
        <v>44</v>
      </c>
      <c r="B6215" t="s">
        <v>72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 s="4">
        <f t="shared" si="194"/>
        <v>40662</v>
      </c>
      <c r="J6215" s="4" t="str">
        <f t="shared" si="195"/>
        <v>44|29-04-2011</v>
      </c>
      <c r="K6215" s="4"/>
    </row>
    <row r="6216" spans="1:11" x14ac:dyDescent="0.25">
      <c r="A6216">
        <v>44</v>
      </c>
      <c r="B6216" t="s">
        <v>73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 s="4">
        <f t="shared" si="194"/>
        <v>40669</v>
      </c>
      <c r="J6216" s="4" t="str">
        <f t="shared" si="195"/>
        <v>44|06-05-2011</v>
      </c>
      <c r="K6216" s="4"/>
    </row>
    <row r="6217" spans="1:11" x14ac:dyDescent="0.25">
      <c r="A6217">
        <v>44</v>
      </c>
      <c r="B6217" t="s">
        <v>74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 s="4">
        <f t="shared" si="194"/>
        <v>40676</v>
      </c>
      <c r="J6217" s="4" t="str">
        <f t="shared" si="195"/>
        <v>44|13-05-2011</v>
      </c>
      <c r="K6217" s="4"/>
    </row>
    <row r="6218" spans="1:11" x14ac:dyDescent="0.25">
      <c r="A6218">
        <v>44</v>
      </c>
      <c r="B6218" t="s">
        <v>75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 s="4">
        <f t="shared" si="194"/>
        <v>40683</v>
      </c>
      <c r="J6218" s="4" t="str">
        <f t="shared" si="195"/>
        <v>44|20-05-2011</v>
      </c>
      <c r="K6218" s="4"/>
    </row>
    <row r="6219" spans="1:11" x14ac:dyDescent="0.25">
      <c r="A6219">
        <v>44</v>
      </c>
      <c r="B6219" t="s">
        <v>76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 s="4">
        <f t="shared" si="194"/>
        <v>40690</v>
      </c>
      <c r="J6219" s="4" t="str">
        <f t="shared" si="195"/>
        <v>44|27-05-2011</v>
      </c>
      <c r="K6219" s="4"/>
    </row>
    <row r="6220" spans="1:11" x14ac:dyDescent="0.25">
      <c r="A6220">
        <v>44</v>
      </c>
      <c r="B6220" t="s">
        <v>77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 s="4">
        <f t="shared" si="194"/>
        <v>40697</v>
      </c>
      <c r="J6220" s="4" t="str">
        <f t="shared" si="195"/>
        <v>44|03-06-2011</v>
      </c>
      <c r="K6220" s="4"/>
    </row>
    <row r="6221" spans="1:11" x14ac:dyDescent="0.25">
      <c r="A6221">
        <v>44</v>
      </c>
      <c r="B6221" t="s">
        <v>78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 s="4">
        <f t="shared" si="194"/>
        <v>40704</v>
      </c>
      <c r="J6221" s="4" t="str">
        <f t="shared" si="195"/>
        <v>44|10-06-2011</v>
      </c>
      <c r="K6221" s="4"/>
    </row>
    <row r="6222" spans="1:11" x14ac:dyDescent="0.25">
      <c r="A6222">
        <v>44</v>
      </c>
      <c r="B6222" t="s">
        <v>79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 s="4">
        <f t="shared" si="194"/>
        <v>40711</v>
      </c>
      <c r="J6222" s="4" t="str">
        <f t="shared" si="195"/>
        <v>44|17-06-2011</v>
      </c>
      <c r="K6222" s="4"/>
    </row>
    <row r="6223" spans="1:11" x14ac:dyDescent="0.25">
      <c r="A6223">
        <v>44</v>
      </c>
      <c r="B6223" t="s">
        <v>80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 s="4">
        <f t="shared" si="194"/>
        <v>40718</v>
      </c>
      <c r="J6223" s="4" t="str">
        <f t="shared" si="195"/>
        <v>44|24-06-2011</v>
      </c>
      <c r="K6223" s="4"/>
    </row>
    <row r="6224" spans="1:11" x14ac:dyDescent="0.25">
      <c r="A6224">
        <v>44</v>
      </c>
      <c r="B6224" t="s">
        <v>81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 s="4">
        <f t="shared" si="194"/>
        <v>40725</v>
      </c>
      <c r="J6224" s="4" t="str">
        <f t="shared" si="195"/>
        <v>44|01-07-2011</v>
      </c>
      <c r="K6224" s="4"/>
    </row>
    <row r="6225" spans="1:11" x14ac:dyDescent="0.25">
      <c r="A6225">
        <v>44</v>
      </c>
      <c r="B6225" t="s">
        <v>82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 s="4">
        <f t="shared" si="194"/>
        <v>40732</v>
      </c>
      <c r="J6225" s="4" t="str">
        <f t="shared" si="195"/>
        <v>44|08-07-2011</v>
      </c>
      <c r="K6225" s="4"/>
    </row>
    <row r="6226" spans="1:11" x14ac:dyDescent="0.25">
      <c r="A6226">
        <v>44</v>
      </c>
      <c r="B6226" t="s">
        <v>83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 s="4">
        <f t="shared" si="194"/>
        <v>40739</v>
      </c>
      <c r="J6226" s="4" t="str">
        <f t="shared" si="195"/>
        <v>44|15-07-2011</v>
      </c>
      <c r="K6226" s="4"/>
    </row>
    <row r="6227" spans="1:11" x14ac:dyDescent="0.25">
      <c r="A6227">
        <v>44</v>
      </c>
      <c r="B6227" t="s">
        <v>84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 s="4">
        <f t="shared" si="194"/>
        <v>40746</v>
      </c>
      <c r="J6227" s="4" t="str">
        <f t="shared" si="195"/>
        <v>44|22-07-2011</v>
      </c>
      <c r="K6227" s="4"/>
    </row>
    <row r="6228" spans="1:11" x14ac:dyDescent="0.25">
      <c r="A6228">
        <v>44</v>
      </c>
      <c r="B6228" t="s">
        <v>85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 s="4">
        <f t="shared" si="194"/>
        <v>40753</v>
      </c>
      <c r="J6228" s="4" t="str">
        <f t="shared" si="195"/>
        <v>44|29-07-2011</v>
      </c>
      <c r="K6228" s="4"/>
    </row>
    <row r="6229" spans="1:11" x14ac:dyDescent="0.25">
      <c r="A6229">
        <v>44</v>
      </c>
      <c r="B6229" t="s">
        <v>86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 s="4">
        <f t="shared" si="194"/>
        <v>40760</v>
      </c>
      <c r="J6229" s="4" t="str">
        <f t="shared" si="195"/>
        <v>44|05-08-2011</v>
      </c>
      <c r="K6229" s="4"/>
    </row>
    <row r="6230" spans="1:11" x14ac:dyDescent="0.25">
      <c r="A6230">
        <v>44</v>
      </c>
      <c r="B6230" t="s">
        <v>87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 s="4">
        <f t="shared" si="194"/>
        <v>40767</v>
      </c>
      <c r="J6230" s="4" t="str">
        <f t="shared" si="195"/>
        <v>44|12-08-2011</v>
      </c>
      <c r="K6230" s="4"/>
    </row>
    <row r="6231" spans="1:11" x14ac:dyDescent="0.25">
      <c r="A6231">
        <v>44</v>
      </c>
      <c r="B6231" t="s">
        <v>88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 s="4">
        <f t="shared" si="194"/>
        <v>40774</v>
      </c>
      <c r="J6231" s="4" t="str">
        <f t="shared" si="195"/>
        <v>44|19-08-2011</v>
      </c>
      <c r="K6231" s="4"/>
    </row>
    <row r="6232" spans="1:11" x14ac:dyDescent="0.25">
      <c r="A6232">
        <v>44</v>
      </c>
      <c r="B6232" t="s">
        <v>89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 s="4">
        <f t="shared" si="194"/>
        <v>40781</v>
      </c>
      <c r="J6232" s="4" t="str">
        <f t="shared" si="195"/>
        <v>44|26-08-2011</v>
      </c>
      <c r="K6232" s="4"/>
    </row>
    <row r="6233" spans="1:11" x14ac:dyDescent="0.25">
      <c r="A6233">
        <v>44</v>
      </c>
      <c r="B6233" t="s">
        <v>90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 s="4">
        <f t="shared" si="194"/>
        <v>40788</v>
      </c>
      <c r="J6233" s="4" t="str">
        <f t="shared" si="195"/>
        <v>44|02-09-2011</v>
      </c>
      <c r="K6233" s="4"/>
    </row>
    <row r="6234" spans="1:11" x14ac:dyDescent="0.25">
      <c r="A6234">
        <v>44</v>
      </c>
      <c r="B6234" t="s">
        <v>91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 s="4">
        <f t="shared" si="194"/>
        <v>40795</v>
      </c>
      <c r="J6234" s="4" t="str">
        <f t="shared" si="195"/>
        <v>44|09-09-2011</v>
      </c>
      <c r="K6234" s="4"/>
    </row>
    <row r="6235" spans="1:11" x14ac:dyDescent="0.25">
      <c r="A6235">
        <v>44</v>
      </c>
      <c r="B6235" t="s">
        <v>92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 s="4">
        <f t="shared" si="194"/>
        <v>40802</v>
      </c>
      <c r="J6235" s="4" t="str">
        <f t="shared" si="195"/>
        <v>44|16-09-2011</v>
      </c>
      <c r="K6235" s="4"/>
    </row>
    <row r="6236" spans="1:11" x14ac:dyDescent="0.25">
      <c r="A6236">
        <v>44</v>
      </c>
      <c r="B6236" t="s">
        <v>93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 s="4">
        <f t="shared" si="194"/>
        <v>40809</v>
      </c>
      <c r="J6236" s="4" t="str">
        <f t="shared" si="195"/>
        <v>44|23-09-2011</v>
      </c>
      <c r="K6236" s="4"/>
    </row>
    <row r="6237" spans="1:11" x14ac:dyDescent="0.25">
      <c r="A6237">
        <v>44</v>
      </c>
      <c r="B6237" t="s">
        <v>94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 s="4">
        <f t="shared" si="194"/>
        <v>40816</v>
      </c>
      <c r="J6237" s="4" t="str">
        <f t="shared" si="195"/>
        <v>44|30-09-2011</v>
      </c>
      <c r="K6237" s="4"/>
    </row>
    <row r="6238" spans="1:11" x14ac:dyDescent="0.25">
      <c r="A6238">
        <v>44</v>
      </c>
      <c r="B6238" t="s">
        <v>95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 s="4">
        <f t="shared" si="194"/>
        <v>40823</v>
      </c>
      <c r="J6238" s="4" t="str">
        <f t="shared" si="195"/>
        <v>44|07-10-2011</v>
      </c>
      <c r="K6238" s="4"/>
    </row>
    <row r="6239" spans="1:11" x14ac:dyDescent="0.25">
      <c r="A6239">
        <v>44</v>
      </c>
      <c r="B6239" t="s">
        <v>96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 s="4">
        <f t="shared" si="194"/>
        <v>40830</v>
      </c>
      <c r="J6239" s="4" t="str">
        <f t="shared" si="195"/>
        <v>44|14-10-2011</v>
      </c>
      <c r="K6239" s="4"/>
    </row>
    <row r="6240" spans="1:11" x14ac:dyDescent="0.25">
      <c r="A6240">
        <v>44</v>
      </c>
      <c r="B6240" t="s">
        <v>97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 s="4">
        <f t="shared" si="194"/>
        <v>40837</v>
      </c>
      <c r="J6240" s="4" t="str">
        <f t="shared" si="195"/>
        <v>44|21-10-2011</v>
      </c>
      <c r="K6240" s="4"/>
    </row>
    <row r="6241" spans="1:11" x14ac:dyDescent="0.25">
      <c r="A6241">
        <v>44</v>
      </c>
      <c r="B6241" t="s">
        <v>98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 s="4">
        <f t="shared" si="194"/>
        <v>40844</v>
      </c>
      <c r="J6241" s="4" t="str">
        <f t="shared" si="195"/>
        <v>44|28-10-2011</v>
      </c>
      <c r="K6241" s="4"/>
    </row>
    <row r="6242" spans="1:11" x14ac:dyDescent="0.25">
      <c r="A6242">
        <v>44</v>
      </c>
      <c r="B6242" t="s">
        <v>99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 s="4">
        <f t="shared" si="194"/>
        <v>40851</v>
      </c>
      <c r="J6242" s="4" t="str">
        <f t="shared" si="195"/>
        <v>44|04-11-2011</v>
      </c>
      <c r="K6242" s="4"/>
    </row>
    <row r="6243" spans="1:11" x14ac:dyDescent="0.25">
      <c r="A6243">
        <v>44</v>
      </c>
      <c r="B6243" t="s">
        <v>100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 s="4">
        <f t="shared" si="194"/>
        <v>40858</v>
      </c>
      <c r="J6243" s="4" t="str">
        <f t="shared" si="195"/>
        <v>44|11-11-2011</v>
      </c>
      <c r="K6243" s="4"/>
    </row>
    <row r="6244" spans="1:11" x14ac:dyDescent="0.25">
      <c r="A6244">
        <v>44</v>
      </c>
      <c r="B6244" t="s">
        <v>101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 s="4">
        <f t="shared" si="194"/>
        <v>40865</v>
      </c>
      <c r="J6244" s="4" t="str">
        <f t="shared" si="195"/>
        <v>44|18-11-2011</v>
      </c>
      <c r="K6244" s="4"/>
    </row>
    <row r="6245" spans="1:11" x14ac:dyDescent="0.25">
      <c r="A6245">
        <v>44</v>
      </c>
      <c r="B6245" t="s">
        <v>102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 s="4">
        <f t="shared" si="194"/>
        <v>40872</v>
      </c>
      <c r="J6245" s="4" t="str">
        <f t="shared" si="195"/>
        <v>44|25-11-2011</v>
      </c>
      <c r="K6245" s="4"/>
    </row>
    <row r="6246" spans="1:11" x14ac:dyDescent="0.25">
      <c r="A6246">
        <v>44</v>
      </c>
      <c r="B6246" t="s">
        <v>103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 s="4">
        <f t="shared" si="194"/>
        <v>40879</v>
      </c>
      <c r="J6246" s="4" t="str">
        <f t="shared" si="195"/>
        <v>44|02-12-2011</v>
      </c>
      <c r="K6246" s="4"/>
    </row>
    <row r="6247" spans="1:11" x14ac:dyDescent="0.25">
      <c r="A6247">
        <v>44</v>
      </c>
      <c r="B6247" t="s">
        <v>104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 s="4">
        <f t="shared" si="194"/>
        <v>40886</v>
      </c>
      <c r="J6247" s="4" t="str">
        <f t="shared" si="195"/>
        <v>44|09-12-2011</v>
      </c>
      <c r="K6247" s="4"/>
    </row>
    <row r="6248" spans="1:11" x14ac:dyDescent="0.25">
      <c r="A6248">
        <v>44</v>
      </c>
      <c r="B6248" t="s">
        <v>105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 s="4">
        <f t="shared" si="194"/>
        <v>40893</v>
      </c>
      <c r="J6248" s="4" t="str">
        <f t="shared" si="195"/>
        <v>44|16-12-2011</v>
      </c>
      <c r="K6248" s="4"/>
    </row>
    <row r="6249" spans="1:11" x14ac:dyDescent="0.25">
      <c r="A6249">
        <v>44</v>
      </c>
      <c r="B6249" t="s">
        <v>106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 s="4">
        <f t="shared" si="194"/>
        <v>40900</v>
      </c>
      <c r="J6249" s="4" t="str">
        <f t="shared" si="195"/>
        <v>44|23-12-2011</v>
      </c>
      <c r="K6249" s="4"/>
    </row>
    <row r="6250" spans="1:11" x14ac:dyDescent="0.25">
      <c r="A6250">
        <v>44</v>
      </c>
      <c r="B6250" t="s">
        <v>107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 s="4">
        <f t="shared" si="194"/>
        <v>40907</v>
      </c>
      <c r="J6250" s="4" t="str">
        <f t="shared" si="195"/>
        <v>44|30-12-2011</v>
      </c>
      <c r="K6250" s="4"/>
    </row>
    <row r="6251" spans="1:11" x14ac:dyDescent="0.25">
      <c r="A6251">
        <v>44</v>
      </c>
      <c r="B6251" t="s">
        <v>108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 s="4">
        <f t="shared" si="194"/>
        <v>40914</v>
      </c>
      <c r="J6251" s="4" t="str">
        <f t="shared" si="195"/>
        <v>44|06-01-2012</v>
      </c>
      <c r="K6251" s="4"/>
    </row>
    <row r="6252" spans="1:11" x14ac:dyDescent="0.25">
      <c r="A6252">
        <v>44</v>
      </c>
      <c r="B6252" t="s">
        <v>109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 s="4">
        <f t="shared" si="194"/>
        <v>40921</v>
      </c>
      <c r="J6252" s="4" t="str">
        <f t="shared" si="195"/>
        <v>44|13-01-2012</v>
      </c>
      <c r="K6252" s="4"/>
    </row>
    <row r="6253" spans="1:11" x14ac:dyDescent="0.25">
      <c r="A6253">
        <v>44</v>
      </c>
      <c r="B6253" t="s">
        <v>110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 s="4">
        <f t="shared" si="194"/>
        <v>40928</v>
      </c>
      <c r="J6253" s="4" t="str">
        <f t="shared" si="195"/>
        <v>44|20-01-2012</v>
      </c>
      <c r="K6253" s="4"/>
    </row>
    <row r="6254" spans="1:11" x14ac:dyDescent="0.25">
      <c r="A6254">
        <v>44</v>
      </c>
      <c r="B6254" t="s">
        <v>111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 s="4">
        <f t="shared" si="194"/>
        <v>40935</v>
      </c>
      <c r="J6254" s="4" t="str">
        <f t="shared" si="195"/>
        <v>44|27-01-2012</v>
      </c>
      <c r="K6254" s="4"/>
    </row>
    <row r="6255" spans="1:11" x14ac:dyDescent="0.25">
      <c r="A6255">
        <v>44</v>
      </c>
      <c r="B6255" t="s">
        <v>112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 s="4">
        <f t="shared" si="194"/>
        <v>40942</v>
      </c>
      <c r="J6255" s="4" t="str">
        <f t="shared" si="195"/>
        <v>44|03-02-2012</v>
      </c>
      <c r="K6255" s="4"/>
    </row>
    <row r="6256" spans="1:11" x14ac:dyDescent="0.25">
      <c r="A6256">
        <v>44</v>
      </c>
      <c r="B6256" t="s">
        <v>113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 s="4">
        <f t="shared" si="194"/>
        <v>40949</v>
      </c>
      <c r="J6256" s="4" t="str">
        <f t="shared" si="195"/>
        <v>44|10-02-2012</v>
      </c>
      <c r="K6256" s="4"/>
    </row>
    <row r="6257" spans="1:11" x14ac:dyDescent="0.25">
      <c r="A6257">
        <v>44</v>
      </c>
      <c r="B6257" t="s">
        <v>114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 s="4">
        <f t="shared" si="194"/>
        <v>40956</v>
      </c>
      <c r="J6257" s="4" t="str">
        <f t="shared" si="195"/>
        <v>44|17-02-2012</v>
      </c>
      <c r="K6257" s="4"/>
    </row>
    <row r="6258" spans="1:11" x14ac:dyDescent="0.25">
      <c r="A6258">
        <v>44</v>
      </c>
      <c r="B6258" t="s">
        <v>115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 s="4">
        <f t="shared" si="194"/>
        <v>40963</v>
      </c>
      <c r="J6258" s="4" t="str">
        <f t="shared" si="195"/>
        <v>44|24-02-2012</v>
      </c>
      <c r="K6258" s="4"/>
    </row>
    <row r="6259" spans="1:11" x14ac:dyDescent="0.25">
      <c r="A6259">
        <v>44</v>
      </c>
      <c r="B6259" t="s">
        <v>116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 s="4">
        <f t="shared" si="194"/>
        <v>40970</v>
      </c>
      <c r="J6259" s="4" t="str">
        <f t="shared" si="195"/>
        <v>44|02-03-2012</v>
      </c>
      <c r="K6259" s="4"/>
    </row>
    <row r="6260" spans="1:11" x14ac:dyDescent="0.25">
      <c r="A6260">
        <v>44</v>
      </c>
      <c r="B6260" t="s">
        <v>117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 s="4">
        <f t="shared" si="194"/>
        <v>40977</v>
      </c>
      <c r="J6260" s="4" t="str">
        <f t="shared" si="195"/>
        <v>44|09-03-2012</v>
      </c>
      <c r="K6260" s="4"/>
    </row>
    <row r="6261" spans="1:11" x14ac:dyDescent="0.25">
      <c r="A6261">
        <v>44</v>
      </c>
      <c r="B6261" t="s">
        <v>118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 s="4">
        <f t="shared" si="194"/>
        <v>40984</v>
      </c>
      <c r="J6261" s="4" t="str">
        <f t="shared" si="195"/>
        <v>44|16-03-2012</v>
      </c>
      <c r="K6261" s="4"/>
    </row>
    <row r="6262" spans="1:11" x14ac:dyDescent="0.25">
      <c r="A6262">
        <v>44</v>
      </c>
      <c r="B6262" t="s">
        <v>119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 s="4">
        <f t="shared" si="194"/>
        <v>40991</v>
      </c>
      <c r="J6262" s="4" t="str">
        <f t="shared" si="195"/>
        <v>44|23-03-2012</v>
      </c>
      <c r="K6262" s="4"/>
    </row>
    <row r="6263" spans="1:11" x14ac:dyDescent="0.25">
      <c r="A6263">
        <v>44</v>
      </c>
      <c r="B6263" t="s">
        <v>120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 s="4">
        <f t="shared" si="194"/>
        <v>40998</v>
      </c>
      <c r="J6263" s="4" t="str">
        <f t="shared" si="195"/>
        <v>44|30-03-2012</v>
      </c>
      <c r="K6263" s="4"/>
    </row>
    <row r="6264" spans="1:11" x14ac:dyDescent="0.25">
      <c r="A6264">
        <v>44</v>
      </c>
      <c r="B6264" t="s">
        <v>121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 s="4">
        <f t="shared" si="194"/>
        <v>41005</v>
      </c>
      <c r="J6264" s="4" t="str">
        <f t="shared" si="195"/>
        <v>44|06-04-2012</v>
      </c>
      <c r="K6264" s="4"/>
    </row>
    <row r="6265" spans="1:11" x14ac:dyDescent="0.25">
      <c r="A6265">
        <v>44</v>
      </c>
      <c r="B6265" t="s">
        <v>122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 s="4">
        <f t="shared" si="194"/>
        <v>41012</v>
      </c>
      <c r="J6265" s="4" t="str">
        <f t="shared" si="195"/>
        <v>44|13-04-2012</v>
      </c>
      <c r="K6265" s="4"/>
    </row>
    <row r="6266" spans="1:11" x14ac:dyDescent="0.25">
      <c r="A6266">
        <v>44</v>
      </c>
      <c r="B6266" t="s">
        <v>123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 s="4">
        <f t="shared" si="194"/>
        <v>41019</v>
      </c>
      <c r="J6266" s="4" t="str">
        <f t="shared" si="195"/>
        <v>44|20-04-2012</v>
      </c>
      <c r="K6266" s="4"/>
    </row>
    <row r="6267" spans="1:11" x14ac:dyDescent="0.25">
      <c r="A6267">
        <v>44</v>
      </c>
      <c r="B6267" t="s">
        <v>124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 s="4">
        <f t="shared" si="194"/>
        <v>41026</v>
      </c>
      <c r="J6267" s="4" t="str">
        <f t="shared" si="195"/>
        <v>44|27-04-2012</v>
      </c>
      <c r="K6267" s="4"/>
    </row>
    <row r="6268" spans="1:11" x14ac:dyDescent="0.25">
      <c r="A6268">
        <v>44</v>
      </c>
      <c r="B6268" t="s">
        <v>125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 s="4">
        <f t="shared" si="194"/>
        <v>41033</v>
      </c>
      <c r="J6268" s="4" t="str">
        <f t="shared" si="195"/>
        <v>44|04-05-2012</v>
      </c>
      <c r="K6268" s="4"/>
    </row>
    <row r="6269" spans="1:11" x14ac:dyDescent="0.25">
      <c r="A6269">
        <v>44</v>
      </c>
      <c r="B6269" t="s">
        <v>126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 s="4">
        <f t="shared" si="194"/>
        <v>41040</v>
      </c>
      <c r="J6269" s="4" t="str">
        <f t="shared" si="195"/>
        <v>44|11-05-2012</v>
      </c>
      <c r="K6269" s="4"/>
    </row>
    <row r="6270" spans="1:11" x14ac:dyDescent="0.25">
      <c r="A6270">
        <v>44</v>
      </c>
      <c r="B6270" t="s">
        <v>127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 s="4">
        <f t="shared" si="194"/>
        <v>41047</v>
      </c>
      <c r="J6270" s="4" t="str">
        <f t="shared" si="195"/>
        <v>44|18-05-2012</v>
      </c>
      <c r="K6270" s="4"/>
    </row>
    <row r="6271" spans="1:11" x14ac:dyDescent="0.25">
      <c r="A6271">
        <v>44</v>
      </c>
      <c r="B6271" t="s">
        <v>128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 s="4">
        <f t="shared" si="194"/>
        <v>41054</v>
      </c>
      <c r="J6271" s="4" t="str">
        <f t="shared" si="195"/>
        <v>44|25-05-2012</v>
      </c>
      <c r="K6271" s="4"/>
    </row>
    <row r="6272" spans="1:11" x14ac:dyDescent="0.25">
      <c r="A6272">
        <v>44</v>
      </c>
      <c r="B6272" t="s">
        <v>129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 s="4">
        <f t="shared" si="194"/>
        <v>41061</v>
      </c>
      <c r="J6272" s="4" t="str">
        <f t="shared" si="195"/>
        <v>44|01-06-2012</v>
      </c>
      <c r="K6272" s="4"/>
    </row>
    <row r="6273" spans="1:11" x14ac:dyDescent="0.25">
      <c r="A6273">
        <v>44</v>
      </c>
      <c r="B6273" t="s">
        <v>130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 s="4">
        <f t="shared" si="194"/>
        <v>41068</v>
      </c>
      <c r="J6273" s="4" t="str">
        <f t="shared" si="195"/>
        <v>44|08-06-2012</v>
      </c>
      <c r="K6273" s="4"/>
    </row>
    <row r="6274" spans="1:11" x14ac:dyDescent="0.25">
      <c r="A6274">
        <v>44</v>
      </c>
      <c r="B6274" t="s">
        <v>131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 s="4">
        <f t="shared" si="194"/>
        <v>41075</v>
      </c>
      <c r="J6274" s="4" t="str">
        <f t="shared" si="195"/>
        <v>44|15-06-2012</v>
      </c>
      <c r="K6274" s="4"/>
    </row>
    <row r="6275" spans="1:11" x14ac:dyDescent="0.25">
      <c r="A6275">
        <v>44</v>
      </c>
      <c r="B6275" t="s">
        <v>132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 s="4">
        <f t="shared" ref="I6275:I6338" si="196">DATE(RIGHT(B6275,4),MID(B6275,4,2),LEFT(B6275,2))</f>
        <v>41082</v>
      </c>
      <c r="J6275" s="4" t="str">
        <f t="shared" ref="J6275:J6338" si="197">A6275 &amp; "|" &amp; B6275</f>
        <v>44|22-06-2012</v>
      </c>
      <c r="K6275" s="4"/>
    </row>
    <row r="6276" spans="1:11" x14ac:dyDescent="0.25">
      <c r="A6276">
        <v>44</v>
      </c>
      <c r="B6276" t="s">
        <v>133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 s="4">
        <f t="shared" si="196"/>
        <v>41089</v>
      </c>
      <c r="J6276" s="4" t="str">
        <f t="shared" si="197"/>
        <v>44|29-06-2012</v>
      </c>
      <c r="K6276" s="4"/>
    </row>
    <row r="6277" spans="1:11" x14ac:dyDescent="0.25">
      <c r="A6277">
        <v>44</v>
      </c>
      <c r="B6277" t="s">
        <v>134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 s="4">
        <f t="shared" si="196"/>
        <v>41096</v>
      </c>
      <c r="J6277" s="4" t="str">
        <f t="shared" si="197"/>
        <v>44|06-07-2012</v>
      </c>
      <c r="K6277" s="4"/>
    </row>
    <row r="6278" spans="1:11" x14ac:dyDescent="0.25">
      <c r="A6278">
        <v>44</v>
      </c>
      <c r="B6278" t="s">
        <v>135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 s="4">
        <f t="shared" si="196"/>
        <v>41103</v>
      </c>
      <c r="J6278" s="4" t="str">
        <f t="shared" si="197"/>
        <v>44|13-07-2012</v>
      </c>
      <c r="K6278" s="4"/>
    </row>
    <row r="6279" spans="1:11" x14ac:dyDescent="0.25">
      <c r="A6279">
        <v>44</v>
      </c>
      <c r="B6279" t="s">
        <v>136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 s="4">
        <f t="shared" si="196"/>
        <v>41110</v>
      </c>
      <c r="J6279" s="4" t="str">
        <f t="shared" si="197"/>
        <v>44|20-07-2012</v>
      </c>
      <c r="K6279" s="4"/>
    </row>
    <row r="6280" spans="1:11" x14ac:dyDescent="0.25">
      <c r="A6280">
        <v>44</v>
      </c>
      <c r="B6280" t="s">
        <v>137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 s="4">
        <f t="shared" si="196"/>
        <v>41117</v>
      </c>
      <c r="J6280" s="4" t="str">
        <f t="shared" si="197"/>
        <v>44|27-07-2012</v>
      </c>
      <c r="K6280" s="4"/>
    </row>
    <row r="6281" spans="1:11" x14ac:dyDescent="0.25">
      <c r="A6281">
        <v>44</v>
      </c>
      <c r="B6281" t="s">
        <v>138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 s="4">
        <f t="shared" si="196"/>
        <v>41124</v>
      </c>
      <c r="J6281" s="4" t="str">
        <f t="shared" si="197"/>
        <v>44|03-08-2012</v>
      </c>
      <c r="K6281" s="4"/>
    </row>
    <row r="6282" spans="1:11" x14ac:dyDescent="0.25">
      <c r="A6282">
        <v>44</v>
      </c>
      <c r="B6282" t="s">
        <v>139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 s="4">
        <f t="shared" si="196"/>
        <v>41131</v>
      </c>
      <c r="J6282" s="4" t="str">
        <f t="shared" si="197"/>
        <v>44|10-08-2012</v>
      </c>
      <c r="K6282" s="4"/>
    </row>
    <row r="6283" spans="1:11" x14ac:dyDescent="0.25">
      <c r="A6283">
        <v>44</v>
      </c>
      <c r="B6283" t="s">
        <v>140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 s="4">
        <f t="shared" si="196"/>
        <v>41138</v>
      </c>
      <c r="J6283" s="4" t="str">
        <f t="shared" si="197"/>
        <v>44|17-08-2012</v>
      </c>
      <c r="K6283" s="4"/>
    </row>
    <row r="6284" spans="1:11" x14ac:dyDescent="0.25">
      <c r="A6284">
        <v>44</v>
      </c>
      <c r="B6284" t="s">
        <v>141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 s="4">
        <f t="shared" si="196"/>
        <v>41145</v>
      </c>
      <c r="J6284" s="4" t="str">
        <f t="shared" si="197"/>
        <v>44|24-08-2012</v>
      </c>
      <c r="K6284" s="4"/>
    </row>
    <row r="6285" spans="1:11" x14ac:dyDescent="0.25">
      <c r="A6285">
        <v>44</v>
      </c>
      <c r="B6285" t="s">
        <v>142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 s="4">
        <f t="shared" si="196"/>
        <v>41152</v>
      </c>
      <c r="J6285" s="4" t="str">
        <f t="shared" si="197"/>
        <v>44|31-08-2012</v>
      </c>
      <c r="K6285" s="4"/>
    </row>
    <row r="6286" spans="1:11" x14ac:dyDescent="0.25">
      <c r="A6286">
        <v>44</v>
      </c>
      <c r="B6286" t="s">
        <v>143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 s="4">
        <f t="shared" si="196"/>
        <v>41159</v>
      </c>
      <c r="J6286" s="4" t="str">
        <f t="shared" si="197"/>
        <v>44|07-09-2012</v>
      </c>
      <c r="K6286" s="4"/>
    </row>
    <row r="6287" spans="1:11" x14ac:dyDescent="0.25">
      <c r="A6287">
        <v>44</v>
      </c>
      <c r="B6287" t="s">
        <v>144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 s="4">
        <f t="shared" si="196"/>
        <v>41166</v>
      </c>
      <c r="J6287" s="4" t="str">
        <f t="shared" si="197"/>
        <v>44|14-09-2012</v>
      </c>
      <c r="K6287" s="4"/>
    </row>
    <row r="6288" spans="1:11" x14ac:dyDescent="0.25">
      <c r="A6288">
        <v>44</v>
      </c>
      <c r="B6288" t="s">
        <v>145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 s="4">
        <f t="shared" si="196"/>
        <v>41173</v>
      </c>
      <c r="J6288" s="4" t="str">
        <f t="shared" si="197"/>
        <v>44|21-09-2012</v>
      </c>
      <c r="K6288" s="4"/>
    </row>
    <row r="6289" spans="1:11" x14ac:dyDescent="0.25">
      <c r="A6289">
        <v>44</v>
      </c>
      <c r="B6289" t="s">
        <v>146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 s="4">
        <f t="shared" si="196"/>
        <v>41180</v>
      </c>
      <c r="J6289" s="4" t="str">
        <f t="shared" si="197"/>
        <v>44|28-09-2012</v>
      </c>
      <c r="K6289" s="4"/>
    </row>
    <row r="6290" spans="1:11" x14ac:dyDescent="0.25">
      <c r="A6290">
        <v>44</v>
      </c>
      <c r="B6290" t="s">
        <v>147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 s="4">
        <f t="shared" si="196"/>
        <v>41187</v>
      </c>
      <c r="J6290" s="4" t="str">
        <f t="shared" si="197"/>
        <v>44|05-10-2012</v>
      </c>
      <c r="K6290" s="4"/>
    </row>
    <row r="6291" spans="1:11" x14ac:dyDescent="0.25">
      <c r="A6291">
        <v>44</v>
      </c>
      <c r="B6291" t="s">
        <v>148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 s="4">
        <f t="shared" si="196"/>
        <v>41194</v>
      </c>
      <c r="J6291" s="4" t="str">
        <f t="shared" si="197"/>
        <v>44|12-10-2012</v>
      </c>
      <c r="K6291" s="4"/>
    </row>
    <row r="6292" spans="1:11" x14ac:dyDescent="0.25">
      <c r="A6292">
        <v>44</v>
      </c>
      <c r="B6292" t="s">
        <v>149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 s="4">
        <f t="shared" si="196"/>
        <v>41201</v>
      </c>
      <c r="J6292" s="4" t="str">
        <f t="shared" si="197"/>
        <v>44|19-10-2012</v>
      </c>
      <c r="K6292" s="4"/>
    </row>
    <row r="6293" spans="1:11" x14ac:dyDescent="0.25">
      <c r="A6293">
        <v>44</v>
      </c>
      <c r="B6293" t="s">
        <v>150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 s="4">
        <f t="shared" si="196"/>
        <v>41208</v>
      </c>
      <c r="J6293" s="4" t="str">
        <f t="shared" si="197"/>
        <v>44|26-10-2012</v>
      </c>
      <c r="K6293" s="4"/>
    </row>
    <row r="6294" spans="1:11" x14ac:dyDescent="0.25">
      <c r="A6294">
        <v>45</v>
      </c>
      <c r="B6294" t="s">
        <v>8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 s="4">
        <f t="shared" si="196"/>
        <v>40214</v>
      </c>
      <c r="J6294" s="4" t="str">
        <f t="shared" si="197"/>
        <v>45|05-02-2010</v>
      </c>
      <c r="K6294" s="4"/>
    </row>
    <row r="6295" spans="1:11" x14ac:dyDescent="0.25">
      <c r="A6295">
        <v>45</v>
      </c>
      <c r="B6295" t="s">
        <v>9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 s="4">
        <f t="shared" si="196"/>
        <v>40221</v>
      </c>
      <c r="J6295" s="4" t="str">
        <f t="shared" si="197"/>
        <v>45|12-02-2010</v>
      </c>
      <c r="K6295" s="4"/>
    </row>
    <row r="6296" spans="1:11" x14ac:dyDescent="0.25">
      <c r="A6296">
        <v>45</v>
      </c>
      <c r="B6296" t="s">
        <v>10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 s="4">
        <f t="shared" si="196"/>
        <v>40228</v>
      </c>
      <c r="J6296" s="4" t="str">
        <f t="shared" si="197"/>
        <v>45|19-02-2010</v>
      </c>
      <c r="K6296" s="4"/>
    </row>
    <row r="6297" spans="1:11" x14ac:dyDescent="0.25">
      <c r="A6297">
        <v>45</v>
      </c>
      <c r="B6297" t="s">
        <v>11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 s="4">
        <f t="shared" si="196"/>
        <v>40235</v>
      </c>
      <c r="J6297" s="4" t="str">
        <f t="shared" si="197"/>
        <v>45|26-02-2010</v>
      </c>
      <c r="K6297" s="4"/>
    </row>
    <row r="6298" spans="1:11" x14ac:dyDescent="0.25">
      <c r="A6298">
        <v>45</v>
      </c>
      <c r="B6298" t="s">
        <v>12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 s="4">
        <f t="shared" si="196"/>
        <v>40242</v>
      </c>
      <c r="J6298" s="4" t="str">
        <f t="shared" si="197"/>
        <v>45|05-03-2010</v>
      </c>
      <c r="K6298" s="4"/>
    </row>
    <row r="6299" spans="1:11" x14ac:dyDescent="0.25">
      <c r="A6299">
        <v>45</v>
      </c>
      <c r="B6299" t="s">
        <v>13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 s="4">
        <f t="shared" si="196"/>
        <v>40249</v>
      </c>
      <c r="J6299" s="4" t="str">
        <f t="shared" si="197"/>
        <v>45|12-03-2010</v>
      </c>
      <c r="K6299" s="4"/>
    </row>
    <row r="6300" spans="1:11" x14ac:dyDescent="0.25">
      <c r="A6300">
        <v>45</v>
      </c>
      <c r="B6300" t="s">
        <v>14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 s="4">
        <f t="shared" si="196"/>
        <v>40256</v>
      </c>
      <c r="J6300" s="4" t="str">
        <f t="shared" si="197"/>
        <v>45|19-03-2010</v>
      </c>
      <c r="K6300" s="4"/>
    </row>
    <row r="6301" spans="1:11" x14ac:dyDescent="0.25">
      <c r="A6301">
        <v>45</v>
      </c>
      <c r="B6301" t="s">
        <v>15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 s="4">
        <f t="shared" si="196"/>
        <v>40263</v>
      </c>
      <c r="J6301" s="4" t="str">
        <f t="shared" si="197"/>
        <v>45|26-03-2010</v>
      </c>
      <c r="K6301" s="4"/>
    </row>
    <row r="6302" spans="1:11" x14ac:dyDescent="0.25">
      <c r="A6302">
        <v>45</v>
      </c>
      <c r="B6302" t="s">
        <v>16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 s="4">
        <f t="shared" si="196"/>
        <v>40270</v>
      </c>
      <c r="J6302" s="4" t="str">
        <f t="shared" si="197"/>
        <v>45|02-04-2010</v>
      </c>
      <c r="K6302" s="4"/>
    </row>
    <row r="6303" spans="1:11" x14ac:dyDescent="0.25">
      <c r="A6303">
        <v>45</v>
      </c>
      <c r="B6303" t="s">
        <v>17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 s="4">
        <f t="shared" si="196"/>
        <v>40277</v>
      </c>
      <c r="J6303" s="4" t="str">
        <f t="shared" si="197"/>
        <v>45|09-04-2010</v>
      </c>
      <c r="K6303" s="4"/>
    </row>
    <row r="6304" spans="1:11" x14ac:dyDescent="0.25">
      <c r="A6304">
        <v>45</v>
      </c>
      <c r="B6304" t="s">
        <v>18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 s="4">
        <f t="shared" si="196"/>
        <v>40284</v>
      </c>
      <c r="J6304" s="4" t="str">
        <f t="shared" si="197"/>
        <v>45|16-04-2010</v>
      </c>
      <c r="K6304" s="4"/>
    </row>
    <row r="6305" spans="1:11" x14ac:dyDescent="0.25">
      <c r="A6305">
        <v>45</v>
      </c>
      <c r="B6305" t="s">
        <v>19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 s="4">
        <f t="shared" si="196"/>
        <v>40291</v>
      </c>
      <c r="J6305" s="4" t="str">
        <f t="shared" si="197"/>
        <v>45|23-04-2010</v>
      </c>
      <c r="K6305" s="4"/>
    </row>
    <row r="6306" spans="1:11" x14ac:dyDescent="0.25">
      <c r="A6306">
        <v>45</v>
      </c>
      <c r="B6306" t="s">
        <v>20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 s="4">
        <f t="shared" si="196"/>
        <v>40298</v>
      </c>
      <c r="J6306" s="4" t="str">
        <f t="shared" si="197"/>
        <v>45|30-04-2010</v>
      </c>
      <c r="K6306" s="4"/>
    </row>
    <row r="6307" spans="1:11" x14ac:dyDescent="0.25">
      <c r="A6307">
        <v>45</v>
      </c>
      <c r="B6307" t="s">
        <v>21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 s="4">
        <f t="shared" si="196"/>
        <v>40305</v>
      </c>
      <c r="J6307" s="4" t="str">
        <f t="shared" si="197"/>
        <v>45|07-05-2010</v>
      </c>
      <c r="K6307" s="4"/>
    </row>
    <row r="6308" spans="1:11" x14ac:dyDescent="0.25">
      <c r="A6308">
        <v>45</v>
      </c>
      <c r="B6308" t="s">
        <v>22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 s="4">
        <f t="shared" si="196"/>
        <v>40312</v>
      </c>
      <c r="J6308" s="4" t="str">
        <f t="shared" si="197"/>
        <v>45|14-05-2010</v>
      </c>
      <c r="K6308" s="4"/>
    </row>
    <row r="6309" spans="1:11" x14ac:dyDescent="0.25">
      <c r="A6309">
        <v>45</v>
      </c>
      <c r="B6309" t="s">
        <v>23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 s="4">
        <f t="shared" si="196"/>
        <v>40319</v>
      </c>
      <c r="J6309" s="4" t="str">
        <f t="shared" si="197"/>
        <v>45|21-05-2010</v>
      </c>
      <c r="K6309" s="4"/>
    </row>
    <row r="6310" spans="1:11" x14ac:dyDescent="0.25">
      <c r="A6310">
        <v>45</v>
      </c>
      <c r="B6310" t="s">
        <v>24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 s="4">
        <f t="shared" si="196"/>
        <v>40326</v>
      </c>
      <c r="J6310" s="4" t="str">
        <f t="shared" si="197"/>
        <v>45|28-05-2010</v>
      </c>
      <c r="K6310" s="4"/>
    </row>
    <row r="6311" spans="1:11" x14ac:dyDescent="0.25">
      <c r="A6311">
        <v>45</v>
      </c>
      <c r="B6311" t="s">
        <v>25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 s="4">
        <f t="shared" si="196"/>
        <v>40333</v>
      </c>
      <c r="J6311" s="4" t="str">
        <f t="shared" si="197"/>
        <v>45|04-06-2010</v>
      </c>
      <c r="K6311" s="4"/>
    </row>
    <row r="6312" spans="1:11" x14ac:dyDescent="0.25">
      <c r="A6312">
        <v>45</v>
      </c>
      <c r="B6312" t="s">
        <v>26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 s="4">
        <f t="shared" si="196"/>
        <v>40340</v>
      </c>
      <c r="J6312" s="4" t="str">
        <f t="shared" si="197"/>
        <v>45|11-06-2010</v>
      </c>
      <c r="K6312" s="4"/>
    </row>
    <row r="6313" spans="1:11" x14ac:dyDescent="0.25">
      <c r="A6313">
        <v>45</v>
      </c>
      <c r="B6313" t="s">
        <v>27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 s="4">
        <f t="shared" si="196"/>
        <v>40347</v>
      </c>
      <c r="J6313" s="4" t="str">
        <f t="shared" si="197"/>
        <v>45|18-06-2010</v>
      </c>
      <c r="K6313" s="4"/>
    </row>
    <row r="6314" spans="1:11" x14ac:dyDescent="0.25">
      <c r="A6314">
        <v>45</v>
      </c>
      <c r="B6314" t="s">
        <v>28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 s="4">
        <f t="shared" si="196"/>
        <v>40354</v>
      </c>
      <c r="J6314" s="4" t="str">
        <f t="shared" si="197"/>
        <v>45|25-06-2010</v>
      </c>
      <c r="K6314" s="4"/>
    </row>
    <row r="6315" spans="1:11" x14ac:dyDescent="0.25">
      <c r="A6315">
        <v>45</v>
      </c>
      <c r="B6315" t="s">
        <v>29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 s="4">
        <f t="shared" si="196"/>
        <v>40361</v>
      </c>
      <c r="J6315" s="4" t="str">
        <f t="shared" si="197"/>
        <v>45|02-07-2010</v>
      </c>
      <c r="K6315" s="4"/>
    </row>
    <row r="6316" spans="1:11" x14ac:dyDescent="0.25">
      <c r="A6316">
        <v>45</v>
      </c>
      <c r="B6316" t="s">
        <v>30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 s="4">
        <f t="shared" si="196"/>
        <v>40368</v>
      </c>
      <c r="J6316" s="4" t="str">
        <f t="shared" si="197"/>
        <v>45|09-07-2010</v>
      </c>
      <c r="K6316" s="4"/>
    </row>
    <row r="6317" spans="1:11" x14ac:dyDescent="0.25">
      <c r="A6317">
        <v>45</v>
      </c>
      <c r="B6317" t="s">
        <v>31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 s="4">
        <f t="shared" si="196"/>
        <v>40375</v>
      </c>
      <c r="J6317" s="4" t="str">
        <f t="shared" si="197"/>
        <v>45|16-07-2010</v>
      </c>
      <c r="K6317" s="4"/>
    </row>
    <row r="6318" spans="1:11" x14ac:dyDescent="0.25">
      <c r="A6318">
        <v>45</v>
      </c>
      <c r="B6318" t="s">
        <v>32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 s="4">
        <f t="shared" si="196"/>
        <v>40382</v>
      </c>
      <c r="J6318" s="4" t="str">
        <f t="shared" si="197"/>
        <v>45|23-07-2010</v>
      </c>
      <c r="K6318" s="4"/>
    </row>
    <row r="6319" spans="1:11" x14ac:dyDescent="0.25">
      <c r="A6319">
        <v>45</v>
      </c>
      <c r="B6319" t="s">
        <v>33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 s="4">
        <f t="shared" si="196"/>
        <v>40389</v>
      </c>
      <c r="J6319" s="4" t="str">
        <f t="shared" si="197"/>
        <v>45|30-07-2010</v>
      </c>
      <c r="K6319" s="4"/>
    </row>
    <row r="6320" spans="1:11" x14ac:dyDescent="0.25">
      <c r="A6320">
        <v>45</v>
      </c>
      <c r="B6320" t="s">
        <v>34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 s="4">
        <f t="shared" si="196"/>
        <v>40396</v>
      </c>
      <c r="J6320" s="4" t="str">
        <f t="shared" si="197"/>
        <v>45|06-08-2010</v>
      </c>
      <c r="K6320" s="4"/>
    </row>
    <row r="6321" spans="1:11" x14ac:dyDescent="0.25">
      <c r="A6321">
        <v>45</v>
      </c>
      <c r="B6321" t="s">
        <v>35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 s="4">
        <f t="shared" si="196"/>
        <v>40403</v>
      </c>
      <c r="J6321" s="4" t="str">
        <f t="shared" si="197"/>
        <v>45|13-08-2010</v>
      </c>
      <c r="K6321" s="4"/>
    </row>
    <row r="6322" spans="1:11" x14ac:dyDescent="0.25">
      <c r="A6322">
        <v>45</v>
      </c>
      <c r="B6322" t="s">
        <v>36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 s="4">
        <f t="shared" si="196"/>
        <v>40410</v>
      </c>
      <c r="J6322" s="4" t="str">
        <f t="shared" si="197"/>
        <v>45|20-08-2010</v>
      </c>
      <c r="K6322" s="4"/>
    </row>
    <row r="6323" spans="1:11" x14ac:dyDescent="0.25">
      <c r="A6323">
        <v>45</v>
      </c>
      <c r="B6323" t="s">
        <v>37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 s="4">
        <f t="shared" si="196"/>
        <v>40417</v>
      </c>
      <c r="J6323" s="4" t="str">
        <f t="shared" si="197"/>
        <v>45|27-08-2010</v>
      </c>
      <c r="K6323" s="4"/>
    </row>
    <row r="6324" spans="1:11" x14ac:dyDescent="0.25">
      <c r="A6324">
        <v>45</v>
      </c>
      <c r="B6324" t="s">
        <v>38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 s="4">
        <f t="shared" si="196"/>
        <v>40424</v>
      </c>
      <c r="J6324" s="4" t="str">
        <f t="shared" si="197"/>
        <v>45|03-09-2010</v>
      </c>
      <c r="K6324" s="4"/>
    </row>
    <row r="6325" spans="1:11" x14ac:dyDescent="0.25">
      <c r="A6325">
        <v>45</v>
      </c>
      <c r="B6325" t="s">
        <v>39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 s="4">
        <f t="shared" si="196"/>
        <v>40431</v>
      </c>
      <c r="J6325" s="4" t="str">
        <f t="shared" si="197"/>
        <v>45|10-09-2010</v>
      </c>
      <c r="K6325" s="4"/>
    </row>
    <row r="6326" spans="1:11" x14ac:dyDescent="0.25">
      <c r="A6326">
        <v>45</v>
      </c>
      <c r="B6326" t="s">
        <v>40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 s="4">
        <f t="shared" si="196"/>
        <v>40438</v>
      </c>
      <c r="J6326" s="4" t="str">
        <f t="shared" si="197"/>
        <v>45|17-09-2010</v>
      </c>
      <c r="K6326" s="4"/>
    </row>
    <row r="6327" spans="1:11" x14ac:dyDescent="0.25">
      <c r="A6327">
        <v>45</v>
      </c>
      <c r="B6327" t="s">
        <v>41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 s="4">
        <f t="shared" si="196"/>
        <v>40445</v>
      </c>
      <c r="J6327" s="4" t="str">
        <f t="shared" si="197"/>
        <v>45|24-09-2010</v>
      </c>
      <c r="K6327" s="4"/>
    </row>
    <row r="6328" spans="1:11" x14ac:dyDescent="0.25">
      <c r="A6328">
        <v>45</v>
      </c>
      <c r="B6328" t="s">
        <v>42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 s="4">
        <f t="shared" si="196"/>
        <v>40452</v>
      </c>
      <c r="J6328" s="4" t="str">
        <f t="shared" si="197"/>
        <v>45|01-10-2010</v>
      </c>
      <c r="K6328" s="4"/>
    </row>
    <row r="6329" spans="1:11" x14ac:dyDescent="0.25">
      <c r="A6329">
        <v>45</v>
      </c>
      <c r="B6329" t="s">
        <v>43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 s="4">
        <f t="shared" si="196"/>
        <v>40459</v>
      </c>
      <c r="J6329" s="4" t="str">
        <f t="shared" si="197"/>
        <v>45|08-10-2010</v>
      </c>
      <c r="K6329" s="4"/>
    </row>
    <row r="6330" spans="1:11" x14ac:dyDescent="0.25">
      <c r="A6330">
        <v>45</v>
      </c>
      <c r="B6330" t="s">
        <v>44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 s="4">
        <f t="shared" si="196"/>
        <v>40466</v>
      </c>
      <c r="J6330" s="4" t="str">
        <f t="shared" si="197"/>
        <v>45|15-10-2010</v>
      </c>
      <c r="K6330" s="4"/>
    </row>
    <row r="6331" spans="1:11" x14ac:dyDescent="0.25">
      <c r="A6331">
        <v>45</v>
      </c>
      <c r="B6331" t="s">
        <v>45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 s="4">
        <f t="shared" si="196"/>
        <v>40473</v>
      </c>
      <c r="J6331" s="4" t="str">
        <f t="shared" si="197"/>
        <v>45|22-10-2010</v>
      </c>
      <c r="K6331" s="4"/>
    </row>
    <row r="6332" spans="1:11" x14ac:dyDescent="0.25">
      <c r="A6332">
        <v>45</v>
      </c>
      <c r="B6332" t="s">
        <v>46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 s="4">
        <f t="shared" si="196"/>
        <v>40480</v>
      </c>
      <c r="J6332" s="4" t="str">
        <f t="shared" si="197"/>
        <v>45|29-10-2010</v>
      </c>
      <c r="K6332" s="4"/>
    </row>
    <row r="6333" spans="1:11" x14ac:dyDescent="0.25">
      <c r="A6333">
        <v>45</v>
      </c>
      <c r="B6333" t="s">
        <v>47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 s="4">
        <f t="shared" si="196"/>
        <v>40487</v>
      </c>
      <c r="J6333" s="4" t="str">
        <f t="shared" si="197"/>
        <v>45|05-11-2010</v>
      </c>
      <c r="K6333" s="4"/>
    </row>
    <row r="6334" spans="1:11" x14ac:dyDescent="0.25">
      <c r="A6334">
        <v>45</v>
      </c>
      <c r="B6334" t="s">
        <v>48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 s="4">
        <f t="shared" si="196"/>
        <v>40494</v>
      </c>
      <c r="J6334" s="4" t="str">
        <f t="shared" si="197"/>
        <v>45|12-11-2010</v>
      </c>
      <c r="K6334" s="4"/>
    </row>
    <row r="6335" spans="1:11" x14ac:dyDescent="0.25">
      <c r="A6335">
        <v>45</v>
      </c>
      <c r="B6335" t="s">
        <v>49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 s="4">
        <f t="shared" si="196"/>
        <v>40501</v>
      </c>
      <c r="J6335" s="4" t="str">
        <f t="shared" si="197"/>
        <v>45|19-11-2010</v>
      </c>
      <c r="K6335" s="4"/>
    </row>
    <row r="6336" spans="1:11" x14ac:dyDescent="0.25">
      <c r="A6336">
        <v>45</v>
      </c>
      <c r="B6336" t="s">
        <v>50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 s="4">
        <f t="shared" si="196"/>
        <v>40508</v>
      </c>
      <c r="J6336" s="4" t="str">
        <f t="shared" si="197"/>
        <v>45|26-11-2010</v>
      </c>
      <c r="K6336" s="4"/>
    </row>
    <row r="6337" spans="1:11" x14ac:dyDescent="0.25">
      <c r="A6337">
        <v>45</v>
      </c>
      <c r="B6337" t="s">
        <v>51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 s="4">
        <f t="shared" si="196"/>
        <v>40515</v>
      </c>
      <c r="J6337" s="4" t="str">
        <f t="shared" si="197"/>
        <v>45|03-12-2010</v>
      </c>
      <c r="K6337" s="4"/>
    </row>
    <row r="6338" spans="1:11" x14ac:dyDescent="0.25">
      <c r="A6338">
        <v>45</v>
      </c>
      <c r="B6338" t="s">
        <v>52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 s="4">
        <f t="shared" si="196"/>
        <v>40522</v>
      </c>
      <c r="J6338" s="4" t="str">
        <f t="shared" si="197"/>
        <v>45|10-12-2010</v>
      </c>
      <c r="K6338" s="4"/>
    </row>
    <row r="6339" spans="1:11" x14ac:dyDescent="0.25">
      <c r="A6339">
        <v>45</v>
      </c>
      <c r="B6339" t="s">
        <v>53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 s="4">
        <f t="shared" ref="I6339:I6402" si="198">DATE(RIGHT(B6339,4),MID(B6339,4,2),LEFT(B6339,2))</f>
        <v>40529</v>
      </c>
      <c r="J6339" s="4" t="str">
        <f t="shared" ref="J6339:J6402" si="199">A6339 &amp; "|" &amp; B6339</f>
        <v>45|17-12-2010</v>
      </c>
      <c r="K6339" s="4"/>
    </row>
    <row r="6340" spans="1:11" x14ac:dyDescent="0.25">
      <c r="A6340">
        <v>45</v>
      </c>
      <c r="B6340" t="s">
        <v>54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 s="4">
        <f t="shared" si="198"/>
        <v>40536</v>
      </c>
      <c r="J6340" s="4" t="str">
        <f t="shared" si="199"/>
        <v>45|24-12-2010</v>
      </c>
      <c r="K6340" s="4"/>
    </row>
    <row r="6341" spans="1:11" x14ac:dyDescent="0.25">
      <c r="A6341">
        <v>45</v>
      </c>
      <c r="B6341" t="s">
        <v>55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 s="4">
        <f t="shared" si="198"/>
        <v>40543</v>
      </c>
      <c r="J6341" s="4" t="str">
        <f t="shared" si="199"/>
        <v>45|31-12-2010</v>
      </c>
      <c r="K6341" s="4"/>
    </row>
    <row r="6342" spans="1:11" x14ac:dyDescent="0.25">
      <c r="A6342">
        <v>45</v>
      </c>
      <c r="B6342" t="s">
        <v>56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 s="4">
        <f t="shared" si="198"/>
        <v>40550</v>
      </c>
      <c r="J6342" s="4" t="str">
        <f t="shared" si="199"/>
        <v>45|07-01-2011</v>
      </c>
      <c r="K6342" s="4"/>
    </row>
    <row r="6343" spans="1:11" x14ac:dyDescent="0.25">
      <c r="A6343">
        <v>45</v>
      </c>
      <c r="B6343" t="s">
        <v>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 s="4">
        <f t="shared" si="198"/>
        <v>40557</v>
      </c>
      <c r="J6343" s="4" t="str">
        <f t="shared" si="199"/>
        <v>45|14-01-2011</v>
      </c>
      <c r="K6343" s="4"/>
    </row>
    <row r="6344" spans="1:11" x14ac:dyDescent="0.25">
      <c r="A6344">
        <v>45</v>
      </c>
      <c r="B6344" t="s">
        <v>58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 s="4">
        <f t="shared" si="198"/>
        <v>40564</v>
      </c>
      <c r="J6344" s="4" t="str">
        <f t="shared" si="199"/>
        <v>45|21-01-2011</v>
      </c>
      <c r="K6344" s="4"/>
    </row>
    <row r="6345" spans="1:11" x14ac:dyDescent="0.25">
      <c r="A6345">
        <v>45</v>
      </c>
      <c r="B6345" t="s">
        <v>59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 s="4">
        <f t="shared" si="198"/>
        <v>40571</v>
      </c>
      <c r="J6345" s="4" t="str">
        <f t="shared" si="199"/>
        <v>45|28-01-2011</v>
      </c>
      <c r="K6345" s="4"/>
    </row>
    <row r="6346" spans="1:11" x14ac:dyDescent="0.25">
      <c r="A6346">
        <v>45</v>
      </c>
      <c r="B6346" t="s">
        <v>60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 s="4">
        <f t="shared" si="198"/>
        <v>40578</v>
      </c>
      <c r="J6346" s="4" t="str">
        <f t="shared" si="199"/>
        <v>45|04-02-2011</v>
      </c>
      <c r="K6346" s="4"/>
    </row>
    <row r="6347" spans="1:11" x14ac:dyDescent="0.25">
      <c r="A6347">
        <v>45</v>
      </c>
      <c r="B6347" t="s">
        <v>61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 s="4">
        <f t="shared" si="198"/>
        <v>40585</v>
      </c>
      <c r="J6347" s="4" t="str">
        <f t="shared" si="199"/>
        <v>45|11-02-2011</v>
      </c>
      <c r="K6347" s="4"/>
    </row>
    <row r="6348" spans="1:11" x14ac:dyDescent="0.25">
      <c r="A6348">
        <v>45</v>
      </c>
      <c r="B6348" t="s">
        <v>62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 s="4">
        <f t="shared" si="198"/>
        <v>40592</v>
      </c>
      <c r="J6348" s="4" t="str">
        <f t="shared" si="199"/>
        <v>45|18-02-2011</v>
      </c>
      <c r="K6348" s="4"/>
    </row>
    <row r="6349" spans="1:11" x14ac:dyDescent="0.25">
      <c r="A6349">
        <v>45</v>
      </c>
      <c r="B6349" t="s">
        <v>63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 s="4">
        <f t="shared" si="198"/>
        <v>40599</v>
      </c>
      <c r="J6349" s="4" t="str">
        <f t="shared" si="199"/>
        <v>45|25-02-2011</v>
      </c>
      <c r="K6349" s="4"/>
    </row>
    <row r="6350" spans="1:11" x14ac:dyDescent="0.25">
      <c r="A6350">
        <v>45</v>
      </c>
      <c r="B6350" t="s">
        <v>64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 s="4">
        <f t="shared" si="198"/>
        <v>40606</v>
      </c>
      <c r="J6350" s="4" t="str">
        <f t="shared" si="199"/>
        <v>45|04-03-2011</v>
      </c>
      <c r="K6350" s="4"/>
    </row>
    <row r="6351" spans="1:11" x14ac:dyDescent="0.25">
      <c r="A6351">
        <v>45</v>
      </c>
      <c r="B6351" t="s">
        <v>65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 s="4">
        <f t="shared" si="198"/>
        <v>40613</v>
      </c>
      <c r="J6351" s="4" t="str">
        <f t="shared" si="199"/>
        <v>45|11-03-2011</v>
      </c>
      <c r="K6351" s="4"/>
    </row>
    <row r="6352" spans="1:11" x14ac:dyDescent="0.25">
      <c r="A6352">
        <v>45</v>
      </c>
      <c r="B6352" t="s">
        <v>66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 s="4">
        <f t="shared" si="198"/>
        <v>40620</v>
      </c>
      <c r="J6352" s="4" t="str">
        <f t="shared" si="199"/>
        <v>45|18-03-2011</v>
      </c>
      <c r="K6352" s="4"/>
    </row>
    <row r="6353" spans="1:11" x14ac:dyDescent="0.25">
      <c r="A6353">
        <v>45</v>
      </c>
      <c r="B6353" t="s">
        <v>67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 s="4">
        <f t="shared" si="198"/>
        <v>40627</v>
      </c>
      <c r="J6353" s="4" t="str">
        <f t="shared" si="199"/>
        <v>45|25-03-2011</v>
      </c>
      <c r="K6353" s="4"/>
    </row>
    <row r="6354" spans="1:11" x14ac:dyDescent="0.25">
      <c r="A6354">
        <v>45</v>
      </c>
      <c r="B6354" t="s">
        <v>68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 s="4">
        <f t="shared" si="198"/>
        <v>40634</v>
      </c>
      <c r="J6354" s="4" t="str">
        <f t="shared" si="199"/>
        <v>45|01-04-2011</v>
      </c>
      <c r="K6354" s="4"/>
    </row>
    <row r="6355" spans="1:11" x14ac:dyDescent="0.25">
      <c r="A6355">
        <v>45</v>
      </c>
      <c r="B6355" t="s">
        <v>69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 s="4">
        <f t="shared" si="198"/>
        <v>40641</v>
      </c>
      <c r="J6355" s="4" t="str">
        <f t="shared" si="199"/>
        <v>45|08-04-2011</v>
      </c>
      <c r="K6355" s="4"/>
    </row>
    <row r="6356" spans="1:11" x14ac:dyDescent="0.25">
      <c r="A6356">
        <v>45</v>
      </c>
      <c r="B6356" t="s">
        <v>70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 s="4">
        <f t="shared" si="198"/>
        <v>40648</v>
      </c>
      <c r="J6356" s="4" t="str">
        <f t="shared" si="199"/>
        <v>45|15-04-2011</v>
      </c>
      <c r="K6356" s="4"/>
    </row>
    <row r="6357" spans="1:11" x14ac:dyDescent="0.25">
      <c r="A6357">
        <v>45</v>
      </c>
      <c r="B6357" t="s">
        <v>71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 s="4">
        <f t="shared" si="198"/>
        <v>40655</v>
      </c>
      <c r="J6357" s="4" t="str">
        <f t="shared" si="199"/>
        <v>45|22-04-2011</v>
      </c>
      <c r="K6357" s="4"/>
    </row>
    <row r="6358" spans="1:11" x14ac:dyDescent="0.25">
      <c r="A6358">
        <v>45</v>
      </c>
      <c r="B6358" t="s">
        <v>72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 s="4">
        <f t="shared" si="198"/>
        <v>40662</v>
      </c>
      <c r="J6358" s="4" t="str">
        <f t="shared" si="199"/>
        <v>45|29-04-2011</v>
      </c>
      <c r="K6358" s="4"/>
    </row>
    <row r="6359" spans="1:11" x14ac:dyDescent="0.25">
      <c r="A6359">
        <v>45</v>
      </c>
      <c r="B6359" t="s">
        <v>73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 s="4">
        <f t="shared" si="198"/>
        <v>40669</v>
      </c>
      <c r="J6359" s="4" t="str">
        <f t="shared" si="199"/>
        <v>45|06-05-2011</v>
      </c>
      <c r="K6359" s="4"/>
    </row>
    <row r="6360" spans="1:11" x14ac:dyDescent="0.25">
      <c r="A6360">
        <v>45</v>
      </c>
      <c r="B6360" t="s">
        <v>74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 s="4">
        <f t="shared" si="198"/>
        <v>40676</v>
      </c>
      <c r="J6360" s="4" t="str">
        <f t="shared" si="199"/>
        <v>45|13-05-2011</v>
      </c>
      <c r="K6360" s="4"/>
    </row>
    <row r="6361" spans="1:11" x14ac:dyDescent="0.25">
      <c r="A6361">
        <v>45</v>
      </c>
      <c r="B6361" t="s">
        <v>75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 s="4">
        <f t="shared" si="198"/>
        <v>40683</v>
      </c>
      <c r="J6361" s="4" t="str">
        <f t="shared" si="199"/>
        <v>45|20-05-2011</v>
      </c>
      <c r="K6361" s="4"/>
    </row>
    <row r="6362" spans="1:11" x14ac:dyDescent="0.25">
      <c r="A6362">
        <v>45</v>
      </c>
      <c r="B6362" t="s">
        <v>76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 s="4">
        <f t="shared" si="198"/>
        <v>40690</v>
      </c>
      <c r="J6362" s="4" t="str">
        <f t="shared" si="199"/>
        <v>45|27-05-2011</v>
      </c>
      <c r="K6362" s="4"/>
    </row>
    <row r="6363" spans="1:11" x14ac:dyDescent="0.25">
      <c r="A6363">
        <v>45</v>
      </c>
      <c r="B6363" t="s">
        <v>77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 s="4">
        <f t="shared" si="198"/>
        <v>40697</v>
      </c>
      <c r="J6363" s="4" t="str">
        <f t="shared" si="199"/>
        <v>45|03-06-2011</v>
      </c>
      <c r="K6363" s="4"/>
    </row>
    <row r="6364" spans="1:11" x14ac:dyDescent="0.25">
      <c r="A6364">
        <v>45</v>
      </c>
      <c r="B6364" t="s">
        <v>78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 s="4">
        <f t="shared" si="198"/>
        <v>40704</v>
      </c>
      <c r="J6364" s="4" t="str">
        <f t="shared" si="199"/>
        <v>45|10-06-2011</v>
      </c>
      <c r="K6364" s="4"/>
    </row>
    <row r="6365" spans="1:11" x14ac:dyDescent="0.25">
      <c r="A6365">
        <v>45</v>
      </c>
      <c r="B6365" t="s">
        <v>79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 s="4">
        <f t="shared" si="198"/>
        <v>40711</v>
      </c>
      <c r="J6365" s="4" t="str">
        <f t="shared" si="199"/>
        <v>45|17-06-2011</v>
      </c>
      <c r="K6365" s="4"/>
    </row>
    <row r="6366" spans="1:11" x14ac:dyDescent="0.25">
      <c r="A6366">
        <v>45</v>
      </c>
      <c r="B6366" t="s">
        <v>80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 s="4">
        <f t="shared" si="198"/>
        <v>40718</v>
      </c>
      <c r="J6366" s="4" t="str">
        <f t="shared" si="199"/>
        <v>45|24-06-2011</v>
      </c>
      <c r="K6366" s="4"/>
    </row>
    <row r="6367" spans="1:11" x14ac:dyDescent="0.25">
      <c r="A6367">
        <v>45</v>
      </c>
      <c r="B6367" t="s">
        <v>81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 s="4">
        <f t="shared" si="198"/>
        <v>40725</v>
      </c>
      <c r="J6367" s="4" t="str">
        <f t="shared" si="199"/>
        <v>45|01-07-2011</v>
      </c>
      <c r="K6367" s="4"/>
    </row>
    <row r="6368" spans="1:11" x14ac:dyDescent="0.25">
      <c r="A6368">
        <v>45</v>
      </c>
      <c r="B6368" t="s">
        <v>82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 s="4">
        <f t="shared" si="198"/>
        <v>40732</v>
      </c>
      <c r="J6368" s="4" t="str">
        <f t="shared" si="199"/>
        <v>45|08-07-2011</v>
      </c>
      <c r="K6368" s="4"/>
    </row>
    <row r="6369" spans="1:11" x14ac:dyDescent="0.25">
      <c r="A6369">
        <v>45</v>
      </c>
      <c r="B6369" t="s">
        <v>83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 s="4">
        <f t="shared" si="198"/>
        <v>40739</v>
      </c>
      <c r="J6369" s="4" t="str">
        <f t="shared" si="199"/>
        <v>45|15-07-2011</v>
      </c>
      <c r="K6369" s="4"/>
    </row>
    <row r="6370" spans="1:11" x14ac:dyDescent="0.25">
      <c r="A6370">
        <v>45</v>
      </c>
      <c r="B6370" t="s">
        <v>84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 s="4">
        <f t="shared" si="198"/>
        <v>40746</v>
      </c>
      <c r="J6370" s="4" t="str">
        <f t="shared" si="199"/>
        <v>45|22-07-2011</v>
      </c>
      <c r="K6370" s="4"/>
    </row>
    <row r="6371" spans="1:11" x14ac:dyDescent="0.25">
      <c r="A6371">
        <v>45</v>
      </c>
      <c r="B6371" t="s">
        <v>85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 s="4">
        <f t="shared" si="198"/>
        <v>40753</v>
      </c>
      <c r="J6371" s="4" t="str">
        <f t="shared" si="199"/>
        <v>45|29-07-2011</v>
      </c>
      <c r="K6371" s="4"/>
    </row>
    <row r="6372" spans="1:11" x14ac:dyDescent="0.25">
      <c r="A6372">
        <v>45</v>
      </c>
      <c r="B6372" t="s">
        <v>86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 s="4">
        <f t="shared" si="198"/>
        <v>40760</v>
      </c>
      <c r="J6372" s="4" t="str">
        <f t="shared" si="199"/>
        <v>45|05-08-2011</v>
      </c>
      <c r="K6372" s="4"/>
    </row>
    <row r="6373" spans="1:11" x14ac:dyDescent="0.25">
      <c r="A6373">
        <v>45</v>
      </c>
      <c r="B6373" t="s">
        <v>87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 s="4">
        <f t="shared" si="198"/>
        <v>40767</v>
      </c>
      <c r="J6373" s="4" t="str">
        <f t="shared" si="199"/>
        <v>45|12-08-2011</v>
      </c>
      <c r="K6373" s="4"/>
    </row>
    <row r="6374" spans="1:11" x14ac:dyDescent="0.25">
      <c r="A6374">
        <v>45</v>
      </c>
      <c r="B6374" t="s">
        <v>88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 s="4">
        <f t="shared" si="198"/>
        <v>40774</v>
      </c>
      <c r="J6374" s="4" t="str">
        <f t="shared" si="199"/>
        <v>45|19-08-2011</v>
      </c>
      <c r="K6374" s="4"/>
    </row>
    <row r="6375" spans="1:11" x14ac:dyDescent="0.25">
      <c r="A6375">
        <v>45</v>
      </c>
      <c r="B6375" t="s">
        <v>89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 s="4">
        <f t="shared" si="198"/>
        <v>40781</v>
      </c>
      <c r="J6375" s="4" t="str">
        <f t="shared" si="199"/>
        <v>45|26-08-2011</v>
      </c>
      <c r="K6375" s="4"/>
    </row>
    <row r="6376" spans="1:11" x14ac:dyDescent="0.25">
      <c r="A6376">
        <v>45</v>
      </c>
      <c r="B6376" t="s">
        <v>90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 s="4">
        <f t="shared" si="198"/>
        <v>40788</v>
      </c>
      <c r="J6376" s="4" t="str">
        <f t="shared" si="199"/>
        <v>45|02-09-2011</v>
      </c>
      <c r="K6376" s="4"/>
    </row>
    <row r="6377" spans="1:11" x14ac:dyDescent="0.25">
      <c r="A6377">
        <v>45</v>
      </c>
      <c r="B6377" t="s">
        <v>91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 s="4">
        <f t="shared" si="198"/>
        <v>40795</v>
      </c>
      <c r="J6377" s="4" t="str">
        <f t="shared" si="199"/>
        <v>45|09-09-2011</v>
      </c>
      <c r="K6377" s="4"/>
    </row>
    <row r="6378" spans="1:11" x14ac:dyDescent="0.25">
      <c r="A6378">
        <v>45</v>
      </c>
      <c r="B6378" t="s">
        <v>92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 s="4">
        <f t="shared" si="198"/>
        <v>40802</v>
      </c>
      <c r="J6378" s="4" t="str">
        <f t="shared" si="199"/>
        <v>45|16-09-2011</v>
      </c>
      <c r="K6378" s="4"/>
    </row>
    <row r="6379" spans="1:11" x14ac:dyDescent="0.25">
      <c r="A6379">
        <v>45</v>
      </c>
      <c r="B6379" t="s">
        <v>93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 s="4">
        <f t="shared" si="198"/>
        <v>40809</v>
      </c>
      <c r="J6379" s="4" t="str">
        <f t="shared" si="199"/>
        <v>45|23-09-2011</v>
      </c>
      <c r="K6379" s="4"/>
    </row>
    <row r="6380" spans="1:11" x14ac:dyDescent="0.25">
      <c r="A6380">
        <v>45</v>
      </c>
      <c r="B6380" t="s">
        <v>94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 s="4">
        <f t="shared" si="198"/>
        <v>40816</v>
      </c>
      <c r="J6380" s="4" t="str">
        <f t="shared" si="199"/>
        <v>45|30-09-2011</v>
      </c>
      <c r="K6380" s="4"/>
    </row>
    <row r="6381" spans="1:11" x14ac:dyDescent="0.25">
      <c r="A6381">
        <v>45</v>
      </c>
      <c r="B6381" t="s">
        <v>95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 s="4">
        <f t="shared" si="198"/>
        <v>40823</v>
      </c>
      <c r="J6381" s="4" t="str">
        <f t="shared" si="199"/>
        <v>45|07-10-2011</v>
      </c>
      <c r="K6381" s="4"/>
    </row>
    <row r="6382" spans="1:11" x14ac:dyDescent="0.25">
      <c r="A6382">
        <v>45</v>
      </c>
      <c r="B6382" t="s">
        <v>96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 s="4">
        <f t="shared" si="198"/>
        <v>40830</v>
      </c>
      <c r="J6382" s="4" t="str">
        <f t="shared" si="199"/>
        <v>45|14-10-2011</v>
      </c>
      <c r="K6382" s="4"/>
    </row>
    <row r="6383" spans="1:11" x14ac:dyDescent="0.25">
      <c r="A6383">
        <v>45</v>
      </c>
      <c r="B6383" t="s">
        <v>97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 s="4">
        <f t="shared" si="198"/>
        <v>40837</v>
      </c>
      <c r="J6383" s="4" t="str">
        <f t="shared" si="199"/>
        <v>45|21-10-2011</v>
      </c>
      <c r="K6383" s="4"/>
    </row>
    <row r="6384" spans="1:11" x14ac:dyDescent="0.25">
      <c r="A6384">
        <v>45</v>
      </c>
      <c r="B6384" t="s">
        <v>98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 s="4">
        <f t="shared" si="198"/>
        <v>40844</v>
      </c>
      <c r="J6384" s="4" t="str">
        <f t="shared" si="199"/>
        <v>45|28-10-2011</v>
      </c>
      <c r="K6384" s="4"/>
    </row>
    <row r="6385" spans="1:11" x14ac:dyDescent="0.25">
      <c r="A6385">
        <v>45</v>
      </c>
      <c r="B6385" t="s">
        <v>99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 s="4">
        <f t="shared" si="198"/>
        <v>40851</v>
      </c>
      <c r="J6385" s="4" t="str">
        <f t="shared" si="199"/>
        <v>45|04-11-2011</v>
      </c>
      <c r="K6385" s="4"/>
    </row>
    <row r="6386" spans="1:11" x14ac:dyDescent="0.25">
      <c r="A6386">
        <v>45</v>
      </c>
      <c r="B6386" t="s">
        <v>100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 s="4">
        <f t="shared" si="198"/>
        <v>40858</v>
      </c>
      <c r="J6386" s="4" t="str">
        <f t="shared" si="199"/>
        <v>45|11-11-2011</v>
      </c>
      <c r="K6386" s="4"/>
    </row>
    <row r="6387" spans="1:11" x14ac:dyDescent="0.25">
      <c r="A6387">
        <v>45</v>
      </c>
      <c r="B6387" t="s">
        <v>101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 s="4">
        <f t="shared" si="198"/>
        <v>40865</v>
      </c>
      <c r="J6387" s="4" t="str">
        <f t="shared" si="199"/>
        <v>45|18-11-2011</v>
      </c>
      <c r="K6387" s="4"/>
    </row>
    <row r="6388" spans="1:11" x14ac:dyDescent="0.25">
      <c r="A6388">
        <v>45</v>
      </c>
      <c r="B6388" t="s">
        <v>102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 s="4">
        <f t="shared" si="198"/>
        <v>40872</v>
      </c>
      <c r="J6388" s="4" t="str">
        <f t="shared" si="199"/>
        <v>45|25-11-2011</v>
      </c>
      <c r="K6388" s="4"/>
    </row>
    <row r="6389" spans="1:11" x14ac:dyDescent="0.25">
      <c r="A6389">
        <v>45</v>
      </c>
      <c r="B6389" t="s">
        <v>103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 s="4">
        <f t="shared" si="198"/>
        <v>40879</v>
      </c>
      <c r="J6389" s="4" t="str">
        <f t="shared" si="199"/>
        <v>45|02-12-2011</v>
      </c>
      <c r="K6389" s="4"/>
    </row>
    <row r="6390" spans="1:11" x14ac:dyDescent="0.25">
      <c r="A6390">
        <v>45</v>
      </c>
      <c r="B6390" t="s">
        <v>104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 s="4">
        <f t="shared" si="198"/>
        <v>40886</v>
      </c>
      <c r="J6390" s="4" t="str">
        <f t="shared" si="199"/>
        <v>45|09-12-2011</v>
      </c>
      <c r="K6390" s="4"/>
    </row>
    <row r="6391" spans="1:11" x14ac:dyDescent="0.25">
      <c r="A6391">
        <v>45</v>
      </c>
      <c r="B6391" t="s">
        <v>105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 s="4">
        <f t="shared" si="198"/>
        <v>40893</v>
      </c>
      <c r="J6391" s="4" t="str">
        <f t="shared" si="199"/>
        <v>45|16-12-2011</v>
      </c>
      <c r="K6391" s="4"/>
    </row>
    <row r="6392" spans="1:11" x14ac:dyDescent="0.25">
      <c r="A6392">
        <v>45</v>
      </c>
      <c r="B6392" t="s">
        <v>106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 s="4">
        <f t="shared" si="198"/>
        <v>40900</v>
      </c>
      <c r="J6392" s="4" t="str">
        <f t="shared" si="199"/>
        <v>45|23-12-2011</v>
      </c>
      <c r="K6392" s="4"/>
    </row>
    <row r="6393" spans="1:11" x14ac:dyDescent="0.25">
      <c r="A6393">
        <v>45</v>
      </c>
      <c r="B6393" t="s">
        <v>107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 s="4">
        <f t="shared" si="198"/>
        <v>40907</v>
      </c>
      <c r="J6393" s="4" t="str">
        <f t="shared" si="199"/>
        <v>45|30-12-2011</v>
      </c>
      <c r="K6393" s="4"/>
    </row>
    <row r="6394" spans="1:11" x14ac:dyDescent="0.25">
      <c r="A6394">
        <v>45</v>
      </c>
      <c r="B6394" t="s">
        <v>108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 s="4">
        <f t="shared" si="198"/>
        <v>40914</v>
      </c>
      <c r="J6394" s="4" t="str">
        <f t="shared" si="199"/>
        <v>45|06-01-2012</v>
      </c>
      <c r="K6394" s="4"/>
    </row>
    <row r="6395" spans="1:11" x14ac:dyDescent="0.25">
      <c r="A6395">
        <v>45</v>
      </c>
      <c r="B6395" t="s">
        <v>109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 s="4">
        <f t="shared" si="198"/>
        <v>40921</v>
      </c>
      <c r="J6395" s="4" t="str">
        <f t="shared" si="199"/>
        <v>45|13-01-2012</v>
      </c>
      <c r="K6395" s="4"/>
    </row>
    <row r="6396" spans="1:11" x14ac:dyDescent="0.25">
      <c r="A6396">
        <v>45</v>
      </c>
      <c r="B6396" t="s">
        <v>110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 s="4">
        <f t="shared" si="198"/>
        <v>40928</v>
      </c>
      <c r="J6396" s="4" t="str">
        <f t="shared" si="199"/>
        <v>45|20-01-2012</v>
      </c>
      <c r="K6396" s="4"/>
    </row>
    <row r="6397" spans="1:11" x14ac:dyDescent="0.25">
      <c r="A6397">
        <v>45</v>
      </c>
      <c r="B6397" t="s">
        <v>111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 s="4">
        <f t="shared" si="198"/>
        <v>40935</v>
      </c>
      <c r="J6397" s="4" t="str">
        <f t="shared" si="199"/>
        <v>45|27-01-2012</v>
      </c>
      <c r="K6397" s="4"/>
    </row>
    <row r="6398" spans="1:11" x14ac:dyDescent="0.25">
      <c r="A6398">
        <v>45</v>
      </c>
      <c r="B6398" t="s">
        <v>112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 s="4">
        <f t="shared" si="198"/>
        <v>40942</v>
      </c>
      <c r="J6398" s="4" t="str">
        <f t="shared" si="199"/>
        <v>45|03-02-2012</v>
      </c>
      <c r="K6398" s="4"/>
    </row>
    <row r="6399" spans="1:11" x14ac:dyDescent="0.25">
      <c r="A6399">
        <v>45</v>
      </c>
      <c r="B6399" t="s">
        <v>113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 s="4">
        <f t="shared" si="198"/>
        <v>40949</v>
      </c>
      <c r="J6399" s="4" t="str">
        <f t="shared" si="199"/>
        <v>45|10-02-2012</v>
      </c>
      <c r="K6399" s="4"/>
    </row>
    <row r="6400" spans="1:11" x14ac:dyDescent="0.25">
      <c r="A6400">
        <v>45</v>
      </c>
      <c r="B6400" t="s">
        <v>114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 s="4">
        <f t="shared" si="198"/>
        <v>40956</v>
      </c>
      <c r="J6400" s="4" t="str">
        <f t="shared" si="199"/>
        <v>45|17-02-2012</v>
      </c>
      <c r="K6400" s="4"/>
    </row>
    <row r="6401" spans="1:11" x14ac:dyDescent="0.25">
      <c r="A6401">
        <v>45</v>
      </c>
      <c r="B6401" t="s">
        <v>115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 s="4">
        <f t="shared" si="198"/>
        <v>40963</v>
      </c>
      <c r="J6401" s="4" t="str">
        <f t="shared" si="199"/>
        <v>45|24-02-2012</v>
      </c>
      <c r="K6401" s="4"/>
    </row>
    <row r="6402" spans="1:11" x14ac:dyDescent="0.25">
      <c r="A6402">
        <v>45</v>
      </c>
      <c r="B6402" t="s">
        <v>116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 s="4">
        <f t="shared" si="198"/>
        <v>40970</v>
      </c>
      <c r="J6402" s="4" t="str">
        <f t="shared" si="199"/>
        <v>45|02-03-2012</v>
      </c>
      <c r="K6402" s="4"/>
    </row>
    <row r="6403" spans="1:11" x14ac:dyDescent="0.25">
      <c r="A6403">
        <v>45</v>
      </c>
      <c r="B6403" t="s">
        <v>117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 s="4">
        <f t="shared" ref="I6403:I6436" si="200">DATE(RIGHT(B6403,4),MID(B6403,4,2),LEFT(B6403,2))</f>
        <v>40977</v>
      </c>
      <c r="J6403" s="4" t="str">
        <f t="shared" ref="J6403:J6436" si="201">A6403 &amp; "|" &amp; B6403</f>
        <v>45|09-03-2012</v>
      </c>
      <c r="K6403" s="4"/>
    </row>
    <row r="6404" spans="1:11" x14ac:dyDescent="0.25">
      <c r="A6404">
        <v>45</v>
      </c>
      <c r="B6404" t="s">
        <v>118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 s="4">
        <f t="shared" si="200"/>
        <v>40984</v>
      </c>
      <c r="J6404" s="4" t="str">
        <f t="shared" si="201"/>
        <v>45|16-03-2012</v>
      </c>
      <c r="K6404" s="4"/>
    </row>
    <row r="6405" spans="1:11" x14ac:dyDescent="0.25">
      <c r="A6405">
        <v>45</v>
      </c>
      <c r="B6405" t="s">
        <v>119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 s="4">
        <f t="shared" si="200"/>
        <v>40991</v>
      </c>
      <c r="J6405" s="4" t="str">
        <f t="shared" si="201"/>
        <v>45|23-03-2012</v>
      </c>
      <c r="K6405" s="4"/>
    </row>
    <row r="6406" spans="1:11" x14ac:dyDescent="0.25">
      <c r="A6406">
        <v>45</v>
      </c>
      <c r="B6406" t="s">
        <v>120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 s="4">
        <f t="shared" si="200"/>
        <v>40998</v>
      </c>
      <c r="J6406" s="4" t="str">
        <f t="shared" si="201"/>
        <v>45|30-03-2012</v>
      </c>
      <c r="K6406" s="4"/>
    </row>
    <row r="6407" spans="1:11" x14ac:dyDescent="0.25">
      <c r="A6407">
        <v>45</v>
      </c>
      <c r="B6407" t="s">
        <v>121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 s="4">
        <f t="shared" si="200"/>
        <v>41005</v>
      </c>
      <c r="J6407" s="4" t="str">
        <f t="shared" si="201"/>
        <v>45|06-04-2012</v>
      </c>
      <c r="K6407" s="4"/>
    </row>
    <row r="6408" spans="1:11" x14ac:dyDescent="0.25">
      <c r="A6408">
        <v>45</v>
      </c>
      <c r="B6408" t="s">
        <v>122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 s="4">
        <f t="shared" si="200"/>
        <v>41012</v>
      </c>
      <c r="J6408" s="4" t="str">
        <f t="shared" si="201"/>
        <v>45|13-04-2012</v>
      </c>
      <c r="K6408" s="4"/>
    </row>
    <row r="6409" spans="1:11" x14ac:dyDescent="0.25">
      <c r="A6409">
        <v>45</v>
      </c>
      <c r="B6409" t="s">
        <v>123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 s="4">
        <f t="shared" si="200"/>
        <v>41019</v>
      </c>
      <c r="J6409" s="4" t="str">
        <f t="shared" si="201"/>
        <v>45|20-04-2012</v>
      </c>
      <c r="K6409" s="4"/>
    </row>
    <row r="6410" spans="1:11" x14ac:dyDescent="0.25">
      <c r="A6410">
        <v>45</v>
      </c>
      <c r="B6410" t="s">
        <v>124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 s="4">
        <f t="shared" si="200"/>
        <v>41026</v>
      </c>
      <c r="J6410" s="4" t="str">
        <f t="shared" si="201"/>
        <v>45|27-04-2012</v>
      </c>
      <c r="K6410" s="4"/>
    </row>
    <row r="6411" spans="1:11" x14ac:dyDescent="0.25">
      <c r="A6411">
        <v>45</v>
      </c>
      <c r="B6411" t="s">
        <v>125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 s="4">
        <f t="shared" si="200"/>
        <v>41033</v>
      </c>
      <c r="J6411" s="4" t="str">
        <f t="shared" si="201"/>
        <v>45|04-05-2012</v>
      </c>
      <c r="K6411" s="4"/>
    </row>
    <row r="6412" spans="1:11" x14ac:dyDescent="0.25">
      <c r="A6412">
        <v>45</v>
      </c>
      <c r="B6412" t="s">
        <v>126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 s="4">
        <f t="shared" si="200"/>
        <v>41040</v>
      </c>
      <c r="J6412" s="4" t="str">
        <f t="shared" si="201"/>
        <v>45|11-05-2012</v>
      </c>
      <c r="K6412" s="4"/>
    </row>
    <row r="6413" spans="1:11" x14ac:dyDescent="0.25">
      <c r="A6413">
        <v>45</v>
      </c>
      <c r="B6413" t="s">
        <v>127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 s="4">
        <f t="shared" si="200"/>
        <v>41047</v>
      </c>
      <c r="J6413" s="4" t="str">
        <f t="shared" si="201"/>
        <v>45|18-05-2012</v>
      </c>
      <c r="K6413" s="4"/>
    </row>
    <row r="6414" spans="1:11" x14ac:dyDescent="0.25">
      <c r="A6414">
        <v>45</v>
      </c>
      <c r="B6414" t="s">
        <v>128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 s="4">
        <f t="shared" si="200"/>
        <v>41054</v>
      </c>
      <c r="J6414" s="4" t="str">
        <f t="shared" si="201"/>
        <v>45|25-05-2012</v>
      </c>
      <c r="K6414" s="4"/>
    </row>
    <row r="6415" spans="1:11" x14ac:dyDescent="0.25">
      <c r="A6415">
        <v>45</v>
      </c>
      <c r="B6415" t="s">
        <v>129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 s="4">
        <f t="shared" si="200"/>
        <v>41061</v>
      </c>
      <c r="J6415" s="4" t="str">
        <f t="shared" si="201"/>
        <v>45|01-06-2012</v>
      </c>
      <c r="K6415" s="4"/>
    </row>
    <row r="6416" spans="1:11" x14ac:dyDescent="0.25">
      <c r="A6416">
        <v>45</v>
      </c>
      <c r="B6416" t="s">
        <v>130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 s="4">
        <f t="shared" si="200"/>
        <v>41068</v>
      </c>
      <c r="J6416" s="4" t="str">
        <f t="shared" si="201"/>
        <v>45|08-06-2012</v>
      </c>
      <c r="K6416" s="4"/>
    </row>
    <row r="6417" spans="1:11" x14ac:dyDescent="0.25">
      <c r="A6417">
        <v>45</v>
      </c>
      <c r="B6417" t="s">
        <v>131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 s="4">
        <f t="shared" si="200"/>
        <v>41075</v>
      </c>
      <c r="J6417" s="4" t="str">
        <f t="shared" si="201"/>
        <v>45|15-06-2012</v>
      </c>
      <c r="K6417" s="4"/>
    </row>
    <row r="6418" spans="1:11" x14ac:dyDescent="0.25">
      <c r="A6418">
        <v>45</v>
      </c>
      <c r="B6418" t="s">
        <v>132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 s="4">
        <f t="shared" si="200"/>
        <v>41082</v>
      </c>
      <c r="J6418" s="4" t="str">
        <f t="shared" si="201"/>
        <v>45|22-06-2012</v>
      </c>
      <c r="K6418" s="4"/>
    </row>
    <row r="6419" spans="1:11" x14ac:dyDescent="0.25">
      <c r="A6419">
        <v>45</v>
      </c>
      <c r="B6419" t="s">
        <v>133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 s="4">
        <f t="shared" si="200"/>
        <v>41089</v>
      </c>
      <c r="J6419" s="4" t="str">
        <f t="shared" si="201"/>
        <v>45|29-06-2012</v>
      </c>
      <c r="K6419" s="4"/>
    </row>
    <row r="6420" spans="1:11" x14ac:dyDescent="0.25">
      <c r="A6420">
        <v>45</v>
      </c>
      <c r="B6420" t="s">
        <v>134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 s="4">
        <f t="shared" si="200"/>
        <v>41096</v>
      </c>
      <c r="J6420" s="4" t="str">
        <f t="shared" si="201"/>
        <v>45|06-07-2012</v>
      </c>
      <c r="K6420" s="4"/>
    </row>
    <row r="6421" spans="1:11" x14ac:dyDescent="0.25">
      <c r="A6421">
        <v>45</v>
      </c>
      <c r="B6421" t="s">
        <v>135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 s="4">
        <f t="shared" si="200"/>
        <v>41103</v>
      </c>
      <c r="J6421" s="4" t="str">
        <f t="shared" si="201"/>
        <v>45|13-07-2012</v>
      </c>
      <c r="K6421" s="4"/>
    </row>
    <row r="6422" spans="1:11" x14ac:dyDescent="0.25">
      <c r="A6422">
        <v>45</v>
      </c>
      <c r="B6422" t="s">
        <v>136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 s="4">
        <f t="shared" si="200"/>
        <v>41110</v>
      </c>
      <c r="J6422" s="4" t="str">
        <f t="shared" si="201"/>
        <v>45|20-07-2012</v>
      </c>
      <c r="K6422" s="4"/>
    </row>
    <row r="6423" spans="1:11" x14ac:dyDescent="0.25">
      <c r="A6423">
        <v>45</v>
      </c>
      <c r="B6423" t="s">
        <v>137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 s="4">
        <f t="shared" si="200"/>
        <v>41117</v>
      </c>
      <c r="J6423" s="4" t="str">
        <f t="shared" si="201"/>
        <v>45|27-07-2012</v>
      </c>
      <c r="K6423" s="4"/>
    </row>
    <row r="6424" spans="1:11" x14ac:dyDescent="0.25">
      <c r="A6424">
        <v>45</v>
      </c>
      <c r="B6424" t="s">
        <v>138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 s="4">
        <f t="shared" si="200"/>
        <v>41124</v>
      </c>
      <c r="J6424" s="4" t="str">
        <f t="shared" si="201"/>
        <v>45|03-08-2012</v>
      </c>
      <c r="K6424" s="4"/>
    </row>
    <row r="6425" spans="1:11" x14ac:dyDescent="0.25">
      <c r="A6425">
        <v>45</v>
      </c>
      <c r="B6425" t="s">
        <v>139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 s="4">
        <f t="shared" si="200"/>
        <v>41131</v>
      </c>
      <c r="J6425" s="4" t="str">
        <f t="shared" si="201"/>
        <v>45|10-08-2012</v>
      </c>
      <c r="K6425" s="4"/>
    </row>
    <row r="6426" spans="1:11" x14ac:dyDescent="0.25">
      <c r="A6426">
        <v>45</v>
      </c>
      <c r="B6426" t="s">
        <v>140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 s="4">
        <f t="shared" si="200"/>
        <v>41138</v>
      </c>
      <c r="J6426" s="4" t="str">
        <f t="shared" si="201"/>
        <v>45|17-08-2012</v>
      </c>
      <c r="K6426" s="4"/>
    </row>
    <row r="6427" spans="1:11" x14ac:dyDescent="0.25">
      <c r="A6427">
        <v>45</v>
      </c>
      <c r="B6427" t="s">
        <v>141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 s="4">
        <f t="shared" si="200"/>
        <v>41145</v>
      </c>
      <c r="J6427" s="4" t="str">
        <f t="shared" si="201"/>
        <v>45|24-08-2012</v>
      </c>
      <c r="K6427" s="4"/>
    </row>
    <row r="6428" spans="1:11" x14ac:dyDescent="0.25">
      <c r="A6428">
        <v>45</v>
      </c>
      <c r="B6428" t="s">
        <v>142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 s="4">
        <f t="shared" si="200"/>
        <v>41152</v>
      </c>
      <c r="J6428" s="4" t="str">
        <f t="shared" si="201"/>
        <v>45|31-08-2012</v>
      </c>
      <c r="K6428" s="4"/>
    </row>
    <row r="6429" spans="1:11" x14ac:dyDescent="0.25">
      <c r="A6429">
        <v>45</v>
      </c>
      <c r="B6429" t="s">
        <v>143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 s="4">
        <f t="shared" si="200"/>
        <v>41159</v>
      </c>
      <c r="J6429" s="4" t="str">
        <f t="shared" si="201"/>
        <v>45|07-09-2012</v>
      </c>
      <c r="K6429" s="4"/>
    </row>
    <row r="6430" spans="1:11" x14ac:dyDescent="0.25">
      <c r="A6430">
        <v>45</v>
      </c>
      <c r="B6430" t="s">
        <v>144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 s="4">
        <f t="shared" si="200"/>
        <v>41166</v>
      </c>
      <c r="J6430" s="4" t="str">
        <f t="shared" si="201"/>
        <v>45|14-09-2012</v>
      </c>
      <c r="K6430" s="4"/>
    </row>
    <row r="6431" spans="1:11" x14ac:dyDescent="0.25">
      <c r="A6431">
        <v>45</v>
      </c>
      <c r="B6431" t="s">
        <v>145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 s="4">
        <f t="shared" si="200"/>
        <v>41173</v>
      </c>
      <c r="J6431" s="4" t="str">
        <f t="shared" si="201"/>
        <v>45|21-09-2012</v>
      </c>
      <c r="K6431" s="4"/>
    </row>
    <row r="6432" spans="1:11" x14ac:dyDescent="0.25">
      <c r="A6432">
        <v>45</v>
      </c>
      <c r="B6432" t="s">
        <v>146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 s="4">
        <f t="shared" si="200"/>
        <v>41180</v>
      </c>
      <c r="J6432" s="4" t="str">
        <f t="shared" si="201"/>
        <v>45|28-09-2012</v>
      </c>
      <c r="K6432" s="4"/>
    </row>
    <row r="6433" spans="1:11" x14ac:dyDescent="0.25">
      <c r="A6433">
        <v>45</v>
      </c>
      <c r="B6433" t="s">
        <v>147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 s="4">
        <f t="shared" si="200"/>
        <v>41187</v>
      </c>
      <c r="J6433" s="4" t="str">
        <f t="shared" si="201"/>
        <v>45|05-10-2012</v>
      </c>
      <c r="K6433" s="4"/>
    </row>
    <row r="6434" spans="1:11" x14ac:dyDescent="0.25">
      <c r="A6434">
        <v>45</v>
      </c>
      <c r="B6434" t="s">
        <v>148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 s="4">
        <f t="shared" si="200"/>
        <v>41194</v>
      </c>
      <c r="J6434" s="4" t="str">
        <f t="shared" si="201"/>
        <v>45|12-10-2012</v>
      </c>
      <c r="K6434" s="4"/>
    </row>
    <row r="6435" spans="1:11" x14ac:dyDescent="0.25">
      <c r="A6435">
        <v>45</v>
      </c>
      <c r="B6435" t="s">
        <v>149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 s="4">
        <f t="shared" si="200"/>
        <v>41201</v>
      </c>
      <c r="J6435" s="4" t="str">
        <f t="shared" si="201"/>
        <v>45|19-10-2012</v>
      </c>
      <c r="K6435" s="4"/>
    </row>
    <row r="6436" spans="1:11" x14ac:dyDescent="0.25">
      <c r="A6436">
        <v>45</v>
      </c>
      <c r="B6436" t="s">
        <v>150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 s="4">
        <f t="shared" si="200"/>
        <v>41208</v>
      </c>
      <c r="J6436" s="4" t="str">
        <f t="shared" si="201"/>
        <v>45|26-10-2012</v>
      </c>
      <c r="K643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B5ED-DBC6-448C-BDA5-DCB956E2C48B}">
  <dimension ref="A3:B42"/>
  <sheetViews>
    <sheetView workbookViewId="0">
      <selection activeCell="A3" sqref="A3"/>
    </sheetView>
  </sheetViews>
  <sheetFormatPr defaultRowHeight="15" x14ac:dyDescent="0.25"/>
  <cols>
    <col min="1" max="1" width="15.140625" bestFit="1" customWidth="1"/>
    <col min="2" max="2" width="20.42578125" bestFit="1" customWidth="1"/>
  </cols>
  <sheetData>
    <row r="3" spans="1:2" x14ac:dyDescent="0.25">
      <c r="A3" s="6" t="s">
        <v>162</v>
      </c>
      <c r="B3" t="s">
        <v>164</v>
      </c>
    </row>
    <row r="4" spans="1:2" x14ac:dyDescent="0.25">
      <c r="A4" s="7" t="s">
        <v>168</v>
      </c>
    </row>
    <row r="5" spans="1:2" x14ac:dyDescent="0.25">
      <c r="A5" s="9" t="s">
        <v>168</v>
      </c>
    </row>
    <row r="6" spans="1:2" x14ac:dyDescent="0.25">
      <c r="A6" s="7" t="s">
        <v>169</v>
      </c>
      <c r="B6">
        <v>2288886120.4099998</v>
      </c>
    </row>
    <row r="7" spans="1:2" x14ac:dyDescent="0.25">
      <c r="A7" s="9" t="s">
        <v>172</v>
      </c>
      <c r="B7">
        <v>190332983.03999999</v>
      </c>
    </row>
    <row r="8" spans="1:2" x14ac:dyDescent="0.25">
      <c r="A8" s="9" t="s">
        <v>173</v>
      </c>
      <c r="B8">
        <v>181919802.5</v>
      </c>
    </row>
    <row r="9" spans="1:2" x14ac:dyDescent="0.25">
      <c r="A9" s="9" t="s">
        <v>174</v>
      </c>
      <c r="B9">
        <v>231412368.0500001</v>
      </c>
    </row>
    <row r="10" spans="1:2" x14ac:dyDescent="0.25">
      <c r="A10" s="9" t="s">
        <v>175</v>
      </c>
      <c r="B10">
        <v>186710934.34000003</v>
      </c>
    </row>
    <row r="11" spans="1:2" x14ac:dyDescent="0.25">
      <c r="A11" s="9" t="s">
        <v>176</v>
      </c>
      <c r="B11">
        <v>192246172.36000004</v>
      </c>
    </row>
    <row r="12" spans="1:2" x14ac:dyDescent="0.25">
      <c r="A12" s="9" t="s">
        <v>177</v>
      </c>
      <c r="B12">
        <v>232580125.98000011</v>
      </c>
    </row>
    <row r="13" spans="1:2" x14ac:dyDescent="0.25">
      <c r="A13" s="9" t="s">
        <v>178</v>
      </c>
      <c r="B13">
        <v>187640110.89000002</v>
      </c>
    </row>
    <row r="14" spans="1:2" x14ac:dyDescent="0.25">
      <c r="A14" s="9" t="s">
        <v>179</v>
      </c>
      <c r="B14">
        <v>177267896.36999997</v>
      </c>
    </row>
    <row r="15" spans="1:2" x14ac:dyDescent="0.25">
      <c r="A15" s="9" t="s">
        <v>180</v>
      </c>
      <c r="B15">
        <v>217161824.02000001</v>
      </c>
    </row>
    <row r="16" spans="1:2" x14ac:dyDescent="0.25">
      <c r="A16" s="9" t="s">
        <v>181</v>
      </c>
      <c r="B16">
        <v>202853370.13999999</v>
      </c>
    </row>
    <row r="17" spans="1:2" x14ac:dyDescent="0.25">
      <c r="A17" s="9" t="s">
        <v>182</v>
      </c>
      <c r="B17">
        <v>288760532.71999997</v>
      </c>
    </row>
    <row r="18" spans="1:2" x14ac:dyDescent="0.25">
      <c r="A18" s="7" t="s">
        <v>170</v>
      </c>
      <c r="B18">
        <v>2448200007.3499999</v>
      </c>
    </row>
    <row r="19" spans="1:2" x14ac:dyDescent="0.25">
      <c r="A19" s="9" t="s">
        <v>183</v>
      </c>
      <c r="B19">
        <v>163703966.83000007</v>
      </c>
    </row>
    <row r="20" spans="1:2" x14ac:dyDescent="0.25">
      <c r="A20" s="9" t="s">
        <v>172</v>
      </c>
      <c r="B20">
        <v>186331327.86999992</v>
      </c>
    </row>
    <row r="21" spans="1:2" x14ac:dyDescent="0.25">
      <c r="A21" s="9" t="s">
        <v>173</v>
      </c>
      <c r="B21">
        <v>179356448.29000002</v>
      </c>
    </row>
    <row r="22" spans="1:2" x14ac:dyDescent="0.25">
      <c r="A22" s="9" t="s">
        <v>174</v>
      </c>
      <c r="B22">
        <v>226526510.97000009</v>
      </c>
    </row>
    <row r="23" spans="1:2" x14ac:dyDescent="0.25">
      <c r="A23" s="9" t="s">
        <v>175</v>
      </c>
      <c r="B23">
        <v>181648158.16</v>
      </c>
    </row>
    <row r="24" spans="1:2" x14ac:dyDescent="0.25">
      <c r="A24" s="9" t="s">
        <v>176</v>
      </c>
      <c r="B24">
        <v>189773385.19000003</v>
      </c>
    </row>
    <row r="25" spans="1:2" x14ac:dyDescent="0.25">
      <c r="A25" s="9" t="s">
        <v>177</v>
      </c>
      <c r="B25">
        <v>229911398.87000012</v>
      </c>
    </row>
    <row r="26" spans="1:2" x14ac:dyDescent="0.25">
      <c r="A26" s="9" t="s">
        <v>178</v>
      </c>
      <c r="B26">
        <v>188599332.24999988</v>
      </c>
    </row>
    <row r="27" spans="1:2" x14ac:dyDescent="0.25">
      <c r="A27" s="9" t="s">
        <v>179</v>
      </c>
      <c r="B27">
        <v>220847738.41999993</v>
      </c>
    </row>
    <row r="28" spans="1:2" x14ac:dyDescent="0.25">
      <c r="A28" s="9" t="s">
        <v>180</v>
      </c>
      <c r="B28">
        <v>183261283.15000007</v>
      </c>
    </row>
    <row r="29" spans="1:2" x14ac:dyDescent="0.25">
      <c r="A29" s="9" t="s">
        <v>181</v>
      </c>
      <c r="B29">
        <v>210162354.87</v>
      </c>
    </row>
    <row r="30" spans="1:2" x14ac:dyDescent="0.25">
      <c r="A30" s="9" t="s">
        <v>182</v>
      </c>
      <c r="B30">
        <v>288078102.4800002</v>
      </c>
    </row>
    <row r="31" spans="1:2" x14ac:dyDescent="0.25">
      <c r="A31" s="7" t="s">
        <v>171</v>
      </c>
      <c r="B31">
        <v>2000132859.3499994</v>
      </c>
    </row>
    <row r="32" spans="1:2" x14ac:dyDescent="0.25">
      <c r="A32" s="9" t="s">
        <v>183</v>
      </c>
      <c r="B32">
        <v>168894471.66000006</v>
      </c>
    </row>
    <row r="33" spans="1:2" x14ac:dyDescent="0.25">
      <c r="A33" s="9" t="s">
        <v>172</v>
      </c>
      <c r="B33">
        <v>192063579.54000008</v>
      </c>
    </row>
    <row r="34" spans="1:2" x14ac:dyDescent="0.25">
      <c r="A34" s="9" t="s">
        <v>173</v>
      </c>
      <c r="B34">
        <v>231509650.48999989</v>
      </c>
    </row>
    <row r="35" spans="1:2" x14ac:dyDescent="0.25">
      <c r="A35" s="9" t="s">
        <v>174</v>
      </c>
      <c r="B35">
        <v>188920905.95000002</v>
      </c>
    </row>
    <row r="36" spans="1:2" x14ac:dyDescent="0.25">
      <c r="A36" s="9" t="s">
        <v>175</v>
      </c>
      <c r="B36">
        <v>188766479.44999981</v>
      </c>
    </row>
    <row r="37" spans="1:2" x14ac:dyDescent="0.25">
      <c r="A37" s="9" t="s">
        <v>176</v>
      </c>
      <c r="B37">
        <v>240610329.28999984</v>
      </c>
    </row>
    <row r="38" spans="1:2" x14ac:dyDescent="0.25">
      <c r="A38" s="9" t="s">
        <v>177</v>
      </c>
      <c r="B38">
        <v>187509452.40000004</v>
      </c>
    </row>
    <row r="39" spans="1:2" x14ac:dyDescent="0.25">
      <c r="A39" s="9" t="s">
        <v>178</v>
      </c>
      <c r="B39">
        <v>236850765.67999992</v>
      </c>
    </row>
    <row r="40" spans="1:2" x14ac:dyDescent="0.25">
      <c r="A40" s="9" t="s">
        <v>179</v>
      </c>
      <c r="B40">
        <v>180645544.46999988</v>
      </c>
    </row>
    <row r="41" spans="1:2" x14ac:dyDescent="0.25">
      <c r="A41" s="9" t="s">
        <v>180</v>
      </c>
      <c r="B41">
        <v>184361680.41999996</v>
      </c>
    </row>
    <row r="42" spans="1:2" x14ac:dyDescent="0.25">
      <c r="A42" s="7" t="s">
        <v>163</v>
      </c>
      <c r="B42">
        <v>6737218987.1100006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FA7A-C28F-4735-B625-F81850869E4F}">
  <dimension ref="A3:B42"/>
  <sheetViews>
    <sheetView workbookViewId="0">
      <selection activeCell="B7" sqref="B7"/>
    </sheetView>
  </sheetViews>
  <sheetFormatPr defaultRowHeight="15" x14ac:dyDescent="0.25"/>
  <cols>
    <col min="1" max="1" width="15.140625" bestFit="1" customWidth="1"/>
    <col min="2" max="2" width="14.140625" bestFit="1" customWidth="1"/>
    <col min="3" max="3" width="23.7109375" bestFit="1" customWidth="1"/>
  </cols>
  <sheetData>
    <row r="3" spans="1:2" x14ac:dyDescent="0.25">
      <c r="A3" s="6" t="s">
        <v>162</v>
      </c>
      <c r="B3" t="s">
        <v>184</v>
      </c>
    </row>
    <row r="4" spans="1:2" x14ac:dyDescent="0.25">
      <c r="A4" s="7" t="s">
        <v>168</v>
      </c>
    </row>
    <row r="5" spans="1:2" x14ac:dyDescent="0.25">
      <c r="A5" s="9" t="s">
        <v>168</v>
      </c>
    </row>
    <row r="6" spans="1:2" x14ac:dyDescent="0.25">
      <c r="A6" s="7" t="s">
        <v>169</v>
      </c>
    </row>
    <row r="7" spans="1:2" x14ac:dyDescent="0.25">
      <c r="A7" s="9" t="s">
        <v>172</v>
      </c>
      <c r="B7">
        <v>167.83445894722217</v>
      </c>
    </row>
    <row r="8" spans="1:2" x14ac:dyDescent="0.25">
      <c r="A8" s="9" t="s">
        <v>173</v>
      </c>
      <c r="B8">
        <v>167.93084604666666</v>
      </c>
    </row>
    <row r="9" spans="1:2" x14ac:dyDescent="0.25">
      <c r="A9" s="9" t="s">
        <v>174</v>
      </c>
      <c r="B9">
        <v>167.67843653466656</v>
      </c>
    </row>
    <row r="10" spans="1:2" x14ac:dyDescent="0.25">
      <c r="A10" s="9" t="s">
        <v>175</v>
      </c>
      <c r="B10">
        <v>167.64175760166657</v>
      </c>
    </row>
    <row r="11" spans="1:2" x14ac:dyDescent="0.25">
      <c r="A11" s="9" t="s">
        <v>176</v>
      </c>
      <c r="B11">
        <v>168.00468784555557</v>
      </c>
    </row>
    <row r="12" spans="1:2" x14ac:dyDescent="0.25">
      <c r="A12" s="9" t="s">
        <v>177</v>
      </c>
      <c r="B12">
        <v>168.0016328866667</v>
      </c>
    </row>
    <row r="13" spans="1:2" x14ac:dyDescent="0.25">
      <c r="A13" s="9" t="s">
        <v>178</v>
      </c>
      <c r="B13">
        <v>168.21188598833319</v>
      </c>
    </row>
    <row r="14" spans="1:2" x14ac:dyDescent="0.25">
      <c r="A14" s="9" t="s">
        <v>179</v>
      </c>
      <c r="B14">
        <v>168.25502435777764</v>
      </c>
    </row>
    <row r="15" spans="1:2" x14ac:dyDescent="0.25">
      <c r="A15" s="9" t="s">
        <v>180</v>
      </c>
      <c r="B15">
        <v>168.45366635511127</v>
      </c>
    </row>
    <row r="16" spans="1:2" x14ac:dyDescent="0.25">
      <c r="A16" s="9" t="s">
        <v>181</v>
      </c>
      <c r="B16">
        <v>168.60145969666655</v>
      </c>
    </row>
    <row r="17" spans="1:2" x14ac:dyDescent="0.25">
      <c r="A17" s="9" t="s">
        <v>182</v>
      </c>
      <c r="B17">
        <v>168.45927036133315</v>
      </c>
    </row>
    <row r="18" spans="1:2" x14ac:dyDescent="0.25">
      <c r="A18" s="7" t="s">
        <v>170</v>
      </c>
    </row>
    <row r="19" spans="1:2" x14ac:dyDescent="0.25">
      <c r="A19" s="9" t="s">
        <v>183</v>
      </c>
      <c r="B19">
        <v>168.7918179705556</v>
      </c>
    </row>
    <row r="20" spans="1:2" x14ac:dyDescent="0.25">
      <c r="A20" s="9" t="s">
        <v>172</v>
      </c>
      <c r="B20">
        <v>169.59003489555556</v>
      </c>
    </row>
    <row r="21" spans="1:2" x14ac:dyDescent="0.25">
      <c r="A21" s="9" t="s">
        <v>173</v>
      </c>
      <c r="B21">
        <v>170.32388762722226</v>
      </c>
    </row>
    <row r="22" spans="1:2" x14ac:dyDescent="0.25">
      <c r="A22" s="9" t="s">
        <v>174</v>
      </c>
      <c r="B22">
        <v>171.00080471155573</v>
      </c>
    </row>
    <row r="23" spans="1:2" x14ac:dyDescent="0.25">
      <c r="A23" s="9" t="s">
        <v>175</v>
      </c>
      <c r="B23">
        <v>171.37699613666678</v>
      </c>
    </row>
    <row r="24" spans="1:2" x14ac:dyDescent="0.25">
      <c r="A24" s="9" t="s">
        <v>176</v>
      </c>
      <c r="B24">
        <v>171.22678387333337</v>
      </c>
    </row>
    <row r="25" spans="1:2" x14ac:dyDescent="0.25">
      <c r="A25" s="9" t="s">
        <v>177</v>
      </c>
      <c r="B25">
        <v>171.57253515999997</v>
      </c>
    </row>
    <row r="26" spans="1:2" x14ac:dyDescent="0.25">
      <c r="A26" s="9" t="s">
        <v>178</v>
      </c>
      <c r="B26">
        <v>171.89483304611113</v>
      </c>
    </row>
    <row r="27" spans="1:2" x14ac:dyDescent="0.25">
      <c r="A27" s="9" t="s">
        <v>179</v>
      </c>
      <c r="B27">
        <v>172.25424076444438</v>
      </c>
    </row>
    <row r="28" spans="1:2" x14ac:dyDescent="0.25">
      <c r="A28" s="9" t="s">
        <v>180</v>
      </c>
      <c r="B28">
        <v>172.90965323055568</v>
      </c>
    </row>
    <row r="29" spans="1:2" x14ac:dyDescent="0.25">
      <c r="A29" s="9" t="s">
        <v>181</v>
      </c>
      <c r="B29">
        <v>173.2585092883333</v>
      </c>
    </row>
    <row r="30" spans="1:2" x14ac:dyDescent="0.25">
      <c r="A30" s="9" t="s">
        <v>182</v>
      </c>
      <c r="B30">
        <v>173.74985266577772</v>
      </c>
    </row>
    <row r="31" spans="1:2" x14ac:dyDescent="0.25">
      <c r="A31" s="7" t="s">
        <v>171</v>
      </c>
    </row>
    <row r="32" spans="1:2" x14ac:dyDescent="0.25">
      <c r="A32" s="9" t="s">
        <v>183</v>
      </c>
      <c r="B32">
        <v>174.26765621333325</v>
      </c>
    </row>
    <row r="33" spans="1:2" x14ac:dyDescent="0.25">
      <c r="A33" s="9" t="s">
        <v>172</v>
      </c>
      <c r="B33">
        <v>174.61834906166661</v>
      </c>
    </row>
    <row r="34" spans="1:2" x14ac:dyDescent="0.25">
      <c r="A34" s="9" t="s">
        <v>173</v>
      </c>
      <c r="B34">
        <v>175.14154476311097</v>
      </c>
    </row>
    <row r="35" spans="1:2" x14ac:dyDescent="0.25">
      <c r="A35" s="9" t="s">
        <v>174</v>
      </c>
      <c r="B35">
        <v>175.49664275999996</v>
      </c>
    </row>
    <row r="36" spans="1:2" x14ac:dyDescent="0.25">
      <c r="A36" s="9" t="s">
        <v>175</v>
      </c>
      <c r="B36">
        <v>175.61543855833332</v>
      </c>
    </row>
    <row r="37" spans="1:2" x14ac:dyDescent="0.25">
      <c r="A37" s="9" t="s">
        <v>176</v>
      </c>
      <c r="B37">
        <v>175.60377487866654</v>
      </c>
    </row>
    <row r="38" spans="1:2" x14ac:dyDescent="0.25">
      <c r="A38" s="9" t="s">
        <v>177</v>
      </c>
      <c r="B38">
        <v>175.6671836866667</v>
      </c>
    </row>
    <row r="39" spans="1:2" x14ac:dyDescent="0.25">
      <c r="A39" s="9" t="s">
        <v>178</v>
      </c>
      <c r="B39">
        <v>175.77507910977766</v>
      </c>
    </row>
    <row r="40" spans="1:2" x14ac:dyDescent="0.25">
      <c r="A40" s="9" t="s">
        <v>179</v>
      </c>
      <c r="B40">
        <v>176.18521006166671</v>
      </c>
    </row>
    <row r="41" spans="1:2" x14ac:dyDescent="0.25">
      <c r="A41" s="9" t="s">
        <v>180</v>
      </c>
      <c r="B41">
        <v>176.61091546111106</v>
      </c>
    </row>
    <row r="42" spans="1:2" x14ac:dyDescent="0.25">
      <c r="A42" s="7" t="s">
        <v>163</v>
      </c>
      <c r="B42">
        <v>171.57839384877997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13E36-1494-415F-AFB3-05F6219FEBF6}">
  <dimension ref="A3:B21"/>
  <sheetViews>
    <sheetView workbookViewId="0">
      <selection activeCell="A3" sqref="A3"/>
    </sheetView>
  </sheetViews>
  <sheetFormatPr defaultRowHeight="15" x14ac:dyDescent="0.25"/>
  <cols>
    <col min="1" max="1" width="15.140625" bestFit="1" customWidth="1"/>
    <col min="2" max="2" width="14.140625" bestFit="1" customWidth="1"/>
  </cols>
  <sheetData>
    <row r="3" spans="1:2" x14ac:dyDescent="0.25">
      <c r="A3" s="6" t="s">
        <v>162</v>
      </c>
      <c r="B3" t="s">
        <v>184</v>
      </c>
    </row>
    <row r="4" spans="1:2" x14ac:dyDescent="0.25">
      <c r="A4" s="7" t="s">
        <v>168</v>
      </c>
    </row>
    <row r="5" spans="1:2" x14ac:dyDescent="0.25">
      <c r="A5" s="9" t="s">
        <v>168</v>
      </c>
    </row>
    <row r="6" spans="1:2" x14ac:dyDescent="0.25">
      <c r="A6" s="7" t="s">
        <v>169</v>
      </c>
    </row>
    <row r="7" spans="1:2" x14ac:dyDescent="0.25">
      <c r="A7" s="9" t="s">
        <v>185</v>
      </c>
      <c r="B7">
        <v>167.88265249694447</v>
      </c>
    </row>
    <row r="8" spans="1:2" x14ac:dyDescent="0.25">
      <c r="A8" s="9" t="s">
        <v>186</v>
      </c>
      <c r="B8">
        <v>167.7675357278633</v>
      </c>
    </row>
    <row r="9" spans="1:2" x14ac:dyDescent="0.25">
      <c r="A9" s="9" t="s">
        <v>187</v>
      </c>
      <c r="B9">
        <v>168.14429275521366</v>
      </c>
    </row>
    <row r="10" spans="1:2" x14ac:dyDescent="0.25">
      <c r="A10" s="9" t="s">
        <v>188</v>
      </c>
      <c r="B10">
        <v>168.49789445492056</v>
      </c>
    </row>
    <row r="11" spans="1:2" x14ac:dyDescent="0.25">
      <c r="A11" s="7" t="s">
        <v>170</v>
      </c>
    </row>
    <row r="12" spans="1:2" x14ac:dyDescent="0.25">
      <c r="A12" s="9" t="s">
        <v>185</v>
      </c>
      <c r="B12">
        <v>169.56858016444454</v>
      </c>
    </row>
    <row r="13" spans="1:2" x14ac:dyDescent="0.25">
      <c r="A13" s="9" t="s">
        <v>186</v>
      </c>
      <c r="B13">
        <v>171.18608796906022</v>
      </c>
    </row>
    <row r="14" spans="1:2" x14ac:dyDescent="0.25">
      <c r="A14" s="9" t="s">
        <v>187</v>
      </c>
      <c r="B14">
        <v>171.90808655761924</v>
      </c>
    </row>
    <row r="15" spans="1:2" x14ac:dyDescent="0.25">
      <c r="A15" s="9" t="s">
        <v>188</v>
      </c>
      <c r="B15">
        <v>173.34014718495703</v>
      </c>
    </row>
    <row r="16" spans="1:2" x14ac:dyDescent="0.25">
      <c r="A16" s="7" t="s">
        <v>171</v>
      </c>
    </row>
    <row r="17" spans="1:2" x14ac:dyDescent="0.25">
      <c r="A17" s="9" t="s">
        <v>185</v>
      </c>
      <c r="B17">
        <v>174.71167268581198</v>
      </c>
    </row>
    <row r="18" spans="1:2" x14ac:dyDescent="0.25">
      <c r="A18" s="9" t="s">
        <v>186</v>
      </c>
      <c r="B18">
        <v>175.57439997435873</v>
      </c>
    </row>
    <row r="19" spans="1:2" x14ac:dyDescent="0.25">
      <c r="A19" s="9" t="s">
        <v>187</v>
      </c>
      <c r="B19">
        <v>175.86807465709413</v>
      </c>
    </row>
    <row r="20" spans="1:2" x14ac:dyDescent="0.25">
      <c r="A20" s="9" t="s">
        <v>188</v>
      </c>
      <c r="B20">
        <v>176.61091546111106</v>
      </c>
    </row>
    <row r="21" spans="1:2" x14ac:dyDescent="0.25">
      <c r="A21" s="7" t="s">
        <v>163</v>
      </c>
      <c r="B21">
        <v>171.57839384878025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22ED-CB53-4BE3-912B-3EFBD34DD27D}">
  <dimension ref="A3:B50"/>
  <sheetViews>
    <sheetView tabSelected="1"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2" bestFit="1" customWidth="1"/>
  </cols>
  <sheetData>
    <row r="3" spans="1:2" x14ac:dyDescent="0.25">
      <c r="A3" s="6" t="s">
        <v>162</v>
      </c>
      <c r="B3" t="s">
        <v>189</v>
      </c>
    </row>
    <row r="4" spans="1:2" x14ac:dyDescent="0.25">
      <c r="A4" s="7">
        <v>1</v>
      </c>
      <c r="B4" s="10">
        <v>1088.2900000000002</v>
      </c>
    </row>
    <row r="5" spans="1:2" x14ac:dyDescent="0.25">
      <c r="A5" s="7">
        <v>2</v>
      </c>
      <c r="B5" s="10">
        <v>1090.2100000000014</v>
      </c>
    </row>
    <row r="6" spans="1:2" x14ac:dyDescent="0.25">
      <c r="A6" s="7">
        <v>3</v>
      </c>
      <c r="B6" s="10">
        <v>1026.3089999999991</v>
      </c>
    </row>
    <row r="7" spans="1:2" x14ac:dyDescent="0.25">
      <c r="A7" s="7">
        <v>4</v>
      </c>
      <c r="B7" s="10">
        <v>852.95100000000048</v>
      </c>
    </row>
    <row r="8" spans="1:2" x14ac:dyDescent="0.25">
      <c r="A8" s="7">
        <v>5</v>
      </c>
      <c r="B8" s="10">
        <v>900.24299999999903</v>
      </c>
    </row>
    <row r="9" spans="1:2" x14ac:dyDescent="0.25">
      <c r="A9" s="7">
        <v>6</v>
      </c>
      <c r="B9" s="10">
        <v>944.78700000000049</v>
      </c>
    </row>
    <row r="10" spans="1:2" x14ac:dyDescent="0.25">
      <c r="A10" s="7">
        <v>7</v>
      </c>
      <c r="B10" s="10">
        <v>1227.76</v>
      </c>
    </row>
    <row r="11" spans="1:2" x14ac:dyDescent="0.25">
      <c r="A11" s="7">
        <v>8</v>
      </c>
      <c r="B11" s="10">
        <v>871.13400000000047</v>
      </c>
    </row>
    <row r="12" spans="1:2" x14ac:dyDescent="0.25">
      <c r="A12" s="7">
        <v>9</v>
      </c>
      <c r="B12" s="10">
        <v>872.28300000000024</v>
      </c>
    </row>
    <row r="13" spans="1:2" x14ac:dyDescent="0.25">
      <c r="A13" s="7">
        <v>10</v>
      </c>
      <c r="B13" s="10">
        <v>1195.9040000000007</v>
      </c>
    </row>
    <row r="14" spans="1:2" x14ac:dyDescent="0.25">
      <c r="A14" s="7">
        <v>11</v>
      </c>
      <c r="B14" s="10">
        <v>1026.3089999999991</v>
      </c>
    </row>
    <row r="15" spans="1:2" x14ac:dyDescent="0.25">
      <c r="A15" s="7">
        <v>12</v>
      </c>
      <c r="B15" s="10">
        <v>1875.656999999997</v>
      </c>
    </row>
    <row r="16" spans="1:2" x14ac:dyDescent="0.25">
      <c r="A16" s="7">
        <v>13</v>
      </c>
      <c r="B16" s="10">
        <v>1001.2610000000011</v>
      </c>
    </row>
    <row r="17" spans="1:2" x14ac:dyDescent="0.25">
      <c r="A17" s="7">
        <v>14</v>
      </c>
      <c r="B17" s="10">
        <v>1236.7709999999984</v>
      </c>
    </row>
    <row r="18" spans="1:2" x14ac:dyDescent="0.25">
      <c r="A18" s="7">
        <v>15</v>
      </c>
      <c r="B18" s="10">
        <v>1143.4639999999999</v>
      </c>
    </row>
    <row r="19" spans="1:2" x14ac:dyDescent="0.25">
      <c r="A19" s="7">
        <v>16</v>
      </c>
      <c r="B19" s="10">
        <v>926.35299999999938</v>
      </c>
    </row>
    <row r="20" spans="1:2" x14ac:dyDescent="0.25">
      <c r="A20" s="7">
        <v>17</v>
      </c>
      <c r="B20" s="10">
        <v>936.5650000000004</v>
      </c>
    </row>
    <row r="21" spans="1:2" x14ac:dyDescent="0.25">
      <c r="A21" s="7">
        <v>18</v>
      </c>
      <c r="B21" s="10">
        <v>1263.8770000000025</v>
      </c>
    </row>
    <row r="22" spans="1:2" x14ac:dyDescent="0.25">
      <c r="A22" s="7">
        <v>19</v>
      </c>
      <c r="B22" s="10">
        <v>1143.4639999999999</v>
      </c>
    </row>
    <row r="23" spans="1:2" x14ac:dyDescent="0.25">
      <c r="A23" s="7">
        <v>20</v>
      </c>
      <c r="B23" s="10">
        <v>1054.1119999999992</v>
      </c>
    </row>
    <row r="24" spans="1:2" x14ac:dyDescent="0.25">
      <c r="A24" s="7">
        <v>21</v>
      </c>
      <c r="B24" s="10">
        <v>1090.2100000000014</v>
      </c>
    </row>
    <row r="25" spans="1:2" x14ac:dyDescent="0.25">
      <c r="A25" s="7">
        <v>22</v>
      </c>
      <c r="B25" s="10">
        <v>1153.9200000000003</v>
      </c>
    </row>
    <row r="26" spans="1:2" x14ac:dyDescent="0.25">
      <c r="A26" s="7">
        <v>23</v>
      </c>
      <c r="B26" s="10">
        <v>685.82999999999902</v>
      </c>
    </row>
    <row r="27" spans="1:2" x14ac:dyDescent="0.25">
      <c r="A27" s="7">
        <v>24</v>
      </c>
      <c r="B27" s="10">
        <v>1207.9229999999973</v>
      </c>
    </row>
    <row r="28" spans="1:2" x14ac:dyDescent="0.25">
      <c r="A28" s="7">
        <v>25</v>
      </c>
      <c r="B28" s="10">
        <v>1054.1119999999992</v>
      </c>
    </row>
    <row r="29" spans="1:2" x14ac:dyDescent="0.25">
      <c r="A29" s="7">
        <v>26</v>
      </c>
      <c r="B29" s="10">
        <v>1125.7059999999992</v>
      </c>
    </row>
    <row r="30" spans="1:2" x14ac:dyDescent="0.25">
      <c r="A30" s="7">
        <v>27</v>
      </c>
      <c r="B30" s="10">
        <v>1144.2500000000011</v>
      </c>
    </row>
    <row r="31" spans="1:2" x14ac:dyDescent="0.25">
      <c r="A31" s="7">
        <v>28</v>
      </c>
      <c r="B31" s="10">
        <v>1875.656999999997</v>
      </c>
    </row>
    <row r="32" spans="1:2" x14ac:dyDescent="0.25">
      <c r="A32" s="7">
        <v>29</v>
      </c>
      <c r="B32" s="10">
        <v>1402.3130000000035</v>
      </c>
    </row>
    <row r="33" spans="1:2" x14ac:dyDescent="0.25">
      <c r="A33" s="7">
        <v>30</v>
      </c>
      <c r="B33" s="10">
        <v>1090.2100000000014</v>
      </c>
    </row>
    <row r="34" spans="1:2" x14ac:dyDescent="0.25">
      <c r="A34" s="7">
        <v>31</v>
      </c>
      <c r="B34" s="10">
        <v>1090.2100000000014</v>
      </c>
    </row>
    <row r="35" spans="1:2" x14ac:dyDescent="0.25">
      <c r="A35" s="7">
        <v>32</v>
      </c>
      <c r="B35" s="10">
        <v>1227.76</v>
      </c>
    </row>
    <row r="36" spans="1:2" x14ac:dyDescent="0.25">
      <c r="A36" s="7">
        <v>33</v>
      </c>
      <c r="B36" s="10">
        <v>1220.2409999999982</v>
      </c>
    </row>
    <row r="37" spans="1:2" x14ac:dyDescent="0.25">
      <c r="A37" s="7">
        <v>34</v>
      </c>
      <c r="B37" s="10">
        <v>1420.6770000000015</v>
      </c>
    </row>
    <row r="38" spans="1:2" x14ac:dyDescent="0.25">
      <c r="A38" s="7">
        <v>35</v>
      </c>
      <c r="B38" s="10">
        <v>1256.7659999999973</v>
      </c>
    </row>
    <row r="39" spans="1:2" x14ac:dyDescent="0.25">
      <c r="A39" s="7">
        <v>36</v>
      </c>
      <c r="B39" s="10">
        <v>1125.2740000000015</v>
      </c>
    </row>
    <row r="40" spans="1:2" x14ac:dyDescent="0.25">
      <c r="A40" s="7">
        <v>37</v>
      </c>
      <c r="B40" s="10">
        <v>1125.2740000000015</v>
      </c>
    </row>
    <row r="41" spans="1:2" x14ac:dyDescent="0.25">
      <c r="A41" s="7">
        <v>38</v>
      </c>
      <c r="B41" s="10">
        <v>1875.656999999997</v>
      </c>
    </row>
    <row r="42" spans="1:2" x14ac:dyDescent="0.25">
      <c r="A42" s="7">
        <v>39</v>
      </c>
      <c r="B42" s="10">
        <v>1125.2740000000015</v>
      </c>
    </row>
    <row r="43" spans="1:2" x14ac:dyDescent="0.25">
      <c r="A43" s="7">
        <v>40</v>
      </c>
      <c r="B43" s="10">
        <v>685.82999999999902</v>
      </c>
    </row>
    <row r="44" spans="1:2" x14ac:dyDescent="0.25">
      <c r="A44" s="7">
        <v>41</v>
      </c>
      <c r="B44" s="10">
        <v>997.19300000000078</v>
      </c>
    </row>
    <row r="45" spans="1:2" x14ac:dyDescent="0.25">
      <c r="A45" s="7">
        <v>42</v>
      </c>
      <c r="B45" s="10">
        <v>1195.9040000000007</v>
      </c>
    </row>
    <row r="46" spans="1:2" x14ac:dyDescent="0.25">
      <c r="A46" s="7">
        <v>43</v>
      </c>
      <c r="B46" s="10">
        <v>1420.6770000000015</v>
      </c>
    </row>
    <row r="47" spans="1:2" x14ac:dyDescent="0.25">
      <c r="A47" s="7">
        <v>44</v>
      </c>
      <c r="B47" s="10">
        <v>963.19399999999894</v>
      </c>
    </row>
    <row r="48" spans="1:2" x14ac:dyDescent="0.25">
      <c r="A48" s="7">
        <v>45</v>
      </c>
      <c r="B48" s="10">
        <v>1236.7709999999984</v>
      </c>
    </row>
    <row r="49" spans="1:2" x14ac:dyDescent="0.25">
      <c r="A49" s="7" t="s">
        <v>166</v>
      </c>
      <c r="B49" s="10"/>
    </row>
    <row r="50" spans="1:2" x14ac:dyDescent="0.25">
      <c r="A50" s="7" t="s">
        <v>163</v>
      </c>
      <c r="B50" s="10">
        <v>51474.537000000018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6213-908E-4238-9181-316975FAF643}">
  <dimension ref="A1:T6436"/>
  <sheetViews>
    <sheetView topLeftCell="A2" workbookViewId="0">
      <selection activeCell="A2" sqref="A1:XFD1048576"/>
    </sheetView>
  </sheetViews>
  <sheetFormatPr defaultRowHeight="15" x14ac:dyDescent="0.25"/>
  <cols>
    <col min="1" max="1" width="8" customWidth="1"/>
    <col min="2" max="2" width="10.42578125" bestFit="1" customWidth="1"/>
    <col min="3" max="3" width="15.5703125" customWidth="1"/>
    <col min="4" max="4" width="14.42578125" customWidth="1"/>
    <col min="5" max="5" width="14.7109375" customWidth="1"/>
    <col min="6" max="6" width="12.42578125" customWidth="1"/>
    <col min="7" max="7" width="12" bestFit="1" customWidth="1"/>
    <col min="8" max="8" width="17" customWidth="1"/>
    <col min="9" max="9" width="10.42578125" bestFit="1" customWidth="1"/>
    <col min="10" max="10" width="12.42578125" bestFit="1" customWidth="1"/>
    <col min="11" max="11" width="10.42578125" customWidth="1"/>
    <col min="13" max="13" width="10.42578125" bestFit="1" customWidth="1"/>
    <col min="14" max="14" width="20.7109375" bestFit="1" customWidth="1"/>
    <col min="15" max="15" width="19.7109375" bestFit="1" customWidth="1"/>
    <col min="16" max="16" width="10.7109375" bestFit="1" customWidth="1"/>
    <col min="17" max="17" width="9.85546875" bestFit="1" customWidth="1"/>
    <col min="18" max="18" width="9.5703125" bestFit="1" customWidth="1"/>
    <col min="20" max="20" width="13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T1" s="3"/>
    </row>
    <row r="2" spans="1:20" x14ac:dyDescent="0.25">
      <c r="A2">
        <v>1</v>
      </c>
      <c r="B2" s="4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 s="4"/>
      <c r="J2" s="4"/>
      <c r="K2" s="4"/>
    </row>
    <row r="3" spans="1:20" x14ac:dyDescent="0.25">
      <c r="A3">
        <v>1</v>
      </c>
      <c r="B3" s="4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 s="4"/>
      <c r="J3" s="4"/>
      <c r="K3" s="4"/>
    </row>
    <row r="4" spans="1:20" x14ac:dyDescent="0.25">
      <c r="A4">
        <v>1</v>
      </c>
      <c r="B4" s="4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 s="4"/>
      <c r="J4" s="4"/>
      <c r="K4" s="4"/>
    </row>
    <row r="5" spans="1:20" x14ac:dyDescent="0.25">
      <c r="A5">
        <v>1</v>
      </c>
      <c r="B5" s="4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 s="4"/>
      <c r="J5" s="4"/>
      <c r="K5" s="4"/>
    </row>
    <row r="6" spans="1:20" x14ac:dyDescent="0.25">
      <c r="A6">
        <v>1</v>
      </c>
      <c r="B6" s="4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 s="4"/>
      <c r="J6" s="4"/>
      <c r="K6" s="4"/>
    </row>
    <row r="7" spans="1:20" x14ac:dyDescent="0.25">
      <c r="A7">
        <v>1</v>
      </c>
      <c r="B7" s="4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 s="4"/>
      <c r="J7" s="4"/>
      <c r="K7" s="4"/>
    </row>
    <row r="8" spans="1:20" x14ac:dyDescent="0.25">
      <c r="A8">
        <v>1</v>
      </c>
      <c r="B8" s="4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 s="4"/>
      <c r="J8" s="4"/>
      <c r="K8" s="4"/>
    </row>
    <row r="9" spans="1:20" x14ac:dyDescent="0.25">
      <c r="A9">
        <v>1</v>
      </c>
      <c r="B9" s="4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 s="4"/>
      <c r="J9" s="4"/>
      <c r="K9" s="4"/>
    </row>
    <row r="10" spans="1:20" x14ac:dyDescent="0.25">
      <c r="A10">
        <v>1</v>
      </c>
      <c r="B10" s="4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 s="4"/>
      <c r="J10" s="4"/>
      <c r="K10" s="4"/>
    </row>
    <row r="11" spans="1:20" x14ac:dyDescent="0.25">
      <c r="A11">
        <v>1</v>
      </c>
      <c r="B11" s="4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 s="4"/>
      <c r="J11" s="4"/>
      <c r="K11" s="4"/>
    </row>
    <row r="12" spans="1:20" x14ac:dyDescent="0.25">
      <c r="A12">
        <v>1</v>
      </c>
      <c r="B12" s="4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 s="4"/>
      <c r="J12" s="4"/>
      <c r="K12" s="4"/>
    </row>
    <row r="13" spans="1:20" x14ac:dyDescent="0.25">
      <c r="A13">
        <v>1</v>
      </c>
      <c r="B13" s="4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 s="4"/>
      <c r="J13" s="4"/>
      <c r="K13" s="4"/>
    </row>
    <row r="14" spans="1:20" x14ac:dyDescent="0.25">
      <c r="A14">
        <v>1</v>
      </c>
      <c r="B14" s="4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 s="4"/>
      <c r="J14" s="4"/>
      <c r="K14" s="4"/>
    </row>
    <row r="15" spans="1:20" x14ac:dyDescent="0.25">
      <c r="A15">
        <v>1</v>
      </c>
      <c r="B15" s="4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 s="4"/>
      <c r="J15" s="4"/>
      <c r="K15" s="4"/>
    </row>
    <row r="16" spans="1:20" x14ac:dyDescent="0.25">
      <c r="A16">
        <v>1</v>
      </c>
      <c r="B16" s="4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 s="4"/>
      <c r="J16" s="4"/>
      <c r="K16" s="4"/>
    </row>
    <row r="17" spans="1:11" x14ac:dyDescent="0.25">
      <c r="A17">
        <v>1</v>
      </c>
      <c r="B17" s="4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 s="4"/>
      <c r="J17" s="4"/>
      <c r="K17" s="4"/>
    </row>
    <row r="18" spans="1:11" x14ac:dyDescent="0.25">
      <c r="A18">
        <v>1</v>
      </c>
      <c r="B18" s="4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 s="4"/>
      <c r="J18" s="4"/>
      <c r="K18" s="4"/>
    </row>
    <row r="19" spans="1:11" x14ac:dyDescent="0.25">
      <c r="A19">
        <v>1</v>
      </c>
      <c r="B19" s="4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 s="4"/>
      <c r="J19" s="4"/>
      <c r="K19" s="4"/>
    </row>
    <row r="20" spans="1:11" x14ac:dyDescent="0.25">
      <c r="A20">
        <v>1</v>
      </c>
      <c r="B20" s="4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 s="4"/>
      <c r="J20" s="4"/>
      <c r="K20" s="4"/>
    </row>
    <row r="21" spans="1:11" x14ac:dyDescent="0.25">
      <c r="A21">
        <v>1</v>
      </c>
      <c r="B21" s="4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 s="4"/>
      <c r="J21" s="4"/>
      <c r="K21" s="4"/>
    </row>
    <row r="22" spans="1:11" x14ac:dyDescent="0.25">
      <c r="A22">
        <v>1</v>
      </c>
      <c r="B22" s="4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 s="4"/>
      <c r="J22" s="4"/>
      <c r="K22" s="4"/>
    </row>
    <row r="23" spans="1:11" x14ac:dyDescent="0.25">
      <c r="A23">
        <v>1</v>
      </c>
      <c r="B23" s="4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 s="4"/>
      <c r="J23" s="4"/>
      <c r="K23" s="4"/>
    </row>
    <row r="24" spans="1:11" x14ac:dyDescent="0.25">
      <c r="A24">
        <v>1</v>
      </c>
      <c r="B24" s="4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 s="4"/>
      <c r="J24" s="4"/>
      <c r="K24" s="4"/>
    </row>
    <row r="25" spans="1:11" x14ac:dyDescent="0.25">
      <c r="A25">
        <v>1</v>
      </c>
      <c r="B25" s="4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 s="4"/>
      <c r="J25" s="4"/>
      <c r="K25" s="4"/>
    </row>
    <row r="26" spans="1:11" x14ac:dyDescent="0.25">
      <c r="A26">
        <v>1</v>
      </c>
      <c r="B26" s="4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 s="4"/>
      <c r="J26" s="4"/>
      <c r="K26" s="4"/>
    </row>
    <row r="27" spans="1:11" x14ac:dyDescent="0.25">
      <c r="A27">
        <v>1</v>
      </c>
      <c r="B27" s="4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 s="4"/>
      <c r="J27" s="4"/>
      <c r="K27" s="4"/>
    </row>
    <row r="28" spans="1:11" x14ac:dyDescent="0.25">
      <c r="A28">
        <v>1</v>
      </c>
      <c r="B28" s="4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 s="4"/>
      <c r="J28" s="4"/>
      <c r="K28" s="4"/>
    </row>
    <row r="29" spans="1:11" x14ac:dyDescent="0.25">
      <c r="A29">
        <v>1</v>
      </c>
      <c r="B29" s="4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 s="4"/>
      <c r="J29" s="4"/>
      <c r="K29" s="4"/>
    </row>
    <row r="30" spans="1:11" x14ac:dyDescent="0.25">
      <c r="A30">
        <v>1</v>
      </c>
      <c r="B30" s="4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 s="4"/>
      <c r="J30" s="4"/>
      <c r="K30" s="4"/>
    </row>
    <row r="31" spans="1:11" x14ac:dyDescent="0.25">
      <c r="A31">
        <v>1</v>
      </c>
      <c r="B31" s="4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 s="4"/>
      <c r="J31" s="4"/>
      <c r="K31" s="4"/>
    </row>
    <row r="32" spans="1:11" x14ac:dyDescent="0.25">
      <c r="A32">
        <v>1</v>
      </c>
      <c r="B32" s="4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 s="4"/>
      <c r="J32" s="4"/>
      <c r="K32" s="4"/>
    </row>
    <row r="33" spans="1:11" x14ac:dyDescent="0.25">
      <c r="A33">
        <v>1</v>
      </c>
      <c r="B33" s="4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 s="4"/>
      <c r="J33" s="4"/>
      <c r="K33" s="4"/>
    </row>
    <row r="34" spans="1:11" x14ac:dyDescent="0.25">
      <c r="A34">
        <v>1</v>
      </c>
      <c r="B34" s="4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 s="4"/>
      <c r="J34" s="4"/>
      <c r="K34" s="4"/>
    </row>
    <row r="35" spans="1:11" x14ac:dyDescent="0.25">
      <c r="A35">
        <v>1</v>
      </c>
      <c r="B35" s="4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 s="4"/>
      <c r="J35" s="4"/>
      <c r="K35" s="4"/>
    </row>
    <row r="36" spans="1:11" x14ac:dyDescent="0.25">
      <c r="A36">
        <v>1</v>
      </c>
      <c r="B36" s="4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 s="4"/>
      <c r="J36" s="4"/>
      <c r="K36" s="4"/>
    </row>
    <row r="37" spans="1:11" x14ac:dyDescent="0.25">
      <c r="A37">
        <v>1</v>
      </c>
      <c r="B37" s="4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 s="4"/>
      <c r="J37" s="4"/>
      <c r="K37" s="4"/>
    </row>
    <row r="38" spans="1:11" x14ac:dyDescent="0.25">
      <c r="A38">
        <v>1</v>
      </c>
      <c r="B38" s="4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 s="4"/>
      <c r="J38" s="4"/>
      <c r="K38" s="4"/>
    </row>
    <row r="39" spans="1:11" x14ac:dyDescent="0.25">
      <c r="A39">
        <v>1</v>
      </c>
      <c r="B39" s="4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 s="4"/>
      <c r="J39" s="4"/>
      <c r="K39" s="4"/>
    </row>
    <row r="40" spans="1:11" x14ac:dyDescent="0.25">
      <c r="A40">
        <v>1</v>
      </c>
      <c r="B40" s="4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 s="4"/>
      <c r="J40" s="4"/>
      <c r="K40" s="4"/>
    </row>
    <row r="41" spans="1:11" x14ac:dyDescent="0.25">
      <c r="A41">
        <v>1</v>
      </c>
      <c r="B41" s="4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 s="4"/>
      <c r="J41" s="4"/>
      <c r="K41" s="4"/>
    </row>
    <row r="42" spans="1:11" x14ac:dyDescent="0.25">
      <c r="A42">
        <v>1</v>
      </c>
      <c r="B42" s="4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 s="4"/>
      <c r="J42" s="4"/>
      <c r="K42" s="4"/>
    </row>
    <row r="43" spans="1:11" x14ac:dyDescent="0.25">
      <c r="A43">
        <v>1</v>
      </c>
      <c r="B43" s="4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 s="4"/>
      <c r="J43" s="4"/>
      <c r="K43" s="4"/>
    </row>
    <row r="44" spans="1:11" x14ac:dyDescent="0.25">
      <c r="A44">
        <v>1</v>
      </c>
      <c r="B44" s="4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 s="4"/>
      <c r="J44" s="4"/>
      <c r="K44" s="4"/>
    </row>
    <row r="45" spans="1:11" x14ac:dyDescent="0.25">
      <c r="A45">
        <v>1</v>
      </c>
      <c r="B45" s="4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 s="4"/>
      <c r="J45" s="4"/>
      <c r="K45" s="4"/>
    </row>
    <row r="46" spans="1:11" x14ac:dyDescent="0.25">
      <c r="A46">
        <v>1</v>
      </c>
      <c r="B46" s="4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 s="4"/>
      <c r="J46" s="4"/>
      <c r="K46" s="4"/>
    </row>
    <row r="47" spans="1:11" x14ac:dyDescent="0.25">
      <c r="A47">
        <v>1</v>
      </c>
      <c r="B47" s="4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 s="4"/>
      <c r="J47" s="4"/>
      <c r="K47" s="4"/>
    </row>
    <row r="48" spans="1:11" x14ac:dyDescent="0.25">
      <c r="A48">
        <v>1</v>
      </c>
      <c r="B48" s="4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 s="4"/>
      <c r="J48" s="4"/>
      <c r="K48" s="4"/>
    </row>
    <row r="49" spans="1:11" x14ac:dyDescent="0.25">
      <c r="A49">
        <v>1</v>
      </c>
      <c r="B49" s="4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 s="4"/>
      <c r="J49" s="4"/>
      <c r="K49" s="4"/>
    </row>
    <row r="50" spans="1:11" x14ac:dyDescent="0.25">
      <c r="A50">
        <v>1</v>
      </c>
      <c r="B50" s="4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 s="4"/>
      <c r="J50" s="4"/>
      <c r="K50" s="4"/>
    </row>
    <row r="51" spans="1:11" x14ac:dyDescent="0.25">
      <c r="A51">
        <v>1</v>
      </c>
      <c r="B51" s="4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 s="4"/>
      <c r="J51" s="4"/>
      <c r="K51" s="4"/>
    </row>
    <row r="52" spans="1:11" x14ac:dyDescent="0.25">
      <c r="A52">
        <v>1</v>
      </c>
      <c r="B52" s="4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 s="4"/>
      <c r="J52" s="4"/>
      <c r="K52" s="4"/>
    </row>
    <row r="53" spans="1:11" x14ac:dyDescent="0.25">
      <c r="A53">
        <v>1</v>
      </c>
      <c r="B53" s="4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 s="4"/>
      <c r="J53" s="4"/>
      <c r="K53" s="4"/>
    </row>
    <row r="54" spans="1:11" x14ac:dyDescent="0.25">
      <c r="A54">
        <v>1</v>
      </c>
      <c r="B54" s="4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 s="4"/>
      <c r="J54" s="4"/>
      <c r="K54" s="4"/>
    </row>
    <row r="55" spans="1:11" x14ac:dyDescent="0.25">
      <c r="A55">
        <v>1</v>
      </c>
      <c r="B55" s="4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 s="4"/>
      <c r="J55" s="4"/>
      <c r="K55" s="4"/>
    </row>
    <row r="56" spans="1:11" x14ac:dyDescent="0.25">
      <c r="A56">
        <v>1</v>
      </c>
      <c r="B56" s="4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 s="4"/>
      <c r="J56" s="4"/>
      <c r="K56" s="4"/>
    </row>
    <row r="57" spans="1:11" x14ac:dyDescent="0.25">
      <c r="A57">
        <v>1</v>
      </c>
      <c r="B57" s="4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 s="4"/>
      <c r="J57" s="4"/>
      <c r="K57" s="4"/>
    </row>
    <row r="58" spans="1:11" x14ac:dyDescent="0.25">
      <c r="A58">
        <v>1</v>
      </c>
      <c r="B58" s="4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 s="4"/>
      <c r="J58" s="4"/>
      <c r="K58" s="4"/>
    </row>
    <row r="59" spans="1:11" x14ac:dyDescent="0.25">
      <c r="A59">
        <v>1</v>
      </c>
      <c r="B59" s="4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 s="4"/>
      <c r="J59" s="4"/>
      <c r="K59" s="4"/>
    </row>
    <row r="60" spans="1:11" x14ac:dyDescent="0.25">
      <c r="A60">
        <v>1</v>
      </c>
      <c r="B60" s="4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 s="4"/>
      <c r="J60" s="4"/>
      <c r="K60" s="4"/>
    </row>
    <row r="61" spans="1:11" x14ac:dyDescent="0.25">
      <c r="A61">
        <v>1</v>
      </c>
      <c r="B61" s="4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 s="4"/>
      <c r="J61" s="4"/>
      <c r="K61" s="4"/>
    </row>
    <row r="62" spans="1:11" x14ac:dyDescent="0.25">
      <c r="A62">
        <v>1</v>
      </c>
      <c r="B62" s="4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 s="4"/>
      <c r="J62" s="4"/>
      <c r="K62" s="4"/>
    </row>
    <row r="63" spans="1:11" x14ac:dyDescent="0.25">
      <c r="A63">
        <v>1</v>
      </c>
      <c r="B63" s="4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 s="4"/>
      <c r="J63" s="4"/>
      <c r="K63" s="4"/>
    </row>
    <row r="64" spans="1:11" x14ac:dyDescent="0.25">
      <c r="A64">
        <v>1</v>
      </c>
      <c r="B64" s="4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 s="4"/>
      <c r="J64" s="4"/>
      <c r="K64" s="4"/>
    </row>
    <row r="65" spans="1:11" x14ac:dyDescent="0.25">
      <c r="A65">
        <v>1</v>
      </c>
      <c r="B65" s="4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 s="4"/>
      <c r="J65" s="4"/>
      <c r="K65" s="4"/>
    </row>
    <row r="66" spans="1:11" x14ac:dyDescent="0.25">
      <c r="A66">
        <v>1</v>
      </c>
      <c r="B66" s="4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 s="4"/>
      <c r="J66" s="4"/>
      <c r="K66" s="4"/>
    </row>
    <row r="67" spans="1:11" x14ac:dyDescent="0.25">
      <c r="A67">
        <v>1</v>
      </c>
      <c r="B67" s="4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 s="4"/>
      <c r="J67" s="4"/>
      <c r="K67" s="4"/>
    </row>
    <row r="68" spans="1:11" x14ac:dyDescent="0.25">
      <c r="A68">
        <v>1</v>
      </c>
      <c r="B68" s="4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 s="4"/>
      <c r="J68" s="4"/>
      <c r="K68" s="4"/>
    </row>
    <row r="69" spans="1:11" x14ac:dyDescent="0.25">
      <c r="A69">
        <v>1</v>
      </c>
      <c r="B69" s="4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 s="4"/>
      <c r="J69" s="4"/>
      <c r="K69" s="4"/>
    </row>
    <row r="70" spans="1:11" x14ac:dyDescent="0.25">
      <c r="A70">
        <v>1</v>
      </c>
      <c r="B70" s="4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 s="4"/>
      <c r="J70" s="4"/>
      <c r="K70" s="4"/>
    </row>
    <row r="71" spans="1:11" x14ac:dyDescent="0.25">
      <c r="A71">
        <v>1</v>
      </c>
      <c r="B71" s="4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 s="4"/>
      <c r="J71" s="4"/>
      <c r="K71" s="4"/>
    </row>
    <row r="72" spans="1:11" x14ac:dyDescent="0.25">
      <c r="A72">
        <v>1</v>
      </c>
      <c r="B72" s="4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 s="4"/>
      <c r="J72" s="4"/>
      <c r="K72" s="4"/>
    </row>
    <row r="73" spans="1:11" x14ac:dyDescent="0.25">
      <c r="A73">
        <v>1</v>
      </c>
      <c r="B73" s="4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 s="4"/>
      <c r="J73" s="4"/>
      <c r="K73" s="4"/>
    </row>
    <row r="74" spans="1:11" x14ac:dyDescent="0.25">
      <c r="A74">
        <v>1</v>
      </c>
      <c r="B74" s="4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 s="4"/>
      <c r="J74" s="4"/>
      <c r="K74" s="4"/>
    </row>
    <row r="75" spans="1:11" x14ac:dyDescent="0.25">
      <c r="A75">
        <v>1</v>
      </c>
      <c r="B75" s="4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 s="4"/>
      <c r="J75" s="4"/>
      <c r="K75" s="4"/>
    </row>
    <row r="76" spans="1:11" x14ac:dyDescent="0.25">
      <c r="A76">
        <v>1</v>
      </c>
      <c r="B76" s="4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 s="4"/>
      <c r="J76" s="4"/>
      <c r="K76" s="4"/>
    </row>
    <row r="77" spans="1:11" x14ac:dyDescent="0.25">
      <c r="A77">
        <v>1</v>
      </c>
      <c r="B77" s="4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 s="4"/>
      <c r="J77" s="4"/>
      <c r="K77" s="4"/>
    </row>
    <row r="78" spans="1:11" x14ac:dyDescent="0.25">
      <c r="A78">
        <v>1</v>
      </c>
      <c r="B78" s="4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 s="4"/>
      <c r="J78" s="4"/>
      <c r="K78" s="4"/>
    </row>
    <row r="79" spans="1:11" x14ac:dyDescent="0.25">
      <c r="A79">
        <v>1</v>
      </c>
      <c r="B79" s="4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 s="4"/>
      <c r="J79" s="4"/>
      <c r="K79" s="4"/>
    </row>
    <row r="80" spans="1:11" x14ac:dyDescent="0.25">
      <c r="A80">
        <v>1</v>
      </c>
      <c r="B80" s="4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 s="4"/>
      <c r="J80" s="4"/>
      <c r="K80" s="4"/>
    </row>
    <row r="81" spans="1:11" x14ac:dyDescent="0.25">
      <c r="A81">
        <v>1</v>
      </c>
      <c r="B81" s="4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 s="4"/>
      <c r="J81" s="4"/>
      <c r="K81" s="4"/>
    </row>
    <row r="82" spans="1:11" x14ac:dyDescent="0.25">
      <c r="A82">
        <v>1</v>
      </c>
      <c r="B82" s="4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 s="4"/>
      <c r="J82" s="4"/>
      <c r="K82" s="4"/>
    </row>
    <row r="83" spans="1:11" x14ac:dyDescent="0.25">
      <c r="A83">
        <v>1</v>
      </c>
      <c r="B83" s="4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 s="4"/>
      <c r="J83" s="4"/>
      <c r="K83" s="4"/>
    </row>
    <row r="84" spans="1:11" x14ac:dyDescent="0.25">
      <c r="A84">
        <v>1</v>
      </c>
      <c r="B84" s="4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 s="4"/>
      <c r="J84" s="4"/>
      <c r="K84" s="4"/>
    </row>
    <row r="85" spans="1:11" x14ac:dyDescent="0.25">
      <c r="A85">
        <v>1</v>
      </c>
      <c r="B85" s="4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 s="4"/>
      <c r="J85" s="4"/>
      <c r="K85" s="4"/>
    </row>
    <row r="86" spans="1:11" x14ac:dyDescent="0.25">
      <c r="A86">
        <v>1</v>
      </c>
      <c r="B86" s="4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 s="4"/>
      <c r="J86" s="4"/>
      <c r="K86" s="4"/>
    </row>
    <row r="87" spans="1:11" x14ac:dyDescent="0.25">
      <c r="A87">
        <v>1</v>
      </c>
      <c r="B87" s="4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 s="4"/>
      <c r="J87" s="4"/>
      <c r="K87" s="4"/>
    </row>
    <row r="88" spans="1:11" x14ac:dyDescent="0.25">
      <c r="A88">
        <v>1</v>
      </c>
      <c r="B88" s="4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 s="4"/>
      <c r="J88" s="4"/>
      <c r="K88" s="4"/>
    </row>
    <row r="89" spans="1:11" x14ac:dyDescent="0.25">
      <c r="A89">
        <v>1</v>
      </c>
      <c r="B89" s="4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 s="4"/>
      <c r="J89" s="4"/>
      <c r="K89" s="4"/>
    </row>
    <row r="90" spans="1:11" x14ac:dyDescent="0.25">
      <c r="A90">
        <v>1</v>
      </c>
      <c r="B90" s="4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 s="4"/>
      <c r="J90" s="4"/>
      <c r="K90" s="4"/>
    </row>
    <row r="91" spans="1:11" x14ac:dyDescent="0.25">
      <c r="A91">
        <v>1</v>
      </c>
      <c r="B91" s="4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 s="4"/>
      <c r="J91" s="4"/>
      <c r="K91" s="4"/>
    </row>
    <row r="92" spans="1:11" x14ac:dyDescent="0.25">
      <c r="A92">
        <v>1</v>
      </c>
      <c r="B92" s="4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 s="4"/>
      <c r="J92" s="4"/>
      <c r="K92" s="4"/>
    </row>
    <row r="93" spans="1:11" x14ac:dyDescent="0.25">
      <c r="A93">
        <v>1</v>
      </c>
      <c r="B93" s="4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 s="4"/>
      <c r="J93" s="4"/>
      <c r="K93" s="4"/>
    </row>
    <row r="94" spans="1:11" x14ac:dyDescent="0.25">
      <c r="A94">
        <v>1</v>
      </c>
      <c r="B94" s="4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 s="4"/>
      <c r="J94" s="4"/>
      <c r="K94" s="4"/>
    </row>
    <row r="95" spans="1:11" x14ac:dyDescent="0.25">
      <c r="A95">
        <v>1</v>
      </c>
      <c r="B95" s="4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 s="4"/>
      <c r="J95" s="4"/>
      <c r="K95" s="4"/>
    </row>
    <row r="96" spans="1:11" x14ac:dyDescent="0.25">
      <c r="A96">
        <v>1</v>
      </c>
      <c r="B96" s="4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 s="4"/>
      <c r="J96" s="4"/>
      <c r="K96" s="4"/>
    </row>
    <row r="97" spans="1:11" x14ac:dyDescent="0.25">
      <c r="A97">
        <v>1</v>
      </c>
      <c r="B97" s="4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 s="4"/>
      <c r="J97" s="4"/>
      <c r="K97" s="4"/>
    </row>
    <row r="98" spans="1:11" x14ac:dyDescent="0.25">
      <c r="A98">
        <v>1</v>
      </c>
      <c r="B98" s="4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 s="4"/>
      <c r="J98" s="4"/>
      <c r="K98" s="4"/>
    </row>
    <row r="99" spans="1:11" x14ac:dyDescent="0.25">
      <c r="A99">
        <v>1</v>
      </c>
      <c r="B99" s="4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 s="4"/>
      <c r="J99" s="4"/>
      <c r="K99" s="4"/>
    </row>
    <row r="100" spans="1:11" x14ac:dyDescent="0.25">
      <c r="A100">
        <v>1</v>
      </c>
      <c r="B100" s="4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 s="4"/>
      <c r="J100" s="4"/>
      <c r="K100" s="4"/>
    </row>
    <row r="101" spans="1:11" x14ac:dyDescent="0.25">
      <c r="A101">
        <v>1</v>
      </c>
      <c r="B101" s="4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 s="4"/>
      <c r="J101" s="4"/>
      <c r="K101" s="4"/>
    </row>
    <row r="102" spans="1:11" x14ac:dyDescent="0.25">
      <c r="A102">
        <v>1</v>
      </c>
      <c r="B102" s="4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 s="4"/>
      <c r="J102" s="4"/>
      <c r="K102" s="4"/>
    </row>
    <row r="103" spans="1:11" x14ac:dyDescent="0.25">
      <c r="A103">
        <v>1</v>
      </c>
      <c r="B103" s="4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 s="4"/>
      <c r="J103" s="4"/>
      <c r="K103" s="4"/>
    </row>
    <row r="104" spans="1:11" x14ac:dyDescent="0.25">
      <c r="A104">
        <v>1</v>
      </c>
      <c r="B104" s="4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 s="4"/>
      <c r="J104" s="4"/>
      <c r="K104" s="4"/>
    </row>
    <row r="105" spans="1:11" x14ac:dyDescent="0.25">
      <c r="A105">
        <v>1</v>
      </c>
      <c r="B105" s="4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 s="4"/>
      <c r="J105" s="4"/>
      <c r="K105" s="4"/>
    </row>
    <row r="106" spans="1:11" x14ac:dyDescent="0.25">
      <c r="A106">
        <v>1</v>
      </c>
      <c r="B106" s="4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 s="4"/>
      <c r="J106" s="4"/>
      <c r="K106" s="4"/>
    </row>
    <row r="107" spans="1:11" x14ac:dyDescent="0.25">
      <c r="A107">
        <v>1</v>
      </c>
      <c r="B107" s="4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 s="4"/>
      <c r="J107" s="4"/>
      <c r="K107" s="4"/>
    </row>
    <row r="108" spans="1:11" x14ac:dyDescent="0.25">
      <c r="A108">
        <v>1</v>
      </c>
      <c r="B108" s="4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 s="4"/>
      <c r="J108" s="4"/>
      <c r="K108" s="4"/>
    </row>
    <row r="109" spans="1:11" x14ac:dyDescent="0.25">
      <c r="A109">
        <v>1</v>
      </c>
      <c r="B109" s="4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 s="4"/>
      <c r="J109" s="4"/>
      <c r="K109" s="4"/>
    </row>
    <row r="110" spans="1:11" x14ac:dyDescent="0.25">
      <c r="A110">
        <v>1</v>
      </c>
      <c r="B110" s="4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 s="4"/>
      <c r="J110" s="4"/>
      <c r="K110" s="4"/>
    </row>
    <row r="111" spans="1:11" x14ac:dyDescent="0.25">
      <c r="A111">
        <v>1</v>
      </c>
      <c r="B111" s="4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 s="4"/>
      <c r="J111" s="4"/>
      <c r="K111" s="4"/>
    </row>
    <row r="112" spans="1:11" x14ac:dyDescent="0.25">
      <c r="A112">
        <v>1</v>
      </c>
      <c r="B112" s="4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 s="4"/>
      <c r="J112" s="4"/>
      <c r="K112" s="4"/>
    </row>
    <row r="113" spans="1:11" x14ac:dyDescent="0.25">
      <c r="A113">
        <v>1</v>
      </c>
      <c r="B113" s="4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 s="4"/>
      <c r="J113" s="4"/>
      <c r="K113" s="4"/>
    </row>
    <row r="114" spans="1:11" x14ac:dyDescent="0.25">
      <c r="A114">
        <v>1</v>
      </c>
      <c r="B114" s="4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 s="4"/>
      <c r="J114" s="4"/>
      <c r="K114" s="4"/>
    </row>
    <row r="115" spans="1:11" x14ac:dyDescent="0.25">
      <c r="A115">
        <v>1</v>
      </c>
      <c r="B115" s="4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 s="4"/>
      <c r="J115" s="4"/>
      <c r="K115" s="4"/>
    </row>
    <row r="116" spans="1:11" x14ac:dyDescent="0.25">
      <c r="A116">
        <v>1</v>
      </c>
      <c r="B116" s="4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 s="4"/>
      <c r="J116" s="4"/>
      <c r="K116" s="4"/>
    </row>
    <row r="117" spans="1:11" x14ac:dyDescent="0.25">
      <c r="A117">
        <v>1</v>
      </c>
      <c r="B117" s="4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 s="4"/>
      <c r="J117" s="4"/>
      <c r="K117" s="4"/>
    </row>
    <row r="118" spans="1:11" x14ac:dyDescent="0.25">
      <c r="A118">
        <v>1</v>
      </c>
      <c r="B118" s="4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 s="4"/>
      <c r="J118" s="4"/>
      <c r="K118" s="4"/>
    </row>
    <row r="119" spans="1:11" x14ac:dyDescent="0.25">
      <c r="A119">
        <v>1</v>
      </c>
      <c r="B119" s="4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 s="4"/>
      <c r="J119" s="4"/>
      <c r="K119" s="4"/>
    </row>
    <row r="120" spans="1:11" x14ac:dyDescent="0.25">
      <c r="A120">
        <v>1</v>
      </c>
      <c r="B120" s="4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 s="4"/>
      <c r="J120" s="4"/>
      <c r="K120" s="4"/>
    </row>
    <row r="121" spans="1:11" x14ac:dyDescent="0.25">
      <c r="A121">
        <v>1</v>
      </c>
      <c r="B121" s="4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 s="4"/>
      <c r="J121" s="4"/>
      <c r="K121" s="4"/>
    </row>
    <row r="122" spans="1:11" x14ac:dyDescent="0.25">
      <c r="A122">
        <v>1</v>
      </c>
      <c r="B122" s="4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 s="4"/>
      <c r="J122" s="4"/>
      <c r="K122" s="4"/>
    </row>
    <row r="123" spans="1:11" x14ac:dyDescent="0.25">
      <c r="A123">
        <v>1</v>
      </c>
      <c r="B123" s="4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 s="4"/>
      <c r="J123" s="4"/>
      <c r="K123" s="4"/>
    </row>
    <row r="124" spans="1:11" x14ac:dyDescent="0.25">
      <c r="A124">
        <v>1</v>
      </c>
      <c r="B124" s="4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 s="4"/>
      <c r="J124" s="4"/>
      <c r="K124" s="4"/>
    </row>
    <row r="125" spans="1:11" x14ac:dyDescent="0.25">
      <c r="A125">
        <v>1</v>
      </c>
      <c r="B125" s="4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 s="4"/>
      <c r="J125" s="4"/>
      <c r="K125" s="4"/>
    </row>
    <row r="126" spans="1:11" x14ac:dyDescent="0.25">
      <c r="A126">
        <v>1</v>
      </c>
      <c r="B126" s="4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 s="4"/>
      <c r="J126" s="4"/>
      <c r="K126" s="4"/>
    </row>
    <row r="127" spans="1:11" x14ac:dyDescent="0.25">
      <c r="A127">
        <v>1</v>
      </c>
      <c r="B127" s="4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 s="4"/>
      <c r="J127" s="4"/>
      <c r="K127" s="4"/>
    </row>
    <row r="128" spans="1:11" x14ac:dyDescent="0.25">
      <c r="A128">
        <v>1</v>
      </c>
      <c r="B128" s="4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 s="4"/>
      <c r="J128" s="4"/>
      <c r="K128" s="4"/>
    </row>
    <row r="129" spans="1:11" x14ac:dyDescent="0.25">
      <c r="A129">
        <v>1</v>
      </c>
      <c r="B129" s="4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 s="4"/>
      <c r="J129" s="4"/>
      <c r="K129" s="4"/>
    </row>
    <row r="130" spans="1:11" x14ac:dyDescent="0.25">
      <c r="A130">
        <v>1</v>
      </c>
      <c r="B130" s="4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 s="4"/>
      <c r="J130" s="4"/>
      <c r="K130" s="4"/>
    </row>
    <row r="131" spans="1:11" x14ac:dyDescent="0.25">
      <c r="A131">
        <v>1</v>
      </c>
      <c r="B131" s="4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 s="4"/>
      <c r="J131" s="4"/>
      <c r="K131" s="4"/>
    </row>
    <row r="132" spans="1:11" x14ac:dyDescent="0.25">
      <c r="A132">
        <v>1</v>
      </c>
      <c r="B132" s="4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 s="4"/>
      <c r="J132" s="4"/>
      <c r="K132" s="4"/>
    </row>
    <row r="133" spans="1:11" x14ac:dyDescent="0.25">
      <c r="A133">
        <v>1</v>
      </c>
      <c r="B133" s="4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 s="4"/>
      <c r="J133" s="4"/>
      <c r="K133" s="4"/>
    </row>
    <row r="134" spans="1:11" x14ac:dyDescent="0.25">
      <c r="A134">
        <v>1</v>
      </c>
      <c r="B134" s="4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 s="4"/>
      <c r="J134" s="4"/>
      <c r="K134" s="4"/>
    </row>
    <row r="135" spans="1:11" x14ac:dyDescent="0.25">
      <c r="A135">
        <v>1</v>
      </c>
      <c r="B135" s="4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 s="4"/>
      <c r="J135" s="4"/>
      <c r="K135" s="4"/>
    </row>
    <row r="136" spans="1:11" x14ac:dyDescent="0.25">
      <c r="A136">
        <v>1</v>
      </c>
      <c r="B136" s="4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 s="4"/>
      <c r="J136" s="4"/>
      <c r="K136" s="4"/>
    </row>
    <row r="137" spans="1:11" x14ac:dyDescent="0.25">
      <c r="A137">
        <v>1</v>
      </c>
      <c r="B137" s="4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 s="4"/>
      <c r="J137" s="4"/>
      <c r="K137" s="4"/>
    </row>
    <row r="138" spans="1:11" x14ac:dyDescent="0.25">
      <c r="A138">
        <v>1</v>
      </c>
      <c r="B138" s="4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 s="4"/>
      <c r="J138" s="4"/>
      <c r="K138" s="4"/>
    </row>
    <row r="139" spans="1:11" x14ac:dyDescent="0.25">
      <c r="A139">
        <v>1</v>
      </c>
      <c r="B139" s="4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 s="4"/>
      <c r="J139" s="4"/>
      <c r="K139" s="4"/>
    </row>
    <row r="140" spans="1:11" x14ac:dyDescent="0.25">
      <c r="A140">
        <v>1</v>
      </c>
      <c r="B140" s="4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 s="4"/>
      <c r="J140" s="4"/>
      <c r="K140" s="4"/>
    </row>
    <row r="141" spans="1:11" x14ac:dyDescent="0.25">
      <c r="A141">
        <v>1</v>
      </c>
      <c r="B141" s="4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 s="4"/>
      <c r="J141" s="4"/>
      <c r="K141" s="4"/>
    </row>
    <row r="142" spans="1:11" x14ac:dyDescent="0.25">
      <c r="A142">
        <v>1</v>
      </c>
      <c r="B142" s="4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 s="4"/>
      <c r="J142" s="4"/>
      <c r="K142" s="4"/>
    </row>
    <row r="143" spans="1:11" x14ac:dyDescent="0.25">
      <c r="A143">
        <v>1</v>
      </c>
      <c r="B143" s="4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 s="4"/>
      <c r="J143" s="4"/>
      <c r="K143" s="4"/>
    </row>
    <row r="144" spans="1:11" x14ac:dyDescent="0.25">
      <c r="A144">
        <v>1</v>
      </c>
      <c r="B144" s="4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 s="4"/>
      <c r="J144" s="4"/>
      <c r="K144" s="4"/>
    </row>
    <row r="145" spans="1:11" x14ac:dyDescent="0.25">
      <c r="A145">
        <v>2</v>
      </c>
      <c r="B145" s="4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 s="4"/>
      <c r="J145" s="4"/>
      <c r="K145" s="4"/>
    </row>
    <row r="146" spans="1:11" x14ac:dyDescent="0.25">
      <c r="A146">
        <v>2</v>
      </c>
      <c r="B146" s="4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 s="4"/>
      <c r="J146" s="4"/>
      <c r="K146" s="4"/>
    </row>
    <row r="147" spans="1:11" x14ac:dyDescent="0.25">
      <c r="A147">
        <v>2</v>
      </c>
      <c r="B147" s="4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 s="4"/>
      <c r="J147" s="4"/>
      <c r="K147" s="4"/>
    </row>
    <row r="148" spans="1:11" x14ac:dyDescent="0.25">
      <c r="A148">
        <v>2</v>
      </c>
      <c r="B148" s="4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 s="4"/>
      <c r="J148" s="4"/>
      <c r="K148" s="4"/>
    </row>
    <row r="149" spans="1:11" x14ac:dyDescent="0.25">
      <c r="A149">
        <v>2</v>
      </c>
      <c r="B149" s="4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 s="4"/>
      <c r="J149" s="4"/>
      <c r="K149" s="4"/>
    </row>
    <row r="150" spans="1:11" x14ac:dyDescent="0.25">
      <c r="A150">
        <v>2</v>
      </c>
      <c r="B150" s="4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 s="4"/>
      <c r="J150" s="4"/>
      <c r="K150" s="4"/>
    </row>
    <row r="151" spans="1:11" x14ac:dyDescent="0.25">
      <c r="A151">
        <v>2</v>
      </c>
      <c r="B151" s="4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 s="4"/>
      <c r="J151" s="4"/>
      <c r="K151" s="4"/>
    </row>
    <row r="152" spans="1:11" x14ac:dyDescent="0.25">
      <c r="A152">
        <v>2</v>
      </c>
      <c r="B152" s="4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 s="4"/>
      <c r="J152" s="4"/>
      <c r="K152" s="4"/>
    </row>
    <row r="153" spans="1:11" x14ac:dyDescent="0.25">
      <c r="A153">
        <v>2</v>
      </c>
      <c r="B153" s="4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 s="4"/>
      <c r="J153" s="4"/>
      <c r="K153" s="4"/>
    </row>
    <row r="154" spans="1:11" x14ac:dyDescent="0.25">
      <c r="A154">
        <v>2</v>
      </c>
      <c r="B154" s="4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 s="4"/>
      <c r="J154" s="4"/>
      <c r="K154" s="4"/>
    </row>
    <row r="155" spans="1:11" x14ac:dyDescent="0.25">
      <c r="A155">
        <v>2</v>
      </c>
      <c r="B155" s="4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 s="4"/>
      <c r="J155" s="4"/>
      <c r="K155" s="4"/>
    </row>
    <row r="156" spans="1:11" x14ac:dyDescent="0.25">
      <c r="A156">
        <v>2</v>
      </c>
      <c r="B156" s="4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 s="4"/>
      <c r="J156" s="4"/>
      <c r="K156" s="4"/>
    </row>
    <row r="157" spans="1:11" x14ac:dyDescent="0.25">
      <c r="A157">
        <v>2</v>
      </c>
      <c r="B157" s="4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 s="4"/>
      <c r="J157" s="4"/>
      <c r="K157" s="4"/>
    </row>
    <row r="158" spans="1:11" x14ac:dyDescent="0.25">
      <c r="A158">
        <v>2</v>
      </c>
      <c r="B158" s="4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 s="4"/>
      <c r="J158" s="4"/>
      <c r="K158" s="4"/>
    </row>
    <row r="159" spans="1:11" x14ac:dyDescent="0.25">
      <c r="A159">
        <v>2</v>
      </c>
      <c r="B159" s="4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 s="4"/>
      <c r="J159" s="4"/>
      <c r="K159" s="4"/>
    </row>
    <row r="160" spans="1:11" x14ac:dyDescent="0.25">
      <c r="A160">
        <v>2</v>
      </c>
      <c r="B160" s="4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 s="4"/>
      <c r="J160" s="4"/>
      <c r="K160" s="4"/>
    </row>
    <row r="161" spans="1:11" x14ac:dyDescent="0.25">
      <c r="A161">
        <v>2</v>
      </c>
      <c r="B161" s="4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 s="4"/>
      <c r="J161" s="4"/>
      <c r="K161" s="4"/>
    </row>
    <row r="162" spans="1:11" x14ac:dyDescent="0.25">
      <c r="A162">
        <v>2</v>
      </c>
      <c r="B162" s="4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 s="4"/>
      <c r="J162" s="4"/>
      <c r="K162" s="4"/>
    </row>
    <row r="163" spans="1:11" x14ac:dyDescent="0.25">
      <c r="A163">
        <v>2</v>
      </c>
      <c r="B163" s="4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 s="4"/>
      <c r="J163" s="4"/>
      <c r="K163" s="4"/>
    </row>
    <row r="164" spans="1:11" x14ac:dyDescent="0.25">
      <c r="A164">
        <v>2</v>
      </c>
      <c r="B164" s="4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 s="4"/>
      <c r="J164" s="4"/>
      <c r="K164" s="4"/>
    </row>
    <row r="165" spans="1:11" x14ac:dyDescent="0.25">
      <c r="A165">
        <v>2</v>
      </c>
      <c r="B165" s="4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 s="4"/>
      <c r="J165" s="4"/>
      <c r="K165" s="4"/>
    </row>
    <row r="166" spans="1:11" x14ac:dyDescent="0.25">
      <c r="A166">
        <v>2</v>
      </c>
      <c r="B166" s="4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 s="4"/>
      <c r="J166" s="4"/>
      <c r="K166" s="4"/>
    </row>
    <row r="167" spans="1:11" x14ac:dyDescent="0.25">
      <c r="A167">
        <v>2</v>
      </c>
      <c r="B167" s="4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 s="4"/>
      <c r="J167" s="4"/>
      <c r="K167" s="4"/>
    </row>
    <row r="168" spans="1:11" x14ac:dyDescent="0.25">
      <c r="A168">
        <v>2</v>
      </c>
      <c r="B168" s="4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 s="4"/>
      <c r="J168" s="4"/>
      <c r="K168" s="4"/>
    </row>
    <row r="169" spans="1:11" x14ac:dyDescent="0.25">
      <c r="A169">
        <v>2</v>
      </c>
      <c r="B169" s="4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 s="4"/>
      <c r="J169" s="4"/>
      <c r="K169" s="4"/>
    </row>
    <row r="170" spans="1:11" x14ac:dyDescent="0.25">
      <c r="A170">
        <v>2</v>
      </c>
      <c r="B170" s="4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 s="4"/>
      <c r="J170" s="4"/>
      <c r="K170" s="4"/>
    </row>
    <row r="171" spans="1:11" x14ac:dyDescent="0.25">
      <c r="A171">
        <v>2</v>
      </c>
      <c r="B171" s="4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 s="4"/>
      <c r="J171" s="4"/>
      <c r="K171" s="4"/>
    </row>
    <row r="172" spans="1:11" x14ac:dyDescent="0.25">
      <c r="A172">
        <v>2</v>
      </c>
      <c r="B172" s="4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 s="4"/>
      <c r="J172" s="4"/>
      <c r="K172" s="4"/>
    </row>
    <row r="173" spans="1:11" x14ac:dyDescent="0.25">
      <c r="A173">
        <v>2</v>
      </c>
      <c r="B173" s="4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 s="4"/>
      <c r="J173" s="4"/>
      <c r="K173" s="4"/>
    </row>
    <row r="174" spans="1:11" x14ac:dyDescent="0.25">
      <c r="A174">
        <v>2</v>
      </c>
      <c r="B174" s="4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 s="4"/>
      <c r="J174" s="4"/>
      <c r="K174" s="4"/>
    </row>
    <row r="175" spans="1:11" x14ac:dyDescent="0.25">
      <c r="A175">
        <v>2</v>
      </c>
      <c r="B175" s="4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 s="4"/>
      <c r="J175" s="4"/>
      <c r="K175" s="4"/>
    </row>
    <row r="176" spans="1:11" x14ac:dyDescent="0.25">
      <c r="A176">
        <v>2</v>
      </c>
      <c r="B176" s="4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 s="4"/>
      <c r="J176" s="4"/>
      <c r="K176" s="4"/>
    </row>
    <row r="177" spans="1:11" x14ac:dyDescent="0.25">
      <c r="A177">
        <v>2</v>
      </c>
      <c r="B177" s="4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 s="4"/>
      <c r="J177" s="4"/>
      <c r="K177" s="4"/>
    </row>
    <row r="178" spans="1:11" x14ac:dyDescent="0.25">
      <c r="A178">
        <v>2</v>
      </c>
      <c r="B178" s="4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 s="4"/>
      <c r="J178" s="4"/>
      <c r="K178" s="4"/>
    </row>
    <row r="179" spans="1:11" x14ac:dyDescent="0.25">
      <c r="A179">
        <v>2</v>
      </c>
      <c r="B179" s="4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 s="4"/>
      <c r="J179" s="4"/>
      <c r="K179" s="4"/>
    </row>
    <row r="180" spans="1:11" x14ac:dyDescent="0.25">
      <c r="A180">
        <v>2</v>
      </c>
      <c r="B180" s="4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 s="4"/>
      <c r="J180" s="4"/>
      <c r="K180" s="4"/>
    </row>
    <row r="181" spans="1:11" x14ac:dyDescent="0.25">
      <c r="A181">
        <v>2</v>
      </c>
      <c r="B181" s="4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 s="4"/>
      <c r="J181" s="4"/>
      <c r="K181" s="4"/>
    </row>
    <row r="182" spans="1:11" x14ac:dyDescent="0.25">
      <c r="A182">
        <v>2</v>
      </c>
      <c r="B182" s="4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 s="4"/>
      <c r="J182" s="4"/>
      <c r="K182" s="4"/>
    </row>
    <row r="183" spans="1:11" x14ac:dyDescent="0.25">
      <c r="A183">
        <v>2</v>
      </c>
      <c r="B183" s="4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 s="4"/>
      <c r="J183" s="4"/>
      <c r="K183" s="4"/>
    </row>
    <row r="184" spans="1:11" x14ac:dyDescent="0.25">
      <c r="A184">
        <v>2</v>
      </c>
      <c r="B184" s="4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 s="4"/>
      <c r="J184" s="4"/>
      <c r="K184" s="4"/>
    </row>
    <row r="185" spans="1:11" x14ac:dyDescent="0.25">
      <c r="A185">
        <v>2</v>
      </c>
      <c r="B185" s="4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 s="4"/>
      <c r="J185" s="4"/>
      <c r="K185" s="4"/>
    </row>
    <row r="186" spans="1:11" x14ac:dyDescent="0.25">
      <c r="A186">
        <v>2</v>
      </c>
      <c r="B186" s="4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 s="4"/>
      <c r="J186" s="4"/>
      <c r="K186" s="4"/>
    </row>
    <row r="187" spans="1:11" x14ac:dyDescent="0.25">
      <c r="A187">
        <v>2</v>
      </c>
      <c r="B187" s="4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 s="4"/>
      <c r="J187" s="4"/>
      <c r="K187" s="4"/>
    </row>
    <row r="188" spans="1:11" x14ac:dyDescent="0.25">
      <c r="A188">
        <v>2</v>
      </c>
      <c r="B188" s="4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 s="4"/>
      <c r="J188" s="4"/>
      <c r="K188" s="4"/>
    </row>
    <row r="189" spans="1:11" x14ac:dyDescent="0.25">
      <c r="A189">
        <v>2</v>
      </c>
      <c r="B189" s="4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 s="4"/>
      <c r="J189" s="4"/>
      <c r="K189" s="4"/>
    </row>
    <row r="190" spans="1:11" x14ac:dyDescent="0.25">
      <c r="A190">
        <v>2</v>
      </c>
      <c r="B190" s="4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 s="4"/>
      <c r="J190" s="4"/>
      <c r="K190" s="4"/>
    </row>
    <row r="191" spans="1:11" x14ac:dyDescent="0.25">
      <c r="A191">
        <v>2</v>
      </c>
      <c r="B191" s="4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 s="4"/>
      <c r="J191" s="4"/>
      <c r="K191" s="4"/>
    </row>
    <row r="192" spans="1:11" x14ac:dyDescent="0.25">
      <c r="A192">
        <v>2</v>
      </c>
      <c r="B192" s="4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 s="4"/>
      <c r="J192" s="4"/>
      <c r="K192" s="4"/>
    </row>
    <row r="193" spans="1:11" x14ac:dyDescent="0.25">
      <c r="A193">
        <v>2</v>
      </c>
      <c r="B193" s="4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 s="4"/>
      <c r="J193" s="4"/>
      <c r="K193" s="4"/>
    </row>
    <row r="194" spans="1:11" x14ac:dyDescent="0.25">
      <c r="A194">
        <v>2</v>
      </c>
      <c r="B194" s="4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 s="4"/>
      <c r="J194" s="4"/>
      <c r="K194" s="4"/>
    </row>
    <row r="195" spans="1:11" x14ac:dyDescent="0.25">
      <c r="A195">
        <v>2</v>
      </c>
      <c r="B195" s="4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 s="4"/>
      <c r="J195" s="4"/>
      <c r="K195" s="4"/>
    </row>
    <row r="196" spans="1:11" x14ac:dyDescent="0.25">
      <c r="A196">
        <v>2</v>
      </c>
      <c r="B196" s="4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 s="4"/>
      <c r="J196" s="4"/>
      <c r="K196" s="4"/>
    </row>
    <row r="197" spans="1:11" x14ac:dyDescent="0.25">
      <c r="A197">
        <v>2</v>
      </c>
      <c r="B197" s="4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 s="4"/>
      <c r="J197" s="4"/>
      <c r="K197" s="4"/>
    </row>
    <row r="198" spans="1:11" x14ac:dyDescent="0.25">
      <c r="A198">
        <v>2</v>
      </c>
      <c r="B198" s="4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 s="4"/>
      <c r="J198" s="4"/>
      <c r="K198" s="4"/>
    </row>
    <row r="199" spans="1:11" x14ac:dyDescent="0.25">
      <c r="A199">
        <v>2</v>
      </c>
      <c r="B199" s="4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 s="4"/>
      <c r="J199" s="4"/>
      <c r="K199" s="4"/>
    </row>
    <row r="200" spans="1:11" x14ac:dyDescent="0.25">
      <c r="A200">
        <v>2</v>
      </c>
      <c r="B200" s="4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 s="4"/>
      <c r="J200" s="4"/>
      <c r="K200" s="4"/>
    </row>
    <row r="201" spans="1:11" x14ac:dyDescent="0.25">
      <c r="A201">
        <v>2</v>
      </c>
      <c r="B201" s="4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 s="4"/>
      <c r="J201" s="4"/>
      <c r="K201" s="4"/>
    </row>
    <row r="202" spans="1:11" x14ac:dyDescent="0.25">
      <c r="A202">
        <v>2</v>
      </c>
      <c r="B202" s="4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 s="4"/>
      <c r="J202" s="4"/>
      <c r="K202" s="4"/>
    </row>
    <row r="203" spans="1:11" x14ac:dyDescent="0.25">
      <c r="A203">
        <v>2</v>
      </c>
      <c r="B203" s="4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 s="4"/>
      <c r="J203" s="4"/>
      <c r="K203" s="4"/>
    </row>
    <row r="204" spans="1:11" x14ac:dyDescent="0.25">
      <c r="A204">
        <v>2</v>
      </c>
      <c r="B204" s="4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 s="4"/>
      <c r="J204" s="4"/>
      <c r="K204" s="4"/>
    </row>
    <row r="205" spans="1:11" x14ac:dyDescent="0.25">
      <c r="A205">
        <v>2</v>
      </c>
      <c r="B205" s="4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 s="4"/>
      <c r="J205" s="4"/>
      <c r="K205" s="4"/>
    </row>
    <row r="206" spans="1:11" x14ac:dyDescent="0.25">
      <c r="A206">
        <v>2</v>
      </c>
      <c r="B206" s="4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 s="4"/>
      <c r="J206" s="4"/>
      <c r="K206" s="4"/>
    </row>
    <row r="207" spans="1:11" x14ac:dyDescent="0.25">
      <c r="A207">
        <v>2</v>
      </c>
      <c r="B207" s="4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 s="4"/>
      <c r="J207" s="4"/>
      <c r="K207" s="4"/>
    </row>
    <row r="208" spans="1:11" x14ac:dyDescent="0.25">
      <c r="A208">
        <v>2</v>
      </c>
      <c r="B208" s="4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 s="4"/>
      <c r="J208" s="4"/>
      <c r="K208" s="4"/>
    </row>
    <row r="209" spans="1:11" x14ac:dyDescent="0.25">
      <c r="A209">
        <v>2</v>
      </c>
      <c r="B209" s="4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 s="4"/>
      <c r="J209" s="4"/>
      <c r="K209" s="4"/>
    </row>
    <row r="210" spans="1:11" x14ac:dyDescent="0.25">
      <c r="A210">
        <v>2</v>
      </c>
      <c r="B210" s="4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 s="4"/>
      <c r="J210" s="4"/>
      <c r="K210" s="4"/>
    </row>
    <row r="211" spans="1:11" x14ac:dyDescent="0.25">
      <c r="A211">
        <v>2</v>
      </c>
      <c r="B211" s="4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 s="4"/>
      <c r="J211" s="4"/>
      <c r="K211" s="4"/>
    </row>
    <row r="212" spans="1:11" x14ac:dyDescent="0.25">
      <c r="A212">
        <v>2</v>
      </c>
      <c r="B212" s="4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 s="4"/>
      <c r="J212" s="4"/>
      <c r="K212" s="4"/>
    </row>
    <row r="213" spans="1:11" x14ac:dyDescent="0.25">
      <c r="A213">
        <v>2</v>
      </c>
      <c r="B213" s="4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 s="4"/>
      <c r="J213" s="4"/>
      <c r="K213" s="4"/>
    </row>
    <row r="214" spans="1:11" x14ac:dyDescent="0.25">
      <c r="A214">
        <v>2</v>
      </c>
      <c r="B214" s="4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 s="4"/>
      <c r="J214" s="4"/>
      <c r="K214" s="4"/>
    </row>
    <row r="215" spans="1:11" x14ac:dyDescent="0.25">
      <c r="A215">
        <v>2</v>
      </c>
      <c r="B215" s="4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 s="4"/>
      <c r="J215" s="4"/>
      <c r="K215" s="4"/>
    </row>
    <row r="216" spans="1:11" x14ac:dyDescent="0.25">
      <c r="A216">
        <v>2</v>
      </c>
      <c r="B216" s="4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 s="4"/>
      <c r="J216" s="4"/>
      <c r="K216" s="4"/>
    </row>
    <row r="217" spans="1:11" x14ac:dyDescent="0.25">
      <c r="A217">
        <v>2</v>
      </c>
      <c r="B217" s="4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 s="4"/>
      <c r="J217" s="4"/>
      <c r="K217" s="4"/>
    </row>
    <row r="218" spans="1:11" x14ac:dyDescent="0.25">
      <c r="A218">
        <v>2</v>
      </c>
      <c r="B218" s="4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 s="4"/>
      <c r="J218" s="4"/>
      <c r="K218" s="4"/>
    </row>
    <row r="219" spans="1:11" x14ac:dyDescent="0.25">
      <c r="A219">
        <v>2</v>
      </c>
      <c r="B219" s="4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 s="4"/>
      <c r="J219" s="4"/>
      <c r="K219" s="4"/>
    </row>
    <row r="220" spans="1:11" x14ac:dyDescent="0.25">
      <c r="A220">
        <v>2</v>
      </c>
      <c r="B220" s="4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 s="4"/>
      <c r="J220" s="4"/>
      <c r="K220" s="4"/>
    </row>
    <row r="221" spans="1:11" x14ac:dyDescent="0.25">
      <c r="A221">
        <v>2</v>
      </c>
      <c r="B221" s="4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 s="4"/>
      <c r="J221" s="4"/>
      <c r="K221" s="4"/>
    </row>
    <row r="222" spans="1:11" x14ac:dyDescent="0.25">
      <c r="A222">
        <v>2</v>
      </c>
      <c r="B222" s="4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 s="4"/>
      <c r="J222" s="4"/>
      <c r="K222" s="4"/>
    </row>
    <row r="223" spans="1:11" x14ac:dyDescent="0.25">
      <c r="A223">
        <v>2</v>
      </c>
      <c r="B223" s="4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 s="4"/>
      <c r="J223" s="4"/>
      <c r="K223" s="4"/>
    </row>
    <row r="224" spans="1:11" x14ac:dyDescent="0.25">
      <c r="A224">
        <v>2</v>
      </c>
      <c r="B224" s="4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 s="4"/>
      <c r="J224" s="4"/>
      <c r="K224" s="4"/>
    </row>
    <row r="225" spans="1:11" x14ac:dyDescent="0.25">
      <c r="A225">
        <v>2</v>
      </c>
      <c r="B225" s="4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 s="4"/>
      <c r="J225" s="4"/>
      <c r="K225" s="4"/>
    </row>
    <row r="226" spans="1:11" x14ac:dyDescent="0.25">
      <c r="A226">
        <v>2</v>
      </c>
      <c r="B226" s="4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 s="4"/>
      <c r="J226" s="4"/>
      <c r="K226" s="4"/>
    </row>
    <row r="227" spans="1:11" x14ac:dyDescent="0.25">
      <c r="A227">
        <v>2</v>
      </c>
      <c r="B227" s="4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 s="4"/>
      <c r="J227" s="4"/>
      <c r="K227" s="4"/>
    </row>
    <row r="228" spans="1:11" x14ac:dyDescent="0.25">
      <c r="A228">
        <v>2</v>
      </c>
      <c r="B228" s="4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 s="4"/>
      <c r="J228" s="4"/>
      <c r="K228" s="4"/>
    </row>
    <row r="229" spans="1:11" x14ac:dyDescent="0.25">
      <c r="A229">
        <v>2</v>
      </c>
      <c r="B229" s="4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 s="4"/>
      <c r="J229" s="4"/>
      <c r="K229" s="4"/>
    </row>
    <row r="230" spans="1:11" x14ac:dyDescent="0.25">
      <c r="A230">
        <v>2</v>
      </c>
      <c r="B230" s="4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 s="4"/>
      <c r="J230" s="4"/>
      <c r="K230" s="4"/>
    </row>
    <row r="231" spans="1:11" x14ac:dyDescent="0.25">
      <c r="A231">
        <v>2</v>
      </c>
      <c r="B231" s="4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 s="4"/>
      <c r="J231" s="4"/>
      <c r="K231" s="4"/>
    </row>
    <row r="232" spans="1:11" x14ac:dyDescent="0.25">
      <c r="A232">
        <v>2</v>
      </c>
      <c r="B232" s="4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 s="4"/>
      <c r="J232" s="4"/>
      <c r="K232" s="4"/>
    </row>
    <row r="233" spans="1:11" x14ac:dyDescent="0.25">
      <c r="A233">
        <v>2</v>
      </c>
      <c r="B233" s="4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 s="4"/>
      <c r="J233" s="4"/>
      <c r="K233" s="4"/>
    </row>
    <row r="234" spans="1:11" x14ac:dyDescent="0.25">
      <c r="A234">
        <v>2</v>
      </c>
      <c r="B234" s="4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 s="4"/>
      <c r="J234" s="4"/>
      <c r="K234" s="4"/>
    </row>
    <row r="235" spans="1:11" x14ac:dyDescent="0.25">
      <c r="A235">
        <v>2</v>
      </c>
      <c r="B235" s="4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 s="4"/>
      <c r="J235" s="4"/>
      <c r="K235" s="4"/>
    </row>
    <row r="236" spans="1:11" x14ac:dyDescent="0.25">
      <c r="A236">
        <v>2</v>
      </c>
      <c r="B236" s="4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 s="4"/>
      <c r="J236" s="4"/>
      <c r="K236" s="4"/>
    </row>
    <row r="237" spans="1:11" x14ac:dyDescent="0.25">
      <c r="A237">
        <v>2</v>
      </c>
      <c r="B237" s="4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 s="4"/>
      <c r="J237" s="4"/>
      <c r="K237" s="4"/>
    </row>
    <row r="238" spans="1:11" x14ac:dyDescent="0.25">
      <c r="A238">
        <v>2</v>
      </c>
      <c r="B238" s="4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 s="4"/>
      <c r="J238" s="4"/>
      <c r="K238" s="4"/>
    </row>
    <row r="239" spans="1:11" x14ac:dyDescent="0.25">
      <c r="A239">
        <v>2</v>
      </c>
      <c r="B239" s="4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 s="4"/>
      <c r="J239" s="4"/>
      <c r="K239" s="4"/>
    </row>
    <row r="240" spans="1:11" x14ac:dyDescent="0.25">
      <c r="A240">
        <v>2</v>
      </c>
      <c r="B240" s="4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 s="4"/>
      <c r="J240" s="4"/>
      <c r="K240" s="4"/>
    </row>
    <row r="241" spans="1:11" x14ac:dyDescent="0.25">
      <c r="A241">
        <v>2</v>
      </c>
      <c r="B241" s="4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 s="4"/>
      <c r="J241" s="4"/>
      <c r="K241" s="4"/>
    </row>
    <row r="242" spans="1:11" x14ac:dyDescent="0.25">
      <c r="A242">
        <v>2</v>
      </c>
      <c r="B242" s="4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 s="4"/>
      <c r="J242" s="4"/>
      <c r="K242" s="4"/>
    </row>
    <row r="243" spans="1:11" x14ac:dyDescent="0.25">
      <c r="A243">
        <v>2</v>
      </c>
      <c r="B243" s="4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 s="4"/>
      <c r="J243" s="4"/>
      <c r="K243" s="4"/>
    </row>
    <row r="244" spans="1:11" x14ac:dyDescent="0.25">
      <c r="A244">
        <v>2</v>
      </c>
      <c r="B244" s="4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 s="4"/>
      <c r="J244" s="4"/>
      <c r="K244" s="4"/>
    </row>
    <row r="245" spans="1:11" x14ac:dyDescent="0.25">
      <c r="A245">
        <v>2</v>
      </c>
      <c r="B245" s="4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 s="4"/>
      <c r="J245" s="4"/>
      <c r="K245" s="4"/>
    </row>
    <row r="246" spans="1:11" x14ac:dyDescent="0.25">
      <c r="A246">
        <v>2</v>
      </c>
      <c r="B246" s="4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 s="4"/>
      <c r="J246" s="4"/>
      <c r="K246" s="4"/>
    </row>
    <row r="247" spans="1:11" x14ac:dyDescent="0.25">
      <c r="A247">
        <v>2</v>
      </c>
      <c r="B247" s="4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 s="4"/>
      <c r="J247" s="4"/>
      <c r="K247" s="4"/>
    </row>
    <row r="248" spans="1:11" x14ac:dyDescent="0.25">
      <c r="A248">
        <v>2</v>
      </c>
      <c r="B248" s="4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 s="4"/>
      <c r="J248" s="4"/>
      <c r="K248" s="4"/>
    </row>
    <row r="249" spans="1:11" x14ac:dyDescent="0.25">
      <c r="A249">
        <v>2</v>
      </c>
      <c r="B249" s="4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 s="4"/>
      <c r="J249" s="4"/>
      <c r="K249" s="4"/>
    </row>
    <row r="250" spans="1:11" x14ac:dyDescent="0.25">
      <c r="A250">
        <v>2</v>
      </c>
      <c r="B250" s="4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 s="4"/>
      <c r="J250" s="4"/>
      <c r="K250" s="4"/>
    </row>
    <row r="251" spans="1:11" x14ac:dyDescent="0.25">
      <c r="A251">
        <v>2</v>
      </c>
      <c r="B251" s="4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 s="4"/>
      <c r="J251" s="4"/>
      <c r="K251" s="4"/>
    </row>
    <row r="252" spans="1:11" x14ac:dyDescent="0.25">
      <c r="A252">
        <v>2</v>
      </c>
      <c r="B252" s="4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 s="4"/>
      <c r="J252" s="4"/>
      <c r="K252" s="4"/>
    </row>
    <row r="253" spans="1:11" x14ac:dyDescent="0.25">
      <c r="A253">
        <v>2</v>
      </c>
      <c r="B253" s="4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 s="4"/>
      <c r="J253" s="4"/>
      <c r="K253" s="4"/>
    </row>
    <row r="254" spans="1:11" x14ac:dyDescent="0.25">
      <c r="A254">
        <v>2</v>
      </c>
      <c r="B254" s="4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 s="4"/>
      <c r="J254" s="4"/>
      <c r="K254" s="4"/>
    </row>
    <row r="255" spans="1:11" x14ac:dyDescent="0.25">
      <c r="A255">
        <v>2</v>
      </c>
      <c r="B255" s="4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 s="4"/>
      <c r="J255" s="4"/>
      <c r="K255" s="4"/>
    </row>
    <row r="256" spans="1:11" x14ac:dyDescent="0.25">
      <c r="A256">
        <v>2</v>
      </c>
      <c r="B256" s="4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 s="4"/>
      <c r="J256" s="4"/>
      <c r="K256" s="4"/>
    </row>
    <row r="257" spans="1:11" x14ac:dyDescent="0.25">
      <c r="A257">
        <v>2</v>
      </c>
      <c r="B257" s="4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 s="4"/>
      <c r="J257" s="4"/>
      <c r="K257" s="4"/>
    </row>
    <row r="258" spans="1:11" x14ac:dyDescent="0.25">
      <c r="A258">
        <v>2</v>
      </c>
      <c r="B258" s="4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 s="4"/>
      <c r="J258" s="4"/>
      <c r="K258" s="4"/>
    </row>
    <row r="259" spans="1:11" x14ac:dyDescent="0.25">
      <c r="A259">
        <v>2</v>
      </c>
      <c r="B259" s="4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 s="4"/>
      <c r="J259" s="4"/>
      <c r="K259" s="4"/>
    </row>
    <row r="260" spans="1:11" x14ac:dyDescent="0.25">
      <c r="A260">
        <v>2</v>
      </c>
      <c r="B260" s="4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 s="4"/>
      <c r="J260" s="4"/>
      <c r="K260" s="4"/>
    </row>
    <row r="261" spans="1:11" x14ac:dyDescent="0.25">
      <c r="A261">
        <v>2</v>
      </c>
      <c r="B261" s="4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 s="4"/>
      <c r="J261" s="4"/>
      <c r="K261" s="4"/>
    </row>
    <row r="262" spans="1:11" x14ac:dyDescent="0.25">
      <c r="A262">
        <v>2</v>
      </c>
      <c r="B262" s="4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 s="4"/>
      <c r="J262" s="4"/>
      <c r="K262" s="4"/>
    </row>
    <row r="263" spans="1:11" x14ac:dyDescent="0.25">
      <c r="A263">
        <v>2</v>
      </c>
      <c r="B263" s="4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 s="4"/>
      <c r="J263" s="4"/>
      <c r="K263" s="4"/>
    </row>
    <row r="264" spans="1:11" x14ac:dyDescent="0.25">
      <c r="A264">
        <v>2</v>
      </c>
      <c r="B264" s="4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 s="4"/>
      <c r="J264" s="4"/>
      <c r="K264" s="4"/>
    </row>
    <row r="265" spans="1:11" x14ac:dyDescent="0.25">
      <c r="A265">
        <v>2</v>
      </c>
      <c r="B265" s="4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 s="4"/>
      <c r="J265" s="4"/>
      <c r="K265" s="4"/>
    </row>
    <row r="266" spans="1:11" x14ac:dyDescent="0.25">
      <c r="A266">
        <v>2</v>
      </c>
      <c r="B266" s="4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 s="4"/>
      <c r="J266" s="4"/>
      <c r="K266" s="4"/>
    </row>
    <row r="267" spans="1:11" x14ac:dyDescent="0.25">
      <c r="A267">
        <v>2</v>
      </c>
      <c r="B267" s="4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 s="4"/>
      <c r="J267" s="4"/>
      <c r="K267" s="4"/>
    </row>
    <row r="268" spans="1:11" x14ac:dyDescent="0.25">
      <c r="A268">
        <v>2</v>
      </c>
      <c r="B268" s="4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 s="4"/>
      <c r="J268" s="4"/>
      <c r="K268" s="4"/>
    </row>
    <row r="269" spans="1:11" x14ac:dyDescent="0.25">
      <c r="A269">
        <v>2</v>
      </c>
      <c r="B269" s="4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 s="4"/>
      <c r="J269" s="4"/>
      <c r="K269" s="4"/>
    </row>
    <row r="270" spans="1:11" x14ac:dyDescent="0.25">
      <c r="A270">
        <v>2</v>
      </c>
      <c r="B270" s="4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 s="4"/>
      <c r="J270" s="4"/>
      <c r="K270" s="4"/>
    </row>
    <row r="271" spans="1:11" x14ac:dyDescent="0.25">
      <c r="A271">
        <v>2</v>
      </c>
      <c r="B271" s="4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 s="4"/>
      <c r="J271" s="4"/>
      <c r="K271" s="4"/>
    </row>
    <row r="272" spans="1:11" x14ac:dyDescent="0.25">
      <c r="A272">
        <v>2</v>
      </c>
      <c r="B272" s="4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 s="4"/>
      <c r="J272" s="4"/>
      <c r="K272" s="4"/>
    </row>
    <row r="273" spans="1:11" x14ac:dyDescent="0.25">
      <c r="A273">
        <v>2</v>
      </c>
      <c r="B273" s="4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 s="4"/>
      <c r="J273" s="4"/>
      <c r="K273" s="4"/>
    </row>
    <row r="274" spans="1:11" x14ac:dyDescent="0.25">
      <c r="A274">
        <v>2</v>
      </c>
      <c r="B274" s="4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 s="4"/>
      <c r="J274" s="4"/>
      <c r="K274" s="4"/>
    </row>
    <row r="275" spans="1:11" x14ac:dyDescent="0.25">
      <c r="A275">
        <v>2</v>
      </c>
      <c r="B275" s="4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 s="4"/>
      <c r="J275" s="4"/>
      <c r="K275" s="4"/>
    </row>
    <row r="276" spans="1:11" x14ac:dyDescent="0.25">
      <c r="A276">
        <v>2</v>
      </c>
      <c r="B276" s="4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 s="4"/>
      <c r="J276" s="4"/>
      <c r="K276" s="4"/>
    </row>
    <row r="277" spans="1:11" x14ac:dyDescent="0.25">
      <c r="A277">
        <v>2</v>
      </c>
      <c r="B277" s="4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 s="4"/>
      <c r="J277" s="4"/>
      <c r="K277" s="4"/>
    </row>
    <row r="278" spans="1:11" x14ac:dyDescent="0.25">
      <c r="A278">
        <v>2</v>
      </c>
      <c r="B278" s="4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 s="4"/>
      <c r="J278" s="4"/>
      <c r="K278" s="4"/>
    </row>
    <row r="279" spans="1:11" x14ac:dyDescent="0.25">
      <c r="A279">
        <v>2</v>
      </c>
      <c r="B279" s="4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 s="4"/>
      <c r="J279" s="4"/>
      <c r="K279" s="4"/>
    </row>
    <row r="280" spans="1:11" x14ac:dyDescent="0.25">
      <c r="A280">
        <v>2</v>
      </c>
      <c r="B280" s="4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 s="4"/>
      <c r="J280" s="4"/>
      <c r="K280" s="4"/>
    </row>
    <row r="281" spans="1:11" x14ac:dyDescent="0.25">
      <c r="A281">
        <v>2</v>
      </c>
      <c r="B281" s="4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 s="4"/>
      <c r="J281" s="4"/>
      <c r="K281" s="4"/>
    </row>
    <row r="282" spans="1:11" x14ac:dyDescent="0.25">
      <c r="A282">
        <v>2</v>
      </c>
      <c r="B282" s="4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 s="4"/>
      <c r="J282" s="4"/>
      <c r="K282" s="4"/>
    </row>
    <row r="283" spans="1:11" x14ac:dyDescent="0.25">
      <c r="A283">
        <v>2</v>
      </c>
      <c r="B283" s="4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 s="4"/>
      <c r="J283" s="4"/>
      <c r="K283" s="4"/>
    </row>
    <row r="284" spans="1:11" x14ac:dyDescent="0.25">
      <c r="A284">
        <v>2</v>
      </c>
      <c r="B284" s="4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 s="4"/>
      <c r="J284" s="4"/>
      <c r="K284" s="4"/>
    </row>
    <row r="285" spans="1:11" x14ac:dyDescent="0.25">
      <c r="A285">
        <v>2</v>
      </c>
      <c r="B285" s="4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 s="4"/>
      <c r="J285" s="4"/>
      <c r="K285" s="4"/>
    </row>
    <row r="286" spans="1:11" x14ac:dyDescent="0.25">
      <c r="A286">
        <v>2</v>
      </c>
      <c r="B286" s="4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 s="4"/>
      <c r="J286" s="4"/>
      <c r="K286" s="4"/>
    </row>
    <row r="287" spans="1:11" x14ac:dyDescent="0.25">
      <c r="A287">
        <v>2</v>
      </c>
      <c r="B287" s="4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 s="4"/>
      <c r="J287" s="4"/>
      <c r="K287" s="4"/>
    </row>
    <row r="288" spans="1:11" x14ac:dyDescent="0.25">
      <c r="A288">
        <v>3</v>
      </c>
      <c r="B288" s="4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 s="4"/>
      <c r="J288" s="4"/>
      <c r="K288" s="4"/>
    </row>
    <row r="289" spans="1:11" x14ac:dyDescent="0.25">
      <c r="A289">
        <v>3</v>
      </c>
      <c r="B289" s="4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 s="4"/>
      <c r="J289" s="4"/>
      <c r="K289" s="4"/>
    </row>
    <row r="290" spans="1:11" x14ac:dyDescent="0.25">
      <c r="A290">
        <v>3</v>
      </c>
      <c r="B290" s="4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 s="4"/>
      <c r="J290" s="4"/>
      <c r="K290" s="4"/>
    </row>
    <row r="291" spans="1:11" x14ac:dyDescent="0.25">
      <c r="A291">
        <v>3</v>
      </c>
      <c r="B291" s="4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 s="4"/>
      <c r="J291" s="4"/>
      <c r="K291" s="4"/>
    </row>
    <row r="292" spans="1:11" x14ac:dyDescent="0.25">
      <c r="A292">
        <v>3</v>
      </c>
      <c r="B292" s="4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 s="4"/>
      <c r="J292" s="4"/>
      <c r="K292" s="4"/>
    </row>
    <row r="293" spans="1:11" x14ac:dyDescent="0.25">
      <c r="A293">
        <v>3</v>
      </c>
      <c r="B293" s="4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 s="4"/>
      <c r="J293" s="4"/>
      <c r="K293" s="4"/>
    </row>
    <row r="294" spans="1:11" x14ac:dyDescent="0.25">
      <c r="A294">
        <v>3</v>
      </c>
      <c r="B294" s="4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 s="4"/>
      <c r="J294" s="4"/>
      <c r="K294" s="4"/>
    </row>
    <row r="295" spans="1:11" x14ac:dyDescent="0.25">
      <c r="A295">
        <v>3</v>
      </c>
      <c r="B295" s="4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 s="4"/>
      <c r="J295" s="4"/>
      <c r="K295" s="4"/>
    </row>
    <row r="296" spans="1:11" x14ac:dyDescent="0.25">
      <c r="A296">
        <v>3</v>
      </c>
      <c r="B296" s="4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 s="4"/>
      <c r="J296" s="4"/>
      <c r="K296" s="4"/>
    </row>
    <row r="297" spans="1:11" x14ac:dyDescent="0.25">
      <c r="A297">
        <v>3</v>
      </c>
      <c r="B297" s="4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 s="4"/>
      <c r="J297" s="4"/>
      <c r="K297" s="4"/>
    </row>
    <row r="298" spans="1:11" x14ac:dyDescent="0.25">
      <c r="A298">
        <v>3</v>
      </c>
      <c r="B298" s="4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 s="4"/>
      <c r="J298" s="4"/>
      <c r="K298" s="4"/>
    </row>
    <row r="299" spans="1:11" x14ac:dyDescent="0.25">
      <c r="A299">
        <v>3</v>
      </c>
      <c r="B299" s="4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 s="4"/>
      <c r="J299" s="4"/>
      <c r="K299" s="4"/>
    </row>
    <row r="300" spans="1:11" x14ac:dyDescent="0.25">
      <c r="A300">
        <v>3</v>
      </c>
      <c r="B300" s="4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 s="4"/>
      <c r="J300" s="4"/>
      <c r="K300" s="4"/>
    </row>
    <row r="301" spans="1:11" x14ac:dyDescent="0.25">
      <c r="A301">
        <v>3</v>
      </c>
      <c r="B301" s="4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 s="4"/>
      <c r="J301" s="4"/>
      <c r="K301" s="4"/>
    </row>
    <row r="302" spans="1:11" x14ac:dyDescent="0.25">
      <c r="A302">
        <v>3</v>
      </c>
      <c r="B302" s="4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 s="4"/>
      <c r="J302" s="4"/>
      <c r="K302" s="4"/>
    </row>
    <row r="303" spans="1:11" x14ac:dyDescent="0.25">
      <c r="A303">
        <v>3</v>
      </c>
      <c r="B303" s="4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 s="4"/>
      <c r="J303" s="4"/>
      <c r="K303" s="4"/>
    </row>
    <row r="304" spans="1:11" x14ac:dyDescent="0.25">
      <c r="A304">
        <v>3</v>
      </c>
      <c r="B304" s="4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 s="4"/>
      <c r="J304" s="4"/>
      <c r="K304" s="4"/>
    </row>
    <row r="305" spans="1:11" x14ac:dyDescent="0.25">
      <c r="A305">
        <v>3</v>
      </c>
      <c r="B305" s="4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 s="4"/>
      <c r="J305" s="4"/>
      <c r="K305" s="4"/>
    </row>
    <row r="306" spans="1:11" x14ac:dyDescent="0.25">
      <c r="A306">
        <v>3</v>
      </c>
      <c r="B306" s="4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 s="4"/>
      <c r="J306" s="4"/>
      <c r="K306" s="4"/>
    </row>
    <row r="307" spans="1:11" x14ac:dyDescent="0.25">
      <c r="A307">
        <v>3</v>
      </c>
      <c r="B307" s="4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 s="4"/>
      <c r="J307" s="4"/>
      <c r="K307" s="4"/>
    </row>
    <row r="308" spans="1:11" x14ac:dyDescent="0.25">
      <c r="A308">
        <v>3</v>
      </c>
      <c r="B308" s="4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 s="4"/>
      <c r="J308" s="4"/>
      <c r="K308" s="4"/>
    </row>
    <row r="309" spans="1:11" x14ac:dyDescent="0.25">
      <c r="A309">
        <v>3</v>
      </c>
      <c r="B309" s="4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 s="4"/>
      <c r="J309" s="4"/>
      <c r="K309" s="4"/>
    </row>
    <row r="310" spans="1:11" x14ac:dyDescent="0.25">
      <c r="A310">
        <v>3</v>
      </c>
      <c r="B310" s="4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 s="4"/>
      <c r="J310" s="4"/>
      <c r="K310" s="4"/>
    </row>
    <row r="311" spans="1:11" x14ac:dyDescent="0.25">
      <c r="A311">
        <v>3</v>
      </c>
      <c r="B311" s="4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 s="4"/>
      <c r="J311" s="4"/>
      <c r="K311" s="4"/>
    </row>
    <row r="312" spans="1:11" x14ac:dyDescent="0.25">
      <c r="A312">
        <v>3</v>
      </c>
      <c r="B312" s="4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 s="4"/>
      <c r="J312" s="4"/>
      <c r="K312" s="4"/>
    </row>
    <row r="313" spans="1:11" x14ac:dyDescent="0.25">
      <c r="A313">
        <v>3</v>
      </c>
      <c r="B313" s="4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 s="4"/>
      <c r="J313" s="4"/>
      <c r="K313" s="4"/>
    </row>
    <row r="314" spans="1:11" x14ac:dyDescent="0.25">
      <c r="A314">
        <v>3</v>
      </c>
      <c r="B314" s="4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 s="4"/>
      <c r="J314" s="4"/>
      <c r="K314" s="4"/>
    </row>
    <row r="315" spans="1:11" x14ac:dyDescent="0.25">
      <c r="A315">
        <v>3</v>
      </c>
      <c r="B315" s="4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 s="4"/>
      <c r="J315" s="4"/>
      <c r="K315" s="4"/>
    </row>
    <row r="316" spans="1:11" x14ac:dyDescent="0.25">
      <c r="A316">
        <v>3</v>
      </c>
      <c r="B316" s="4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 s="4"/>
      <c r="J316" s="4"/>
      <c r="K316" s="4"/>
    </row>
    <row r="317" spans="1:11" x14ac:dyDescent="0.25">
      <c r="A317">
        <v>3</v>
      </c>
      <c r="B317" s="4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 s="4"/>
      <c r="J317" s="4"/>
      <c r="K317" s="4"/>
    </row>
    <row r="318" spans="1:11" x14ac:dyDescent="0.25">
      <c r="A318">
        <v>3</v>
      </c>
      <c r="B318" s="4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 s="4"/>
      <c r="J318" s="4"/>
      <c r="K318" s="4"/>
    </row>
    <row r="319" spans="1:11" x14ac:dyDescent="0.25">
      <c r="A319">
        <v>3</v>
      </c>
      <c r="B319" s="4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 s="4"/>
      <c r="J319" s="4"/>
      <c r="K319" s="4"/>
    </row>
    <row r="320" spans="1:11" x14ac:dyDescent="0.25">
      <c r="A320">
        <v>3</v>
      </c>
      <c r="B320" s="4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 s="4"/>
      <c r="J320" s="4"/>
      <c r="K320" s="4"/>
    </row>
    <row r="321" spans="1:11" x14ac:dyDescent="0.25">
      <c r="A321">
        <v>3</v>
      </c>
      <c r="B321" s="4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 s="4"/>
      <c r="J321" s="4"/>
      <c r="K321" s="4"/>
    </row>
    <row r="322" spans="1:11" x14ac:dyDescent="0.25">
      <c r="A322">
        <v>3</v>
      </c>
      <c r="B322" s="4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 s="4"/>
      <c r="J322" s="4"/>
      <c r="K322" s="4"/>
    </row>
    <row r="323" spans="1:11" x14ac:dyDescent="0.25">
      <c r="A323">
        <v>3</v>
      </c>
      <c r="B323" s="4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 s="4"/>
      <c r="J323" s="4"/>
      <c r="K323" s="4"/>
    </row>
    <row r="324" spans="1:11" x14ac:dyDescent="0.25">
      <c r="A324">
        <v>3</v>
      </c>
      <c r="B324" s="4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 s="4"/>
      <c r="J324" s="4"/>
      <c r="K324" s="4"/>
    </row>
    <row r="325" spans="1:11" x14ac:dyDescent="0.25">
      <c r="A325">
        <v>3</v>
      </c>
      <c r="B325" s="4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 s="4"/>
      <c r="J325" s="4"/>
      <c r="K325" s="4"/>
    </row>
    <row r="326" spans="1:11" x14ac:dyDescent="0.25">
      <c r="A326">
        <v>3</v>
      </c>
      <c r="B326" s="4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 s="4"/>
      <c r="J326" s="4"/>
      <c r="K326" s="4"/>
    </row>
    <row r="327" spans="1:11" x14ac:dyDescent="0.25">
      <c r="A327">
        <v>3</v>
      </c>
      <c r="B327" s="4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 s="4"/>
      <c r="J327" s="4"/>
      <c r="K327" s="4"/>
    </row>
    <row r="328" spans="1:11" x14ac:dyDescent="0.25">
      <c r="A328">
        <v>3</v>
      </c>
      <c r="B328" s="4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 s="4"/>
      <c r="J328" s="4"/>
      <c r="K328" s="4"/>
    </row>
    <row r="329" spans="1:11" x14ac:dyDescent="0.25">
      <c r="A329">
        <v>3</v>
      </c>
      <c r="B329" s="4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 s="4"/>
      <c r="J329" s="4"/>
      <c r="K329" s="4"/>
    </row>
    <row r="330" spans="1:11" x14ac:dyDescent="0.25">
      <c r="A330">
        <v>3</v>
      </c>
      <c r="B330" s="4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 s="4"/>
      <c r="J330" s="4"/>
      <c r="K330" s="4"/>
    </row>
    <row r="331" spans="1:11" x14ac:dyDescent="0.25">
      <c r="A331">
        <v>3</v>
      </c>
      <c r="B331" s="4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 s="4"/>
      <c r="J331" s="4"/>
      <c r="K331" s="4"/>
    </row>
    <row r="332" spans="1:11" x14ac:dyDescent="0.25">
      <c r="A332">
        <v>3</v>
      </c>
      <c r="B332" s="4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 s="4"/>
      <c r="J332" s="4"/>
      <c r="K332" s="4"/>
    </row>
    <row r="333" spans="1:11" x14ac:dyDescent="0.25">
      <c r="A333">
        <v>3</v>
      </c>
      <c r="B333" s="4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 s="4"/>
      <c r="J333" s="4"/>
      <c r="K333" s="4"/>
    </row>
    <row r="334" spans="1:11" x14ac:dyDescent="0.25">
      <c r="A334">
        <v>3</v>
      </c>
      <c r="B334" s="4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 s="4"/>
      <c r="J334" s="4"/>
      <c r="K334" s="4"/>
    </row>
    <row r="335" spans="1:11" x14ac:dyDescent="0.25">
      <c r="A335">
        <v>3</v>
      </c>
      <c r="B335" s="4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 s="4"/>
      <c r="J335" s="4"/>
      <c r="K335" s="4"/>
    </row>
    <row r="336" spans="1:11" x14ac:dyDescent="0.25">
      <c r="A336">
        <v>3</v>
      </c>
      <c r="B336" s="4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 s="4"/>
      <c r="J336" s="4"/>
      <c r="K336" s="4"/>
    </row>
    <row r="337" spans="1:11" x14ac:dyDescent="0.25">
      <c r="A337">
        <v>3</v>
      </c>
      <c r="B337" s="4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 s="4"/>
      <c r="J337" s="4"/>
      <c r="K337" s="4"/>
    </row>
    <row r="338" spans="1:11" x14ac:dyDescent="0.25">
      <c r="A338">
        <v>3</v>
      </c>
      <c r="B338" s="4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 s="4"/>
      <c r="J338" s="4"/>
      <c r="K338" s="4"/>
    </row>
    <row r="339" spans="1:11" x14ac:dyDescent="0.25">
      <c r="A339">
        <v>3</v>
      </c>
      <c r="B339" s="4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 s="4"/>
      <c r="J339" s="4"/>
      <c r="K339" s="4"/>
    </row>
    <row r="340" spans="1:11" x14ac:dyDescent="0.25">
      <c r="A340">
        <v>3</v>
      </c>
      <c r="B340" s="4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 s="4"/>
      <c r="J340" s="4"/>
      <c r="K340" s="4"/>
    </row>
    <row r="341" spans="1:11" x14ac:dyDescent="0.25">
      <c r="A341">
        <v>3</v>
      </c>
      <c r="B341" s="4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 s="4"/>
      <c r="J341" s="4"/>
      <c r="K341" s="4"/>
    </row>
    <row r="342" spans="1:11" x14ac:dyDescent="0.25">
      <c r="A342">
        <v>3</v>
      </c>
      <c r="B342" s="4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 s="4"/>
      <c r="J342" s="4"/>
      <c r="K342" s="4"/>
    </row>
    <row r="343" spans="1:11" x14ac:dyDescent="0.25">
      <c r="A343">
        <v>3</v>
      </c>
      <c r="B343" s="4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 s="4"/>
      <c r="J343" s="4"/>
      <c r="K343" s="4"/>
    </row>
    <row r="344" spans="1:11" x14ac:dyDescent="0.25">
      <c r="A344">
        <v>3</v>
      </c>
      <c r="B344" s="4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 s="4"/>
      <c r="J344" s="4"/>
      <c r="K344" s="4"/>
    </row>
    <row r="345" spans="1:11" x14ac:dyDescent="0.25">
      <c r="A345">
        <v>3</v>
      </c>
      <c r="B345" s="4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 s="4"/>
      <c r="J345" s="4"/>
      <c r="K345" s="4"/>
    </row>
    <row r="346" spans="1:11" x14ac:dyDescent="0.25">
      <c r="A346">
        <v>3</v>
      </c>
      <c r="B346" s="4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 s="4"/>
      <c r="J346" s="4"/>
      <c r="K346" s="4"/>
    </row>
    <row r="347" spans="1:11" x14ac:dyDescent="0.25">
      <c r="A347">
        <v>3</v>
      </c>
      <c r="B347" s="4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 s="4"/>
      <c r="J347" s="4"/>
      <c r="K347" s="4"/>
    </row>
    <row r="348" spans="1:11" x14ac:dyDescent="0.25">
      <c r="A348">
        <v>3</v>
      </c>
      <c r="B348" s="4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 s="4"/>
      <c r="J348" s="4"/>
      <c r="K348" s="4"/>
    </row>
    <row r="349" spans="1:11" x14ac:dyDescent="0.25">
      <c r="A349">
        <v>3</v>
      </c>
      <c r="B349" s="4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 s="4"/>
      <c r="J349" s="4"/>
      <c r="K349" s="4"/>
    </row>
    <row r="350" spans="1:11" x14ac:dyDescent="0.25">
      <c r="A350">
        <v>3</v>
      </c>
      <c r="B350" s="4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 s="4"/>
      <c r="J350" s="4"/>
      <c r="K350" s="4"/>
    </row>
    <row r="351" spans="1:11" x14ac:dyDescent="0.25">
      <c r="A351">
        <v>3</v>
      </c>
      <c r="B351" s="4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 s="4"/>
      <c r="J351" s="4"/>
      <c r="K351" s="4"/>
    </row>
    <row r="352" spans="1:11" x14ac:dyDescent="0.25">
      <c r="A352">
        <v>3</v>
      </c>
      <c r="B352" s="4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 s="4"/>
      <c r="J352" s="4"/>
      <c r="K352" s="4"/>
    </row>
    <row r="353" spans="1:11" x14ac:dyDescent="0.25">
      <c r="A353">
        <v>3</v>
      </c>
      <c r="B353" s="4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 s="4"/>
      <c r="J353" s="4"/>
      <c r="K353" s="4"/>
    </row>
    <row r="354" spans="1:11" x14ac:dyDescent="0.25">
      <c r="A354">
        <v>3</v>
      </c>
      <c r="B354" s="4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 s="4"/>
      <c r="J354" s="4"/>
      <c r="K354" s="4"/>
    </row>
    <row r="355" spans="1:11" x14ac:dyDescent="0.25">
      <c r="A355">
        <v>3</v>
      </c>
      <c r="B355" s="4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 s="4"/>
      <c r="J355" s="4"/>
      <c r="K355" s="4"/>
    </row>
    <row r="356" spans="1:11" x14ac:dyDescent="0.25">
      <c r="A356">
        <v>3</v>
      </c>
      <c r="B356" s="4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 s="4"/>
      <c r="J356" s="4"/>
      <c r="K356" s="4"/>
    </row>
    <row r="357" spans="1:11" x14ac:dyDescent="0.25">
      <c r="A357">
        <v>3</v>
      </c>
      <c r="B357" s="4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 s="4"/>
      <c r="J357" s="4"/>
      <c r="K357" s="4"/>
    </row>
    <row r="358" spans="1:11" x14ac:dyDescent="0.25">
      <c r="A358">
        <v>3</v>
      </c>
      <c r="B358" s="4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 s="4"/>
      <c r="J358" s="4"/>
      <c r="K358" s="4"/>
    </row>
    <row r="359" spans="1:11" x14ac:dyDescent="0.25">
      <c r="A359">
        <v>3</v>
      </c>
      <c r="B359" s="4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 s="4"/>
      <c r="J359" s="4"/>
      <c r="K359" s="4"/>
    </row>
    <row r="360" spans="1:11" x14ac:dyDescent="0.25">
      <c r="A360">
        <v>3</v>
      </c>
      <c r="B360" s="4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 s="4"/>
      <c r="J360" s="4"/>
      <c r="K360" s="4"/>
    </row>
    <row r="361" spans="1:11" x14ac:dyDescent="0.25">
      <c r="A361">
        <v>3</v>
      </c>
      <c r="B361" s="4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 s="4"/>
      <c r="J361" s="4"/>
      <c r="K361" s="4"/>
    </row>
    <row r="362" spans="1:11" x14ac:dyDescent="0.25">
      <c r="A362">
        <v>3</v>
      </c>
      <c r="B362" s="4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 s="4"/>
      <c r="J362" s="4"/>
      <c r="K362" s="4"/>
    </row>
    <row r="363" spans="1:11" x14ac:dyDescent="0.25">
      <c r="A363">
        <v>3</v>
      </c>
      <c r="B363" s="4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 s="4"/>
      <c r="J363" s="4"/>
      <c r="K363" s="4"/>
    </row>
    <row r="364" spans="1:11" x14ac:dyDescent="0.25">
      <c r="A364">
        <v>3</v>
      </c>
      <c r="B364" s="4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 s="4"/>
      <c r="J364" s="4"/>
      <c r="K364" s="4"/>
    </row>
    <row r="365" spans="1:11" x14ac:dyDescent="0.25">
      <c r="A365">
        <v>3</v>
      </c>
      <c r="B365" s="4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 s="4"/>
      <c r="J365" s="4"/>
      <c r="K365" s="4"/>
    </row>
    <row r="366" spans="1:11" x14ac:dyDescent="0.25">
      <c r="A366">
        <v>3</v>
      </c>
      <c r="B366" s="4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 s="4"/>
      <c r="J366" s="4"/>
      <c r="K366" s="4"/>
    </row>
    <row r="367" spans="1:11" x14ac:dyDescent="0.25">
      <c r="A367">
        <v>3</v>
      </c>
      <c r="B367" s="4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 s="4"/>
      <c r="J367" s="4"/>
      <c r="K367" s="4"/>
    </row>
    <row r="368" spans="1:11" x14ac:dyDescent="0.25">
      <c r="A368">
        <v>3</v>
      </c>
      <c r="B368" s="4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 s="4"/>
      <c r="J368" s="4"/>
      <c r="K368" s="4"/>
    </row>
    <row r="369" spans="1:11" x14ac:dyDescent="0.25">
      <c r="A369">
        <v>3</v>
      </c>
      <c r="B369" s="4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 s="4"/>
      <c r="J369" s="4"/>
      <c r="K369" s="4"/>
    </row>
    <row r="370" spans="1:11" x14ac:dyDescent="0.25">
      <c r="A370">
        <v>3</v>
      </c>
      <c r="B370" s="4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 s="4"/>
      <c r="J370" s="4"/>
      <c r="K370" s="4"/>
    </row>
    <row r="371" spans="1:11" x14ac:dyDescent="0.25">
      <c r="A371">
        <v>3</v>
      </c>
      <c r="B371" s="4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 s="4"/>
      <c r="J371" s="4"/>
      <c r="K371" s="4"/>
    </row>
    <row r="372" spans="1:11" x14ac:dyDescent="0.25">
      <c r="A372">
        <v>3</v>
      </c>
      <c r="B372" s="4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 s="4"/>
      <c r="J372" s="4"/>
      <c r="K372" s="4"/>
    </row>
    <row r="373" spans="1:11" x14ac:dyDescent="0.25">
      <c r="A373">
        <v>3</v>
      </c>
      <c r="B373" s="4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 s="4"/>
      <c r="J373" s="4"/>
      <c r="K373" s="4"/>
    </row>
    <row r="374" spans="1:11" x14ac:dyDescent="0.25">
      <c r="A374">
        <v>3</v>
      </c>
      <c r="B374" s="4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 s="4"/>
      <c r="J374" s="4"/>
      <c r="K374" s="4"/>
    </row>
    <row r="375" spans="1:11" x14ac:dyDescent="0.25">
      <c r="A375">
        <v>3</v>
      </c>
      <c r="B375" s="4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 s="4"/>
      <c r="J375" s="4"/>
      <c r="K375" s="4"/>
    </row>
    <row r="376" spans="1:11" x14ac:dyDescent="0.25">
      <c r="A376">
        <v>3</v>
      </c>
      <c r="B376" s="4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 s="4"/>
      <c r="J376" s="4"/>
      <c r="K376" s="4"/>
    </row>
    <row r="377" spans="1:11" x14ac:dyDescent="0.25">
      <c r="A377">
        <v>3</v>
      </c>
      <c r="B377" s="4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 s="4"/>
      <c r="J377" s="4"/>
      <c r="K377" s="4"/>
    </row>
    <row r="378" spans="1:11" x14ac:dyDescent="0.25">
      <c r="A378">
        <v>3</v>
      </c>
      <c r="B378" s="4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 s="4"/>
      <c r="J378" s="4"/>
      <c r="K378" s="4"/>
    </row>
    <row r="379" spans="1:11" x14ac:dyDescent="0.25">
      <c r="A379">
        <v>3</v>
      </c>
      <c r="B379" s="4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 s="4"/>
      <c r="J379" s="4"/>
      <c r="K379" s="4"/>
    </row>
    <row r="380" spans="1:11" x14ac:dyDescent="0.25">
      <c r="A380">
        <v>3</v>
      </c>
      <c r="B380" s="4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 s="4"/>
      <c r="J380" s="4"/>
      <c r="K380" s="4"/>
    </row>
    <row r="381" spans="1:11" x14ac:dyDescent="0.25">
      <c r="A381">
        <v>3</v>
      </c>
      <c r="B381" s="4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 s="4"/>
      <c r="J381" s="4"/>
      <c r="K381" s="4"/>
    </row>
    <row r="382" spans="1:11" x14ac:dyDescent="0.25">
      <c r="A382">
        <v>3</v>
      </c>
      <c r="B382" s="4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 s="4"/>
      <c r="J382" s="4"/>
      <c r="K382" s="4"/>
    </row>
    <row r="383" spans="1:11" x14ac:dyDescent="0.25">
      <c r="A383">
        <v>3</v>
      </c>
      <c r="B383" s="4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 s="4"/>
      <c r="J383" s="4"/>
      <c r="K383" s="4"/>
    </row>
    <row r="384" spans="1:11" x14ac:dyDescent="0.25">
      <c r="A384">
        <v>3</v>
      </c>
      <c r="B384" s="4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 s="4"/>
      <c r="J384" s="4"/>
      <c r="K384" s="4"/>
    </row>
    <row r="385" spans="1:11" x14ac:dyDescent="0.25">
      <c r="A385">
        <v>3</v>
      </c>
      <c r="B385" s="4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 s="4"/>
      <c r="J385" s="4"/>
      <c r="K385" s="4"/>
    </row>
    <row r="386" spans="1:11" x14ac:dyDescent="0.25">
      <c r="A386">
        <v>3</v>
      </c>
      <c r="B386" s="4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 s="4"/>
      <c r="J386" s="4"/>
      <c r="K386" s="4"/>
    </row>
    <row r="387" spans="1:11" x14ac:dyDescent="0.25">
      <c r="A387">
        <v>3</v>
      </c>
      <c r="B387" s="4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 s="4"/>
      <c r="J387" s="4"/>
      <c r="K387" s="4"/>
    </row>
    <row r="388" spans="1:11" x14ac:dyDescent="0.25">
      <c r="A388">
        <v>3</v>
      </c>
      <c r="B388" s="4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 s="4"/>
      <c r="J388" s="4"/>
      <c r="K388" s="4"/>
    </row>
    <row r="389" spans="1:11" x14ac:dyDescent="0.25">
      <c r="A389">
        <v>3</v>
      </c>
      <c r="B389" s="4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 s="4"/>
      <c r="J389" s="4"/>
      <c r="K389" s="4"/>
    </row>
    <row r="390" spans="1:11" x14ac:dyDescent="0.25">
      <c r="A390">
        <v>3</v>
      </c>
      <c r="B390" s="4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 s="4"/>
      <c r="J390" s="4"/>
      <c r="K390" s="4"/>
    </row>
    <row r="391" spans="1:11" x14ac:dyDescent="0.25">
      <c r="A391">
        <v>3</v>
      </c>
      <c r="B391" s="4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 s="4"/>
      <c r="J391" s="4"/>
      <c r="K391" s="4"/>
    </row>
    <row r="392" spans="1:11" x14ac:dyDescent="0.25">
      <c r="A392">
        <v>3</v>
      </c>
      <c r="B392" s="4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 s="4"/>
      <c r="J392" s="4"/>
      <c r="K392" s="4"/>
    </row>
    <row r="393" spans="1:11" x14ac:dyDescent="0.25">
      <c r="A393">
        <v>3</v>
      </c>
      <c r="B393" s="4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 s="4"/>
      <c r="J393" s="4"/>
      <c r="K393" s="4"/>
    </row>
    <row r="394" spans="1:11" x14ac:dyDescent="0.25">
      <c r="A394">
        <v>3</v>
      </c>
      <c r="B394" s="4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 s="4"/>
      <c r="J394" s="4"/>
      <c r="K394" s="4"/>
    </row>
    <row r="395" spans="1:11" x14ac:dyDescent="0.25">
      <c r="A395">
        <v>3</v>
      </c>
      <c r="B395" s="4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 s="4"/>
      <c r="J395" s="4"/>
      <c r="K395" s="4"/>
    </row>
    <row r="396" spans="1:11" x14ac:dyDescent="0.25">
      <c r="A396">
        <v>3</v>
      </c>
      <c r="B396" s="4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 s="4"/>
      <c r="J396" s="4"/>
      <c r="K396" s="4"/>
    </row>
    <row r="397" spans="1:11" x14ac:dyDescent="0.25">
      <c r="A397">
        <v>3</v>
      </c>
      <c r="B397" s="4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 s="4"/>
      <c r="J397" s="4"/>
      <c r="K397" s="4"/>
    </row>
    <row r="398" spans="1:11" x14ac:dyDescent="0.25">
      <c r="A398">
        <v>3</v>
      </c>
      <c r="B398" s="4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 s="4"/>
      <c r="J398" s="4"/>
      <c r="K398" s="4"/>
    </row>
    <row r="399" spans="1:11" x14ac:dyDescent="0.25">
      <c r="A399">
        <v>3</v>
      </c>
      <c r="B399" s="4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 s="4"/>
      <c r="J399" s="4"/>
      <c r="K399" s="4"/>
    </row>
    <row r="400" spans="1:11" x14ac:dyDescent="0.25">
      <c r="A400">
        <v>3</v>
      </c>
      <c r="B400" s="4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 s="4"/>
      <c r="J400" s="4"/>
      <c r="K400" s="4"/>
    </row>
    <row r="401" spans="1:11" x14ac:dyDescent="0.25">
      <c r="A401">
        <v>3</v>
      </c>
      <c r="B401" s="4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 s="4"/>
      <c r="J401" s="4"/>
      <c r="K401" s="4"/>
    </row>
    <row r="402" spans="1:11" x14ac:dyDescent="0.25">
      <c r="A402">
        <v>3</v>
      </c>
      <c r="B402" s="4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 s="4"/>
      <c r="J402" s="4"/>
      <c r="K402" s="4"/>
    </row>
    <row r="403" spans="1:11" x14ac:dyDescent="0.25">
      <c r="A403">
        <v>3</v>
      </c>
      <c r="B403" s="4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 s="4"/>
      <c r="J403" s="4"/>
      <c r="K403" s="4"/>
    </row>
    <row r="404" spans="1:11" x14ac:dyDescent="0.25">
      <c r="A404">
        <v>3</v>
      </c>
      <c r="B404" s="4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 s="4"/>
      <c r="J404" s="4"/>
      <c r="K404" s="4"/>
    </row>
    <row r="405" spans="1:11" x14ac:dyDescent="0.25">
      <c r="A405">
        <v>3</v>
      </c>
      <c r="B405" s="4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 s="4"/>
      <c r="J405" s="4"/>
      <c r="K405" s="4"/>
    </row>
    <row r="406" spans="1:11" x14ac:dyDescent="0.25">
      <c r="A406">
        <v>3</v>
      </c>
      <c r="B406" s="4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 s="4"/>
      <c r="J406" s="4"/>
      <c r="K406" s="4"/>
    </row>
    <row r="407" spans="1:11" x14ac:dyDescent="0.25">
      <c r="A407">
        <v>3</v>
      </c>
      <c r="B407" s="4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 s="4"/>
      <c r="J407" s="4"/>
      <c r="K407" s="4"/>
    </row>
    <row r="408" spans="1:11" x14ac:dyDescent="0.25">
      <c r="A408">
        <v>3</v>
      </c>
      <c r="B408" s="4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 s="4"/>
      <c r="J408" s="4"/>
      <c r="K408" s="4"/>
    </row>
    <row r="409" spans="1:11" x14ac:dyDescent="0.25">
      <c r="A409">
        <v>3</v>
      </c>
      <c r="B409" s="4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 s="4"/>
      <c r="J409" s="4"/>
      <c r="K409" s="4"/>
    </row>
    <row r="410" spans="1:11" x14ac:dyDescent="0.25">
      <c r="A410">
        <v>3</v>
      </c>
      <c r="B410" s="4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 s="4"/>
      <c r="J410" s="4"/>
      <c r="K410" s="4"/>
    </row>
    <row r="411" spans="1:11" x14ac:dyDescent="0.25">
      <c r="A411">
        <v>3</v>
      </c>
      <c r="B411" s="4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 s="4"/>
      <c r="J411" s="4"/>
      <c r="K411" s="4"/>
    </row>
    <row r="412" spans="1:11" x14ac:dyDescent="0.25">
      <c r="A412">
        <v>3</v>
      </c>
      <c r="B412" s="4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 s="4"/>
      <c r="J412" s="4"/>
      <c r="K412" s="4"/>
    </row>
    <row r="413" spans="1:11" x14ac:dyDescent="0.25">
      <c r="A413">
        <v>3</v>
      </c>
      <c r="B413" s="4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 s="4"/>
      <c r="J413" s="4"/>
      <c r="K413" s="4"/>
    </row>
    <row r="414" spans="1:11" x14ac:dyDescent="0.25">
      <c r="A414">
        <v>3</v>
      </c>
      <c r="B414" s="4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 s="4"/>
      <c r="J414" s="4"/>
      <c r="K414" s="4"/>
    </row>
    <row r="415" spans="1:11" x14ac:dyDescent="0.25">
      <c r="A415">
        <v>3</v>
      </c>
      <c r="B415" s="4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 s="4"/>
      <c r="J415" s="4"/>
      <c r="K415" s="4"/>
    </row>
    <row r="416" spans="1:11" x14ac:dyDescent="0.25">
      <c r="A416">
        <v>3</v>
      </c>
      <c r="B416" s="4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 s="4"/>
      <c r="J416" s="4"/>
      <c r="K416" s="4"/>
    </row>
    <row r="417" spans="1:11" x14ac:dyDescent="0.25">
      <c r="A417">
        <v>3</v>
      </c>
      <c r="B417" s="4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 s="4"/>
      <c r="J417" s="4"/>
      <c r="K417" s="4"/>
    </row>
    <row r="418" spans="1:11" x14ac:dyDescent="0.25">
      <c r="A418">
        <v>3</v>
      </c>
      <c r="B418" s="4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 s="4"/>
      <c r="J418" s="4"/>
      <c r="K418" s="4"/>
    </row>
    <row r="419" spans="1:11" x14ac:dyDescent="0.25">
      <c r="A419">
        <v>3</v>
      </c>
      <c r="B419" s="4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 s="4"/>
      <c r="J419" s="4"/>
      <c r="K419" s="4"/>
    </row>
    <row r="420" spans="1:11" x14ac:dyDescent="0.25">
      <c r="A420">
        <v>3</v>
      </c>
      <c r="B420" s="4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 s="4"/>
      <c r="J420" s="4"/>
      <c r="K420" s="4"/>
    </row>
    <row r="421" spans="1:11" x14ac:dyDescent="0.25">
      <c r="A421">
        <v>3</v>
      </c>
      <c r="B421" s="4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 s="4"/>
      <c r="J421" s="4"/>
      <c r="K421" s="4"/>
    </row>
    <row r="422" spans="1:11" x14ac:dyDescent="0.25">
      <c r="A422">
        <v>3</v>
      </c>
      <c r="B422" s="4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 s="4"/>
      <c r="J422" s="4"/>
      <c r="K422" s="4"/>
    </row>
    <row r="423" spans="1:11" x14ac:dyDescent="0.25">
      <c r="A423">
        <v>3</v>
      </c>
      <c r="B423" s="4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 s="4"/>
      <c r="J423" s="4"/>
      <c r="K423" s="4"/>
    </row>
    <row r="424" spans="1:11" x14ac:dyDescent="0.25">
      <c r="A424">
        <v>3</v>
      </c>
      <c r="B424" s="4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 s="4"/>
      <c r="J424" s="4"/>
      <c r="K424" s="4"/>
    </row>
    <row r="425" spans="1:11" x14ac:dyDescent="0.25">
      <c r="A425">
        <v>3</v>
      </c>
      <c r="B425" s="4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 s="4"/>
      <c r="J425" s="4"/>
      <c r="K425" s="4"/>
    </row>
    <row r="426" spans="1:11" x14ac:dyDescent="0.25">
      <c r="A426">
        <v>3</v>
      </c>
      <c r="B426" s="4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 s="4"/>
      <c r="J426" s="4"/>
      <c r="K426" s="4"/>
    </row>
    <row r="427" spans="1:11" x14ac:dyDescent="0.25">
      <c r="A427">
        <v>3</v>
      </c>
      <c r="B427" s="4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 s="4"/>
      <c r="J427" s="4"/>
      <c r="K427" s="4"/>
    </row>
    <row r="428" spans="1:11" x14ac:dyDescent="0.25">
      <c r="A428">
        <v>3</v>
      </c>
      <c r="B428" s="4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 s="4"/>
      <c r="J428" s="4"/>
      <c r="K428" s="4"/>
    </row>
    <row r="429" spans="1:11" x14ac:dyDescent="0.25">
      <c r="A429">
        <v>3</v>
      </c>
      <c r="B429" s="4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 s="4"/>
      <c r="J429" s="4"/>
      <c r="K429" s="4"/>
    </row>
    <row r="430" spans="1:11" x14ac:dyDescent="0.25">
      <c r="A430">
        <v>3</v>
      </c>
      <c r="B430" s="4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 s="4"/>
      <c r="J430" s="4"/>
      <c r="K430" s="4"/>
    </row>
    <row r="431" spans="1:11" x14ac:dyDescent="0.25">
      <c r="A431">
        <v>4</v>
      </c>
      <c r="B431" s="4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 s="4"/>
      <c r="J431" s="4"/>
      <c r="K431" s="4"/>
    </row>
    <row r="432" spans="1:11" x14ac:dyDescent="0.25">
      <c r="A432">
        <v>4</v>
      </c>
      <c r="B432" s="4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 s="4"/>
      <c r="J432" s="4"/>
      <c r="K432" s="4"/>
    </row>
    <row r="433" spans="1:11" x14ac:dyDescent="0.25">
      <c r="A433">
        <v>4</v>
      </c>
      <c r="B433" s="4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 s="4"/>
      <c r="J433" s="4"/>
      <c r="K433" s="4"/>
    </row>
    <row r="434" spans="1:11" x14ac:dyDescent="0.25">
      <c r="A434">
        <v>4</v>
      </c>
      <c r="B434" s="4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 s="4"/>
      <c r="J434" s="4"/>
      <c r="K434" s="4"/>
    </row>
    <row r="435" spans="1:11" x14ac:dyDescent="0.25">
      <c r="A435">
        <v>4</v>
      </c>
      <c r="B435" s="4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 s="4"/>
      <c r="J435" s="4"/>
      <c r="K435" s="4"/>
    </row>
    <row r="436" spans="1:11" x14ac:dyDescent="0.25">
      <c r="A436">
        <v>4</v>
      </c>
      <c r="B436" s="4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 s="4"/>
      <c r="J436" s="4"/>
      <c r="K436" s="4"/>
    </row>
    <row r="437" spans="1:11" x14ac:dyDescent="0.25">
      <c r="A437">
        <v>4</v>
      </c>
      <c r="B437" s="4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 s="4"/>
      <c r="J437" s="4"/>
      <c r="K437" s="4"/>
    </row>
    <row r="438" spans="1:11" x14ac:dyDescent="0.25">
      <c r="A438">
        <v>4</v>
      </c>
      <c r="B438" s="4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 s="4"/>
      <c r="J438" s="4"/>
      <c r="K438" s="4"/>
    </row>
    <row r="439" spans="1:11" x14ac:dyDescent="0.25">
      <c r="A439">
        <v>4</v>
      </c>
      <c r="B439" s="4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 s="4"/>
      <c r="J439" s="4"/>
      <c r="K439" s="4"/>
    </row>
    <row r="440" spans="1:11" x14ac:dyDescent="0.25">
      <c r="A440">
        <v>4</v>
      </c>
      <c r="B440" s="4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 s="4"/>
      <c r="J440" s="4"/>
      <c r="K440" s="4"/>
    </row>
    <row r="441" spans="1:11" x14ac:dyDescent="0.25">
      <c r="A441">
        <v>4</v>
      </c>
      <c r="B441" s="4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 s="4"/>
      <c r="J441" s="4"/>
      <c r="K441" s="4"/>
    </row>
    <row r="442" spans="1:11" x14ac:dyDescent="0.25">
      <c r="A442">
        <v>4</v>
      </c>
      <c r="B442" s="4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 s="4"/>
      <c r="J442" s="4"/>
      <c r="K442" s="4"/>
    </row>
    <row r="443" spans="1:11" x14ac:dyDescent="0.25">
      <c r="A443">
        <v>4</v>
      </c>
      <c r="B443" s="4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 s="4"/>
      <c r="J443" s="4"/>
      <c r="K443" s="4"/>
    </row>
    <row r="444" spans="1:11" x14ac:dyDescent="0.25">
      <c r="A444">
        <v>4</v>
      </c>
      <c r="B444" s="4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 s="4"/>
      <c r="J444" s="4"/>
      <c r="K444" s="4"/>
    </row>
    <row r="445" spans="1:11" x14ac:dyDescent="0.25">
      <c r="A445">
        <v>4</v>
      </c>
      <c r="B445" s="4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 s="4"/>
      <c r="J445" s="4"/>
      <c r="K445" s="4"/>
    </row>
    <row r="446" spans="1:11" x14ac:dyDescent="0.25">
      <c r="A446">
        <v>4</v>
      </c>
      <c r="B446" s="4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 s="4"/>
      <c r="J446" s="4"/>
      <c r="K446" s="4"/>
    </row>
    <row r="447" spans="1:11" x14ac:dyDescent="0.25">
      <c r="A447">
        <v>4</v>
      </c>
      <c r="B447" s="4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 s="4"/>
      <c r="J447" s="4"/>
      <c r="K447" s="4"/>
    </row>
    <row r="448" spans="1:11" x14ac:dyDescent="0.25">
      <c r="A448">
        <v>4</v>
      </c>
      <c r="B448" s="4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 s="4"/>
      <c r="J448" s="4"/>
      <c r="K448" s="4"/>
    </row>
    <row r="449" spans="1:11" x14ac:dyDescent="0.25">
      <c r="A449">
        <v>4</v>
      </c>
      <c r="B449" s="4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 s="4"/>
      <c r="J449" s="4"/>
      <c r="K449" s="4"/>
    </row>
    <row r="450" spans="1:11" x14ac:dyDescent="0.25">
      <c r="A450">
        <v>4</v>
      </c>
      <c r="B450" s="4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 s="4"/>
      <c r="J450" s="4"/>
      <c r="K450" s="4"/>
    </row>
    <row r="451" spans="1:11" x14ac:dyDescent="0.25">
      <c r="A451">
        <v>4</v>
      </c>
      <c r="B451" s="4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 s="4"/>
      <c r="J451" s="4"/>
      <c r="K451" s="4"/>
    </row>
    <row r="452" spans="1:11" x14ac:dyDescent="0.25">
      <c r="A452">
        <v>4</v>
      </c>
      <c r="B452" s="4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 s="4"/>
      <c r="J452" s="4"/>
      <c r="K452" s="4"/>
    </row>
    <row r="453" spans="1:11" x14ac:dyDescent="0.25">
      <c r="A453">
        <v>4</v>
      </c>
      <c r="B453" s="4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 s="4"/>
      <c r="J453" s="4"/>
      <c r="K453" s="4"/>
    </row>
    <row r="454" spans="1:11" x14ac:dyDescent="0.25">
      <c r="A454">
        <v>4</v>
      </c>
      <c r="B454" s="4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 s="4"/>
      <c r="J454" s="4"/>
      <c r="K454" s="4"/>
    </row>
    <row r="455" spans="1:11" x14ac:dyDescent="0.25">
      <c r="A455">
        <v>4</v>
      </c>
      <c r="B455" s="4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 s="4"/>
      <c r="J455" s="4"/>
      <c r="K455" s="4"/>
    </row>
    <row r="456" spans="1:11" x14ac:dyDescent="0.25">
      <c r="A456">
        <v>4</v>
      </c>
      <c r="B456" s="4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 s="4"/>
      <c r="J456" s="4"/>
      <c r="K456" s="4"/>
    </row>
    <row r="457" spans="1:11" x14ac:dyDescent="0.25">
      <c r="A457">
        <v>4</v>
      </c>
      <c r="B457" s="4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 s="4"/>
      <c r="J457" s="4"/>
      <c r="K457" s="4"/>
    </row>
    <row r="458" spans="1:11" x14ac:dyDescent="0.25">
      <c r="A458">
        <v>4</v>
      </c>
      <c r="B458" s="4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 s="4"/>
      <c r="J458" s="4"/>
      <c r="K458" s="4"/>
    </row>
    <row r="459" spans="1:11" x14ac:dyDescent="0.25">
      <c r="A459">
        <v>4</v>
      </c>
      <c r="B459" s="4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 s="4"/>
      <c r="J459" s="4"/>
      <c r="K459" s="4"/>
    </row>
    <row r="460" spans="1:11" x14ac:dyDescent="0.25">
      <c r="A460">
        <v>4</v>
      </c>
      <c r="B460" s="4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 s="4"/>
      <c r="J460" s="4"/>
      <c r="K460" s="4"/>
    </row>
    <row r="461" spans="1:11" x14ac:dyDescent="0.25">
      <c r="A461">
        <v>4</v>
      </c>
      <c r="B461" s="4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 s="4"/>
      <c r="J461" s="4"/>
      <c r="K461" s="4"/>
    </row>
    <row r="462" spans="1:11" x14ac:dyDescent="0.25">
      <c r="A462">
        <v>4</v>
      </c>
      <c r="B462" s="4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 s="4"/>
      <c r="J462" s="4"/>
      <c r="K462" s="4"/>
    </row>
    <row r="463" spans="1:11" x14ac:dyDescent="0.25">
      <c r="A463">
        <v>4</v>
      </c>
      <c r="B463" s="4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 s="4"/>
      <c r="J463" s="4"/>
      <c r="K463" s="4"/>
    </row>
    <row r="464" spans="1:11" x14ac:dyDescent="0.25">
      <c r="A464">
        <v>4</v>
      </c>
      <c r="B464" s="4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 s="4"/>
      <c r="J464" s="4"/>
      <c r="K464" s="4"/>
    </row>
    <row r="465" spans="1:11" x14ac:dyDescent="0.25">
      <c r="A465">
        <v>4</v>
      </c>
      <c r="B465" s="4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 s="4"/>
      <c r="J465" s="4"/>
      <c r="K465" s="4"/>
    </row>
    <row r="466" spans="1:11" x14ac:dyDescent="0.25">
      <c r="A466">
        <v>4</v>
      </c>
      <c r="B466" s="4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 s="4"/>
      <c r="J466" s="4"/>
      <c r="K466" s="4"/>
    </row>
    <row r="467" spans="1:11" x14ac:dyDescent="0.25">
      <c r="A467">
        <v>4</v>
      </c>
      <c r="B467" s="4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 s="4"/>
      <c r="J467" s="4"/>
      <c r="K467" s="4"/>
    </row>
    <row r="468" spans="1:11" x14ac:dyDescent="0.25">
      <c r="A468">
        <v>4</v>
      </c>
      <c r="B468" s="4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 s="4"/>
      <c r="J468" s="4"/>
      <c r="K468" s="4"/>
    </row>
    <row r="469" spans="1:11" x14ac:dyDescent="0.25">
      <c r="A469">
        <v>4</v>
      </c>
      <c r="B469" s="4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 s="4"/>
      <c r="J469" s="4"/>
      <c r="K469" s="4"/>
    </row>
    <row r="470" spans="1:11" x14ac:dyDescent="0.25">
      <c r="A470">
        <v>4</v>
      </c>
      <c r="B470" s="4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 s="4"/>
      <c r="J470" s="4"/>
      <c r="K470" s="4"/>
    </row>
    <row r="471" spans="1:11" x14ac:dyDescent="0.25">
      <c r="A471">
        <v>4</v>
      </c>
      <c r="B471" s="4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 s="4"/>
      <c r="J471" s="4"/>
      <c r="K471" s="4"/>
    </row>
    <row r="472" spans="1:11" x14ac:dyDescent="0.25">
      <c r="A472">
        <v>4</v>
      </c>
      <c r="B472" s="4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 s="4"/>
      <c r="J472" s="4"/>
      <c r="K472" s="4"/>
    </row>
    <row r="473" spans="1:11" x14ac:dyDescent="0.25">
      <c r="A473">
        <v>4</v>
      </c>
      <c r="B473" s="4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 s="4"/>
      <c r="J473" s="4"/>
      <c r="K473" s="4"/>
    </row>
    <row r="474" spans="1:11" x14ac:dyDescent="0.25">
      <c r="A474">
        <v>4</v>
      </c>
      <c r="B474" s="4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 s="4"/>
      <c r="J474" s="4"/>
      <c r="K474" s="4"/>
    </row>
    <row r="475" spans="1:11" x14ac:dyDescent="0.25">
      <c r="A475">
        <v>4</v>
      </c>
      <c r="B475" s="4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 s="4"/>
      <c r="J475" s="4"/>
      <c r="K475" s="4"/>
    </row>
    <row r="476" spans="1:11" x14ac:dyDescent="0.25">
      <c r="A476">
        <v>4</v>
      </c>
      <c r="B476" s="4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 s="4"/>
      <c r="J476" s="4"/>
      <c r="K476" s="4"/>
    </row>
    <row r="477" spans="1:11" x14ac:dyDescent="0.25">
      <c r="A477">
        <v>4</v>
      </c>
      <c r="B477" s="4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 s="4"/>
      <c r="J477" s="4"/>
      <c r="K477" s="4"/>
    </row>
    <row r="478" spans="1:11" x14ac:dyDescent="0.25">
      <c r="A478">
        <v>4</v>
      </c>
      <c r="B478" s="4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 s="4"/>
      <c r="J478" s="4"/>
      <c r="K478" s="4"/>
    </row>
    <row r="479" spans="1:11" x14ac:dyDescent="0.25">
      <c r="A479">
        <v>4</v>
      </c>
      <c r="B479" s="4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 s="4"/>
      <c r="J479" s="4"/>
      <c r="K479" s="4"/>
    </row>
    <row r="480" spans="1:11" x14ac:dyDescent="0.25">
      <c r="A480">
        <v>4</v>
      </c>
      <c r="B480" s="4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 s="4"/>
      <c r="J480" s="4"/>
      <c r="K480" s="4"/>
    </row>
    <row r="481" spans="1:11" x14ac:dyDescent="0.25">
      <c r="A481">
        <v>4</v>
      </c>
      <c r="B481" s="4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 s="4"/>
      <c r="J481" s="4"/>
      <c r="K481" s="4"/>
    </row>
    <row r="482" spans="1:11" x14ac:dyDescent="0.25">
      <c r="A482">
        <v>4</v>
      </c>
      <c r="B482" s="4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 s="4"/>
      <c r="J482" s="4"/>
      <c r="K482" s="4"/>
    </row>
    <row r="483" spans="1:11" x14ac:dyDescent="0.25">
      <c r="A483">
        <v>4</v>
      </c>
      <c r="B483" s="4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 s="4"/>
      <c r="J483" s="4"/>
      <c r="K483" s="4"/>
    </row>
    <row r="484" spans="1:11" x14ac:dyDescent="0.25">
      <c r="A484">
        <v>4</v>
      </c>
      <c r="B484" s="4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 s="4"/>
      <c r="J484" s="4"/>
      <c r="K484" s="4"/>
    </row>
    <row r="485" spans="1:11" x14ac:dyDescent="0.25">
      <c r="A485">
        <v>4</v>
      </c>
      <c r="B485" s="4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 s="4"/>
      <c r="J485" s="4"/>
      <c r="K485" s="4"/>
    </row>
    <row r="486" spans="1:11" x14ac:dyDescent="0.25">
      <c r="A486">
        <v>4</v>
      </c>
      <c r="B486" s="4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 s="4"/>
      <c r="J486" s="4"/>
      <c r="K486" s="4"/>
    </row>
    <row r="487" spans="1:11" x14ac:dyDescent="0.25">
      <c r="A487">
        <v>4</v>
      </c>
      <c r="B487" s="4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 s="4"/>
      <c r="J487" s="4"/>
      <c r="K487" s="4"/>
    </row>
    <row r="488" spans="1:11" x14ac:dyDescent="0.25">
      <c r="A488">
        <v>4</v>
      </c>
      <c r="B488" s="4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 s="4"/>
      <c r="J488" s="4"/>
      <c r="K488" s="4"/>
    </row>
    <row r="489" spans="1:11" x14ac:dyDescent="0.25">
      <c r="A489">
        <v>4</v>
      </c>
      <c r="B489" s="4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 s="4"/>
      <c r="J489" s="4"/>
      <c r="K489" s="4"/>
    </row>
    <row r="490" spans="1:11" x14ac:dyDescent="0.25">
      <c r="A490">
        <v>4</v>
      </c>
      <c r="B490" s="4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 s="4"/>
      <c r="J490" s="4"/>
      <c r="K490" s="4"/>
    </row>
    <row r="491" spans="1:11" x14ac:dyDescent="0.25">
      <c r="A491">
        <v>4</v>
      </c>
      <c r="B491" s="4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 s="4"/>
      <c r="J491" s="4"/>
      <c r="K491" s="4"/>
    </row>
    <row r="492" spans="1:11" x14ac:dyDescent="0.25">
      <c r="A492">
        <v>4</v>
      </c>
      <c r="B492" s="4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 s="4"/>
      <c r="J492" s="4"/>
      <c r="K492" s="4"/>
    </row>
    <row r="493" spans="1:11" x14ac:dyDescent="0.25">
      <c r="A493">
        <v>4</v>
      </c>
      <c r="B493" s="4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 s="4"/>
      <c r="J493" s="4"/>
      <c r="K493" s="4"/>
    </row>
    <row r="494" spans="1:11" x14ac:dyDescent="0.25">
      <c r="A494">
        <v>4</v>
      </c>
      <c r="B494" s="4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 s="4"/>
      <c r="J494" s="4"/>
      <c r="K494" s="4"/>
    </row>
    <row r="495" spans="1:11" x14ac:dyDescent="0.25">
      <c r="A495">
        <v>4</v>
      </c>
      <c r="B495" s="4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 s="4"/>
      <c r="J495" s="4"/>
      <c r="K495" s="4"/>
    </row>
    <row r="496" spans="1:11" x14ac:dyDescent="0.25">
      <c r="A496">
        <v>4</v>
      </c>
      <c r="B496" s="4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 s="4"/>
      <c r="J496" s="4"/>
      <c r="K496" s="4"/>
    </row>
    <row r="497" spans="1:11" x14ac:dyDescent="0.25">
      <c r="A497">
        <v>4</v>
      </c>
      <c r="B497" s="4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 s="4"/>
      <c r="J497" s="4"/>
      <c r="K497" s="4"/>
    </row>
    <row r="498" spans="1:11" x14ac:dyDescent="0.25">
      <c r="A498">
        <v>4</v>
      </c>
      <c r="B498" s="4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 s="4"/>
      <c r="J498" s="4"/>
      <c r="K498" s="4"/>
    </row>
    <row r="499" spans="1:11" x14ac:dyDescent="0.25">
      <c r="A499">
        <v>4</v>
      </c>
      <c r="B499" s="4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 s="4"/>
      <c r="J499" s="4"/>
      <c r="K499" s="4"/>
    </row>
    <row r="500" spans="1:11" x14ac:dyDescent="0.25">
      <c r="A500">
        <v>4</v>
      </c>
      <c r="B500" s="4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 s="4"/>
      <c r="J500" s="4"/>
      <c r="K500" s="4"/>
    </row>
    <row r="501" spans="1:11" x14ac:dyDescent="0.25">
      <c r="A501">
        <v>4</v>
      </c>
      <c r="B501" s="4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 s="4"/>
      <c r="J501" s="4"/>
      <c r="K501" s="4"/>
    </row>
    <row r="502" spans="1:11" x14ac:dyDescent="0.25">
      <c r="A502">
        <v>4</v>
      </c>
      <c r="B502" s="4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 s="4"/>
      <c r="J502" s="4"/>
      <c r="K502" s="4"/>
    </row>
    <row r="503" spans="1:11" x14ac:dyDescent="0.25">
      <c r="A503">
        <v>4</v>
      </c>
      <c r="B503" s="4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 s="4"/>
      <c r="J503" s="4"/>
      <c r="K503" s="4"/>
    </row>
    <row r="504" spans="1:11" x14ac:dyDescent="0.25">
      <c r="A504">
        <v>4</v>
      </c>
      <c r="B504" s="4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 s="4"/>
      <c r="J504" s="4"/>
      <c r="K504" s="4"/>
    </row>
    <row r="505" spans="1:11" x14ac:dyDescent="0.25">
      <c r="A505">
        <v>4</v>
      </c>
      <c r="B505" s="4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 s="4"/>
      <c r="J505" s="4"/>
      <c r="K505" s="4"/>
    </row>
    <row r="506" spans="1:11" x14ac:dyDescent="0.25">
      <c r="A506">
        <v>4</v>
      </c>
      <c r="B506" s="4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 s="4"/>
      <c r="J506" s="4"/>
      <c r="K506" s="4"/>
    </row>
    <row r="507" spans="1:11" x14ac:dyDescent="0.25">
      <c r="A507">
        <v>4</v>
      </c>
      <c r="B507" s="4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 s="4"/>
      <c r="J507" s="4"/>
      <c r="K507" s="4"/>
    </row>
    <row r="508" spans="1:11" x14ac:dyDescent="0.25">
      <c r="A508">
        <v>4</v>
      </c>
      <c r="B508" s="4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 s="4"/>
      <c r="J508" s="4"/>
      <c r="K508" s="4"/>
    </row>
    <row r="509" spans="1:11" x14ac:dyDescent="0.25">
      <c r="A509">
        <v>4</v>
      </c>
      <c r="B509" s="4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 s="4"/>
      <c r="J509" s="4"/>
      <c r="K509" s="4"/>
    </row>
    <row r="510" spans="1:11" x14ac:dyDescent="0.25">
      <c r="A510">
        <v>4</v>
      </c>
      <c r="B510" s="4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 s="4"/>
      <c r="J510" s="4"/>
      <c r="K510" s="4"/>
    </row>
    <row r="511" spans="1:11" x14ac:dyDescent="0.25">
      <c r="A511">
        <v>4</v>
      </c>
      <c r="B511" s="4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 s="4"/>
      <c r="J511" s="4"/>
      <c r="K511" s="4"/>
    </row>
    <row r="512" spans="1:11" x14ac:dyDescent="0.25">
      <c r="A512">
        <v>4</v>
      </c>
      <c r="B512" s="4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 s="4"/>
      <c r="J512" s="4"/>
      <c r="K512" s="4"/>
    </row>
    <row r="513" spans="1:11" x14ac:dyDescent="0.25">
      <c r="A513">
        <v>4</v>
      </c>
      <c r="B513" s="4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 s="4"/>
      <c r="J513" s="4"/>
      <c r="K513" s="4"/>
    </row>
    <row r="514" spans="1:11" x14ac:dyDescent="0.25">
      <c r="A514">
        <v>4</v>
      </c>
      <c r="B514" s="4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 s="4"/>
      <c r="J514" s="4"/>
      <c r="K514" s="4"/>
    </row>
    <row r="515" spans="1:11" x14ac:dyDescent="0.25">
      <c r="A515">
        <v>4</v>
      </c>
      <c r="B515" s="4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 s="4"/>
      <c r="J515" s="4"/>
      <c r="K515" s="4"/>
    </row>
    <row r="516" spans="1:11" x14ac:dyDescent="0.25">
      <c r="A516">
        <v>4</v>
      </c>
      <c r="B516" s="4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 s="4"/>
      <c r="J516" s="4"/>
      <c r="K516" s="4"/>
    </row>
    <row r="517" spans="1:11" x14ac:dyDescent="0.25">
      <c r="A517">
        <v>4</v>
      </c>
      <c r="B517" s="4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 s="4"/>
      <c r="J517" s="4"/>
      <c r="K517" s="4"/>
    </row>
    <row r="518" spans="1:11" x14ac:dyDescent="0.25">
      <c r="A518">
        <v>4</v>
      </c>
      <c r="B518" s="4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 s="4"/>
      <c r="J518" s="4"/>
      <c r="K518" s="4"/>
    </row>
    <row r="519" spans="1:11" x14ac:dyDescent="0.25">
      <c r="A519">
        <v>4</v>
      </c>
      <c r="B519" s="4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 s="4"/>
      <c r="J519" s="4"/>
      <c r="K519" s="4"/>
    </row>
    <row r="520" spans="1:11" x14ac:dyDescent="0.25">
      <c r="A520">
        <v>4</v>
      </c>
      <c r="B520" s="4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 s="4"/>
      <c r="J520" s="4"/>
      <c r="K520" s="4"/>
    </row>
    <row r="521" spans="1:11" x14ac:dyDescent="0.25">
      <c r="A521">
        <v>4</v>
      </c>
      <c r="B521" s="4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 s="4"/>
      <c r="J521" s="4"/>
      <c r="K521" s="4"/>
    </row>
    <row r="522" spans="1:11" x14ac:dyDescent="0.25">
      <c r="A522">
        <v>4</v>
      </c>
      <c r="B522" s="4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 s="4"/>
      <c r="J522" s="4"/>
      <c r="K522" s="4"/>
    </row>
    <row r="523" spans="1:11" x14ac:dyDescent="0.25">
      <c r="A523">
        <v>4</v>
      </c>
      <c r="B523" s="4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 s="4"/>
      <c r="J523" s="4"/>
      <c r="K523" s="4"/>
    </row>
    <row r="524" spans="1:11" x14ac:dyDescent="0.25">
      <c r="A524">
        <v>4</v>
      </c>
      <c r="B524" s="4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 s="4"/>
      <c r="J524" s="4"/>
      <c r="K524" s="4"/>
    </row>
    <row r="525" spans="1:11" x14ac:dyDescent="0.25">
      <c r="A525">
        <v>4</v>
      </c>
      <c r="B525" s="4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 s="4"/>
      <c r="J525" s="4"/>
      <c r="K525" s="4"/>
    </row>
    <row r="526" spans="1:11" x14ac:dyDescent="0.25">
      <c r="A526">
        <v>4</v>
      </c>
      <c r="B526" s="4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 s="4"/>
      <c r="J526" s="4"/>
      <c r="K526" s="4"/>
    </row>
    <row r="527" spans="1:11" x14ac:dyDescent="0.25">
      <c r="A527">
        <v>4</v>
      </c>
      <c r="B527" s="4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 s="4"/>
      <c r="J527" s="4"/>
      <c r="K527" s="4"/>
    </row>
    <row r="528" spans="1:11" x14ac:dyDescent="0.25">
      <c r="A528">
        <v>4</v>
      </c>
      <c r="B528" s="4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 s="4"/>
      <c r="J528" s="4"/>
      <c r="K528" s="4"/>
    </row>
    <row r="529" spans="1:11" x14ac:dyDescent="0.25">
      <c r="A529">
        <v>4</v>
      </c>
      <c r="B529" s="4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 s="4"/>
      <c r="J529" s="4"/>
      <c r="K529" s="4"/>
    </row>
    <row r="530" spans="1:11" x14ac:dyDescent="0.25">
      <c r="A530">
        <v>4</v>
      </c>
      <c r="B530" s="4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 s="4"/>
      <c r="J530" s="4"/>
      <c r="K530" s="4"/>
    </row>
    <row r="531" spans="1:11" x14ac:dyDescent="0.25">
      <c r="A531">
        <v>4</v>
      </c>
      <c r="B531" s="4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 s="4"/>
      <c r="J531" s="4"/>
      <c r="K531" s="4"/>
    </row>
    <row r="532" spans="1:11" x14ac:dyDescent="0.25">
      <c r="A532">
        <v>4</v>
      </c>
      <c r="B532" s="4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 s="4"/>
      <c r="J532" s="4"/>
      <c r="K532" s="4"/>
    </row>
    <row r="533" spans="1:11" x14ac:dyDescent="0.25">
      <c r="A533">
        <v>4</v>
      </c>
      <c r="B533" s="4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 s="4"/>
      <c r="J533" s="4"/>
      <c r="K533" s="4"/>
    </row>
    <row r="534" spans="1:11" x14ac:dyDescent="0.25">
      <c r="A534">
        <v>4</v>
      </c>
      <c r="B534" s="4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 s="4"/>
      <c r="J534" s="4"/>
      <c r="K534" s="4"/>
    </row>
    <row r="535" spans="1:11" x14ac:dyDescent="0.25">
      <c r="A535">
        <v>4</v>
      </c>
      <c r="B535" s="4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 s="4"/>
      <c r="J535" s="4"/>
      <c r="K535" s="4"/>
    </row>
    <row r="536" spans="1:11" x14ac:dyDescent="0.25">
      <c r="A536">
        <v>4</v>
      </c>
      <c r="B536" s="4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 s="4"/>
      <c r="J536" s="4"/>
      <c r="K536" s="4"/>
    </row>
    <row r="537" spans="1:11" x14ac:dyDescent="0.25">
      <c r="A537">
        <v>4</v>
      </c>
      <c r="B537" s="4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 s="4"/>
      <c r="J537" s="4"/>
      <c r="K537" s="4"/>
    </row>
    <row r="538" spans="1:11" x14ac:dyDescent="0.25">
      <c r="A538">
        <v>4</v>
      </c>
      <c r="B538" s="4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 s="4"/>
      <c r="J538" s="4"/>
      <c r="K538" s="4"/>
    </row>
    <row r="539" spans="1:11" x14ac:dyDescent="0.25">
      <c r="A539">
        <v>4</v>
      </c>
      <c r="B539" s="4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 s="4"/>
      <c r="J539" s="4"/>
      <c r="K539" s="4"/>
    </row>
    <row r="540" spans="1:11" x14ac:dyDescent="0.25">
      <c r="A540">
        <v>4</v>
      </c>
      <c r="B540" s="4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 s="4"/>
      <c r="J540" s="4"/>
      <c r="K540" s="4"/>
    </row>
    <row r="541" spans="1:11" x14ac:dyDescent="0.25">
      <c r="A541">
        <v>4</v>
      </c>
      <c r="B541" s="4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 s="4"/>
      <c r="J541" s="4"/>
      <c r="K541" s="4"/>
    </row>
    <row r="542" spans="1:11" x14ac:dyDescent="0.25">
      <c r="A542">
        <v>4</v>
      </c>
      <c r="B542" s="4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 s="4"/>
      <c r="J542" s="4"/>
      <c r="K542" s="4"/>
    </row>
    <row r="543" spans="1:11" x14ac:dyDescent="0.25">
      <c r="A543">
        <v>4</v>
      </c>
      <c r="B543" s="4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 s="4"/>
      <c r="J543" s="4"/>
      <c r="K543" s="4"/>
    </row>
    <row r="544" spans="1:11" x14ac:dyDescent="0.25">
      <c r="A544">
        <v>4</v>
      </c>
      <c r="B544" s="4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 s="4"/>
      <c r="J544" s="4"/>
      <c r="K544" s="4"/>
    </row>
    <row r="545" spans="1:11" x14ac:dyDescent="0.25">
      <c r="A545">
        <v>4</v>
      </c>
      <c r="B545" s="4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 s="4"/>
      <c r="J545" s="4"/>
      <c r="K545" s="4"/>
    </row>
    <row r="546" spans="1:11" x14ac:dyDescent="0.25">
      <c r="A546">
        <v>4</v>
      </c>
      <c r="B546" s="4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 s="4"/>
      <c r="J546" s="4"/>
      <c r="K546" s="4"/>
    </row>
    <row r="547" spans="1:11" x14ac:dyDescent="0.25">
      <c r="A547">
        <v>4</v>
      </c>
      <c r="B547" s="4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 s="4"/>
      <c r="J547" s="4"/>
      <c r="K547" s="4"/>
    </row>
    <row r="548" spans="1:11" x14ac:dyDescent="0.25">
      <c r="A548">
        <v>4</v>
      </c>
      <c r="B548" s="4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 s="4"/>
      <c r="J548" s="4"/>
      <c r="K548" s="4"/>
    </row>
    <row r="549" spans="1:11" x14ac:dyDescent="0.25">
      <c r="A549">
        <v>4</v>
      </c>
      <c r="B549" s="4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 s="4"/>
      <c r="J549" s="4"/>
      <c r="K549" s="4"/>
    </row>
    <row r="550" spans="1:11" x14ac:dyDescent="0.25">
      <c r="A550">
        <v>4</v>
      </c>
      <c r="B550" s="4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 s="4"/>
      <c r="J550" s="4"/>
      <c r="K550" s="4"/>
    </row>
    <row r="551" spans="1:11" x14ac:dyDescent="0.25">
      <c r="A551">
        <v>4</v>
      </c>
      <c r="B551" s="4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 s="4"/>
      <c r="J551" s="4"/>
      <c r="K551" s="4"/>
    </row>
    <row r="552" spans="1:11" x14ac:dyDescent="0.25">
      <c r="A552">
        <v>4</v>
      </c>
      <c r="B552" s="4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 s="4"/>
      <c r="J552" s="4"/>
      <c r="K552" s="4"/>
    </row>
    <row r="553" spans="1:11" x14ac:dyDescent="0.25">
      <c r="A553">
        <v>4</v>
      </c>
      <c r="B553" s="4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 s="4"/>
      <c r="J553" s="4"/>
      <c r="K553" s="4"/>
    </row>
    <row r="554" spans="1:11" x14ac:dyDescent="0.25">
      <c r="A554">
        <v>4</v>
      </c>
      <c r="B554" s="4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 s="4"/>
      <c r="J554" s="4"/>
      <c r="K554" s="4"/>
    </row>
    <row r="555" spans="1:11" x14ac:dyDescent="0.25">
      <c r="A555">
        <v>4</v>
      </c>
      <c r="B555" s="4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 s="4"/>
      <c r="J555" s="4"/>
      <c r="K555" s="4"/>
    </row>
    <row r="556" spans="1:11" x14ac:dyDescent="0.25">
      <c r="A556">
        <v>4</v>
      </c>
      <c r="B556" s="4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 s="4"/>
      <c r="J556" s="4"/>
      <c r="K556" s="4"/>
    </row>
    <row r="557" spans="1:11" x14ac:dyDescent="0.25">
      <c r="A557">
        <v>4</v>
      </c>
      <c r="B557" s="4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 s="4"/>
      <c r="J557" s="4"/>
      <c r="K557" s="4"/>
    </row>
    <row r="558" spans="1:11" x14ac:dyDescent="0.25">
      <c r="A558">
        <v>4</v>
      </c>
      <c r="B558" s="4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 s="4"/>
      <c r="J558" s="4"/>
      <c r="K558" s="4"/>
    </row>
    <row r="559" spans="1:11" x14ac:dyDescent="0.25">
      <c r="A559">
        <v>4</v>
      </c>
      <c r="B559" s="4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 s="4"/>
      <c r="J559" s="4"/>
      <c r="K559" s="4"/>
    </row>
    <row r="560" spans="1:11" x14ac:dyDescent="0.25">
      <c r="A560">
        <v>4</v>
      </c>
      <c r="B560" s="4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 s="4"/>
      <c r="J560" s="4"/>
      <c r="K560" s="4"/>
    </row>
    <row r="561" spans="1:11" x14ac:dyDescent="0.25">
      <c r="A561">
        <v>4</v>
      </c>
      <c r="B561" s="4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 s="4"/>
      <c r="J561" s="4"/>
      <c r="K561" s="4"/>
    </row>
    <row r="562" spans="1:11" x14ac:dyDescent="0.25">
      <c r="A562">
        <v>4</v>
      </c>
      <c r="B562" s="4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 s="4"/>
      <c r="J562" s="4"/>
      <c r="K562" s="4"/>
    </row>
    <row r="563" spans="1:11" x14ac:dyDescent="0.25">
      <c r="A563">
        <v>4</v>
      </c>
      <c r="B563" s="4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 s="4"/>
      <c r="J563" s="4"/>
      <c r="K563" s="4"/>
    </row>
    <row r="564" spans="1:11" x14ac:dyDescent="0.25">
      <c r="A564">
        <v>4</v>
      </c>
      <c r="B564" s="4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 s="4"/>
      <c r="J564" s="4"/>
      <c r="K564" s="4"/>
    </row>
    <row r="565" spans="1:11" x14ac:dyDescent="0.25">
      <c r="A565">
        <v>4</v>
      </c>
      <c r="B565" s="4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 s="4"/>
      <c r="J565" s="4"/>
      <c r="K565" s="4"/>
    </row>
    <row r="566" spans="1:11" x14ac:dyDescent="0.25">
      <c r="A566">
        <v>4</v>
      </c>
      <c r="B566" s="4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 s="4"/>
      <c r="J566" s="4"/>
      <c r="K566" s="4"/>
    </row>
    <row r="567" spans="1:11" x14ac:dyDescent="0.25">
      <c r="A567">
        <v>4</v>
      </c>
      <c r="B567" s="4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 s="4"/>
      <c r="J567" s="4"/>
      <c r="K567" s="4"/>
    </row>
    <row r="568" spans="1:11" x14ac:dyDescent="0.25">
      <c r="A568">
        <v>4</v>
      </c>
      <c r="B568" s="4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 s="4"/>
      <c r="J568" s="4"/>
      <c r="K568" s="4"/>
    </row>
    <row r="569" spans="1:11" x14ac:dyDescent="0.25">
      <c r="A569">
        <v>4</v>
      </c>
      <c r="B569" s="4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 s="4"/>
      <c r="J569" s="4"/>
      <c r="K569" s="4"/>
    </row>
    <row r="570" spans="1:11" x14ac:dyDescent="0.25">
      <c r="A570">
        <v>4</v>
      </c>
      <c r="B570" s="4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 s="4"/>
      <c r="J570" s="4"/>
      <c r="K570" s="4"/>
    </row>
    <row r="571" spans="1:11" x14ac:dyDescent="0.25">
      <c r="A571">
        <v>4</v>
      </c>
      <c r="B571" s="4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 s="4"/>
      <c r="J571" s="4"/>
      <c r="K571" s="4"/>
    </row>
    <row r="572" spans="1:11" x14ac:dyDescent="0.25">
      <c r="A572">
        <v>4</v>
      </c>
      <c r="B572" s="4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 s="4"/>
      <c r="J572" s="4"/>
      <c r="K572" s="4"/>
    </row>
    <row r="573" spans="1:11" x14ac:dyDescent="0.25">
      <c r="A573">
        <v>4</v>
      </c>
      <c r="B573" s="4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 s="4"/>
      <c r="J573" s="4"/>
      <c r="K573" s="4"/>
    </row>
    <row r="574" spans="1:11" x14ac:dyDescent="0.25">
      <c r="A574">
        <v>5</v>
      </c>
      <c r="B574" s="4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 s="4"/>
      <c r="J574" s="4"/>
      <c r="K574" s="4"/>
    </row>
    <row r="575" spans="1:11" x14ac:dyDescent="0.25">
      <c r="A575">
        <v>5</v>
      </c>
      <c r="B575" s="4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 s="4"/>
      <c r="J575" s="4"/>
      <c r="K575" s="4"/>
    </row>
    <row r="576" spans="1:11" x14ac:dyDescent="0.25">
      <c r="A576">
        <v>5</v>
      </c>
      <c r="B576" s="4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 s="4"/>
      <c r="J576" s="4"/>
      <c r="K576" s="4"/>
    </row>
    <row r="577" spans="1:11" x14ac:dyDescent="0.25">
      <c r="A577">
        <v>5</v>
      </c>
      <c r="B577" s="4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 s="4"/>
      <c r="J577" s="4"/>
      <c r="K577" s="4"/>
    </row>
    <row r="578" spans="1:11" x14ac:dyDescent="0.25">
      <c r="A578">
        <v>5</v>
      </c>
      <c r="B578" s="4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 s="4"/>
      <c r="J578" s="4"/>
      <c r="K578" s="4"/>
    </row>
    <row r="579" spans="1:11" x14ac:dyDescent="0.25">
      <c r="A579">
        <v>5</v>
      </c>
      <c r="B579" s="4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 s="4"/>
      <c r="J579" s="4"/>
      <c r="K579" s="4"/>
    </row>
    <row r="580" spans="1:11" x14ac:dyDescent="0.25">
      <c r="A580">
        <v>5</v>
      </c>
      <c r="B580" s="4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 s="4"/>
      <c r="J580" s="4"/>
      <c r="K580" s="4"/>
    </row>
    <row r="581" spans="1:11" x14ac:dyDescent="0.25">
      <c r="A581">
        <v>5</v>
      </c>
      <c r="B581" s="4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 s="4"/>
      <c r="J581" s="4"/>
      <c r="K581" s="4"/>
    </row>
    <row r="582" spans="1:11" x14ac:dyDescent="0.25">
      <c r="A582">
        <v>5</v>
      </c>
      <c r="B582" s="4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 s="4"/>
      <c r="J582" s="4"/>
      <c r="K582" s="4"/>
    </row>
    <row r="583" spans="1:11" x14ac:dyDescent="0.25">
      <c r="A583">
        <v>5</v>
      </c>
      <c r="B583" s="4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 s="4"/>
      <c r="J583" s="4"/>
      <c r="K583" s="4"/>
    </row>
    <row r="584" spans="1:11" x14ac:dyDescent="0.25">
      <c r="A584">
        <v>5</v>
      </c>
      <c r="B584" s="4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 s="4"/>
      <c r="J584" s="4"/>
      <c r="K584" s="4"/>
    </row>
    <row r="585" spans="1:11" x14ac:dyDescent="0.25">
      <c r="A585">
        <v>5</v>
      </c>
      <c r="B585" s="4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 s="4"/>
      <c r="J585" s="4"/>
      <c r="K585" s="4"/>
    </row>
    <row r="586" spans="1:11" x14ac:dyDescent="0.25">
      <c r="A586">
        <v>5</v>
      </c>
      <c r="B586" s="4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 s="4"/>
      <c r="J586" s="4"/>
      <c r="K586" s="4"/>
    </row>
    <row r="587" spans="1:11" x14ac:dyDescent="0.25">
      <c r="A587">
        <v>5</v>
      </c>
      <c r="B587" s="4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 s="4"/>
      <c r="J587" s="4"/>
      <c r="K587" s="4"/>
    </row>
    <row r="588" spans="1:11" x14ac:dyDescent="0.25">
      <c r="A588">
        <v>5</v>
      </c>
      <c r="B588" s="4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 s="4"/>
      <c r="J588" s="4"/>
      <c r="K588" s="4"/>
    </row>
    <row r="589" spans="1:11" x14ac:dyDescent="0.25">
      <c r="A589">
        <v>5</v>
      </c>
      <c r="B589" s="4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 s="4"/>
      <c r="J589" s="4"/>
      <c r="K589" s="4"/>
    </row>
    <row r="590" spans="1:11" x14ac:dyDescent="0.25">
      <c r="A590">
        <v>5</v>
      </c>
      <c r="B590" s="4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 s="4"/>
      <c r="J590" s="4"/>
      <c r="K590" s="4"/>
    </row>
    <row r="591" spans="1:11" x14ac:dyDescent="0.25">
      <c r="A591">
        <v>5</v>
      </c>
      <c r="B591" s="4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 s="4"/>
      <c r="J591" s="4"/>
      <c r="K591" s="4"/>
    </row>
    <row r="592" spans="1:11" x14ac:dyDescent="0.25">
      <c r="A592">
        <v>5</v>
      </c>
      <c r="B592" s="4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 s="4"/>
      <c r="J592" s="4"/>
      <c r="K592" s="4"/>
    </row>
    <row r="593" spans="1:11" x14ac:dyDescent="0.25">
      <c r="A593">
        <v>5</v>
      </c>
      <c r="B593" s="4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 s="4"/>
      <c r="J593" s="4"/>
      <c r="K593" s="4"/>
    </row>
    <row r="594" spans="1:11" x14ac:dyDescent="0.25">
      <c r="A594">
        <v>5</v>
      </c>
      <c r="B594" s="4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 s="4"/>
      <c r="J594" s="4"/>
      <c r="K594" s="4"/>
    </row>
    <row r="595" spans="1:11" x14ac:dyDescent="0.25">
      <c r="A595">
        <v>5</v>
      </c>
      <c r="B595" s="4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 s="4"/>
      <c r="J595" s="4"/>
      <c r="K595" s="4"/>
    </row>
    <row r="596" spans="1:11" x14ac:dyDescent="0.25">
      <c r="A596">
        <v>5</v>
      </c>
      <c r="B596" s="4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 s="4"/>
      <c r="J596" s="4"/>
      <c r="K596" s="4"/>
    </row>
    <row r="597" spans="1:11" x14ac:dyDescent="0.25">
      <c r="A597">
        <v>5</v>
      </c>
      <c r="B597" s="4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 s="4"/>
      <c r="J597" s="4"/>
      <c r="K597" s="4"/>
    </row>
    <row r="598" spans="1:11" x14ac:dyDescent="0.25">
      <c r="A598">
        <v>5</v>
      </c>
      <c r="B598" s="4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 s="4"/>
      <c r="J598" s="4"/>
      <c r="K598" s="4"/>
    </row>
    <row r="599" spans="1:11" x14ac:dyDescent="0.25">
      <c r="A599">
        <v>5</v>
      </c>
      <c r="B599" s="4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 s="4"/>
      <c r="J599" s="4"/>
      <c r="K599" s="4"/>
    </row>
    <row r="600" spans="1:11" x14ac:dyDescent="0.25">
      <c r="A600">
        <v>5</v>
      </c>
      <c r="B600" s="4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 s="4"/>
      <c r="J600" s="4"/>
      <c r="K600" s="4"/>
    </row>
    <row r="601" spans="1:11" x14ac:dyDescent="0.25">
      <c r="A601">
        <v>5</v>
      </c>
      <c r="B601" s="4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 s="4"/>
      <c r="J601" s="4"/>
      <c r="K601" s="4"/>
    </row>
    <row r="602" spans="1:11" x14ac:dyDescent="0.25">
      <c r="A602">
        <v>5</v>
      </c>
      <c r="B602" s="4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 s="4"/>
      <c r="J602" s="4"/>
      <c r="K602" s="4"/>
    </row>
    <row r="603" spans="1:11" x14ac:dyDescent="0.25">
      <c r="A603">
        <v>5</v>
      </c>
      <c r="B603" s="4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 s="4"/>
      <c r="J603" s="4"/>
      <c r="K603" s="4"/>
    </row>
    <row r="604" spans="1:11" x14ac:dyDescent="0.25">
      <c r="A604">
        <v>5</v>
      </c>
      <c r="B604" s="4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 s="4"/>
      <c r="J604" s="4"/>
      <c r="K604" s="4"/>
    </row>
    <row r="605" spans="1:11" x14ac:dyDescent="0.25">
      <c r="A605">
        <v>5</v>
      </c>
      <c r="B605" s="4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 s="4"/>
      <c r="J605" s="4"/>
      <c r="K605" s="4"/>
    </row>
    <row r="606" spans="1:11" x14ac:dyDescent="0.25">
      <c r="A606">
        <v>5</v>
      </c>
      <c r="B606" s="4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 s="4"/>
      <c r="J606" s="4"/>
      <c r="K606" s="4"/>
    </row>
    <row r="607" spans="1:11" x14ac:dyDescent="0.25">
      <c r="A607">
        <v>5</v>
      </c>
      <c r="B607" s="4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 s="4"/>
      <c r="J607" s="4"/>
      <c r="K607" s="4"/>
    </row>
    <row r="608" spans="1:11" x14ac:dyDescent="0.25">
      <c r="A608">
        <v>5</v>
      </c>
      <c r="B608" s="4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 s="4"/>
      <c r="J608" s="4"/>
      <c r="K608" s="4"/>
    </row>
    <row r="609" spans="1:11" x14ac:dyDescent="0.25">
      <c r="A609">
        <v>5</v>
      </c>
      <c r="B609" s="4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 s="4"/>
      <c r="J609" s="4"/>
      <c r="K609" s="4"/>
    </row>
    <row r="610" spans="1:11" x14ac:dyDescent="0.25">
      <c r="A610">
        <v>5</v>
      </c>
      <c r="B610" s="4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 s="4"/>
      <c r="J610" s="4"/>
      <c r="K610" s="4"/>
    </row>
    <row r="611" spans="1:11" x14ac:dyDescent="0.25">
      <c r="A611">
        <v>5</v>
      </c>
      <c r="B611" s="4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 s="4"/>
      <c r="J611" s="4"/>
      <c r="K611" s="4"/>
    </row>
    <row r="612" spans="1:11" x14ac:dyDescent="0.25">
      <c r="A612">
        <v>5</v>
      </c>
      <c r="B612" s="4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 s="4"/>
      <c r="J612" s="4"/>
      <c r="K612" s="4"/>
    </row>
    <row r="613" spans="1:11" x14ac:dyDescent="0.25">
      <c r="A613">
        <v>5</v>
      </c>
      <c r="B613" s="4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 s="4"/>
      <c r="J613" s="4"/>
      <c r="K613" s="4"/>
    </row>
    <row r="614" spans="1:11" x14ac:dyDescent="0.25">
      <c r="A614">
        <v>5</v>
      </c>
      <c r="B614" s="4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 s="4"/>
      <c r="J614" s="4"/>
      <c r="K614" s="4"/>
    </row>
    <row r="615" spans="1:11" x14ac:dyDescent="0.25">
      <c r="A615">
        <v>5</v>
      </c>
      <c r="B615" s="4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 s="4"/>
      <c r="J615" s="4"/>
      <c r="K615" s="4"/>
    </row>
    <row r="616" spans="1:11" x14ac:dyDescent="0.25">
      <c r="A616">
        <v>5</v>
      </c>
      <c r="B616" s="4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 s="4"/>
      <c r="J616" s="4"/>
      <c r="K616" s="4"/>
    </row>
    <row r="617" spans="1:11" x14ac:dyDescent="0.25">
      <c r="A617">
        <v>5</v>
      </c>
      <c r="B617" s="4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 s="4"/>
      <c r="J617" s="4"/>
      <c r="K617" s="4"/>
    </row>
    <row r="618" spans="1:11" x14ac:dyDescent="0.25">
      <c r="A618">
        <v>5</v>
      </c>
      <c r="B618" s="4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 s="4"/>
      <c r="J618" s="4"/>
      <c r="K618" s="4"/>
    </row>
    <row r="619" spans="1:11" x14ac:dyDescent="0.25">
      <c r="A619">
        <v>5</v>
      </c>
      <c r="B619" s="4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 s="4"/>
      <c r="J619" s="4"/>
      <c r="K619" s="4"/>
    </row>
    <row r="620" spans="1:11" x14ac:dyDescent="0.25">
      <c r="A620">
        <v>5</v>
      </c>
      <c r="B620" s="4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 s="4"/>
      <c r="J620" s="4"/>
      <c r="K620" s="4"/>
    </row>
    <row r="621" spans="1:11" x14ac:dyDescent="0.25">
      <c r="A621">
        <v>5</v>
      </c>
      <c r="B621" s="4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 s="4"/>
      <c r="J621" s="4"/>
      <c r="K621" s="4"/>
    </row>
    <row r="622" spans="1:11" x14ac:dyDescent="0.25">
      <c r="A622">
        <v>5</v>
      </c>
      <c r="B622" s="4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 s="4"/>
      <c r="J622" s="4"/>
      <c r="K622" s="4"/>
    </row>
    <row r="623" spans="1:11" x14ac:dyDescent="0.25">
      <c r="A623">
        <v>5</v>
      </c>
      <c r="B623" s="4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 s="4"/>
      <c r="J623" s="4"/>
      <c r="K623" s="4"/>
    </row>
    <row r="624" spans="1:11" x14ac:dyDescent="0.25">
      <c r="A624">
        <v>5</v>
      </c>
      <c r="B624" s="4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 s="4"/>
      <c r="J624" s="4"/>
      <c r="K624" s="4"/>
    </row>
    <row r="625" spans="1:11" x14ac:dyDescent="0.25">
      <c r="A625">
        <v>5</v>
      </c>
      <c r="B625" s="4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 s="4"/>
      <c r="J625" s="4"/>
      <c r="K625" s="4"/>
    </row>
    <row r="626" spans="1:11" x14ac:dyDescent="0.25">
      <c r="A626">
        <v>5</v>
      </c>
      <c r="B626" s="4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 s="4"/>
      <c r="J626" s="4"/>
      <c r="K626" s="4"/>
    </row>
    <row r="627" spans="1:11" x14ac:dyDescent="0.25">
      <c r="A627">
        <v>5</v>
      </c>
      <c r="B627" s="4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 s="4"/>
      <c r="J627" s="4"/>
      <c r="K627" s="4"/>
    </row>
    <row r="628" spans="1:11" x14ac:dyDescent="0.25">
      <c r="A628">
        <v>5</v>
      </c>
      <c r="B628" s="4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 s="4"/>
      <c r="J628" s="4"/>
      <c r="K628" s="4"/>
    </row>
    <row r="629" spans="1:11" x14ac:dyDescent="0.25">
      <c r="A629">
        <v>5</v>
      </c>
      <c r="B629" s="4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 s="4"/>
      <c r="J629" s="4"/>
      <c r="K629" s="4"/>
    </row>
    <row r="630" spans="1:11" x14ac:dyDescent="0.25">
      <c r="A630">
        <v>5</v>
      </c>
      <c r="B630" s="4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 s="4"/>
      <c r="J630" s="4"/>
      <c r="K630" s="4"/>
    </row>
    <row r="631" spans="1:11" x14ac:dyDescent="0.25">
      <c r="A631">
        <v>5</v>
      </c>
      <c r="B631" s="4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 s="4"/>
      <c r="J631" s="4"/>
      <c r="K631" s="4"/>
    </row>
    <row r="632" spans="1:11" x14ac:dyDescent="0.25">
      <c r="A632">
        <v>5</v>
      </c>
      <c r="B632" s="4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 s="4"/>
      <c r="J632" s="4"/>
      <c r="K632" s="4"/>
    </row>
    <row r="633" spans="1:11" x14ac:dyDescent="0.25">
      <c r="A633">
        <v>5</v>
      </c>
      <c r="B633" s="4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 s="4"/>
      <c r="J633" s="4"/>
      <c r="K633" s="4"/>
    </row>
    <row r="634" spans="1:11" x14ac:dyDescent="0.25">
      <c r="A634">
        <v>5</v>
      </c>
      <c r="B634" s="4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 s="4"/>
      <c r="J634" s="4"/>
      <c r="K634" s="4"/>
    </row>
    <row r="635" spans="1:11" x14ac:dyDescent="0.25">
      <c r="A635">
        <v>5</v>
      </c>
      <c r="B635" s="4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 s="4"/>
      <c r="J635" s="4"/>
      <c r="K635" s="4"/>
    </row>
    <row r="636" spans="1:11" x14ac:dyDescent="0.25">
      <c r="A636">
        <v>5</v>
      </c>
      <c r="B636" s="4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 s="4"/>
      <c r="J636" s="4"/>
      <c r="K636" s="4"/>
    </row>
    <row r="637" spans="1:11" x14ac:dyDescent="0.25">
      <c r="A637">
        <v>5</v>
      </c>
      <c r="B637" s="4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 s="4"/>
      <c r="J637" s="4"/>
      <c r="K637" s="4"/>
    </row>
    <row r="638" spans="1:11" x14ac:dyDescent="0.25">
      <c r="A638">
        <v>5</v>
      </c>
      <c r="B638" s="4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 s="4"/>
      <c r="J638" s="4"/>
      <c r="K638" s="4"/>
    </row>
    <row r="639" spans="1:11" x14ac:dyDescent="0.25">
      <c r="A639">
        <v>5</v>
      </c>
      <c r="B639" s="4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 s="4"/>
      <c r="J639" s="4"/>
      <c r="K639" s="4"/>
    </row>
    <row r="640" spans="1:11" x14ac:dyDescent="0.25">
      <c r="A640">
        <v>5</v>
      </c>
      <c r="B640" s="4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 s="4"/>
      <c r="J640" s="4"/>
      <c r="K640" s="4"/>
    </row>
    <row r="641" spans="1:11" x14ac:dyDescent="0.25">
      <c r="A641">
        <v>5</v>
      </c>
      <c r="B641" s="4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 s="4"/>
      <c r="J641" s="4"/>
      <c r="K641" s="4"/>
    </row>
    <row r="642" spans="1:11" x14ac:dyDescent="0.25">
      <c r="A642">
        <v>5</v>
      </c>
      <c r="B642" s="4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 s="4"/>
      <c r="J642" s="4"/>
      <c r="K642" s="4"/>
    </row>
    <row r="643" spans="1:11" x14ac:dyDescent="0.25">
      <c r="A643">
        <v>5</v>
      </c>
      <c r="B643" s="4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 s="4"/>
      <c r="J643" s="4"/>
      <c r="K643" s="4"/>
    </row>
    <row r="644" spans="1:11" x14ac:dyDescent="0.25">
      <c r="A644">
        <v>5</v>
      </c>
      <c r="B644" s="4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 s="4"/>
      <c r="J644" s="4"/>
      <c r="K644" s="4"/>
    </row>
    <row r="645" spans="1:11" x14ac:dyDescent="0.25">
      <c r="A645">
        <v>5</v>
      </c>
      <c r="B645" s="4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 s="4"/>
      <c r="J645" s="4"/>
      <c r="K645" s="4"/>
    </row>
    <row r="646" spans="1:11" x14ac:dyDescent="0.25">
      <c r="A646">
        <v>5</v>
      </c>
      <c r="B646" s="4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 s="4"/>
      <c r="J646" s="4"/>
      <c r="K646" s="4"/>
    </row>
    <row r="647" spans="1:11" x14ac:dyDescent="0.25">
      <c r="A647">
        <v>5</v>
      </c>
      <c r="B647" s="4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 s="4"/>
      <c r="J647" s="4"/>
      <c r="K647" s="4"/>
    </row>
    <row r="648" spans="1:11" x14ac:dyDescent="0.25">
      <c r="A648">
        <v>5</v>
      </c>
      <c r="B648" s="4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 s="4"/>
      <c r="J648" s="4"/>
      <c r="K648" s="4"/>
    </row>
    <row r="649" spans="1:11" x14ac:dyDescent="0.25">
      <c r="A649">
        <v>5</v>
      </c>
      <c r="B649" s="4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 s="4"/>
      <c r="J649" s="4"/>
      <c r="K649" s="4"/>
    </row>
    <row r="650" spans="1:11" x14ac:dyDescent="0.25">
      <c r="A650">
        <v>5</v>
      </c>
      <c r="B650" s="4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 s="4"/>
      <c r="J650" s="4"/>
      <c r="K650" s="4"/>
    </row>
    <row r="651" spans="1:11" x14ac:dyDescent="0.25">
      <c r="A651">
        <v>5</v>
      </c>
      <c r="B651" s="4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 s="4"/>
      <c r="J651" s="4"/>
      <c r="K651" s="4"/>
    </row>
    <row r="652" spans="1:11" x14ac:dyDescent="0.25">
      <c r="A652">
        <v>5</v>
      </c>
      <c r="B652" s="4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 s="4"/>
      <c r="J652" s="4"/>
      <c r="K652" s="4"/>
    </row>
    <row r="653" spans="1:11" x14ac:dyDescent="0.25">
      <c r="A653">
        <v>5</v>
      </c>
      <c r="B653" s="4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 s="4"/>
      <c r="J653" s="4"/>
      <c r="K653" s="4"/>
    </row>
    <row r="654" spans="1:11" x14ac:dyDescent="0.25">
      <c r="A654">
        <v>5</v>
      </c>
      <c r="B654" s="4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 s="4"/>
      <c r="J654" s="4"/>
      <c r="K654" s="4"/>
    </row>
    <row r="655" spans="1:11" x14ac:dyDescent="0.25">
      <c r="A655">
        <v>5</v>
      </c>
      <c r="B655" s="4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 s="4"/>
      <c r="J655" s="4"/>
      <c r="K655" s="4"/>
    </row>
    <row r="656" spans="1:11" x14ac:dyDescent="0.25">
      <c r="A656">
        <v>5</v>
      </c>
      <c r="B656" s="4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 s="4"/>
      <c r="J656" s="4"/>
      <c r="K656" s="4"/>
    </row>
    <row r="657" spans="1:11" x14ac:dyDescent="0.25">
      <c r="A657">
        <v>5</v>
      </c>
      <c r="B657" s="4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 s="4"/>
      <c r="J657" s="4"/>
      <c r="K657" s="4"/>
    </row>
    <row r="658" spans="1:11" x14ac:dyDescent="0.25">
      <c r="A658">
        <v>5</v>
      </c>
      <c r="B658" s="4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 s="4"/>
      <c r="J658" s="4"/>
      <c r="K658" s="4"/>
    </row>
    <row r="659" spans="1:11" x14ac:dyDescent="0.25">
      <c r="A659">
        <v>5</v>
      </c>
      <c r="B659" s="4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 s="4"/>
      <c r="J659" s="4"/>
      <c r="K659" s="4"/>
    </row>
    <row r="660" spans="1:11" x14ac:dyDescent="0.25">
      <c r="A660">
        <v>5</v>
      </c>
      <c r="B660" s="4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 s="4"/>
      <c r="J660" s="4"/>
      <c r="K660" s="4"/>
    </row>
    <row r="661" spans="1:11" x14ac:dyDescent="0.25">
      <c r="A661">
        <v>5</v>
      </c>
      <c r="B661" s="4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 s="4"/>
      <c r="J661" s="4"/>
      <c r="K661" s="4"/>
    </row>
    <row r="662" spans="1:11" x14ac:dyDescent="0.25">
      <c r="A662">
        <v>5</v>
      </c>
      <c r="B662" s="4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 s="4"/>
      <c r="J662" s="4"/>
      <c r="K662" s="4"/>
    </row>
    <row r="663" spans="1:11" x14ac:dyDescent="0.25">
      <c r="A663">
        <v>5</v>
      </c>
      <c r="B663" s="4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 s="4"/>
      <c r="J663" s="4"/>
      <c r="K663" s="4"/>
    </row>
    <row r="664" spans="1:11" x14ac:dyDescent="0.25">
      <c r="A664">
        <v>5</v>
      </c>
      <c r="B664" s="4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 s="4"/>
      <c r="J664" s="4"/>
      <c r="K664" s="4"/>
    </row>
    <row r="665" spans="1:11" x14ac:dyDescent="0.25">
      <c r="A665">
        <v>5</v>
      </c>
      <c r="B665" s="4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 s="4"/>
      <c r="J665" s="4"/>
      <c r="K665" s="4"/>
    </row>
    <row r="666" spans="1:11" x14ac:dyDescent="0.25">
      <c r="A666">
        <v>5</v>
      </c>
      <c r="B666" s="4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 s="4"/>
      <c r="J666" s="4"/>
      <c r="K666" s="4"/>
    </row>
    <row r="667" spans="1:11" x14ac:dyDescent="0.25">
      <c r="A667">
        <v>5</v>
      </c>
      <c r="B667" s="4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 s="4"/>
      <c r="J667" s="4"/>
      <c r="K667" s="4"/>
    </row>
    <row r="668" spans="1:11" x14ac:dyDescent="0.25">
      <c r="A668">
        <v>5</v>
      </c>
      <c r="B668" s="4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 s="4"/>
      <c r="J668" s="4"/>
      <c r="K668" s="4"/>
    </row>
    <row r="669" spans="1:11" x14ac:dyDescent="0.25">
      <c r="A669">
        <v>5</v>
      </c>
      <c r="B669" s="4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 s="4"/>
      <c r="J669" s="4"/>
      <c r="K669" s="4"/>
    </row>
    <row r="670" spans="1:11" x14ac:dyDescent="0.25">
      <c r="A670">
        <v>5</v>
      </c>
      <c r="B670" s="4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 s="4"/>
      <c r="J670" s="4"/>
      <c r="K670" s="4"/>
    </row>
    <row r="671" spans="1:11" x14ac:dyDescent="0.25">
      <c r="A671">
        <v>5</v>
      </c>
      <c r="B671" s="4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 s="4"/>
      <c r="J671" s="4"/>
      <c r="K671" s="4"/>
    </row>
    <row r="672" spans="1:11" x14ac:dyDescent="0.25">
      <c r="A672">
        <v>5</v>
      </c>
      <c r="B672" s="4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 s="4"/>
      <c r="J672" s="4"/>
      <c r="K672" s="4"/>
    </row>
    <row r="673" spans="1:11" x14ac:dyDescent="0.25">
      <c r="A673">
        <v>5</v>
      </c>
      <c r="B673" s="4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 s="4"/>
      <c r="J673" s="4"/>
      <c r="K673" s="4"/>
    </row>
    <row r="674" spans="1:11" x14ac:dyDescent="0.25">
      <c r="A674">
        <v>5</v>
      </c>
      <c r="B674" s="4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 s="4"/>
      <c r="J674" s="4"/>
      <c r="K674" s="4"/>
    </row>
    <row r="675" spans="1:11" x14ac:dyDescent="0.25">
      <c r="A675">
        <v>5</v>
      </c>
      <c r="B675" s="4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 s="4"/>
      <c r="J675" s="4"/>
      <c r="K675" s="4"/>
    </row>
    <row r="676" spans="1:11" x14ac:dyDescent="0.25">
      <c r="A676">
        <v>5</v>
      </c>
      <c r="B676" s="4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 s="4"/>
      <c r="J676" s="4"/>
      <c r="K676" s="4"/>
    </row>
    <row r="677" spans="1:11" x14ac:dyDescent="0.25">
      <c r="A677">
        <v>5</v>
      </c>
      <c r="B677" s="4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 s="4"/>
      <c r="J677" s="4"/>
      <c r="K677" s="4"/>
    </row>
    <row r="678" spans="1:11" x14ac:dyDescent="0.25">
      <c r="A678">
        <v>5</v>
      </c>
      <c r="B678" s="4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 s="4"/>
      <c r="J678" s="4"/>
      <c r="K678" s="4"/>
    </row>
    <row r="679" spans="1:11" x14ac:dyDescent="0.25">
      <c r="A679">
        <v>5</v>
      </c>
      <c r="B679" s="4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 s="4"/>
      <c r="J679" s="4"/>
      <c r="K679" s="4"/>
    </row>
    <row r="680" spans="1:11" x14ac:dyDescent="0.25">
      <c r="A680">
        <v>5</v>
      </c>
      <c r="B680" s="4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 s="4"/>
      <c r="J680" s="4"/>
      <c r="K680" s="4"/>
    </row>
    <row r="681" spans="1:11" x14ac:dyDescent="0.25">
      <c r="A681">
        <v>5</v>
      </c>
      <c r="B681" s="4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 s="4"/>
      <c r="J681" s="4"/>
      <c r="K681" s="4"/>
    </row>
    <row r="682" spans="1:11" x14ac:dyDescent="0.25">
      <c r="A682">
        <v>5</v>
      </c>
      <c r="B682" s="4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 s="4"/>
      <c r="J682" s="4"/>
      <c r="K682" s="4"/>
    </row>
    <row r="683" spans="1:11" x14ac:dyDescent="0.25">
      <c r="A683">
        <v>5</v>
      </c>
      <c r="B683" s="4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 s="4"/>
      <c r="J683" s="4"/>
      <c r="K683" s="4"/>
    </row>
    <row r="684" spans="1:11" x14ac:dyDescent="0.25">
      <c r="A684">
        <v>5</v>
      </c>
      <c r="B684" s="4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 s="4"/>
      <c r="J684" s="4"/>
      <c r="K684" s="4"/>
    </row>
    <row r="685" spans="1:11" x14ac:dyDescent="0.25">
      <c r="A685">
        <v>5</v>
      </c>
      <c r="B685" s="4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 s="4"/>
      <c r="J685" s="4"/>
      <c r="K685" s="4"/>
    </row>
    <row r="686" spans="1:11" x14ac:dyDescent="0.25">
      <c r="A686">
        <v>5</v>
      </c>
      <c r="B686" s="4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 s="4"/>
      <c r="J686" s="4"/>
      <c r="K686" s="4"/>
    </row>
    <row r="687" spans="1:11" x14ac:dyDescent="0.25">
      <c r="A687">
        <v>5</v>
      </c>
      <c r="B687" s="4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 s="4"/>
      <c r="J687" s="4"/>
      <c r="K687" s="4"/>
    </row>
    <row r="688" spans="1:11" x14ac:dyDescent="0.25">
      <c r="A688">
        <v>5</v>
      </c>
      <c r="B688" s="4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 s="4"/>
      <c r="J688" s="4"/>
      <c r="K688" s="4"/>
    </row>
    <row r="689" spans="1:11" x14ac:dyDescent="0.25">
      <c r="A689">
        <v>5</v>
      </c>
      <c r="B689" s="4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 s="4"/>
      <c r="J689" s="4"/>
      <c r="K689" s="4"/>
    </row>
    <row r="690" spans="1:11" x14ac:dyDescent="0.25">
      <c r="A690">
        <v>5</v>
      </c>
      <c r="B690" s="4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 s="4"/>
      <c r="J690" s="4"/>
      <c r="K690" s="4"/>
    </row>
    <row r="691" spans="1:11" x14ac:dyDescent="0.25">
      <c r="A691">
        <v>5</v>
      </c>
      <c r="B691" s="4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 s="4"/>
      <c r="J691" s="4"/>
      <c r="K691" s="4"/>
    </row>
    <row r="692" spans="1:11" x14ac:dyDescent="0.25">
      <c r="A692">
        <v>5</v>
      </c>
      <c r="B692" s="4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 s="4"/>
      <c r="J692" s="4"/>
      <c r="K692" s="4"/>
    </row>
    <row r="693" spans="1:11" x14ac:dyDescent="0.25">
      <c r="A693">
        <v>5</v>
      </c>
      <c r="B693" s="4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 s="4"/>
      <c r="J693" s="4"/>
      <c r="K693" s="4"/>
    </row>
    <row r="694" spans="1:11" x14ac:dyDescent="0.25">
      <c r="A694">
        <v>5</v>
      </c>
      <c r="B694" s="4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 s="4"/>
      <c r="J694" s="4"/>
      <c r="K694" s="4"/>
    </row>
    <row r="695" spans="1:11" x14ac:dyDescent="0.25">
      <c r="A695">
        <v>5</v>
      </c>
      <c r="B695" s="4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 s="4"/>
      <c r="J695" s="4"/>
      <c r="K695" s="4"/>
    </row>
    <row r="696" spans="1:11" x14ac:dyDescent="0.25">
      <c r="A696">
        <v>5</v>
      </c>
      <c r="B696" s="4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 s="4"/>
      <c r="J696" s="4"/>
      <c r="K696" s="4"/>
    </row>
    <row r="697" spans="1:11" x14ac:dyDescent="0.25">
      <c r="A697">
        <v>5</v>
      </c>
      <c r="B697" s="4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 s="4"/>
      <c r="J697" s="4"/>
      <c r="K697" s="4"/>
    </row>
    <row r="698" spans="1:11" x14ac:dyDescent="0.25">
      <c r="A698">
        <v>5</v>
      </c>
      <c r="B698" s="4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 s="4"/>
      <c r="J698" s="4"/>
      <c r="K698" s="4"/>
    </row>
    <row r="699" spans="1:11" x14ac:dyDescent="0.25">
      <c r="A699">
        <v>5</v>
      </c>
      <c r="B699" s="4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 s="4"/>
      <c r="J699" s="4"/>
      <c r="K699" s="4"/>
    </row>
    <row r="700" spans="1:11" x14ac:dyDescent="0.25">
      <c r="A700">
        <v>5</v>
      </c>
      <c r="B700" s="4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 s="4"/>
      <c r="J700" s="4"/>
      <c r="K700" s="4"/>
    </row>
    <row r="701" spans="1:11" x14ac:dyDescent="0.25">
      <c r="A701">
        <v>5</v>
      </c>
      <c r="B701" s="4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 s="4"/>
      <c r="J701" s="4"/>
      <c r="K701" s="4"/>
    </row>
    <row r="702" spans="1:11" x14ac:dyDescent="0.25">
      <c r="A702">
        <v>5</v>
      </c>
      <c r="B702" s="4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 s="4"/>
      <c r="J702" s="4"/>
      <c r="K702" s="4"/>
    </row>
    <row r="703" spans="1:11" x14ac:dyDescent="0.25">
      <c r="A703">
        <v>5</v>
      </c>
      <c r="B703" s="4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 s="4"/>
      <c r="J703" s="4"/>
      <c r="K703" s="4"/>
    </row>
    <row r="704" spans="1:11" x14ac:dyDescent="0.25">
      <c r="A704">
        <v>5</v>
      </c>
      <c r="B704" s="4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 s="4"/>
      <c r="J704" s="4"/>
      <c r="K704" s="4"/>
    </row>
    <row r="705" spans="1:11" x14ac:dyDescent="0.25">
      <c r="A705">
        <v>5</v>
      </c>
      <c r="B705" s="4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 s="4"/>
      <c r="J705" s="4"/>
      <c r="K705" s="4"/>
    </row>
    <row r="706" spans="1:11" x14ac:dyDescent="0.25">
      <c r="A706">
        <v>5</v>
      </c>
      <c r="B706" s="4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 s="4"/>
      <c r="J706" s="4"/>
      <c r="K706" s="4"/>
    </row>
    <row r="707" spans="1:11" x14ac:dyDescent="0.25">
      <c r="A707">
        <v>5</v>
      </c>
      <c r="B707" s="4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 s="4"/>
      <c r="J707" s="4"/>
      <c r="K707" s="4"/>
    </row>
    <row r="708" spans="1:11" x14ac:dyDescent="0.25">
      <c r="A708">
        <v>5</v>
      </c>
      <c r="B708" s="4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 s="4"/>
      <c r="J708" s="4"/>
      <c r="K708" s="4"/>
    </row>
    <row r="709" spans="1:11" x14ac:dyDescent="0.25">
      <c r="A709">
        <v>5</v>
      </c>
      <c r="B709" s="4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 s="4"/>
      <c r="J709" s="4"/>
      <c r="K709" s="4"/>
    </row>
    <row r="710" spans="1:11" x14ac:dyDescent="0.25">
      <c r="A710">
        <v>5</v>
      </c>
      <c r="B710" s="4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 s="4"/>
      <c r="J710" s="4"/>
      <c r="K710" s="4"/>
    </row>
    <row r="711" spans="1:11" x14ac:dyDescent="0.25">
      <c r="A711">
        <v>5</v>
      </c>
      <c r="B711" s="4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 s="4"/>
      <c r="J711" s="4"/>
      <c r="K711" s="4"/>
    </row>
    <row r="712" spans="1:11" x14ac:dyDescent="0.25">
      <c r="A712">
        <v>5</v>
      </c>
      <c r="B712" s="4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 s="4"/>
      <c r="J712" s="4"/>
      <c r="K712" s="4"/>
    </row>
    <row r="713" spans="1:11" x14ac:dyDescent="0.25">
      <c r="A713">
        <v>5</v>
      </c>
      <c r="B713" s="4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 s="4"/>
      <c r="J713" s="4"/>
      <c r="K713" s="4"/>
    </row>
    <row r="714" spans="1:11" x14ac:dyDescent="0.25">
      <c r="A714">
        <v>5</v>
      </c>
      <c r="B714" s="4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 s="4"/>
      <c r="J714" s="4"/>
      <c r="K714" s="4"/>
    </row>
    <row r="715" spans="1:11" x14ac:dyDescent="0.25">
      <c r="A715">
        <v>5</v>
      </c>
      <c r="B715" s="4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 s="4"/>
      <c r="J715" s="4"/>
      <c r="K715" s="4"/>
    </row>
    <row r="716" spans="1:11" x14ac:dyDescent="0.25">
      <c r="A716">
        <v>5</v>
      </c>
      <c r="B716" s="4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 s="4"/>
      <c r="J716" s="4"/>
      <c r="K716" s="4"/>
    </row>
    <row r="717" spans="1:11" x14ac:dyDescent="0.25">
      <c r="A717">
        <v>6</v>
      </c>
      <c r="B717" s="4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 s="4"/>
      <c r="J717" s="4"/>
      <c r="K717" s="4"/>
    </row>
    <row r="718" spans="1:11" x14ac:dyDescent="0.25">
      <c r="A718">
        <v>6</v>
      </c>
      <c r="B718" s="4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 s="4"/>
      <c r="J718" s="4"/>
      <c r="K718" s="4"/>
    </row>
    <row r="719" spans="1:11" x14ac:dyDescent="0.25">
      <c r="A719">
        <v>6</v>
      </c>
      <c r="B719" s="4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 s="4"/>
      <c r="J719" s="4"/>
      <c r="K719" s="4"/>
    </row>
    <row r="720" spans="1:11" x14ac:dyDescent="0.25">
      <c r="A720">
        <v>6</v>
      </c>
      <c r="B720" s="4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 s="4"/>
      <c r="J720" s="4"/>
      <c r="K720" s="4"/>
    </row>
    <row r="721" spans="1:11" x14ac:dyDescent="0.25">
      <c r="A721">
        <v>6</v>
      </c>
      <c r="B721" s="4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 s="4"/>
      <c r="J721" s="4"/>
      <c r="K721" s="4"/>
    </row>
    <row r="722" spans="1:11" x14ac:dyDescent="0.25">
      <c r="A722">
        <v>6</v>
      </c>
      <c r="B722" s="4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 s="4"/>
      <c r="J722" s="4"/>
      <c r="K722" s="4"/>
    </row>
    <row r="723" spans="1:11" x14ac:dyDescent="0.25">
      <c r="A723">
        <v>6</v>
      </c>
      <c r="B723" s="4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 s="4"/>
      <c r="J723" s="4"/>
      <c r="K723" s="4"/>
    </row>
    <row r="724" spans="1:11" x14ac:dyDescent="0.25">
      <c r="A724">
        <v>6</v>
      </c>
      <c r="B724" s="4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 s="4"/>
      <c r="J724" s="4"/>
      <c r="K724" s="4"/>
    </row>
    <row r="725" spans="1:11" x14ac:dyDescent="0.25">
      <c r="A725">
        <v>6</v>
      </c>
      <c r="B725" s="4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 s="4"/>
      <c r="J725" s="4"/>
      <c r="K725" s="4"/>
    </row>
    <row r="726" spans="1:11" x14ac:dyDescent="0.25">
      <c r="A726">
        <v>6</v>
      </c>
      <c r="B726" s="4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 s="4"/>
      <c r="J726" s="4"/>
      <c r="K726" s="4"/>
    </row>
    <row r="727" spans="1:11" x14ac:dyDescent="0.25">
      <c r="A727">
        <v>6</v>
      </c>
      <c r="B727" s="4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 s="4"/>
      <c r="J727" s="4"/>
      <c r="K727" s="4"/>
    </row>
    <row r="728" spans="1:11" x14ac:dyDescent="0.25">
      <c r="A728">
        <v>6</v>
      </c>
      <c r="B728" s="4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 s="4"/>
      <c r="J728" s="4"/>
      <c r="K728" s="4"/>
    </row>
    <row r="729" spans="1:11" x14ac:dyDescent="0.25">
      <c r="A729">
        <v>6</v>
      </c>
      <c r="B729" s="4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 s="4"/>
      <c r="J729" s="4"/>
      <c r="K729" s="4"/>
    </row>
    <row r="730" spans="1:11" x14ac:dyDescent="0.25">
      <c r="A730">
        <v>6</v>
      </c>
      <c r="B730" s="4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 s="4"/>
      <c r="J730" s="4"/>
      <c r="K730" s="4"/>
    </row>
    <row r="731" spans="1:11" x14ac:dyDescent="0.25">
      <c r="A731">
        <v>6</v>
      </c>
      <c r="B731" s="4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 s="4"/>
      <c r="J731" s="4"/>
      <c r="K731" s="4"/>
    </row>
    <row r="732" spans="1:11" x14ac:dyDescent="0.25">
      <c r="A732">
        <v>6</v>
      </c>
      <c r="B732" s="4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 s="4"/>
      <c r="J732" s="4"/>
      <c r="K732" s="4"/>
    </row>
    <row r="733" spans="1:11" x14ac:dyDescent="0.25">
      <c r="A733">
        <v>6</v>
      </c>
      <c r="B733" s="4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 s="4"/>
      <c r="J733" s="4"/>
      <c r="K733" s="4"/>
    </row>
    <row r="734" spans="1:11" x14ac:dyDescent="0.25">
      <c r="A734">
        <v>6</v>
      </c>
      <c r="B734" s="4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 s="4"/>
      <c r="J734" s="4"/>
      <c r="K734" s="4"/>
    </row>
    <row r="735" spans="1:11" x14ac:dyDescent="0.25">
      <c r="A735">
        <v>6</v>
      </c>
      <c r="B735" s="4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 s="4"/>
      <c r="J735" s="4"/>
      <c r="K735" s="4"/>
    </row>
    <row r="736" spans="1:11" x14ac:dyDescent="0.25">
      <c r="A736">
        <v>6</v>
      </c>
      <c r="B736" s="4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 s="4"/>
      <c r="J736" s="4"/>
      <c r="K736" s="4"/>
    </row>
    <row r="737" spans="1:11" x14ac:dyDescent="0.25">
      <c r="A737">
        <v>6</v>
      </c>
      <c r="B737" s="4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 s="4"/>
      <c r="J737" s="4"/>
      <c r="K737" s="4"/>
    </row>
    <row r="738" spans="1:11" x14ac:dyDescent="0.25">
      <c r="A738">
        <v>6</v>
      </c>
      <c r="B738" s="4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 s="4"/>
      <c r="J738" s="4"/>
      <c r="K738" s="4"/>
    </row>
    <row r="739" spans="1:11" x14ac:dyDescent="0.25">
      <c r="A739">
        <v>6</v>
      </c>
      <c r="B739" s="4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 s="4"/>
      <c r="J739" s="4"/>
      <c r="K739" s="4"/>
    </row>
    <row r="740" spans="1:11" x14ac:dyDescent="0.25">
      <c r="A740">
        <v>6</v>
      </c>
      <c r="B740" s="4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 s="4"/>
      <c r="J740" s="4"/>
      <c r="K740" s="4"/>
    </row>
    <row r="741" spans="1:11" x14ac:dyDescent="0.25">
      <c r="A741">
        <v>6</v>
      </c>
      <c r="B741" s="4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 s="4"/>
      <c r="J741" s="4"/>
      <c r="K741" s="4"/>
    </row>
    <row r="742" spans="1:11" x14ac:dyDescent="0.25">
      <c r="A742">
        <v>6</v>
      </c>
      <c r="B742" s="4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 s="4"/>
      <c r="J742" s="4"/>
      <c r="K742" s="4"/>
    </row>
    <row r="743" spans="1:11" x14ac:dyDescent="0.25">
      <c r="A743">
        <v>6</v>
      </c>
      <c r="B743" s="4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 s="4"/>
      <c r="J743" s="4"/>
      <c r="K743" s="4"/>
    </row>
    <row r="744" spans="1:11" x14ac:dyDescent="0.25">
      <c r="A744">
        <v>6</v>
      </c>
      <c r="B744" s="4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 s="4"/>
      <c r="J744" s="4"/>
      <c r="K744" s="4"/>
    </row>
    <row r="745" spans="1:11" x14ac:dyDescent="0.25">
      <c r="A745">
        <v>6</v>
      </c>
      <c r="B745" s="4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 s="4"/>
      <c r="J745" s="4"/>
      <c r="K745" s="4"/>
    </row>
    <row r="746" spans="1:11" x14ac:dyDescent="0.25">
      <c r="A746">
        <v>6</v>
      </c>
      <c r="B746" s="4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 s="4"/>
      <c r="J746" s="4"/>
      <c r="K746" s="4"/>
    </row>
    <row r="747" spans="1:11" x14ac:dyDescent="0.25">
      <c r="A747">
        <v>6</v>
      </c>
      <c r="B747" s="4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 s="4"/>
      <c r="J747" s="4"/>
      <c r="K747" s="4"/>
    </row>
    <row r="748" spans="1:11" x14ac:dyDescent="0.25">
      <c r="A748">
        <v>6</v>
      </c>
      <c r="B748" s="4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 s="4"/>
      <c r="J748" s="4"/>
      <c r="K748" s="4"/>
    </row>
    <row r="749" spans="1:11" x14ac:dyDescent="0.25">
      <c r="A749">
        <v>6</v>
      </c>
      <c r="B749" s="4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 s="4"/>
      <c r="J749" s="4"/>
      <c r="K749" s="4"/>
    </row>
    <row r="750" spans="1:11" x14ac:dyDescent="0.25">
      <c r="A750">
        <v>6</v>
      </c>
      <c r="B750" s="4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 s="4"/>
      <c r="J750" s="4"/>
      <c r="K750" s="4"/>
    </row>
    <row r="751" spans="1:11" x14ac:dyDescent="0.25">
      <c r="A751">
        <v>6</v>
      </c>
      <c r="B751" s="4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 s="4"/>
      <c r="J751" s="4"/>
      <c r="K751" s="4"/>
    </row>
    <row r="752" spans="1:11" x14ac:dyDescent="0.25">
      <c r="A752">
        <v>6</v>
      </c>
      <c r="B752" s="4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 s="4"/>
      <c r="J752" s="4"/>
      <c r="K752" s="4"/>
    </row>
    <row r="753" spans="1:11" x14ac:dyDescent="0.25">
      <c r="A753">
        <v>6</v>
      </c>
      <c r="B753" s="4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 s="4"/>
      <c r="J753" s="4"/>
      <c r="K753" s="4"/>
    </row>
    <row r="754" spans="1:11" x14ac:dyDescent="0.25">
      <c r="A754">
        <v>6</v>
      </c>
      <c r="B754" s="4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 s="4"/>
      <c r="J754" s="4"/>
      <c r="K754" s="4"/>
    </row>
    <row r="755" spans="1:11" x14ac:dyDescent="0.25">
      <c r="A755">
        <v>6</v>
      </c>
      <c r="B755" s="4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 s="4"/>
      <c r="J755" s="4"/>
      <c r="K755" s="4"/>
    </row>
    <row r="756" spans="1:11" x14ac:dyDescent="0.25">
      <c r="A756">
        <v>6</v>
      </c>
      <c r="B756" s="4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 s="4"/>
      <c r="J756" s="4"/>
      <c r="K756" s="4"/>
    </row>
    <row r="757" spans="1:11" x14ac:dyDescent="0.25">
      <c r="A757">
        <v>6</v>
      </c>
      <c r="B757" s="4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 s="4"/>
      <c r="J757" s="4"/>
      <c r="K757" s="4"/>
    </row>
    <row r="758" spans="1:11" x14ac:dyDescent="0.25">
      <c r="A758">
        <v>6</v>
      </c>
      <c r="B758" s="4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 s="4"/>
      <c r="J758" s="4"/>
      <c r="K758" s="4"/>
    </row>
    <row r="759" spans="1:11" x14ac:dyDescent="0.25">
      <c r="A759">
        <v>6</v>
      </c>
      <c r="B759" s="4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 s="4"/>
      <c r="J759" s="4"/>
      <c r="K759" s="4"/>
    </row>
    <row r="760" spans="1:11" x14ac:dyDescent="0.25">
      <c r="A760">
        <v>6</v>
      </c>
      <c r="B760" s="4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 s="4"/>
      <c r="J760" s="4"/>
      <c r="K760" s="4"/>
    </row>
    <row r="761" spans="1:11" x14ac:dyDescent="0.25">
      <c r="A761">
        <v>6</v>
      </c>
      <c r="B761" s="4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 s="4"/>
      <c r="J761" s="4"/>
      <c r="K761" s="4"/>
    </row>
    <row r="762" spans="1:11" x14ac:dyDescent="0.25">
      <c r="A762">
        <v>6</v>
      </c>
      <c r="B762" s="4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 s="4"/>
      <c r="J762" s="4"/>
      <c r="K762" s="4"/>
    </row>
    <row r="763" spans="1:11" x14ac:dyDescent="0.25">
      <c r="A763">
        <v>6</v>
      </c>
      <c r="B763" s="4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 s="4"/>
      <c r="J763" s="4"/>
      <c r="K763" s="4"/>
    </row>
    <row r="764" spans="1:11" x14ac:dyDescent="0.25">
      <c r="A764">
        <v>6</v>
      </c>
      <c r="B764" s="4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 s="4"/>
      <c r="J764" s="4"/>
      <c r="K764" s="4"/>
    </row>
    <row r="765" spans="1:11" x14ac:dyDescent="0.25">
      <c r="A765">
        <v>6</v>
      </c>
      <c r="B765" s="4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 s="4"/>
      <c r="J765" s="4"/>
      <c r="K765" s="4"/>
    </row>
    <row r="766" spans="1:11" x14ac:dyDescent="0.25">
      <c r="A766">
        <v>6</v>
      </c>
      <c r="B766" s="4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 s="4"/>
      <c r="J766" s="4"/>
      <c r="K766" s="4"/>
    </row>
    <row r="767" spans="1:11" x14ac:dyDescent="0.25">
      <c r="A767">
        <v>6</v>
      </c>
      <c r="B767" s="4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 s="4"/>
      <c r="J767" s="4"/>
      <c r="K767" s="4"/>
    </row>
    <row r="768" spans="1:11" x14ac:dyDescent="0.25">
      <c r="A768">
        <v>6</v>
      </c>
      <c r="B768" s="4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 s="4"/>
      <c r="J768" s="4"/>
      <c r="K768" s="4"/>
    </row>
    <row r="769" spans="1:11" x14ac:dyDescent="0.25">
      <c r="A769">
        <v>6</v>
      </c>
      <c r="B769" s="4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 s="4"/>
      <c r="J769" s="4"/>
      <c r="K769" s="4"/>
    </row>
    <row r="770" spans="1:11" x14ac:dyDescent="0.25">
      <c r="A770">
        <v>6</v>
      </c>
      <c r="B770" s="4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 s="4"/>
      <c r="J770" s="4"/>
      <c r="K770" s="4"/>
    </row>
    <row r="771" spans="1:11" x14ac:dyDescent="0.25">
      <c r="A771">
        <v>6</v>
      </c>
      <c r="B771" s="4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 s="4"/>
      <c r="J771" s="4"/>
      <c r="K771" s="4"/>
    </row>
    <row r="772" spans="1:11" x14ac:dyDescent="0.25">
      <c r="A772">
        <v>6</v>
      </c>
      <c r="B772" s="4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 s="4"/>
      <c r="J772" s="4"/>
      <c r="K772" s="4"/>
    </row>
    <row r="773" spans="1:11" x14ac:dyDescent="0.25">
      <c r="A773">
        <v>6</v>
      </c>
      <c r="B773" s="4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 s="4"/>
      <c r="J773" s="4"/>
      <c r="K773" s="4"/>
    </row>
    <row r="774" spans="1:11" x14ac:dyDescent="0.25">
      <c r="A774">
        <v>6</v>
      </c>
      <c r="B774" s="4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 s="4"/>
      <c r="J774" s="4"/>
      <c r="K774" s="4"/>
    </row>
    <row r="775" spans="1:11" x14ac:dyDescent="0.25">
      <c r="A775">
        <v>6</v>
      </c>
      <c r="B775" s="4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 s="4"/>
      <c r="J775" s="4"/>
      <c r="K775" s="4"/>
    </row>
    <row r="776" spans="1:11" x14ac:dyDescent="0.25">
      <c r="A776">
        <v>6</v>
      </c>
      <c r="B776" s="4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 s="4"/>
      <c r="J776" s="4"/>
      <c r="K776" s="4"/>
    </row>
    <row r="777" spans="1:11" x14ac:dyDescent="0.25">
      <c r="A777">
        <v>6</v>
      </c>
      <c r="B777" s="4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 s="4"/>
      <c r="J777" s="4"/>
      <c r="K777" s="4"/>
    </row>
    <row r="778" spans="1:11" x14ac:dyDescent="0.25">
      <c r="A778">
        <v>6</v>
      </c>
      <c r="B778" s="4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 s="4"/>
      <c r="J778" s="4"/>
      <c r="K778" s="4"/>
    </row>
    <row r="779" spans="1:11" x14ac:dyDescent="0.25">
      <c r="A779">
        <v>6</v>
      </c>
      <c r="B779" s="4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 s="4"/>
      <c r="J779" s="4"/>
      <c r="K779" s="4"/>
    </row>
    <row r="780" spans="1:11" x14ac:dyDescent="0.25">
      <c r="A780">
        <v>6</v>
      </c>
      <c r="B780" s="4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 s="4"/>
      <c r="J780" s="4"/>
      <c r="K780" s="4"/>
    </row>
    <row r="781" spans="1:11" x14ac:dyDescent="0.25">
      <c r="A781">
        <v>6</v>
      </c>
      <c r="B781" s="4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 s="4"/>
      <c r="J781" s="4"/>
      <c r="K781" s="4"/>
    </row>
    <row r="782" spans="1:11" x14ac:dyDescent="0.25">
      <c r="A782">
        <v>6</v>
      </c>
      <c r="B782" s="4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 s="4"/>
      <c r="J782" s="4"/>
      <c r="K782" s="4"/>
    </row>
    <row r="783" spans="1:11" x14ac:dyDescent="0.25">
      <c r="A783">
        <v>6</v>
      </c>
      <c r="B783" s="4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 s="4"/>
      <c r="J783" s="4"/>
      <c r="K783" s="4"/>
    </row>
    <row r="784" spans="1:11" x14ac:dyDescent="0.25">
      <c r="A784">
        <v>6</v>
      </c>
      <c r="B784" s="4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 s="4"/>
      <c r="J784" s="4"/>
      <c r="K784" s="4"/>
    </row>
    <row r="785" spans="1:11" x14ac:dyDescent="0.25">
      <c r="A785">
        <v>6</v>
      </c>
      <c r="B785" s="4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 s="4"/>
      <c r="J785" s="4"/>
      <c r="K785" s="4"/>
    </row>
    <row r="786" spans="1:11" x14ac:dyDescent="0.25">
      <c r="A786">
        <v>6</v>
      </c>
      <c r="B786" s="4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 s="4"/>
      <c r="J786" s="4"/>
      <c r="K786" s="4"/>
    </row>
    <row r="787" spans="1:11" x14ac:dyDescent="0.25">
      <c r="A787">
        <v>6</v>
      </c>
      <c r="B787" s="4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 s="4"/>
      <c r="J787" s="4"/>
      <c r="K787" s="4"/>
    </row>
    <row r="788" spans="1:11" x14ac:dyDescent="0.25">
      <c r="A788">
        <v>6</v>
      </c>
      <c r="B788" s="4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 s="4"/>
      <c r="J788" s="4"/>
      <c r="K788" s="4"/>
    </row>
    <row r="789" spans="1:11" x14ac:dyDescent="0.25">
      <c r="A789">
        <v>6</v>
      </c>
      <c r="B789" s="4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 s="4"/>
      <c r="J789" s="4"/>
      <c r="K789" s="4"/>
    </row>
    <row r="790" spans="1:11" x14ac:dyDescent="0.25">
      <c r="A790">
        <v>6</v>
      </c>
      <c r="B790" s="4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 s="4"/>
      <c r="J790" s="4"/>
      <c r="K790" s="4"/>
    </row>
    <row r="791" spans="1:11" x14ac:dyDescent="0.25">
      <c r="A791">
        <v>6</v>
      </c>
      <c r="B791" s="4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 s="4"/>
      <c r="J791" s="4"/>
      <c r="K791" s="4"/>
    </row>
    <row r="792" spans="1:11" x14ac:dyDescent="0.25">
      <c r="A792">
        <v>6</v>
      </c>
      <c r="B792" s="4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 s="4"/>
      <c r="J792" s="4"/>
      <c r="K792" s="4"/>
    </row>
    <row r="793" spans="1:11" x14ac:dyDescent="0.25">
      <c r="A793">
        <v>6</v>
      </c>
      <c r="B793" s="4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 s="4"/>
      <c r="J793" s="4"/>
      <c r="K793" s="4"/>
    </row>
    <row r="794" spans="1:11" x14ac:dyDescent="0.25">
      <c r="A794">
        <v>6</v>
      </c>
      <c r="B794" s="4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 s="4"/>
      <c r="J794" s="4"/>
      <c r="K794" s="4"/>
    </row>
    <row r="795" spans="1:11" x14ac:dyDescent="0.25">
      <c r="A795">
        <v>6</v>
      </c>
      <c r="B795" s="4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 s="4"/>
      <c r="J795" s="4"/>
      <c r="K795" s="4"/>
    </row>
    <row r="796" spans="1:11" x14ac:dyDescent="0.25">
      <c r="A796">
        <v>6</v>
      </c>
      <c r="B796" s="4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 s="4"/>
      <c r="J796" s="4"/>
      <c r="K796" s="4"/>
    </row>
    <row r="797" spans="1:11" x14ac:dyDescent="0.25">
      <c r="A797">
        <v>6</v>
      </c>
      <c r="B797" s="4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 s="4"/>
      <c r="J797" s="4"/>
      <c r="K797" s="4"/>
    </row>
    <row r="798" spans="1:11" x14ac:dyDescent="0.25">
      <c r="A798">
        <v>6</v>
      </c>
      <c r="B798" s="4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 s="4"/>
      <c r="J798" s="4"/>
      <c r="K798" s="4"/>
    </row>
    <row r="799" spans="1:11" x14ac:dyDescent="0.25">
      <c r="A799">
        <v>6</v>
      </c>
      <c r="B799" s="4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 s="4"/>
      <c r="J799" s="4"/>
      <c r="K799" s="4"/>
    </row>
    <row r="800" spans="1:11" x14ac:dyDescent="0.25">
      <c r="A800">
        <v>6</v>
      </c>
      <c r="B800" s="4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 s="4"/>
      <c r="J800" s="4"/>
      <c r="K800" s="4"/>
    </row>
    <row r="801" spans="1:11" x14ac:dyDescent="0.25">
      <c r="A801">
        <v>6</v>
      </c>
      <c r="B801" s="4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 s="4"/>
      <c r="J801" s="4"/>
      <c r="K801" s="4"/>
    </row>
    <row r="802" spans="1:11" x14ac:dyDescent="0.25">
      <c r="A802">
        <v>6</v>
      </c>
      <c r="B802" s="4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 s="4"/>
      <c r="J802" s="4"/>
      <c r="K802" s="4"/>
    </row>
    <row r="803" spans="1:11" x14ac:dyDescent="0.25">
      <c r="A803">
        <v>6</v>
      </c>
      <c r="B803" s="4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 s="4"/>
      <c r="J803" s="4"/>
      <c r="K803" s="4"/>
    </row>
    <row r="804" spans="1:11" x14ac:dyDescent="0.25">
      <c r="A804">
        <v>6</v>
      </c>
      <c r="B804" s="4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 s="4"/>
      <c r="J804" s="4"/>
      <c r="K804" s="4"/>
    </row>
    <row r="805" spans="1:11" x14ac:dyDescent="0.25">
      <c r="A805">
        <v>6</v>
      </c>
      <c r="B805" s="4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 s="4"/>
      <c r="J805" s="4"/>
      <c r="K805" s="4"/>
    </row>
    <row r="806" spans="1:11" x14ac:dyDescent="0.25">
      <c r="A806">
        <v>6</v>
      </c>
      <c r="B806" s="4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 s="4"/>
      <c r="J806" s="4"/>
      <c r="K806" s="4"/>
    </row>
    <row r="807" spans="1:11" x14ac:dyDescent="0.25">
      <c r="A807">
        <v>6</v>
      </c>
      <c r="B807" s="4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 s="4"/>
      <c r="J807" s="4"/>
      <c r="K807" s="4"/>
    </row>
    <row r="808" spans="1:11" x14ac:dyDescent="0.25">
      <c r="A808">
        <v>6</v>
      </c>
      <c r="B808" s="4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 s="4"/>
      <c r="J808" s="4"/>
      <c r="K808" s="4"/>
    </row>
    <row r="809" spans="1:11" x14ac:dyDescent="0.25">
      <c r="A809">
        <v>6</v>
      </c>
      <c r="B809" s="4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 s="4"/>
      <c r="J809" s="4"/>
      <c r="K809" s="4"/>
    </row>
    <row r="810" spans="1:11" x14ac:dyDescent="0.25">
      <c r="A810">
        <v>6</v>
      </c>
      <c r="B810" s="4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 s="4"/>
      <c r="J810" s="4"/>
      <c r="K810" s="4"/>
    </row>
    <row r="811" spans="1:11" x14ac:dyDescent="0.25">
      <c r="A811">
        <v>6</v>
      </c>
      <c r="B811" s="4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 s="4"/>
      <c r="J811" s="4"/>
      <c r="K811" s="4"/>
    </row>
    <row r="812" spans="1:11" x14ac:dyDescent="0.25">
      <c r="A812">
        <v>6</v>
      </c>
      <c r="B812" s="4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 s="4"/>
      <c r="J812" s="4"/>
      <c r="K812" s="4"/>
    </row>
    <row r="813" spans="1:11" x14ac:dyDescent="0.25">
      <c r="A813">
        <v>6</v>
      </c>
      <c r="B813" s="4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 s="4"/>
      <c r="J813" s="4"/>
      <c r="K813" s="4"/>
    </row>
    <row r="814" spans="1:11" x14ac:dyDescent="0.25">
      <c r="A814">
        <v>6</v>
      </c>
      <c r="B814" s="4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 s="4"/>
      <c r="J814" s="4"/>
      <c r="K814" s="4"/>
    </row>
    <row r="815" spans="1:11" x14ac:dyDescent="0.25">
      <c r="A815">
        <v>6</v>
      </c>
      <c r="B815" s="4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 s="4"/>
      <c r="J815" s="4"/>
      <c r="K815" s="4"/>
    </row>
    <row r="816" spans="1:11" x14ac:dyDescent="0.25">
      <c r="A816">
        <v>6</v>
      </c>
      <c r="B816" s="4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 s="4"/>
      <c r="J816" s="4"/>
      <c r="K816" s="4"/>
    </row>
    <row r="817" spans="1:11" x14ac:dyDescent="0.25">
      <c r="A817">
        <v>6</v>
      </c>
      <c r="B817" s="4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 s="4"/>
      <c r="J817" s="4"/>
      <c r="K817" s="4"/>
    </row>
    <row r="818" spans="1:11" x14ac:dyDescent="0.25">
      <c r="A818">
        <v>6</v>
      </c>
      <c r="B818" s="4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 s="4"/>
      <c r="J818" s="4"/>
      <c r="K818" s="4"/>
    </row>
    <row r="819" spans="1:11" x14ac:dyDescent="0.25">
      <c r="A819">
        <v>6</v>
      </c>
      <c r="B819" s="4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 s="4"/>
      <c r="J819" s="4"/>
      <c r="K819" s="4"/>
    </row>
    <row r="820" spans="1:11" x14ac:dyDescent="0.25">
      <c r="A820">
        <v>6</v>
      </c>
      <c r="B820" s="4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 s="4"/>
      <c r="J820" s="4"/>
      <c r="K820" s="4"/>
    </row>
    <row r="821" spans="1:11" x14ac:dyDescent="0.25">
      <c r="A821">
        <v>6</v>
      </c>
      <c r="B821" s="4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 s="4"/>
      <c r="J821" s="4"/>
      <c r="K821" s="4"/>
    </row>
    <row r="822" spans="1:11" x14ac:dyDescent="0.25">
      <c r="A822">
        <v>6</v>
      </c>
      <c r="B822" s="4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 s="4"/>
      <c r="J822" s="4"/>
      <c r="K822" s="4"/>
    </row>
    <row r="823" spans="1:11" x14ac:dyDescent="0.25">
      <c r="A823">
        <v>6</v>
      </c>
      <c r="B823" s="4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 s="4"/>
      <c r="J823" s="4"/>
      <c r="K823" s="4"/>
    </row>
    <row r="824" spans="1:11" x14ac:dyDescent="0.25">
      <c r="A824">
        <v>6</v>
      </c>
      <c r="B824" s="4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 s="4"/>
      <c r="J824" s="4"/>
      <c r="K824" s="4"/>
    </row>
    <row r="825" spans="1:11" x14ac:dyDescent="0.25">
      <c r="A825">
        <v>6</v>
      </c>
      <c r="B825" s="4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 s="4"/>
      <c r="J825" s="4"/>
      <c r="K825" s="4"/>
    </row>
    <row r="826" spans="1:11" x14ac:dyDescent="0.25">
      <c r="A826">
        <v>6</v>
      </c>
      <c r="B826" s="4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 s="4"/>
      <c r="J826" s="4"/>
      <c r="K826" s="4"/>
    </row>
    <row r="827" spans="1:11" x14ac:dyDescent="0.25">
      <c r="A827">
        <v>6</v>
      </c>
      <c r="B827" s="4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 s="4"/>
      <c r="J827" s="4"/>
      <c r="K827" s="4"/>
    </row>
    <row r="828" spans="1:11" x14ac:dyDescent="0.25">
      <c r="A828">
        <v>6</v>
      </c>
      <c r="B828" s="4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 s="4"/>
      <c r="J828" s="4"/>
      <c r="K828" s="4"/>
    </row>
    <row r="829" spans="1:11" x14ac:dyDescent="0.25">
      <c r="A829">
        <v>6</v>
      </c>
      <c r="B829" s="4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 s="4"/>
      <c r="J829" s="4"/>
      <c r="K829" s="4"/>
    </row>
    <row r="830" spans="1:11" x14ac:dyDescent="0.25">
      <c r="A830">
        <v>6</v>
      </c>
      <c r="B830" s="4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 s="4"/>
      <c r="J830" s="4"/>
      <c r="K830" s="4"/>
    </row>
    <row r="831" spans="1:11" x14ac:dyDescent="0.25">
      <c r="A831">
        <v>6</v>
      </c>
      <c r="B831" s="4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 s="4"/>
      <c r="J831" s="4"/>
      <c r="K831" s="4"/>
    </row>
    <row r="832" spans="1:11" x14ac:dyDescent="0.25">
      <c r="A832">
        <v>6</v>
      </c>
      <c r="B832" s="4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 s="4"/>
      <c r="J832" s="4"/>
      <c r="K832" s="4"/>
    </row>
    <row r="833" spans="1:11" x14ac:dyDescent="0.25">
      <c r="A833">
        <v>6</v>
      </c>
      <c r="B833" s="4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 s="4"/>
      <c r="J833" s="4"/>
      <c r="K833" s="4"/>
    </row>
    <row r="834" spans="1:11" x14ac:dyDescent="0.25">
      <c r="A834">
        <v>6</v>
      </c>
      <c r="B834" s="4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 s="4"/>
      <c r="J834" s="4"/>
      <c r="K834" s="4"/>
    </row>
    <row r="835" spans="1:11" x14ac:dyDescent="0.25">
      <c r="A835">
        <v>6</v>
      </c>
      <c r="B835" s="4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 s="4"/>
      <c r="J835" s="4"/>
      <c r="K835" s="4"/>
    </row>
    <row r="836" spans="1:11" x14ac:dyDescent="0.25">
      <c r="A836">
        <v>6</v>
      </c>
      <c r="B836" s="4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 s="4"/>
      <c r="J836" s="4"/>
      <c r="K836" s="4"/>
    </row>
    <row r="837" spans="1:11" x14ac:dyDescent="0.25">
      <c r="A837">
        <v>6</v>
      </c>
      <c r="B837" s="4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 s="4"/>
      <c r="J837" s="4"/>
      <c r="K837" s="4"/>
    </row>
    <row r="838" spans="1:11" x14ac:dyDescent="0.25">
      <c r="A838">
        <v>6</v>
      </c>
      <c r="B838" s="4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 s="4"/>
      <c r="J838" s="4"/>
      <c r="K838" s="4"/>
    </row>
    <row r="839" spans="1:11" x14ac:dyDescent="0.25">
      <c r="A839">
        <v>6</v>
      </c>
      <c r="B839" s="4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 s="4"/>
      <c r="J839" s="4"/>
      <c r="K839" s="4"/>
    </row>
    <row r="840" spans="1:11" x14ac:dyDescent="0.25">
      <c r="A840">
        <v>6</v>
      </c>
      <c r="B840" s="4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 s="4"/>
      <c r="J840" s="4"/>
      <c r="K840" s="4"/>
    </row>
    <row r="841" spans="1:11" x14ac:dyDescent="0.25">
      <c r="A841">
        <v>6</v>
      </c>
      <c r="B841" s="4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 s="4"/>
      <c r="J841" s="4"/>
      <c r="K841" s="4"/>
    </row>
    <row r="842" spans="1:11" x14ac:dyDescent="0.25">
      <c r="A842">
        <v>6</v>
      </c>
      <c r="B842" s="4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 s="4"/>
      <c r="J842" s="4"/>
      <c r="K842" s="4"/>
    </row>
    <row r="843" spans="1:11" x14ac:dyDescent="0.25">
      <c r="A843">
        <v>6</v>
      </c>
      <c r="B843" s="4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 s="4"/>
      <c r="J843" s="4"/>
      <c r="K843" s="4"/>
    </row>
    <row r="844" spans="1:11" x14ac:dyDescent="0.25">
      <c r="A844">
        <v>6</v>
      </c>
      <c r="B844" s="4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 s="4"/>
      <c r="J844" s="4"/>
      <c r="K844" s="4"/>
    </row>
    <row r="845" spans="1:11" x14ac:dyDescent="0.25">
      <c r="A845">
        <v>6</v>
      </c>
      <c r="B845" s="4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 s="4"/>
      <c r="J845" s="4"/>
      <c r="K845" s="4"/>
    </row>
    <row r="846" spans="1:11" x14ac:dyDescent="0.25">
      <c r="A846">
        <v>6</v>
      </c>
      <c r="B846" s="4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 s="4"/>
      <c r="J846" s="4"/>
      <c r="K846" s="4"/>
    </row>
    <row r="847" spans="1:11" x14ac:dyDescent="0.25">
      <c r="A847">
        <v>6</v>
      </c>
      <c r="B847" s="4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 s="4"/>
      <c r="J847" s="4"/>
      <c r="K847" s="4"/>
    </row>
    <row r="848" spans="1:11" x14ac:dyDescent="0.25">
      <c r="A848">
        <v>6</v>
      </c>
      <c r="B848" s="4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 s="4"/>
      <c r="J848" s="4"/>
      <c r="K848" s="4"/>
    </row>
    <row r="849" spans="1:11" x14ac:dyDescent="0.25">
      <c r="A849">
        <v>6</v>
      </c>
      <c r="B849" s="4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 s="4"/>
      <c r="J849" s="4"/>
      <c r="K849" s="4"/>
    </row>
    <row r="850" spans="1:11" x14ac:dyDescent="0.25">
      <c r="A850">
        <v>6</v>
      </c>
      <c r="B850" s="4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 s="4"/>
      <c r="J850" s="4"/>
      <c r="K850" s="4"/>
    </row>
    <row r="851" spans="1:11" x14ac:dyDescent="0.25">
      <c r="A851">
        <v>6</v>
      </c>
      <c r="B851" s="4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 s="4"/>
      <c r="J851" s="4"/>
      <c r="K851" s="4"/>
    </row>
    <row r="852" spans="1:11" x14ac:dyDescent="0.25">
      <c r="A852">
        <v>6</v>
      </c>
      <c r="B852" s="4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 s="4"/>
      <c r="J852" s="4"/>
      <c r="K852" s="4"/>
    </row>
    <row r="853" spans="1:11" x14ac:dyDescent="0.25">
      <c r="A853">
        <v>6</v>
      </c>
      <c r="B853" s="4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 s="4"/>
      <c r="J853" s="4"/>
      <c r="K853" s="4"/>
    </row>
    <row r="854" spans="1:11" x14ac:dyDescent="0.25">
      <c r="A854">
        <v>6</v>
      </c>
      <c r="B854" s="4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 s="4"/>
      <c r="J854" s="4"/>
      <c r="K854" s="4"/>
    </row>
    <row r="855" spans="1:11" x14ac:dyDescent="0.25">
      <c r="A855">
        <v>6</v>
      </c>
      <c r="B855" s="4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 s="4"/>
      <c r="J855" s="4"/>
      <c r="K855" s="4"/>
    </row>
    <row r="856" spans="1:11" x14ac:dyDescent="0.25">
      <c r="A856">
        <v>6</v>
      </c>
      <c r="B856" s="4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 s="4"/>
      <c r="J856" s="4"/>
      <c r="K856" s="4"/>
    </row>
    <row r="857" spans="1:11" x14ac:dyDescent="0.25">
      <c r="A857">
        <v>6</v>
      </c>
      <c r="B857" s="4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 s="4"/>
      <c r="J857" s="4"/>
      <c r="K857" s="4"/>
    </row>
    <row r="858" spans="1:11" x14ac:dyDescent="0.25">
      <c r="A858">
        <v>6</v>
      </c>
      <c r="B858" s="4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 s="4"/>
      <c r="J858" s="4"/>
      <c r="K858" s="4"/>
    </row>
    <row r="859" spans="1:11" x14ac:dyDescent="0.25">
      <c r="A859">
        <v>6</v>
      </c>
      <c r="B859" s="4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 s="4"/>
      <c r="J859" s="4"/>
      <c r="K859" s="4"/>
    </row>
    <row r="860" spans="1:11" x14ac:dyDescent="0.25">
      <c r="A860">
        <v>7</v>
      </c>
      <c r="B860" s="4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 s="4"/>
      <c r="J860" s="4"/>
      <c r="K860" s="4"/>
    </row>
    <row r="861" spans="1:11" x14ac:dyDescent="0.25">
      <c r="A861">
        <v>7</v>
      </c>
      <c r="B861" s="4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 s="4"/>
      <c r="J861" s="4"/>
      <c r="K861" s="4"/>
    </row>
    <row r="862" spans="1:11" x14ac:dyDescent="0.25">
      <c r="A862">
        <v>7</v>
      </c>
      <c r="B862" s="4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 s="4"/>
      <c r="J862" s="4"/>
      <c r="K862" s="4"/>
    </row>
    <row r="863" spans="1:11" x14ac:dyDescent="0.25">
      <c r="A863">
        <v>7</v>
      </c>
      <c r="B863" s="4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 s="4"/>
      <c r="J863" s="4"/>
      <c r="K863" s="4"/>
    </row>
    <row r="864" spans="1:11" x14ac:dyDescent="0.25">
      <c r="A864">
        <v>7</v>
      </c>
      <c r="B864" s="4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 s="4"/>
      <c r="J864" s="4"/>
      <c r="K864" s="4"/>
    </row>
    <row r="865" spans="1:11" x14ac:dyDescent="0.25">
      <c r="A865">
        <v>7</v>
      </c>
      <c r="B865" s="4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 s="4"/>
      <c r="J865" s="4"/>
      <c r="K865" s="4"/>
    </row>
    <row r="866" spans="1:11" x14ac:dyDescent="0.25">
      <c r="A866">
        <v>7</v>
      </c>
      <c r="B866" s="4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 s="4"/>
      <c r="J866" s="4"/>
      <c r="K866" s="4"/>
    </row>
    <row r="867" spans="1:11" x14ac:dyDescent="0.25">
      <c r="A867">
        <v>7</v>
      </c>
      <c r="B867" s="4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 s="4"/>
      <c r="J867" s="4"/>
      <c r="K867" s="4"/>
    </row>
    <row r="868" spans="1:11" x14ac:dyDescent="0.25">
      <c r="A868">
        <v>7</v>
      </c>
      <c r="B868" s="4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 s="4"/>
      <c r="J868" s="4"/>
      <c r="K868" s="4"/>
    </row>
    <row r="869" spans="1:11" x14ac:dyDescent="0.25">
      <c r="A869">
        <v>7</v>
      </c>
      <c r="B869" s="4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 s="4"/>
      <c r="J869" s="4"/>
      <c r="K869" s="4"/>
    </row>
    <row r="870" spans="1:11" x14ac:dyDescent="0.25">
      <c r="A870">
        <v>7</v>
      </c>
      <c r="B870" s="4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 s="4"/>
      <c r="J870" s="4"/>
      <c r="K870" s="4"/>
    </row>
    <row r="871" spans="1:11" x14ac:dyDescent="0.25">
      <c r="A871">
        <v>7</v>
      </c>
      <c r="B871" s="4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 s="4"/>
      <c r="J871" s="4"/>
      <c r="K871" s="4"/>
    </row>
    <row r="872" spans="1:11" x14ac:dyDescent="0.25">
      <c r="A872">
        <v>7</v>
      </c>
      <c r="B872" s="4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 s="4"/>
      <c r="J872" s="4"/>
      <c r="K872" s="4"/>
    </row>
    <row r="873" spans="1:11" x14ac:dyDescent="0.25">
      <c r="A873">
        <v>7</v>
      </c>
      <c r="B873" s="4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 s="4"/>
      <c r="J873" s="4"/>
      <c r="K873" s="4"/>
    </row>
    <row r="874" spans="1:11" x14ac:dyDescent="0.25">
      <c r="A874">
        <v>7</v>
      </c>
      <c r="B874" s="4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 s="4"/>
      <c r="J874" s="4"/>
      <c r="K874" s="4"/>
    </row>
    <row r="875" spans="1:11" x14ac:dyDescent="0.25">
      <c r="A875">
        <v>7</v>
      </c>
      <c r="B875" s="4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 s="4"/>
      <c r="J875" s="4"/>
      <c r="K875" s="4"/>
    </row>
    <row r="876" spans="1:11" x14ac:dyDescent="0.25">
      <c r="A876">
        <v>7</v>
      </c>
      <c r="B876" s="4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 s="4"/>
      <c r="J876" s="4"/>
      <c r="K876" s="4"/>
    </row>
    <row r="877" spans="1:11" x14ac:dyDescent="0.25">
      <c r="A877">
        <v>7</v>
      </c>
      <c r="B877" s="4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 s="4"/>
      <c r="J877" s="4"/>
      <c r="K877" s="4"/>
    </row>
    <row r="878" spans="1:11" x14ac:dyDescent="0.25">
      <c r="A878">
        <v>7</v>
      </c>
      <c r="B878" s="4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 s="4"/>
      <c r="J878" s="4"/>
      <c r="K878" s="4"/>
    </row>
    <row r="879" spans="1:11" x14ac:dyDescent="0.25">
      <c r="A879">
        <v>7</v>
      </c>
      <c r="B879" s="4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 s="4"/>
      <c r="J879" s="4"/>
      <c r="K879" s="4"/>
    </row>
    <row r="880" spans="1:11" x14ac:dyDescent="0.25">
      <c r="A880">
        <v>7</v>
      </c>
      <c r="B880" s="4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 s="4"/>
      <c r="J880" s="4"/>
      <c r="K880" s="4"/>
    </row>
    <row r="881" spans="1:11" x14ac:dyDescent="0.25">
      <c r="A881">
        <v>7</v>
      </c>
      <c r="B881" s="4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 s="4"/>
      <c r="J881" s="4"/>
      <c r="K881" s="4"/>
    </row>
    <row r="882" spans="1:11" x14ac:dyDescent="0.25">
      <c r="A882">
        <v>7</v>
      </c>
      <c r="B882" s="4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 s="4"/>
      <c r="J882" s="4"/>
      <c r="K882" s="4"/>
    </row>
    <row r="883" spans="1:11" x14ac:dyDescent="0.25">
      <c r="A883">
        <v>7</v>
      </c>
      <c r="B883" s="4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 s="4"/>
      <c r="J883" s="4"/>
      <c r="K883" s="4"/>
    </row>
    <row r="884" spans="1:11" x14ac:dyDescent="0.25">
      <c r="A884">
        <v>7</v>
      </c>
      <c r="B884" s="4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 s="4"/>
      <c r="J884" s="4"/>
      <c r="K884" s="4"/>
    </row>
    <row r="885" spans="1:11" x14ac:dyDescent="0.25">
      <c r="A885">
        <v>7</v>
      </c>
      <c r="B885" s="4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 s="4"/>
      <c r="J885" s="4"/>
      <c r="K885" s="4"/>
    </row>
    <row r="886" spans="1:11" x14ac:dyDescent="0.25">
      <c r="A886">
        <v>7</v>
      </c>
      <c r="B886" s="4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 s="4"/>
      <c r="J886" s="4"/>
      <c r="K886" s="4"/>
    </row>
    <row r="887" spans="1:11" x14ac:dyDescent="0.25">
      <c r="A887">
        <v>7</v>
      </c>
      <c r="B887" s="4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 s="4"/>
      <c r="J887" s="4"/>
      <c r="K887" s="4"/>
    </row>
    <row r="888" spans="1:11" x14ac:dyDescent="0.25">
      <c r="A888">
        <v>7</v>
      </c>
      <c r="B888" s="4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 s="4"/>
      <c r="J888" s="4"/>
      <c r="K888" s="4"/>
    </row>
    <row r="889" spans="1:11" x14ac:dyDescent="0.25">
      <c r="A889">
        <v>7</v>
      </c>
      <c r="B889" s="4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 s="4"/>
      <c r="J889" s="4"/>
      <c r="K889" s="4"/>
    </row>
    <row r="890" spans="1:11" x14ac:dyDescent="0.25">
      <c r="A890">
        <v>7</v>
      </c>
      <c r="B890" s="4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 s="4"/>
      <c r="J890" s="4"/>
      <c r="K890" s="4"/>
    </row>
    <row r="891" spans="1:11" x14ac:dyDescent="0.25">
      <c r="A891">
        <v>7</v>
      </c>
      <c r="B891" s="4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 s="4"/>
      <c r="J891" s="4"/>
      <c r="K891" s="4"/>
    </row>
    <row r="892" spans="1:11" x14ac:dyDescent="0.25">
      <c r="A892">
        <v>7</v>
      </c>
      <c r="B892" s="4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 s="4"/>
      <c r="J892" s="4"/>
      <c r="K892" s="4"/>
    </row>
    <row r="893" spans="1:11" x14ac:dyDescent="0.25">
      <c r="A893">
        <v>7</v>
      </c>
      <c r="B893" s="4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 s="4"/>
      <c r="J893" s="4"/>
      <c r="K893" s="4"/>
    </row>
    <row r="894" spans="1:11" x14ac:dyDescent="0.25">
      <c r="A894">
        <v>7</v>
      </c>
      <c r="B894" s="4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 s="4"/>
      <c r="J894" s="4"/>
      <c r="K894" s="4"/>
    </row>
    <row r="895" spans="1:11" x14ac:dyDescent="0.25">
      <c r="A895">
        <v>7</v>
      </c>
      <c r="B895" s="4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 s="4"/>
      <c r="J895" s="4"/>
      <c r="K895" s="4"/>
    </row>
    <row r="896" spans="1:11" x14ac:dyDescent="0.25">
      <c r="A896">
        <v>7</v>
      </c>
      <c r="B896" s="4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 s="4"/>
      <c r="J896" s="4"/>
      <c r="K896" s="4"/>
    </row>
    <row r="897" spans="1:11" x14ac:dyDescent="0.25">
      <c r="A897">
        <v>7</v>
      </c>
      <c r="B897" s="4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 s="4"/>
      <c r="J897" s="4"/>
      <c r="K897" s="4"/>
    </row>
    <row r="898" spans="1:11" x14ac:dyDescent="0.25">
      <c r="A898">
        <v>7</v>
      </c>
      <c r="B898" s="4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 s="4"/>
      <c r="J898" s="4"/>
      <c r="K898" s="4"/>
    </row>
    <row r="899" spans="1:11" x14ac:dyDescent="0.25">
      <c r="A899">
        <v>7</v>
      </c>
      <c r="B899" s="4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 s="4"/>
      <c r="J899" s="4"/>
      <c r="K899" s="4"/>
    </row>
    <row r="900" spans="1:11" x14ac:dyDescent="0.25">
      <c r="A900">
        <v>7</v>
      </c>
      <c r="B900" s="4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 s="4"/>
      <c r="J900" s="4"/>
      <c r="K900" s="4"/>
    </row>
    <row r="901" spans="1:11" x14ac:dyDescent="0.25">
      <c r="A901">
        <v>7</v>
      </c>
      <c r="B901" s="4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 s="4"/>
      <c r="J901" s="4"/>
      <c r="K901" s="4"/>
    </row>
    <row r="902" spans="1:11" x14ac:dyDescent="0.25">
      <c r="A902">
        <v>7</v>
      </c>
      <c r="B902" s="4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 s="4"/>
      <c r="J902" s="4"/>
      <c r="K902" s="4"/>
    </row>
    <row r="903" spans="1:11" x14ac:dyDescent="0.25">
      <c r="A903">
        <v>7</v>
      </c>
      <c r="B903" s="4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 s="4"/>
      <c r="J903" s="4"/>
      <c r="K903" s="4"/>
    </row>
    <row r="904" spans="1:11" x14ac:dyDescent="0.25">
      <c r="A904">
        <v>7</v>
      </c>
      <c r="B904" s="4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 s="4"/>
      <c r="J904" s="4"/>
      <c r="K904" s="4"/>
    </row>
    <row r="905" spans="1:11" x14ac:dyDescent="0.25">
      <c r="A905">
        <v>7</v>
      </c>
      <c r="B905" s="4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 s="4"/>
      <c r="J905" s="4"/>
      <c r="K905" s="4"/>
    </row>
    <row r="906" spans="1:11" x14ac:dyDescent="0.25">
      <c r="A906">
        <v>7</v>
      </c>
      <c r="B906" s="4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 s="4"/>
      <c r="J906" s="4"/>
      <c r="K906" s="4"/>
    </row>
    <row r="907" spans="1:11" x14ac:dyDescent="0.25">
      <c r="A907">
        <v>7</v>
      </c>
      <c r="B907" s="4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 s="4"/>
      <c r="J907" s="4"/>
      <c r="K907" s="4"/>
    </row>
    <row r="908" spans="1:11" x14ac:dyDescent="0.25">
      <c r="A908">
        <v>7</v>
      </c>
      <c r="B908" s="4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 s="4"/>
      <c r="J908" s="4"/>
      <c r="K908" s="4"/>
    </row>
    <row r="909" spans="1:11" x14ac:dyDescent="0.25">
      <c r="A909">
        <v>7</v>
      </c>
      <c r="B909" s="4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 s="4"/>
      <c r="J909" s="4"/>
      <c r="K909" s="4"/>
    </row>
    <row r="910" spans="1:11" x14ac:dyDescent="0.25">
      <c r="A910">
        <v>7</v>
      </c>
      <c r="B910" s="4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 s="4"/>
      <c r="J910" s="4"/>
      <c r="K910" s="4"/>
    </row>
    <row r="911" spans="1:11" x14ac:dyDescent="0.25">
      <c r="A911">
        <v>7</v>
      </c>
      <c r="B911" s="4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 s="4"/>
      <c r="J911" s="4"/>
      <c r="K911" s="4"/>
    </row>
    <row r="912" spans="1:11" x14ac:dyDescent="0.25">
      <c r="A912">
        <v>7</v>
      </c>
      <c r="B912" s="4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 s="4"/>
      <c r="J912" s="4"/>
      <c r="K912" s="4"/>
    </row>
    <row r="913" spans="1:11" x14ac:dyDescent="0.25">
      <c r="A913">
        <v>7</v>
      </c>
      <c r="B913" s="4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 s="4"/>
      <c r="J913" s="4"/>
      <c r="K913" s="4"/>
    </row>
    <row r="914" spans="1:11" x14ac:dyDescent="0.25">
      <c r="A914">
        <v>7</v>
      </c>
      <c r="B914" s="4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 s="4"/>
      <c r="J914" s="4"/>
      <c r="K914" s="4"/>
    </row>
    <row r="915" spans="1:11" x14ac:dyDescent="0.25">
      <c r="A915">
        <v>7</v>
      </c>
      <c r="B915" s="4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 s="4"/>
      <c r="J915" s="4"/>
      <c r="K915" s="4"/>
    </row>
    <row r="916" spans="1:11" x14ac:dyDescent="0.25">
      <c r="A916">
        <v>7</v>
      </c>
      <c r="B916" s="4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 s="4"/>
      <c r="J916" s="4"/>
      <c r="K916" s="4"/>
    </row>
    <row r="917" spans="1:11" x14ac:dyDescent="0.25">
      <c r="A917">
        <v>7</v>
      </c>
      <c r="B917" s="4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 s="4"/>
      <c r="J917" s="4"/>
      <c r="K917" s="4"/>
    </row>
    <row r="918" spans="1:11" x14ac:dyDescent="0.25">
      <c r="A918">
        <v>7</v>
      </c>
      <c r="B918" s="4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 s="4"/>
      <c r="J918" s="4"/>
      <c r="K918" s="4"/>
    </row>
    <row r="919" spans="1:11" x14ac:dyDescent="0.25">
      <c r="A919">
        <v>7</v>
      </c>
      <c r="B919" s="4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 s="4"/>
      <c r="J919" s="4"/>
      <c r="K919" s="4"/>
    </row>
    <row r="920" spans="1:11" x14ac:dyDescent="0.25">
      <c r="A920">
        <v>7</v>
      </c>
      <c r="B920" s="4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 s="4"/>
      <c r="J920" s="4"/>
      <c r="K920" s="4"/>
    </row>
    <row r="921" spans="1:11" x14ac:dyDescent="0.25">
      <c r="A921">
        <v>7</v>
      </c>
      <c r="B921" s="4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 s="4"/>
      <c r="J921" s="4"/>
      <c r="K921" s="4"/>
    </row>
    <row r="922" spans="1:11" x14ac:dyDescent="0.25">
      <c r="A922">
        <v>7</v>
      </c>
      <c r="B922" s="4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 s="4"/>
      <c r="J922" s="4"/>
      <c r="K922" s="4"/>
    </row>
    <row r="923" spans="1:11" x14ac:dyDescent="0.25">
      <c r="A923">
        <v>7</v>
      </c>
      <c r="B923" s="4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 s="4"/>
      <c r="J923" s="4"/>
      <c r="K923" s="4"/>
    </row>
    <row r="924" spans="1:11" x14ac:dyDescent="0.25">
      <c r="A924">
        <v>7</v>
      </c>
      <c r="B924" s="4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 s="4"/>
      <c r="J924" s="4"/>
      <c r="K924" s="4"/>
    </row>
    <row r="925" spans="1:11" x14ac:dyDescent="0.25">
      <c r="A925">
        <v>7</v>
      </c>
      <c r="B925" s="4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 s="4"/>
      <c r="J925" s="4"/>
      <c r="K925" s="4"/>
    </row>
    <row r="926" spans="1:11" x14ac:dyDescent="0.25">
      <c r="A926">
        <v>7</v>
      </c>
      <c r="B926" s="4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 s="4"/>
      <c r="J926" s="4"/>
      <c r="K926" s="4"/>
    </row>
    <row r="927" spans="1:11" x14ac:dyDescent="0.25">
      <c r="A927">
        <v>7</v>
      </c>
      <c r="B927" s="4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 s="4"/>
      <c r="J927" s="4"/>
      <c r="K927" s="4"/>
    </row>
    <row r="928" spans="1:11" x14ac:dyDescent="0.25">
      <c r="A928">
        <v>7</v>
      </c>
      <c r="B928" s="4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 s="4"/>
      <c r="J928" s="4"/>
      <c r="K928" s="4"/>
    </row>
    <row r="929" spans="1:11" x14ac:dyDescent="0.25">
      <c r="A929">
        <v>7</v>
      </c>
      <c r="B929" s="4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 s="4"/>
      <c r="J929" s="4"/>
      <c r="K929" s="4"/>
    </row>
    <row r="930" spans="1:11" x14ac:dyDescent="0.25">
      <c r="A930">
        <v>7</v>
      </c>
      <c r="B930" s="4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 s="4"/>
      <c r="J930" s="4"/>
      <c r="K930" s="4"/>
    </row>
    <row r="931" spans="1:11" x14ac:dyDescent="0.25">
      <c r="A931">
        <v>7</v>
      </c>
      <c r="B931" s="4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 s="4"/>
      <c r="J931" s="4"/>
      <c r="K931" s="4"/>
    </row>
    <row r="932" spans="1:11" x14ac:dyDescent="0.25">
      <c r="A932">
        <v>7</v>
      </c>
      <c r="B932" s="4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 s="4"/>
      <c r="J932" s="4"/>
      <c r="K932" s="4"/>
    </row>
    <row r="933" spans="1:11" x14ac:dyDescent="0.25">
      <c r="A933">
        <v>7</v>
      </c>
      <c r="B933" s="4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 s="4"/>
      <c r="J933" s="4"/>
      <c r="K933" s="4"/>
    </row>
    <row r="934" spans="1:11" x14ac:dyDescent="0.25">
      <c r="A934">
        <v>7</v>
      </c>
      <c r="B934" s="4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 s="4"/>
      <c r="J934" s="4"/>
      <c r="K934" s="4"/>
    </row>
    <row r="935" spans="1:11" x14ac:dyDescent="0.25">
      <c r="A935">
        <v>7</v>
      </c>
      <c r="B935" s="4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 s="4"/>
      <c r="J935" s="4"/>
      <c r="K935" s="4"/>
    </row>
    <row r="936" spans="1:11" x14ac:dyDescent="0.25">
      <c r="A936">
        <v>7</v>
      </c>
      <c r="B936" s="4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 s="4"/>
      <c r="J936" s="4"/>
      <c r="K936" s="4"/>
    </row>
    <row r="937" spans="1:11" x14ac:dyDescent="0.25">
      <c r="A937">
        <v>7</v>
      </c>
      <c r="B937" s="4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 s="4"/>
      <c r="J937" s="4"/>
      <c r="K937" s="4"/>
    </row>
    <row r="938" spans="1:11" x14ac:dyDescent="0.25">
      <c r="A938">
        <v>7</v>
      </c>
      <c r="B938" s="4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 s="4"/>
      <c r="J938" s="4"/>
      <c r="K938" s="4"/>
    </row>
    <row r="939" spans="1:11" x14ac:dyDescent="0.25">
      <c r="A939">
        <v>7</v>
      </c>
      <c r="B939" s="4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 s="4"/>
      <c r="J939" s="4"/>
      <c r="K939" s="4"/>
    </row>
    <row r="940" spans="1:11" x14ac:dyDescent="0.25">
      <c r="A940">
        <v>7</v>
      </c>
      <c r="B940" s="4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 s="4"/>
      <c r="J940" s="4"/>
      <c r="K940" s="4"/>
    </row>
    <row r="941" spans="1:11" x14ac:dyDescent="0.25">
      <c r="A941">
        <v>7</v>
      </c>
      <c r="B941" s="4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 s="4"/>
      <c r="J941" s="4"/>
      <c r="K941" s="4"/>
    </row>
    <row r="942" spans="1:11" x14ac:dyDescent="0.25">
      <c r="A942">
        <v>7</v>
      </c>
      <c r="B942" s="4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 s="4"/>
      <c r="J942" s="4"/>
      <c r="K942" s="4"/>
    </row>
    <row r="943" spans="1:11" x14ac:dyDescent="0.25">
      <c r="A943">
        <v>7</v>
      </c>
      <c r="B943" s="4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 s="4"/>
      <c r="J943" s="4"/>
      <c r="K943" s="4"/>
    </row>
    <row r="944" spans="1:11" x14ac:dyDescent="0.25">
      <c r="A944">
        <v>7</v>
      </c>
      <c r="B944" s="4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 s="4"/>
      <c r="J944" s="4"/>
      <c r="K944" s="4"/>
    </row>
    <row r="945" spans="1:11" x14ac:dyDescent="0.25">
      <c r="A945">
        <v>7</v>
      </c>
      <c r="B945" s="4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 s="4"/>
      <c r="J945" s="4"/>
      <c r="K945" s="4"/>
    </row>
    <row r="946" spans="1:11" x14ac:dyDescent="0.25">
      <c r="A946">
        <v>7</v>
      </c>
      <c r="B946" s="4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 s="4"/>
      <c r="J946" s="4"/>
      <c r="K946" s="4"/>
    </row>
    <row r="947" spans="1:11" x14ac:dyDescent="0.25">
      <c r="A947">
        <v>7</v>
      </c>
      <c r="B947" s="4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 s="4"/>
      <c r="J947" s="4"/>
      <c r="K947" s="4"/>
    </row>
    <row r="948" spans="1:11" x14ac:dyDescent="0.25">
      <c r="A948">
        <v>7</v>
      </c>
      <c r="B948" s="4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 s="4"/>
      <c r="J948" s="4"/>
      <c r="K948" s="4"/>
    </row>
    <row r="949" spans="1:11" x14ac:dyDescent="0.25">
      <c r="A949">
        <v>7</v>
      </c>
      <c r="B949" s="4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 s="4"/>
      <c r="J949" s="4"/>
      <c r="K949" s="4"/>
    </row>
    <row r="950" spans="1:11" x14ac:dyDescent="0.25">
      <c r="A950">
        <v>7</v>
      </c>
      <c r="B950" s="4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 s="4"/>
      <c r="J950" s="4"/>
      <c r="K950" s="4"/>
    </row>
    <row r="951" spans="1:11" x14ac:dyDescent="0.25">
      <c r="A951">
        <v>7</v>
      </c>
      <c r="B951" s="4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 s="4"/>
      <c r="J951" s="4"/>
      <c r="K951" s="4"/>
    </row>
    <row r="952" spans="1:11" x14ac:dyDescent="0.25">
      <c r="A952">
        <v>7</v>
      </c>
      <c r="B952" s="4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 s="4"/>
      <c r="J952" s="4"/>
      <c r="K952" s="4"/>
    </row>
    <row r="953" spans="1:11" x14ac:dyDescent="0.25">
      <c r="A953">
        <v>7</v>
      </c>
      <c r="B953" s="4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 s="4"/>
      <c r="J953" s="4"/>
      <c r="K953" s="4"/>
    </row>
    <row r="954" spans="1:11" x14ac:dyDescent="0.25">
      <c r="A954">
        <v>7</v>
      </c>
      <c r="B954" s="4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 s="4"/>
      <c r="J954" s="4"/>
      <c r="K954" s="4"/>
    </row>
    <row r="955" spans="1:11" x14ac:dyDescent="0.25">
      <c r="A955">
        <v>7</v>
      </c>
      <c r="B955" s="4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 s="4"/>
      <c r="J955" s="4"/>
      <c r="K955" s="4"/>
    </row>
    <row r="956" spans="1:11" x14ac:dyDescent="0.25">
      <c r="A956">
        <v>7</v>
      </c>
      <c r="B956" s="4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 s="4"/>
      <c r="J956" s="4"/>
      <c r="K956" s="4"/>
    </row>
    <row r="957" spans="1:11" x14ac:dyDescent="0.25">
      <c r="A957">
        <v>7</v>
      </c>
      <c r="B957" s="4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 s="4"/>
      <c r="J957" s="4"/>
      <c r="K957" s="4"/>
    </row>
    <row r="958" spans="1:11" x14ac:dyDescent="0.25">
      <c r="A958">
        <v>7</v>
      </c>
      <c r="B958" s="4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 s="4"/>
      <c r="J958" s="4"/>
      <c r="K958" s="4"/>
    </row>
    <row r="959" spans="1:11" x14ac:dyDescent="0.25">
      <c r="A959">
        <v>7</v>
      </c>
      <c r="B959" s="4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 s="4"/>
      <c r="J959" s="4"/>
      <c r="K959" s="4"/>
    </row>
    <row r="960" spans="1:11" x14ac:dyDescent="0.25">
      <c r="A960">
        <v>7</v>
      </c>
      <c r="B960" s="4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 s="4"/>
      <c r="J960" s="4"/>
      <c r="K960" s="4"/>
    </row>
    <row r="961" spans="1:11" x14ac:dyDescent="0.25">
      <c r="A961">
        <v>7</v>
      </c>
      <c r="B961" s="4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 s="4"/>
      <c r="J961" s="4"/>
      <c r="K961" s="4"/>
    </row>
    <row r="962" spans="1:11" x14ac:dyDescent="0.25">
      <c r="A962">
        <v>7</v>
      </c>
      <c r="B962" s="4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 s="4"/>
      <c r="J962" s="4"/>
      <c r="K962" s="4"/>
    </row>
    <row r="963" spans="1:11" x14ac:dyDescent="0.25">
      <c r="A963">
        <v>7</v>
      </c>
      <c r="B963" s="4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 s="4"/>
      <c r="J963" s="4"/>
      <c r="K963" s="4"/>
    </row>
    <row r="964" spans="1:11" x14ac:dyDescent="0.25">
      <c r="A964">
        <v>7</v>
      </c>
      <c r="B964" s="4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 s="4"/>
      <c r="J964" s="4"/>
      <c r="K964" s="4"/>
    </row>
    <row r="965" spans="1:11" x14ac:dyDescent="0.25">
      <c r="A965">
        <v>7</v>
      </c>
      <c r="B965" s="4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 s="4"/>
      <c r="J965" s="4"/>
      <c r="K965" s="4"/>
    </row>
    <row r="966" spans="1:11" x14ac:dyDescent="0.25">
      <c r="A966">
        <v>7</v>
      </c>
      <c r="B966" s="4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 s="4"/>
      <c r="J966" s="4"/>
      <c r="K966" s="4"/>
    </row>
    <row r="967" spans="1:11" x14ac:dyDescent="0.25">
      <c r="A967">
        <v>7</v>
      </c>
      <c r="B967" s="4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 s="4"/>
      <c r="J967" s="4"/>
      <c r="K967" s="4"/>
    </row>
    <row r="968" spans="1:11" x14ac:dyDescent="0.25">
      <c r="A968">
        <v>7</v>
      </c>
      <c r="B968" s="4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 s="4"/>
      <c r="J968" s="4"/>
      <c r="K968" s="4"/>
    </row>
    <row r="969" spans="1:11" x14ac:dyDescent="0.25">
      <c r="A969">
        <v>7</v>
      </c>
      <c r="B969" s="4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 s="4"/>
      <c r="J969" s="4"/>
      <c r="K969" s="4"/>
    </row>
    <row r="970" spans="1:11" x14ac:dyDescent="0.25">
      <c r="A970">
        <v>7</v>
      </c>
      <c r="B970" s="4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 s="4"/>
      <c r="J970" s="4"/>
      <c r="K970" s="4"/>
    </row>
    <row r="971" spans="1:11" x14ac:dyDescent="0.25">
      <c r="A971">
        <v>7</v>
      </c>
      <c r="B971" s="4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 s="4"/>
      <c r="J971" s="4"/>
      <c r="K971" s="4"/>
    </row>
    <row r="972" spans="1:11" x14ac:dyDescent="0.25">
      <c r="A972">
        <v>7</v>
      </c>
      <c r="B972" s="4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 s="4"/>
      <c r="J972" s="4"/>
      <c r="K972" s="4"/>
    </row>
    <row r="973" spans="1:11" x14ac:dyDescent="0.25">
      <c r="A973">
        <v>7</v>
      </c>
      <c r="B973" s="4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 s="4"/>
      <c r="J973" s="4"/>
      <c r="K973" s="4"/>
    </row>
    <row r="974" spans="1:11" x14ac:dyDescent="0.25">
      <c r="A974">
        <v>7</v>
      </c>
      <c r="B974" s="4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 s="4"/>
      <c r="J974" s="4"/>
      <c r="K974" s="4"/>
    </row>
    <row r="975" spans="1:11" x14ac:dyDescent="0.25">
      <c r="A975">
        <v>7</v>
      </c>
      <c r="B975" s="4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 s="4"/>
      <c r="J975" s="4"/>
      <c r="K975" s="4"/>
    </row>
    <row r="976" spans="1:11" x14ac:dyDescent="0.25">
      <c r="A976">
        <v>7</v>
      </c>
      <c r="B976" s="4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 s="4"/>
      <c r="J976" s="4"/>
      <c r="K976" s="4"/>
    </row>
    <row r="977" spans="1:11" x14ac:dyDescent="0.25">
      <c r="A977">
        <v>7</v>
      </c>
      <c r="B977" s="4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 s="4"/>
      <c r="J977" s="4"/>
      <c r="K977" s="4"/>
    </row>
    <row r="978" spans="1:11" x14ac:dyDescent="0.25">
      <c r="A978">
        <v>7</v>
      </c>
      <c r="B978" s="4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 s="4"/>
      <c r="J978" s="4"/>
      <c r="K978" s="4"/>
    </row>
    <row r="979" spans="1:11" x14ac:dyDescent="0.25">
      <c r="A979">
        <v>7</v>
      </c>
      <c r="B979" s="4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 s="4"/>
      <c r="J979" s="4"/>
      <c r="K979" s="4"/>
    </row>
    <row r="980" spans="1:11" x14ac:dyDescent="0.25">
      <c r="A980">
        <v>7</v>
      </c>
      <c r="B980" s="4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 s="4"/>
      <c r="J980" s="4"/>
      <c r="K980" s="4"/>
    </row>
    <row r="981" spans="1:11" x14ac:dyDescent="0.25">
      <c r="A981">
        <v>7</v>
      </c>
      <c r="B981" s="4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 s="4"/>
      <c r="J981" s="4"/>
      <c r="K981" s="4"/>
    </row>
    <row r="982" spans="1:11" x14ac:dyDescent="0.25">
      <c r="A982">
        <v>7</v>
      </c>
      <c r="B982" s="4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 s="4"/>
      <c r="J982" s="4"/>
      <c r="K982" s="4"/>
    </row>
    <row r="983" spans="1:11" x14ac:dyDescent="0.25">
      <c r="A983">
        <v>7</v>
      </c>
      <c r="B983" s="4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 s="4"/>
      <c r="J983" s="4"/>
      <c r="K983" s="4"/>
    </row>
    <row r="984" spans="1:11" x14ac:dyDescent="0.25">
      <c r="A984">
        <v>7</v>
      </c>
      <c r="B984" s="4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 s="4"/>
      <c r="J984" s="4"/>
      <c r="K984" s="4"/>
    </row>
    <row r="985" spans="1:11" x14ac:dyDescent="0.25">
      <c r="A985">
        <v>7</v>
      </c>
      <c r="B985" s="4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 s="4"/>
      <c r="J985" s="4"/>
      <c r="K985" s="4"/>
    </row>
    <row r="986" spans="1:11" x14ac:dyDescent="0.25">
      <c r="A986">
        <v>7</v>
      </c>
      <c r="B986" s="4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 s="4"/>
      <c r="J986" s="4"/>
      <c r="K986" s="4"/>
    </row>
    <row r="987" spans="1:11" x14ac:dyDescent="0.25">
      <c r="A987">
        <v>7</v>
      </c>
      <c r="B987" s="4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 s="4"/>
      <c r="J987" s="4"/>
      <c r="K987" s="4"/>
    </row>
    <row r="988" spans="1:11" x14ac:dyDescent="0.25">
      <c r="A988">
        <v>7</v>
      </c>
      <c r="B988" s="4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 s="4"/>
      <c r="J988" s="4"/>
      <c r="K988" s="4"/>
    </row>
    <row r="989" spans="1:11" x14ac:dyDescent="0.25">
      <c r="A989">
        <v>7</v>
      </c>
      <c r="B989" s="4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 s="4"/>
      <c r="J989" s="4"/>
      <c r="K989" s="4"/>
    </row>
    <row r="990" spans="1:11" x14ac:dyDescent="0.25">
      <c r="A990">
        <v>7</v>
      </c>
      <c r="B990" s="4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 s="4"/>
      <c r="J990" s="4"/>
      <c r="K990" s="4"/>
    </row>
    <row r="991" spans="1:11" x14ac:dyDescent="0.25">
      <c r="A991">
        <v>7</v>
      </c>
      <c r="B991" s="4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 s="4"/>
      <c r="J991" s="4"/>
      <c r="K991" s="4"/>
    </row>
    <row r="992" spans="1:11" x14ac:dyDescent="0.25">
      <c r="A992">
        <v>7</v>
      </c>
      <c r="B992" s="4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 s="4"/>
      <c r="J992" s="4"/>
      <c r="K992" s="4"/>
    </row>
    <row r="993" spans="1:11" x14ac:dyDescent="0.25">
      <c r="A993">
        <v>7</v>
      </c>
      <c r="B993" s="4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 s="4"/>
      <c r="J993" s="4"/>
      <c r="K993" s="4"/>
    </row>
    <row r="994" spans="1:11" x14ac:dyDescent="0.25">
      <c r="A994">
        <v>7</v>
      </c>
      <c r="B994" s="4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 s="4"/>
      <c r="J994" s="4"/>
      <c r="K994" s="4"/>
    </row>
    <row r="995" spans="1:11" x14ac:dyDescent="0.25">
      <c r="A995">
        <v>7</v>
      </c>
      <c r="B995" s="4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 s="4"/>
      <c r="J995" s="4"/>
      <c r="K995" s="4"/>
    </row>
    <row r="996" spans="1:11" x14ac:dyDescent="0.25">
      <c r="A996">
        <v>7</v>
      </c>
      <c r="B996" s="4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 s="4"/>
      <c r="J996" s="4"/>
      <c r="K996" s="4"/>
    </row>
    <row r="997" spans="1:11" x14ac:dyDescent="0.25">
      <c r="A997">
        <v>7</v>
      </c>
      <c r="B997" s="4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 s="4"/>
      <c r="J997" s="4"/>
      <c r="K997" s="4"/>
    </row>
    <row r="998" spans="1:11" x14ac:dyDescent="0.25">
      <c r="A998">
        <v>7</v>
      </c>
      <c r="B998" s="4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 s="4"/>
      <c r="J998" s="4"/>
      <c r="K998" s="4"/>
    </row>
    <row r="999" spans="1:11" x14ac:dyDescent="0.25">
      <c r="A999">
        <v>7</v>
      </c>
      <c r="B999" s="4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 s="4"/>
      <c r="J999" s="4"/>
      <c r="K999" s="4"/>
    </row>
    <row r="1000" spans="1:11" x14ac:dyDescent="0.25">
      <c r="A1000">
        <v>7</v>
      </c>
      <c r="B1000" s="4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 s="4"/>
      <c r="J1000" s="4"/>
      <c r="K1000" s="4"/>
    </row>
    <row r="1001" spans="1:11" x14ac:dyDescent="0.25">
      <c r="A1001">
        <v>7</v>
      </c>
      <c r="B1001" s="4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 s="4"/>
      <c r="J1001" s="4"/>
      <c r="K1001" s="4"/>
    </row>
    <row r="1002" spans="1:11" x14ac:dyDescent="0.25">
      <c r="A1002">
        <v>7</v>
      </c>
      <c r="B1002" s="4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 s="4"/>
      <c r="J1002" s="4"/>
      <c r="K1002" s="4"/>
    </row>
    <row r="1003" spans="1:11" x14ac:dyDescent="0.25">
      <c r="A1003">
        <v>8</v>
      </c>
      <c r="B1003" s="4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 s="4"/>
      <c r="J1003" s="4"/>
      <c r="K1003" s="4"/>
    </row>
    <row r="1004" spans="1:11" x14ac:dyDescent="0.25">
      <c r="A1004">
        <v>8</v>
      </c>
      <c r="B1004" s="4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 s="4"/>
      <c r="J1004" s="4"/>
      <c r="K1004" s="4"/>
    </row>
    <row r="1005" spans="1:11" x14ac:dyDescent="0.25">
      <c r="A1005">
        <v>8</v>
      </c>
      <c r="B1005" s="4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 s="4"/>
      <c r="J1005" s="4"/>
      <c r="K1005" s="4"/>
    </row>
    <row r="1006" spans="1:11" x14ac:dyDescent="0.25">
      <c r="A1006">
        <v>8</v>
      </c>
      <c r="B1006" s="4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 s="4"/>
      <c r="J1006" s="4"/>
      <c r="K1006" s="4"/>
    </row>
    <row r="1007" spans="1:11" x14ac:dyDescent="0.25">
      <c r="A1007">
        <v>8</v>
      </c>
      <c r="B1007" s="4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 s="4"/>
      <c r="J1007" s="4"/>
      <c r="K1007" s="4"/>
    </row>
    <row r="1008" spans="1:11" x14ac:dyDescent="0.25">
      <c r="A1008">
        <v>8</v>
      </c>
      <c r="B1008" s="4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 s="4"/>
      <c r="J1008" s="4"/>
      <c r="K1008" s="4"/>
    </row>
    <row r="1009" spans="1:11" x14ac:dyDescent="0.25">
      <c r="A1009">
        <v>8</v>
      </c>
      <c r="B1009" s="4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 s="4"/>
      <c r="J1009" s="4"/>
      <c r="K1009" s="4"/>
    </row>
    <row r="1010" spans="1:11" x14ac:dyDescent="0.25">
      <c r="A1010">
        <v>8</v>
      </c>
      <c r="B1010" s="4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 s="4"/>
      <c r="J1010" s="4"/>
      <c r="K1010" s="4"/>
    </row>
    <row r="1011" spans="1:11" x14ac:dyDescent="0.25">
      <c r="A1011">
        <v>8</v>
      </c>
      <c r="B1011" s="4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 s="4"/>
      <c r="J1011" s="4"/>
      <c r="K1011" s="4"/>
    </row>
    <row r="1012" spans="1:11" x14ac:dyDescent="0.25">
      <c r="A1012">
        <v>8</v>
      </c>
      <c r="B1012" s="4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 s="4"/>
      <c r="J1012" s="4"/>
      <c r="K1012" s="4"/>
    </row>
    <row r="1013" spans="1:11" x14ac:dyDescent="0.25">
      <c r="A1013">
        <v>8</v>
      </c>
      <c r="B1013" s="4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 s="4"/>
      <c r="J1013" s="4"/>
      <c r="K1013" s="4"/>
    </row>
    <row r="1014" spans="1:11" x14ac:dyDescent="0.25">
      <c r="A1014">
        <v>8</v>
      </c>
      <c r="B1014" s="4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 s="4"/>
      <c r="J1014" s="4"/>
      <c r="K1014" s="4"/>
    </row>
    <row r="1015" spans="1:11" x14ac:dyDescent="0.25">
      <c r="A1015">
        <v>8</v>
      </c>
      <c r="B1015" s="4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 s="4"/>
      <c r="J1015" s="4"/>
      <c r="K1015" s="4"/>
    </row>
    <row r="1016" spans="1:11" x14ac:dyDescent="0.25">
      <c r="A1016">
        <v>8</v>
      </c>
      <c r="B1016" s="4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 s="4"/>
      <c r="J1016" s="4"/>
      <c r="K1016" s="4"/>
    </row>
    <row r="1017" spans="1:11" x14ac:dyDescent="0.25">
      <c r="A1017">
        <v>8</v>
      </c>
      <c r="B1017" s="4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 s="4"/>
      <c r="J1017" s="4"/>
      <c r="K1017" s="4"/>
    </row>
    <row r="1018" spans="1:11" x14ac:dyDescent="0.25">
      <c r="A1018">
        <v>8</v>
      </c>
      <c r="B1018" s="4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 s="4"/>
      <c r="J1018" s="4"/>
      <c r="K1018" s="4"/>
    </row>
    <row r="1019" spans="1:11" x14ac:dyDescent="0.25">
      <c r="A1019">
        <v>8</v>
      </c>
      <c r="B1019" s="4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 s="4"/>
      <c r="J1019" s="4"/>
      <c r="K1019" s="4"/>
    </row>
    <row r="1020" spans="1:11" x14ac:dyDescent="0.25">
      <c r="A1020">
        <v>8</v>
      </c>
      <c r="B1020" s="4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 s="4"/>
      <c r="J1020" s="4"/>
      <c r="K1020" s="4"/>
    </row>
    <row r="1021" spans="1:11" x14ac:dyDescent="0.25">
      <c r="A1021">
        <v>8</v>
      </c>
      <c r="B1021" s="4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 s="4"/>
      <c r="J1021" s="4"/>
      <c r="K1021" s="4"/>
    </row>
    <row r="1022" spans="1:11" x14ac:dyDescent="0.25">
      <c r="A1022">
        <v>8</v>
      </c>
      <c r="B1022" s="4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 s="4"/>
      <c r="J1022" s="4"/>
      <c r="K1022" s="4"/>
    </row>
    <row r="1023" spans="1:11" x14ac:dyDescent="0.25">
      <c r="A1023">
        <v>8</v>
      </c>
      <c r="B1023" s="4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 s="4"/>
      <c r="J1023" s="4"/>
      <c r="K1023" s="4"/>
    </row>
    <row r="1024" spans="1:11" x14ac:dyDescent="0.25">
      <c r="A1024">
        <v>8</v>
      </c>
      <c r="B1024" s="4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 s="4"/>
      <c r="J1024" s="4"/>
      <c r="K1024" s="4"/>
    </row>
    <row r="1025" spans="1:11" x14ac:dyDescent="0.25">
      <c r="A1025">
        <v>8</v>
      </c>
      <c r="B1025" s="4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 s="4"/>
      <c r="J1025" s="4"/>
      <c r="K1025" s="4"/>
    </row>
    <row r="1026" spans="1:11" x14ac:dyDescent="0.25">
      <c r="A1026">
        <v>8</v>
      </c>
      <c r="B1026" s="4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 s="4"/>
      <c r="J1026" s="4"/>
      <c r="K1026" s="4"/>
    </row>
    <row r="1027" spans="1:11" x14ac:dyDescent="0.25">
      <c r="A1027">
        <v>8</v>
      </c>
      <c r="B1027" s="4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 s="4"/>
      <c r="J1027" s="4"/>
      <c r="K1027" s="4"/>
    </row>
    <row r="1028" spans="1:11" x14ac:dyDescent="0.25">
      <c r="A1028">
        <v>8</v>
      </c>
      <c r="B1028" s="4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 s="4"/>
      <c r="J1028" s="4"/>
      <c r="K1028" s="4"/>
    </row>
    <row r="1029" spans="1:11" x14ac:dyDescent="0.25">
      <c r="A1029">
        <v>8</v>
      </c>
      <c r="B1029" s="4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 s="4"/>
      <c r="J1029" s="4"/>
      <c r="K1029" s="4"/>
    </row>
    <row r="1030" spans="1:11" x14ac:dyDescent="0.25">
      <c r="A1030">
        <v>8</v>
      </c>
      <c r="B1030" s="4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 s="4"/>
      <c r="J1030" s="4"/>
      <c r="K1030" s="4"/>
    </row>
    <row r="1031" spans="1:11" x14ac:dyDescent="0.25">
      <c r="A1031">
        <v>8</v>
      </c>
      <c r="B1031" s="4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 s="4"/>
      <c r="J1031" s="4"/>
      <c r="K1031" s="4"/>
    </row>
    <row r="1032" spans="1:11" x14ac:dyDescent="0.25">
      <c r="A1032">
        <v>8</v>
      </c>
      <c r="B1032" s="4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 s="4"/>
      <c r="J1032" s="4"/>
      <c r="K1032" s="4"/>
    </row>
    <row r="1033" spans="1:11" x14ac:dyDescent="0.25">
      <c r="A1033">
        <v>8</v>
      </c>
      <c r="B1033" s="4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 s="4"/>
      <c r="J1033" s="4"/>
      <c r="K1033" s="4"/>
    </row>
    <row r="1034" spans="1:11" x14ac:dyDescent="0.25">
      <c r="A1034">
        <v>8</v>
      </c>
      <c r="B1034" s="4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 s="4"/>
      <c r="J1034" s="4"/>
      <c r="K1034" s="4"/>
    </row>
    <row r="1035" spans="1:11" x14ac:dyDescent="0.25">
      <c r="A1035">
        <v>8</v>
      </c>
      <c r="B1035" s="4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 s="4"/>
      <c r="J1035" s="4"/>
      <c r="K1035" s="4"/>
    </row>
    <row r="1036" spans="1:11" x14ac:dyDescent="0.25">
      <c r="A1036">
        <v>8</v>
      </c>
      <c r="B1036" s="4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 s="4"/>
      <c r="J1036" s="4"/>
      <c r="K1036" s="4"/>
    </row>
    <row r="1037" spans="1:11" x14ac:dyDescent="0.25">
      <c r="A1037">
        <v>8</v>
      </c>
      <c r="B1037" s="4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 s="4"/>
      <c r="J1037" s="4"/>
      <c r="K1037" s="4"/>
    </row>
    <row r="1038" spans="1:11" x14ac:dyDescent="0.25">
      <c r="A1038">
        <v>8</v>
      </c>
      <c r="B1038" s="4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 s="4"/>
      <c r="J1038" s="4"/>
      <c r="K1038" s="4"/>
    </row>
    <row r="1039" spans="1:11" x14ac:dyDescent="0.25">
      <c r="A1039">
        <v>8</v>
      </c>
      <c r="B1039" s="4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 s="4"/>
      <c r="J1039" s="4"/>
      <c r="K1039" s="4"/>
    </row>
    <row r="1040" spans="1:11" x14ac:dyDescent="0.25">
      <c r="A1040">
        <v>8</v>
      </c>
      <c r="B1040" s="4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 s="4"/>
      <c r="J1040" s="4"/>
      <c r="K1040" s="4"/>
    </row>
    <row r="1041" spans="1:11" x14ac:dyDescent="0.25">
      <c r="A1041">
        <v>8</v>
      </c>
      <c r="B1041" s="4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 s="4"/>
      <c r="J1041" s="4"/>
      <c r="K1041" s="4"/>
    </row>
    <row r="1042" spans="1:11" x14ac:dyDescent="0.25">
      <c r="A1042">
        <v>8</v>
      </c>
      <c r="B1042" s="4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 s="4"/>
      <c r="J1042" s="4"/>
      <c r="K1042" s="4"/>
    </row>
    <row r="1043" spans="1:11" x14ac:dyDescent="0.25">
      <c r="A1043">
        <v>8</v>
      </c>
      <c r="B1043" s="4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 s="4"/>
      <c r="J1043" s="4"/>
      <c r="K1043" s="4"/>
    </row>
    <row r="1044" spans="1:11" x14ac:dyDescent="0.25">
      <c r="A1044">
        <v>8</v>
      </c>
      <c r="B1044" s="4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 s="4"/>
      <c r="J1044" s="4"/>
      <c r="K1044" s="4"/>
    </row>
    <row r="1045" spans="1:11" x14ac:dyDescent="0.25">
      <c r="A1045">
        <v>8</v>
      </c>
      <c r="B1045" s="4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 s="4"/>
      <c r="J1045" s="4"/>
      <c r="K1045" s="4"/>
    </row>
    <row r="1046" spans="1:11" x14ac:dyDescent="0.25">
      <c r="A1046">
        <v>8</v>
      </c>
      <c r="B1046" s="4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 s="4"/>
      <c r="J1046" s="4"/>
      <c r="K1046" s="4"/>
    </row>
    <row r="1047" spans="1:11" x14ac:dyDescent="0.25">
      <c r="A1047">
        <v>8</v>
      </c>
      <c r="B1047" s="4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 s="4"/>
      <c r="J1047" s="4"/>
      <c r="K1047" s="4"/>
    </row>
    <row r="1048" spans="1:11" x14ac:dyDescent="0.25">
      <c r="A1048">
        <v>8</v>
      </c>
      <c r="B1048" s="4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 s="4"/>
      <c r="J1048" s="4"/>
      <c r="K1048" s="4"/>
    </row>
    <row r="1049" spans="1:11" x14ac:dyDescent="0.25">
      <c r="A1049">
        <v>8</v>
      </c>
      <c r="B1049" s="4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 s="4"/>
      <c r="J1049" s="4"/>
      <c r="K1049" s="4"/>
    </row>
    <row r="1050" spans="1:11" x14ac:dyDescent="0.25">
      <c r="A1050">
        <v>8</v>
      </c>
      <c r="B1050" s="4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 s="4"/>
      <c r="J1050" s="4"/>
      <c r="K1050" s="4"/>
    </row>
    <row r="1051" spans="1:11" x14ac:dyDescent="0.25">
      <c r="A1051">
        <v>8</v>
      </c>
      <c r="B1051" s="4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 s="4"/>
      <c r="J1051" s="4"/>
      <c r="K1051" s="4"/>
    </row>
    <row r="1052" spans="1:11" x14ac:dyDescent="0.25">
      <c r="A1052">
        <v>8</v>
      </c>
      <c r="B1052" s="4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 s="4"/>
      <c r="J1052" s="4"/>
      <c r="K1052" s="4"/>
    </row>
    <row r="1053" spans="1:11" x14ac:dyDescent="0.25">
      <c r="A1053">
        <v>8</v>
      </c>
      <c r="B1053" s="4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 s="4"/>
      <c r="J1053" s="4"/>
      <c r="K1053" s="4"/>
    </row>
    <row r="1054" spans="1:11" x14ac:dyDescent="0.25">
      <c r="A1054">
        <v>8</v>
      </c>
      <c r="B1054" s="4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 s="4"/>
      <c r="J1054" s="4"/>
      <c r="K1054" s="4"/>
    </row>
    <row r="1055" spans="1:11" x14ac:dyDescent="0.25">
      <c r="A1055">
        <v>8</v>
      </c>
      <c r="B1055" s="4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 s="4"/>
      <c r="J1055" s="4"/>
      <c r="K1055" s="4"/>
    </row>
    <row r="1056" spans="1:11" x14ac:dyDescent="0.25">
      <c r="A1056">
        <v>8</v>
      </c>
      <c r="B1056" s="4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 s="4"/>
      <c r="J1056" s="4"/>
      <c r="K1056" s="4"/>
    </row>
    <row r="1057" spans="1:11" x14ac:dyDescent="0.25">
      <c r="A1057">
        <v>8</v>
      </c>
      <c r="B1057" s="4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 s="4"/>
      <c r="J1057" s="4"/>
      <c r="K1057" s="4"/>
    </row>
    <row r="1058" spans="1:11" x14ac:dyDescent="0.25">
      <c r="A1058">
        <v>8</v>
      </c>
      <c r="B1058" s="4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 s="4"/>
      <c r="J1058" s="4"/>
      <c r="K1058" s="4"/>
    </row>
    <row r="1059" spans="1:11" x14ac:dyDescent="0.25">
      <c r="A1059">
        <v>8</v>
      </c>
      <c r="B1059" s="4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 s="4"/>
      <c r="J1059" s="4"/>
      <c r="K1059" s="4"/>
    </row>
    <row r="1060" spans="1:11" x14ac:dyDescent="0.25">
      <c r="A1060">
        <v>8</v>
      </c>
      <c r="B1060" s="4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 s="4"/>
      <c r="J1060" s="4"/>
      <c r="K1060" s="4"/>
    </row>
    <row r="1061" spans="1:11" x14ac:dyDescent="0.25">
      <c r="A1061">
        <v>8</v>
      </c>
      <c r="B1061" s="4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 s="4"/>
      <c r="J1061" s="4"/>
      <c r="K1061" s="4"/>
    </row>
    <row r="1062" spans="1:11" x14ac:dyDescent="0.25">
      <c r="A1062">
        <v>8</v>
      </c>
      <c r="B1062" s="4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 s="4"/>
      <c r="J1062" s="4"/>
      <c r="K1062" s="4"/>
    </row>
    <row r="1063" spans="1:11" x14ac:dyDescent="0.25">
      <c r="A1063">
        <v>8</v>
      </c>
      <c r="B1063" s="4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 s="4"/>
      <c r="J1063" s="4"/>
      <c r="K1063" s="4"/>
    </row>
    <row r="1064" spans="1:11" x14ac:dyDescent="0.25">
      <c r="A1064">
        <v>8</v>
      </c>
      <c r="B1064" s="4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 s="4"/>
      <c r="J1064" s="4"/>
      <c r="K1064" s="4"/>
    </row>
    <row r="1065" spans="1:11" x14ac:dyDescent="0.25">
      <c r="A1065">
        <v>8</v>
      </c>
      <c r="B1065" s="4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 s="4"/>
      <c r="J1065" s="4"/>
      <c r="K1065" s="4"/>
    </row>
    <row r="1066" spans="1:11" x14ac:dyDescent="0.25">
      <c r="A1066">
        <v>8</v>
      </c>
      <c r="B1066" s="4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 s="4"/>
      <c r="J1066" s="4"/>
      <c r="K1066" s="4"/>
    </row>
    <row r="1067" spans="1:11" x14ac:dyDescent="0.25">
      <c r="A1067">
        <v>8</v>
      </c>
      <c r="B1067" s="4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 s="4"/>
      <c r="J1067" s="4"/>
      <c r="K1067" s="4"/>
    </row>
    <row r="1068" spans="1:11" x14ac:dyDescent="0.25">
      <c r="A1068">
        <v>8</v>
      </c>
      <c r="B1068" s="4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 s="4"/>
      <c r="J1068" s="4"/>
      <c r="K1068" s="4"/>
    </row>
    <row r="1069" spans="1:11" x14ac:dyDescent="0.25">
      <c r="A1069">
        <v>8</v>
      </c>
      <c r="B1069" s="4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 s="4"/>
      <c r="J1069" s="4"/>
      <c r="K1069" s="4"/>
    </row>
    <row r="1070" spans="1:11" x14ac:dyDescent="0.25">
      <c r="A1070">
        <v>8</v>
      </c>
      <c r="B1070" s="4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 s="4"/>
      <c r="J1070" s="4"/>
      <c r="K1070" s="4"/>
    </row>
    <row r="1071" spans="1:11" x14ac:dyDescent="0.25">
      <c r="A1071">
        <v>8</v>
      </c>
      <c r="B1071" s="4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 s="4"/>
      <c r="J1071" s="4"/>
      <c r="K1071" s="4"/>
    </row>
    <row r="1072" spans="1:11" x14ac:dyDescent="0.25">
      <c r="A1072">
        <v>8</v>
      </c>
      <c r="B1072" s="4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 s="4"/>
      <c r="J1072" s="4"/>
      <c r="K1072" s="4"/>
    </row>
    <row r="1073" spans="1:11" x14ac:dyDescent="0.25">
      <c r="A1073">
        <v>8</v>
      </c>
      <c r="B1073" s="4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 s="4"/>
      <c r="J1073" s="4"/>
      <c r="K1073" s="4"/>
    </row>
    <row r="1074" spans="1:11" x14ac:dyDescent="0.25">
      <c r="A1074">
        <v>8</v>
      </c>
      <c r="B1074" s="4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 s="4"/>
      <c r="J1074" s="4"/>
      <c r="K1074" s="4"/>
    </row>
    <row r="1075" spans="1:11" x14ac:dyDescent="0.25">
      <c r="A1075">
        <v>8</v>
      </c>
      <c r="B1075" s="4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 s="4"/>
      <c r="J1075" s="4"/>
      <c r="K1075" s="4"/>
    </row>
    <row r="1076" spans="1:11" x14ac:dyDescent="0.25">
      <c r="A1076">
        <v>8</v>
      </c>
      <c r="B1076" s="4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 s="4"/>
      <c r="J1076" s="4"/>
      <c r="K1076" s="4"/>
    </row>
    <row r="1077" spans="1:11" x14ac:dyDescent="0.25">
      <c r="A1077">
        <v>8</v>
      </c>
      <c r="B1077" s="4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 s="4"/>
      <c r="J1077" s="4"/>
      <c r="K1077" s="4"/>
    </row>
    <row r="1078" spans="1:11" x14ac:dyDescent="0.25">
      <c r="A1078">
        <v>8</v>
      </c>
      <c r="B1078" s="4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 s="4"/>
      <c r="J1078" s="4"/>
      <c r="K1078" s="4"/>
    </row>
    <row r="1079" spans="1:11" x14ac:dyDescent="0.25">
      <c r="A1079">
        <v>8</v>
      </c>
      <c r="B1079" s="4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 s="4"/>
      <c r="J1079" s="4"/>
      <c r="K1079" s="4"/>
    </row>
    <row r="1080" spans="1:11" x14ac:dyDescent="0.25">
      <c r="A1080">
        <v>8</v>
      </c>
      <c r="B1080" s="4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 s="4"/>
      <c r="J1080" s="4"/>
      <c r="K1080" s="4"/>
    </row>
    <row r="1081" spans="1:11" x14ac:dyDescent="0.25">
      <c r="A1081">
        <v>8</v>
      </c>
      <c r="B1081" s="4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 s="4"/>
      <c r="J1081" s="4"/>
      <c r="K1081" s="4"/>
    </row>
    <row r="1082" spans="1:11" x14ac:dyDescent="0.25">
      <c r="A1082">
        <v>8</v>
      </c>
      <c r="B1082" s="4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 s="4"/>
      <c r="J1082" s="4"/>
      <c r="K1082" s="4"/>
    </row>
    <row r="1083" spans="1:11" x14ac:dyDescent="0.25">
      <c r="A1083">
        <v>8</v>
      </c>
      <c r="B1083" s="4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 s="4"/>
      <c r="J1083" s="4"/>
      <c r="K1083" s="4"/>
    </row>
    <row r="1084" spans="1:11" x14ac:dyDescent="0.25">
      <c r="A1084">
        <v>8</v>
      </c>
      <c r="B1084" s="4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 s="4"/>
      <c r="J1084" s="4"/>
      <c r="K1084" s="4"/>
    </row>
    <row r="1085" spans="1:11" x14ac:dyDescent="0.25">
      <c r="A1085">
        <v>8</v>
      </c>
      <c r="B1085" s="4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 s="4"/>
      <c r="J1085" s="4"/>
      <c r="K1085" s="4"/>
    </row>
    <row r="1086" spans="1:11" x14ac:dyDescent="0.25">
      <c r="A1086">
        <v>8</v>
      </c>
      <c r="B1086" s="4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 s="4"/>
      <c r="J1086" s="4"/>
      <c r="K1086" s="4"/>
    </row>
    <row r="1087" spans="1:11" x14ac:dyDescent="0.25">
      <c r="A1087">
        <v>8</v>
      </c>
      <c r="B1087" s="4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 s="4"/>
      <c r="J1087" s="4"/>
      <c r="K1087" s="4"/>
    </row>
    <row r="1088" spans="1:11" x14ac:dyDescent="0.25">
      <c r="A1088">
        <v>8</v>
      </c>
      <c r="B1088" s="4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 s="4"/>
      <c r="J1088" s="4"/>
      <c r="K1088" s="4"/>
    </row>
    <row r="1089" spans="1:11" x14ac:dyDescent="0.25">
      <c r="A1089">
        <v>8</v>
      </c>
      <c r="B1089" s="4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 s="4"/>
      <c r="J1089" s="4"/>
      <c r="K1089" s="4"/>
    </row>
    <row r="1090" spans="1:11" x14ac:dyDescent="0.25">
      <c r="A1090">
        <v>8</v>
      </c>
      <c r="B1090" s="4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 s="4"/>
      <c r="J1090" s="4"/>
      <c r="K1090" s="4"/>
    </row>
    <row r="1091" spans="1:11" x14ac:dyDescent="0.25">
      <c r="A1091">
        <v>8</v>
      </c>
      <c r="B1091" s="4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 s="4"/>
      <c r="J1091" s="4"/>
      <c r="K1091" s="4"/>
    </row>
    <row r="1092" spans="1:11" x14ac:dyDescent="0.25">
      <c r="A1092">
        <v>8</v>
      </c>
      <c r="B1092" s="4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 s="4"/>
      <c r="J1092" s="4"/>
      <c r="K1092" s="4"/>
    </row>
    <row r="1093" spans="1:11" x14ac:dyDescent="0.25">
      <c r="A1093">
        <v>8</v>
      </c>
      <c r="B1093" s="4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 s="4"/>
      <c r="J1093" s="4"/>
      <c r="K1093" s="4"/>
    </row>
    <row r="1094" spans="1:11" x14ac:dyDescent="0.25">
      <c r="A1094">
        <v>8</v>
      </c>
      <c r="B1094" s="4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 s="4"/>
      <c r="J1094" s="4"/>
      <c r="K1094" s="4"/>
    </row>
    <row r="1095" spans="1:11" x14ac:dyDescent="0.25">
      <c r="A1095">
        <v>8</v>
      </c>
      <c r="B1095" s="4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 s="4"/>
      <c r="J1095" s="4"/>
      <c r="K1095" s="4"/>
    </row>
    <row r="1096" spans="1:11" x14ac:dyDescent="0.25">
      <c r="A1096">
        <v>8</v>
      </c>
      <c r="B1096" s="4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 s="4"/>
      <c r="J1096" s="4"/>
      <c r="K1096" s="4"/>
    </row>
    <row r="1097" spans="1:11" x14ac:dyDescent="0.25">
      <c r="A1097">
        <v>8</v>
      </c>
      <c r="B1097" s="4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 s="4"/>
      <c r="J1097" s="4"/>
      <c r="K1097" s="4"/>
    </row>
    <row r="1098" spans="1:11" x14ac:dyDescent="0.25">
      <c r="A1098">
        <v>8</v>
      </c>
      <c r="B1098" s="4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 s="4"/>
      <c r="J1098" s="4"/>
      <c r="K1098" s="4"/>
    </row>
    <row r="1099" spans="1:11" x14ac:dyDescent="0.25">
      <c r="A1099">
        <v>8</v>
      </c>
      <c r="B1099" s="4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 s="4"/>
      <c r="J1099" s="4"/>
      <c r="K1099" s="4"/>
    </row>
    <row r="1100" spans="1:11" x14ac:dyDescent="0.25">
      <c r="A1100">
        <v>8</v>
      </c>
      <c r="B1100" s="4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 s="4"/>
      <c r="J1100" s="4"/>
      <c r="K1100" s="4"/>
    </row>
    <row r="1101" spans="1:11" x14ac:dyDescent="0.25">
      <c r="A1101">
        <v>8</v>
      </c>
      <c r="B1101" s="4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 s="4"/>
      <c r="J1101" s="4"/>
      <c r="K1101" s="4"/>
    </row>
    <row r="1102" spans="1:11" x14ac:dyDescent="0.25">
      <c r="A1102">
        <v>8</v>
      </c>
      <c r="B1102" s="4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 s="4"/>
      <c r="J1102" s="4"/>
      <c r="K1102" s="4"/>
    </row>
    <row r="1103" spans="1:11" x14ac:dyDescent="0.25">
      <c r="A1103">
        <v>8</v>
      </c>
      <c r="B1103" s="4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 s="4"/>
      <c r="J1103" s="4"/>
      <c r="K1103" s="4"/>
    </row>
    <row r="1104" spans="1:11" x14ac:dyDescent="0.25">
      <c r="A1104">
        <v>8</v>
      </c>
      <c r="B1104" s="4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 s="4"/>
      <c r="J1104" s="4"/>
      <c r="K1104" s="4"/>
    </row>
    <row r="1105" spans="1:11" x14ac:dyDescent="0.25">
      <c r="A1105">
        <v>8</v>
      </c>
      <c r="B1105" s="4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 s="4"/>
      <c r="J1105" s="4"/>
      <c r="K1105" s="4"/>
    </row>
    <row r="1106" spans="1:11" x14ac:dyDescent="0.25">
      <c r="A1106">
        <v>8</v>
      </c>
      <c r="B1106" s="4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 s="4"/>
      <c r="J1106" s="4"/>
      <c r="K1106" s="4"/>
    </row>
    <row r="1107" spans="1:11" x14ac:dyDescent="0.25">
      <c r="A1107">
        <v>8</v>
      </c>
      <c r="B1107" s="4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 s="4"/>
      <c r="J1107" s="4"/>
      <c r="K1107" s="4"/>
    </row>
    <row r="1108" spans="1:11" x14ac:dyDescent="0.25">
      <c r="A1108">
        <v>8</v>
      </c>
      <c r="B1108" s="4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 s="4"/>
      <c r="J1108" s="4"/>
      <c r="K1108" s="4"/>
    </row>
    <row r="1109" spans="1:11" x14ac:dyDescent="0.25">
      <c r="A1109">
        <v>8</v>
      </c>
      <c r="B1109" s="4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 s="4"/>
      <c r="J1109" s="4"/>
      <c r="K1109" s="4"/>
    </row>
    <row r="1110" spans="1:11" x14ac:dyDescent="0.25">
      <c r="A1110">
        <v>8</v>
      </c>
      <c r="B1110" s="4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 s="4"/>
      <c r="J1110" s="4"/>
      <c r="K1110" s="4"/>
    </row>
    <row r="1111" spans="1:11" x14ac:dyDescent="0.25">
      <c r="A1111">
        <v>8</v>
      </c>
      <c r="B1111" s="4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 s="4"/>
      <c r="J1111" s="4"/>
      <c r="K1111" s="4"/>
    </row>
    <row r="1112" spans="1:11" x14ac:dyDescent="0.25">
      <c r="A1112">
        <v>8</v>
      </c>
      <c r="B1112" s="4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 s="4"/>
      <c r="J1112" s="4"/>
      <c r="K1112" s="4"/>
    </row>
    <row r="1113" spans="1:11" x14ac:dyDescent="0.25">
      <c r="A1113">
        <v>8</v>
      </c>
      <c r="B1113" s="4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 s="4"/>
      <c r="J1113" s="4"/>
      <c r="K1113" s="4"/>
    </row>
    <row r="1114" spans="1:11" x14ac:dyDescent="0.25">
      <c r="A1114">
        <v>8</v>
      </c>
      <c r="B1114" s="4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 s="4"/>
      <c r="J1114" s="4"/>
      <c r="K1114" s="4"/>
    </row>
    <row r="1115" spans="1:11" x14ac:dyDescent="0.25">
      <c r="A1115">
        <v>8</v>
      </c>
      <c r="B1115" s="4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 s="4"/>
      <c r="J1115" s="4"/>
      <c r="K1115" s="4"/>
    </row>
    <row r="1116" spans="1:11" x14ac:dyDescent="0.25">
      <c r="A1116">
        <v>8</v>
      </c>
      <c r="B1116" s="4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 s="4"/>
      <c r="J1116" s="4"/>
      <c r="K1116" s="4"/>
    </row>
    <row r="1117" spans="1:11" x14ac:dyDescent="0.25">
      <c r="A1117">
        <v>8</v>
      </c>
      <c r="B1117" s="4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 s="4"/>
      <c r="J1117" s="4"/>
      <c r="K1117" s="4"/>
    </row>
    <row r="1118" spans="1:11" x14ac:dyDescent="0.25">
      <c r="A1118">
        <v>8</v>
      </c>
      <c r="B1118" s="4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 s="4"/>
      <c r="J1118" s="4"/>
      <c r="K1118" s="4"/>
    </row>
    <row r="1119" spans="1:11" x14ac:dyDescent="0.25">
      <c r="A1119">
        <v>8</v>
      </c>
      <c r="B1119" s="4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 s="4"/>
      <c r="J1119" s="4"/>
      <c r="K1119" s="4"/>
    </row>
    <row r="1120" spans="1:11" x14ac:dyDescent="0.25">
      <c r="A1120">
        <v>8</v>
      </c>
      <c r="B1120" s="4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 s="4"/>
      <c r="J1120" s="4"/>
      <c r="K1120" s="4"/>
    </row>
    <row r="1121" spans="1:11" x14ac:dyDescent="0.25">
      <c r="A1121">
        <v>8</v>
      </c>
      <c r="B1121" s="4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 s="4"/>
      <c r="J1121" s="4"/>
      <c r="K1121" s="4"/>
    </row>
    <row r="1122" spans="1:11" x14ac:dyDescent="0.25">
      <c r="A1122">
        <v>8</v>
      </c>
      <c r="B1122" s="4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 s="4"/>
      <c r="J1122" s="4"/>
      <c r="K1122" s="4"/>
    </row>
    <row r="1123" spans="1:11" x14ac:dyDescent="0.25">
      <c r="A1123">
        <v>8</v>
      </c>
      <c r="B1123" s="4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 s="4"/>
      <c r="J1123" s="4"/>
      <c r="K1123" s="4"/>
    </row>
    <row r="1124" spans="1:11" x14ac:dyDescent="0.25">
      <c r="A1124">
        <v>8</v>
      </c>
      <c r="B1124" s="4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 s="4"/>
      <c r="J1124" s="4"/>
      <c r="K1124" s="4"/>
    </row>
    <row r="1125" spans="1:11" x14ac:dyDescent="0.25">
      <c r="A1125">
        <v>8</v>
      </c>
      <c r="B1125" s="4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 s="4"/>
      <c r="J1125" s="4"/>
      <c r="K1125" s="4"/>
    </row>
    <row r="1126" spans="1:11" x14ac:dyDescent="0.25">
      <c r="A1126">
        <v>8</v>
      </c>
      <c r="B1126" s="4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 s="4"/>
      <c r="J1126" s="4"/>
      <c r="K1126" s="4"/>
    </row>
    <row r="1127" spans="1:11" x14ac:dyDescent="0.25">
      <c r="A1127">
        <v>8</v>
      </c>
      <c r="B1127" s="4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 s="4"/>
      <c r="J1127" s="4"/>
      <c r="K1127" s="4"/>
    </row>
    <row r="1128" spans="1:11" x14ac:dyDescent="0.25">
      <c r="A1128">
        <v>8</v>
      </c>
      <c r="B1128" s="4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 s="4"/>
      <c r="J1128" s="4"/>
      <c r="K1128" s="4"/>
    </row>
    <row r="1129" spans="1:11" x14ac:dyDescent="0.25">
      <c r="A1129">
        <v>8</v>
      </c>
      <c r="B1129" s="4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 s="4"/>
      <c r="J1129" s="4"/>
      <c r="K1129" s="4"/>
    </row>
    <row r="1130" spans="1:11" x14ac:dyDescent="0.25">
      <c r="A1130">
        <v>8</v>
      </c>
      <c r="B1130" s="4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 s="4"/>
      <c r="J1130" s="4"/>
      <c r="K1130" s="4"/>
    </row>
    <row r="1131" spans="1:11" x14ac:dyDescent="0.25">
      <c r="A1131">
        <v>8</v>
      </c>
      <c r="B1131" s="4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 s="4"/>
      <c r="J1131" s="4"/>
      <c r="K1131" s="4"/>
    </row>
    <row r="1132" spans="1:11" x14ac:dyDescent="0.25">
      <c r="A1132">
        <v>8</v>
      </c>
      <c r="B1132" s="4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 s="4"/>
      <c r="J1132" s="4"/>
      <c r="K1132" s="4"/>
    </row>
    <row r="1133" spans="1:11" x14ac:dyDescent="0.25">
      <c r="A1133">
        <v>8</v>
      </c>
      <c r="B1133" s="4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 s="4"/>
      <c r="J1133" s="4"/>
      <c r="K1133" s="4"/>
    </row>
    <row r="1134" spans="1:11" x14ac:dyDescent="0.25">
      <c r="A1134">
        <v>8</v>
      </c>
      <c r="B1134" s="4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 s="4"/>
      <c r="J1134" s="4"/>
      <c r="K1134" s="4"/>
    </row>
    <row r="1135" spans="1:11" x14ac:dyDescent="0.25">
      <c r="A1135">
        <v>8</v>
      </c>
      <c r="B1135" s="4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 s="4"/>
      <c r="J1135" s="4"/>
      <c r="K1135" s="4"/>
    </row>
    <row r="1136" spans="1:11" x14ac:dyDescent="0.25">
      <c r="A1136">
        <v>8</v>
      </c>
      <c r="B1136" s="4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 s="4"/>
      <c r="J1136" s="4"/>
      <c r="K1136" s="4"/>
    </row>
    <row r="1137" spans="1:11" x14ac:dyDescent="0.25">
      <c r="A1137">
        <v>8</v>
      </c>
      <c r="B1137" s="4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 s="4"/>
      <c r="J1137" s="4"/>
      <c r="K1137" s="4"/>
    </row>
    <row r="1138" spans="1:11" x14ac:dyDescent="0.25">
      <c r="A1138">
        <v>8</v>
      </c>
      <c r="B1138" s="4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 s="4"/>
      <c r="J1138" s="4"/>
      <c r="K1138" s="4"/>
    </row>
    <row r="1139" spans="1:11" x14ac:dyDescent="0.25">
      <c r="A1139">
        <v>8</v>
      </c>
      <c r="B1139" s="4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 s="4"/>
      <c r="J1139" s="4"/>
      <c r="K1139" s="4"/>
    </row>
    <row r="1140" spans="1:11" x14ac:dyDescent="0.25">
      <c r="A1140">
        <v>8</v>
      </c>
      <c r="B1140" s="4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 s="4"/>
      <c r="J1140" s="4"/>
      <c r="K1140" s="4"/>
    </row>
    <row r="1141" spans="1:11" x14ac:dyDescent="0.25">
      <c r="A1141">
        <v>8</v>
      </c>
      <c r="B1141" s="4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 s="4"/>
      <c r="J1141" s="4"/>
      <c r="K1141" s="4"/>
    </row>
    <row r="1142" spans="1:11" x14ac:dyDescent="0.25">
      <c r="A1142">
        <v>8</v>
      </c>
      <c r="B1142" s="4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 s="4"/>
      <c r="J1142" s="4"/>
      <c r="K1142" s="4"/>
    </row>
    <row r="1143" spans="1:11" x14ac:dyDescent="0.25">
      <c r="A1143">
        <v>8</v>
      </c>
      <c r="B1143" s="4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 s="4"/>
      <c r="J1143" s="4"/>
      <c r="K1143" s="4"/>
    </row>
    <row r="1144" spans="1:11" x14ac:dyDescent="0.25">
      <c r="A1144">
        <v>8</v>
      </c>
      <c r="B1144" s="4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 s="4"/>
      <c r="J1144" s="4"/>
      <c r="K1144" s="4"/>
    </row>
    <row r="1145" spans="1:11" x14ac:dyDescent="0.25">
      <c r="A1145">
        <v>8</v>
      </c>
      <c r="B1145" s="4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 s="4"/>
      <c r="J1145" s="4"/>
      <c r="K1145" s="4"/>
    </row>
    <row r="1146" spans="1:11" x14ac:dyDescent="0.25">
      <c r="A1146">
        <v>9</v>
      </c>
      <c r="B1146" s="4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 s="4"/>
      <c r="J1146" s="4"/>
      <c r="K1146" s="4"/>
    </row>
    <row r="1147" spans="1:11" x14ac:dyDescent="0.25">
      <c r="A1147">
        <v>9</v>
      </c>
      <c r="B1147" s="4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 s="4"/>
      <c r="J1147" s="4"/>
      <c r="K1147" s="4"/>
    </row>
    <row r="1148" spans="1:11" x14ac:dyDescent="0.25">
      <c r="A1148">
        <v>9</v>
      </c>
      <c r="B1148" s="4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 s="4"/>
      <c r="J1148" s="4"/>
      <c r="K1148" s="4"/>
    </row>
    <row r="1149" spans="1:11" x14ac:dyDescent="0.25">
      <c r="A1149">
        <v>9</v>
      </c>
      <c r="B1149" s="4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 s="4"/>
      <c r="J1149" s="4"/>
      <c r="K1149" s="4"/>
    </row>
    <row r="1150" spans="1:11" x14ac:dyDescent="0.25">
      <c r="A1150">
        <v>9</v>
      </c>
      <c r="B1150" s="4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 s="4"/>
      <c r="J1150" s="4"/>
      <c r="K1150" s="4"/>
    </row>
    <row r="1151" spans="1:11" x14ac:dyDescent="0.25">
      <c r="A1151">
        <v>9</v>
      </c>
      <c r="B1151" s="4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 s="4"/>
      <c r="J1151" s="4"/>
      <c r="K1151" s="4"/>
    </row>
    <row r="1152" spans="1:11" x14ac:dyDescent="0.25">
      <c r="A1152">
        <v>9</v>
      </c>
      <c r="B1152" s="4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 s="4"/>
      <c r="J1152" s="4"/>
      <c r="K1152" s="4"/>
    </row>
    <row r="1153" spans="1:11" x14ac:dyDescent="0.25">
      <c r="A1153">
        <v>9</v>
      </c>
      <c r="B1153" s="4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 s="4"/>
      <c r="J1153" s="4"/>
      <c r="K1153" s="4"/>
    </row>
    <row r="1154" spans="1:11" x14ac:dyDescent="0.25">
      <c r="A1154">
        <v>9</v>
      </c>
      <c r="B1154" s="4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 s="4"/>
      <c r="J1154" s="4"/>
      <c r="K1154" s="4"/>
    </row>
    <row r="1155" spans="1:11" x14ac:dyDescent="0.25">
      <c r="A1155">
        <v>9</v>
      </c>
      <c r="B1155" s="4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 s="4"/>
      <c r="J1155" s="4"/>
      <c r="K1155" s="4"/>
    </row>
    <row r="1156" spans="1:11" x14ac:dyDescent="0.25">
      <c r="A1156">
        <v>9</v>
      </c>
      <c r="B1156" s="4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 s="4"/>
      <c r="J1156" s="4"/>
      <c r="K1156" s="4"/>
    </row>
    <row r="1157" spans="1:11" x14ac:dyDescent="0.25">
      <c r="A1157">
        <v>9</v>
      </c>
      <c r="B1157" s="4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 s="4"/>
      <c r="J1157" s="4"/>
      <c r="K1157" s="4"/>
    </row>
    <row r="1158" spans="1:11" x14ac:dyDescent="0.25">
      <c r="A1158">
        <v>9</v>
      </c>
      <c r="B1158" s="4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 s="4"/>
      <c r="J1158" s="4"/>
      <c r="K1158" s="4"/>
    </row>
    <row r="1159" spans="1:11" x14ac:dyDescent="0.25">
      <c r="A1159">
        <v>9</v>
      </c>
      <c r="B1159" s="4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 s="4"/>
      <c r="J1159" s="4"/>
      <c r="K1159" s="4"/>
    </row>
    <row r="1160" spans="1:11" x14ac:dyDescent="0.25">
      <c r="A1160">
        <v>9</v>
      </c>
      <c r="B1160" s="4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 s="4"/>
      <c r="J1160" s="4"/>
      <c r="K1160" s="4"/>
    </row>
    <row r="1161" spans="1:11" x14ac:dyDescent="0.25">
      <c r="A1161">
        <v>9</v>
      </c>
      <c r="B1161" s="4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 s="4"/>
      <c r="J1161" s="4"/>
      <c r="K1161" s="4"/>
    </row>
    <row r="1162" spans="1:11" x14ac:dyDescent="0.25">
      <c r="A1162">
        <v>9</v>
      </c>
      <c r="B1162" s="4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 s="4"/>
      <c r="J1162" s="4"/>
      <c r="K1162" s="4"/>
    </row>
    <row r="1163" spans="1:11" x14ac:dyDescent="0.25">
      <c r="A1163">
        <v>9</v>
      </c>
      <c r="B1163" s="4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 s="4"/>
      <c r="J1163" s="4"/>
      <c r="K1163" s="4"/>
    </row>
    <row r="1164" spans="1:11" x14ac:dyDescent="0.25">
      <c r="A1164">
        <v>9</v>
      </c>
      <c r="B1164" s="4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 s="4"/>
      <c r="J1164" s="4"/>
      <c r="K1164" s="4"/>
    </row>
    <row r="1165" spans="1:11" x14ac:dyDescent="0.25">
      <c r="A1165">
        <v>9</v>
      </c>
      <c r="B1165" s="4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 s="4"/>
      <c r="J1165" s="4"/>
      <c r="K1165" s="4"/>
    </row>
    <row r="1166" spans="1:11" x14ac:dyDescent="0.25">
      <c r="A1166">
        <v>9</v>
      </c>
      <c r="B1166" s="4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 s="4"/>
      <c r="J1166" s="4"/>
      <c r="K1166" s="4"/>
    </row>
    <row r="1167" spans="1:11" x14ac:dyDescent="0.25">
      <c r="A1167">
        <v>9</v>
      </c>
      <c r="B1167" s="4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 s="4"/>
      <c r="J1167" s="4"/>
      <c r="K1167" s="4"/>
    </row>
    <row r="1168" spans="1:11" x14ac:dyDescent="0.25">
      <c r="A1168">
        <v>9</v>
      </c>
      <c r="B1168" s="4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 s="4"/>
      <c r="J1168" s="4"/>
      <c r="K1168" s="4"/>
    </row>
    <row r="1169" spans="1:11" x14ac:dyDescent="0.25">
      <c r="A1169">
        <v>9</v>
      </c>
      <c r="B1169" s="4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 s="4"/>
      <c r="J1169" s="4"/>
      <c r="K1169" s="4"/>
    </row>
    <row r="1170" spans="1:11" x14ac:dyDescent="0.25">
      <c r="A1170">
        <v>9</v>
      </c>
      <c r="B1170" s="4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 s="4"/>
      <c r="J1170" s="4"/>
      <c r="K1170" s="4"/>
    </row>
    <row r="1171" spans="1:11" x14ac:dyDescent="0.25">
      <c r="A1171">
        <v>9</v>
      </c>
      <c r="B1171" s="4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 s="4"/>
      <c r="J1171" s="4"/>
      <c r="K1171" s="4"/>
    </row>
    <row r="1172" spans="1:11" x14ac:dyDescent="0.25">
      <c r="A1172">
        <v>9</v>
      </c>
      <c r="B1172" s="4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 s="4"/>
      <c r="J1172" s="4"/>
      <c r="K1172" s="4"/>
    </row>
    <row r="1173" spans="1:11" x14ac:dyDescent="0.25">
      <c r="A1173">
        <v>9</v>
      </c>
      <c r="B1173" s="4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 s="4"/>
      <c r="J1173" s="4"/>
      <c r="K1173" s="4"/>
    </row>
    <row r="1174" spans="1:11" x14ac:dyDescent="0.25">
      <c r="A1174">
        <v>9</v>
      </c>
      <c r="B1174" s="4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 s="4"/>
      <c r="J1174" s="4"/>
      <c r="K1174" s="4"/>
    </row>
    <row r="1175" spans="1:11" x14ac:dyDescent="0.25">
      <c r="A1175">
        <v>9</v>
      </c>
      <c r="B1175" s="4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 s="4"/>
      <c r="J1175" s="4"/>
      <c r="K1175" s="4"/>
    </row>
    <row r="1176" spans="1:11" x14ac:dyDescent="0.25">
      <c r="A1176">
        <v>9</v>
      </c>
      <c r="B1176" s="4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 s="4"/>
      <c r="J1176" s="4"/>
      <c r="K1176" s="4"/>
    </row>
    <row r="1177" spans="1:11" x14ac:dyDescent="0.25">
      <c r="A1177">
        <v>9</v>
      </c>
      <c r="B1177" s="4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 s="4"/>
      <c r="J1177" s="4"/>
      <c r="K1177" s="4"/>
    </row>
    <row r="1178" spans="1:11" x14ac:dyDescent="0.25">
      <c r="A1178">
        <v>9</v>
      </c>
      <c r="B1178" s="4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 s="4"/>
      <c r="J1178" s="4"/>
      <c r="K1178" s="4"/>
    </row>
    <row r="1179" spans="1:11" x14ac:dyDescent="0.25">
      <c r="A1179">
        <v>9</v>
      </c>
      <c r="B1179" s="4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 s="4"/>
      <c r="J1179" s="4"/>
      <c r="K1179" s="4"/>
    </row>
    <row r="1180" spans="1:11" x14ac:dyDescent="0.25">
      <c r="A1180">
        <v>9</v>
      </c>
      <c r="B1180" s="4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 s="4"/>
      <c r="J1180" s="4"/>
      <c r="K1180" s="4"/>
    </row>
    <row r="1181" spans="1:11" x14ac:dyDescent="0.25">
      <c r="A1181">
        <v>9</v>
      </c>
      <c r="B1181" s="4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 s="4"/>
      <c r="J1181" s="4"/>
      <c r="K1181" s="4"/>
    </row>
    <row r="1182" spans="1:11" x14ac:dyDescent="0.25">
      <c r="A1182">
        <v>9</v>
      </c>
      <c r="B1182" s="4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 s="4"/>
      <c r="J1182" s="4"/>
      <c r="K1182" s="4"/>
    </row>
    <row r="1183" spans="1:11" x14ac:dyDescent="0.25">
      <c r="A1183">
        <v>9</v>
      </c>
      <c r="B1183" s="4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 s="4"/>
      <c r="J1183" s="4"/>
      <c r="K1183" s="4"/>
    </row>
    <row r="1184" spans="1:11" x14ac:dyDescent="0.25">
      <c r="A1184">
        <v>9</v>
      </c>
      <c r="B1184" s="4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 s="4"/>
      <c r="J1184" s="4"/>
      <c r="K1184" s="4"/>
    </row>
    <row r="1185" spans="1:11" x14ac:dyDescent="0.25">
      <c r="A1185">
        <v>9</v>
      </c>
      <c r="B1185" s="4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 s="4"/>
      <c r="J1185" s="4"/>
      <c r="K1185" s="4"/>
    </row>
    <row r="1186" spans="1:11" x14ac:dyDescent="0.25">
      <c r="A1186">
        <v>9</v>
      </c>
      <c r="B1186" s="4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 s="4"/>
      <c r="J1186" s="4"/>
      <c r="K1186" s="4"/>
    </row>
    <row r="1187" spans="1:11" x14ac:dyDescent="0.25">
      <c r="A1187">
        <v>9</v>
      </c>
      <c r="B1187" s="4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 s="4"/>
      <c r="J1187" s="4"/>
      <c r="K1187" s="4"/>
    </row>
    <row r="1188" spans="1:11" x14ac:dyDescent="0.25">
      <c r="A1188">
        <v>9</v>
      </c>
      <c r="B1188" s="4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 s="4"/>
      <c r="J1188" s="4"/>
      <c r="K1188" s="4"/>
    </row>
    <row r="1189" spans="1:11" x14ac:dyDescent="0.25">
      <c r="A1189">
        <v>9</v>
      </c>
      <c r="B1189" s="4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 s="4"/>
      <c r="J1189" s="4"/>
      <c r="K1189" s="4"/>
    </row>
    <row r="1190" spans="1:11" x14ac:dyDescent="0.25">
      <c r="A1190">
        <v>9</v>
      </c>
      <c r="B1190" s="4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 s="4"/>
      <c r="J1190" s="4"/>
      <c r="K1190" s="4"/>
    </row>
    <row r="1191" spans="1:11" x14ac:dyDescent="0.25">
      <c r="A1191">
        <v>9</v>
      </c>
      <c r="B1191" s="4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 s="4"/>
      <c r="J1191" s="4"/>
      <c r="K1191" s="4"/>
    </row>
    <row r="1192" spans="1:11" x14ac:dyDescent="0.25">
      <c r="A1192">
        <v>9</v>
      </c>
      <c r="B1192" s="4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 s="4"/>
      <c r="J1192" s="4"/>
      <c r="K1192" s="4"/>
    </row>
    <row r="1193" spans="1:11" x14ac:dyDescent="0.25">
      <c r="A1193">
        <v>9</v>
      </c>
      <c r="B1193" s="4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 s="4"/>
      <c r="J1193" s="4"/>
      <c r="K1193" s="4"/>
    </row>
    <row r="1194" spans="1:11" x14ac:dyDescent="0.25">
      <c r="A1194">
        <v>9</v>
      </c>
      <c r="B1194" s="4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 s="4"/>
      <c r="J1194" s="4"/>
      <c r="K1194" s="4"/>
    </row>
    <row r="1195" spans="1:11" x14ac:dyDescent="0.25">
      <c r="A1195">
        <v>9</v>
      </c>
      <c r="B1195" s="4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 s="4"/>
      <c r="J1195" s="4"/>
      <c r="K1195" s="4"/>
    </row>
    <row r="1196" spans="1:11" x14ac:dyDescent="0.25">
      <c r="A1196">
        <v>9</v>
      </c>
      <c r="B1196" s="4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 s="4"/>
      <c r="J1196" s="4"/>
      <c r="K1196" s="4"/>
    </row>
    <row r="1197" spans="1:11" x14ac:dyDescent="0.25">
      <c r="A1197">
        <v>9</v>
      </c>
      <c r="B1197" s="4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 s="4"/>
      <c r="J1197" s="4"/>
      <c r="K1197" s="4"/>
    </row>
    <row r="1198" spans="1:11" x14ac:dyDescent="0.25">
      <c r="A1198">
        <v>9</v>
      </c>
      <c r="B1198" s="4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 s="4"/>
      <c r="J1198" s="4"/>
      <c r="K1198" s="4"/>
    </row>
    <row r="1199" spans="1:11" x14ac:dyDescent="0.25">
      <c r="A1199">
        <v>9</v>
      </c>
      <c r="B1199" s="4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 s="4"/>
      <c r="J1199" s="4"/>
      <c r="K1199" s="4"/>
    </row>
    <row r="1200" spans="1:11" x14ac:dyDescent="0.25">
      <c r="A1200">
        <v>9</v>
      </c>
      <c r="B1200" s="4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 s="4"/>
      <c r="J1200" s="4"/>
      <c r="K1200" s="4"/>
    </row>
    <row r="1201" spans="1:11" x14ac:dyDescent="0.25">
      <c r="A1201">
        <v>9</v>
      </c>
      <c r="B1201" s="4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 s="4"/>
      <c r="J1201" s="4"/>
      <c r="K1201" s="4"/>
    </row>
    <row r="1202" spans="1:11" x14ac:dyDescent="0.25">
      <c r="A1202">
        <v>9</v>
      </c>
      <c r="B1202" s="4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 s="4"/>
      <c r="J1202" s="4"/>
      <c r="K1202" s="4"/>
    </row>
    <row r="1203" spans="1:11" x14ac:dyDescent="0.25">
      <c r="A1203">
        <v>9</v>
      </c>
      <c r="B1203" s="4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 s="4"/>
      <c r="J1203" s="4"/>
      <c r="K1203" s="4"/>
    </row>
    <row r="1204" spans="1:11" x14ac:dyDescent="0.25">
      <c r="A1204">
        <v>9</v>
      </c>
      <c r="B1204" s="4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 s="4"/>
      <c r="J1204" s="4"/>
      <c r="K1204" s="4"/>
    </row>
    <row r="1205" spans="1:11" x14ac:dyDescent="0.25">
      <c r="A1205">
        <v>9</v>
      </c>
      <c r="B1205" s="4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 s="4"/>
      <c r="J1205" s="4"/>
      <c r="K1205" s="4"/>
    </row>
    <row r="1206" spans="1:11" x14ac:dyDescent="0.25">
      <c r="A1206">
        <v>9</v>
      </c>
      <c r="B1206" s="4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 s="4"/>
      <c r="J1206" s="4"/>
      <c r="K1206" s="4"/>
    </row>
    <row r="1207" spans="1:11" x14ac:dyDescent="0.25">
      <c r="A1207">
        <v>9</v>
      </c>
      <c r="B1207" s="4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 s="4"/>
      <c r="J1207" s="4"/>
      <c r="K1207" s="4"/>
    </row>
    <row r="1208" spans="1:11" x14ac:dyDescent="0.25">
      <c r="A1208">
        <v>9</v>
      </c>
      <c r="B1208" s="4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 s="4"/>
      <c r="J1208" s="4"/>
      <c r="K1208" s="4"/>
    </row>
    <row r="1209" spans="1:11" x14ac:dyDescent="0.25">
      <c r="A1209">
        <v>9</v>
      </c>
      <c r="B1209" s="4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 s="4"/>
      <c r="J1209" s="4"/>
      <c r="K1209" s="4"/>
    </row>
    <row r="1210" spans="1:11" x14ac:dyDescent="0.25">
      <c r="A1210">
        <v>9</v>
      </c>
      <c r="B1210" s="4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 s="4"/>
      <c r="J1210" s="4"/>
      <c r="K1210" s="4"/>
    </row>
    <row r="1211" spans="1:11" x14ac:dyDescent="0.25">
      <c r="A1211">
        <v>9</v>
      </c>
      <c r="B1211" s="4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 s="4"/>
      <c r="J1211" s="4"/>
      <c r="K1211" s="4"/>
    </row>
    <row r="1212" spans="1:11" x14ac:dyDescent="0.25">
      <c r="A1212">
        <v>9</v>
      </c>
      <c r="B1212" s="4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 s="4"/>
      <c r="J1212" s="4"/>
      <c r="K1212" s="4"/>
    </row>
    <row r="1213" spans="1:11" x14ac:dyDescent="0.25">
      <c r="A1213">
        <v>9</v>
      </c>
      <c r="B1213" s="4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 s="4"/>
      <c r="J1213" s="4"/>
      <c r="K1213" s="4"/>
    </row>
    <row r="1214" spans="1:11" x14ac:dyDescent="0.25">
      <c r="A1214">
        <v>9</v>
      </c>
      <c r="B1214" s="4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 s="4"/>
      <c r="J1214" s="4"/>
      <c r="K1214" s="4"/>
    </row>
    <row r="1215" spans="1:11" x14ac:dyDescent="0.25">
      <c r="A1215">
        <v>9</v>
      </c>
      <c r="B1215" s="4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 s="4"/>
      <c r="J1215" s="4"/>
      <c r="K1215" s="4"/>
    </row>
    <row r="1216" spans="1:11" x14ac:dyDescent="0.25">
      <c r="A1216">
        <v>9</v>
      </c>
      <c r="B1216" s="4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 s="4"/>
      <c r="J1216" s="4"/>
      <c r="K1216" s="4"/>
    </row>
    <row r="1217" spans="1:11" x14ac:dyDescent="0.25">
      <c r="A1217">
        <v>9</v>
      </c>
      <c r="B1217" s="4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 s="4"/>
      <c r="J1217" s="4"/>
      <c r="K1217" s="4"/>
    </row>
    <row r="1218" spans="1:11" x14ac:dyDescent="0.25">
      <c r="A1218">
        <v>9</v>
      </c>
      <c r="B1218" s="4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 s="4"/>
      <c r="J1218" s="4"/>
      <c r="K1218" s="4"/>
    </row>
    <row r="1219" spans="1:11" x14ac:dyDescent="0.25">
      <c r="A1219">
        <v>9</v>
      </c>
      <c r="B1219" s="4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 s="4"/>
      <c r="J1219" s="4"/>
      <c r="K1219" s="4"/>
    </row>
    <row r="1220" spans="1:11" x14ac:dyDescent="0.25">
      <c r="A1220">
        <v>9</v>
      </c>
      <c r="B1220" s="4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 s="4"/>
      <c r="J1220" s="4"/>
      <c r="K1220" s="4"/>
    </row>
    <row r="1221" spans="1:11" x14ac:dyDescent="0.25">
      <c r="A1221">
        <v>9</v>
      </c>
      <c r="B1221" s="4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 s="4"/>
      <c r="J1221" s="4"/>
      <c r="K1221" s="4"/>
    </row>
    <row r="1222" spans="1:11" x14ac:dyDescent="0.25">
      <c r="A1222">
        <v>9</v>
      </c>
      <c r="B1222" s="4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 s="4"/>
      <c r="J1222" s="4"/>
      <c r="K1222" s="4"/>
    </row>
    <row r="1223" spans="1:11" x14ac:dyDescent="0.25">
      <c r="A1223">
        <v>9</v>
      </c>
      <c r="B1223" s="4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 s="4"/>
      <c r="J1223" s="4"/>
      <c r="K1223" s="4"/>
    </row>
    <row r="1224" spans="1:11" x14ac:dyDescent="0.25">
      <c r="A1224">
        <v>9</v>
      </c>
      <c r="B1224" s="4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 s="4"/>
      <c r="J1224" s="4"/>
      <c r="K1224" s="4"/>
    </row>
    <row r="1225" spans="1:11" x14ac:dyDescent="0.25">
      <c r="A1225">
        <v>9</v>
      </c>
      <c r="B1225" s="4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 s="4"/>
      <c r="J1225" s="4"/>
      <c r="K1225" s="4"/>
    </row>
    <row r="1226" spans="1:11" x14ac:dyDescent="0.25">
      <c r="A1226">
        <v>9</v>
      </c>
      <c r="B1226" s="4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 s="4"/>
      <c r="J1226" s="4"/>
      <c r="K1226" s="4"/>
    </row>
    <row r="1227" spans="1:11" x14ac:dyDescent="0.25">
      <c r="A1227">
        <v>9</v>
      </c>
      <c r="B1227" s="4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 s="4"/>
      <c r="J1227" s="4"/>
      <c r="K1227" s="4"/>
    </row>
    <row r="1228" spans="1:11" x14ac:dyDescent="0.25">
      <c r="A1228">
        <v>9</v>
      </c>
      <c r="B1228" s="4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 s="4"/>
      <c r="J1228" s="4"/>
      <c r="K1228" s="4"/>
    </row>
    <row r="1229" spans="1:11" x14ac:dyDescent="0.25">
      <c r="A1229">
        <v>9</v>
      </c>
      <c r="B1229" s="4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 s="4"/>
      <c r="J1229" s="4"/>
      <c r="K1229" s="4"/>
    </row>
    <row r="1230" spans="1:11" x14ac:dyDescent="0.25">
      <c r="A1230">
        <v>9</v>
      </c>
      <c r="B1230" s="4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 s="4"/>
      <c r="J1230" s="4"/>
      <c r="K1230" s="4"/>
    </row>
    <row r="1231" spans="1:11" x14ac:dyDescent="0.25">
      <c r="A1231">
        <v>9</v>
      </c>
      <c r="B1231" s="4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 s="4"/>
      <c r="J1231" s="4"/>
      <c r="K1231" s="4"/>
    </row>
    <row r="1232" spans="1:11" x14ac:dyDescent="0.25">
      <c r="A1232">
        <v>9</v>
      </c>
      <c r="B1232" s="4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 s="4"/>
      <c r="J1232" s="4"/>
      <c r="K1232" s="4"/>
    </row>
    <row r="1233" spans="1:11" x14ac:dyDescent="0.25">
      <c r="A1233">
        <v>9</v>
      </c>
      <c r="B1233" s="4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 s="4"/>
      <c r="J1233" s="4"/>
      <c r="K1233" s="4"/>
    </row>
    <row r="1234" spans="1:11" x14ac:dyDescent="0.25">
      <c r="A1234">
        <v>9</v>
      </c>
      <c r="B1234" s="4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 s="4"/>
      <c r="J1234" s="4"/>
      <c r="K1234" s="4"/>
    </row>
    <row r="1235" spans="1:11" x14ac:dyDescent="0.25">
      <c r="A1235">
        <v>9</v>
      </c>
      <c r="B1235" s="4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 s="4"/>
      <c r="J1235" s="4"/>
      <c r="K1235" s="4"/>
    </row>
    <row r="1236" spans="1:11" x14ac:dyDescent="0.25">
      <c r="A1236">
        <v>9</v>
      </c>
      <c r="B1236" s="4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 s="4"/>
      <c r="J1236" s="4"/>
      <c r="K1236" s="4"/>
    </row>
    <row r="1237" spans="1:11" x14ac:dyDescent="0.25">
      <c r="A1237">
        <v>9</v>
      </c>
      <c r="B1237" s="4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 s="4"/>
      <c r="J1237" s="4"/>
      <c r="K1237" s="4"/>
    </row>
    <row r="1238" spans="1:11" x14ac:dyDescent="0.25">
      <c r="A1238">
        <v>9</v>
      </c>
      <c r="B1238" s="4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 s="4"/>
      <c r="J1238" s="4"/>
      <c r="K1238" s="4"/>
    </row>
    <row r="1239" spans="1:11" x14ac:dyDescent="0.25">
      <c r="A1239">
        <v>9</v>
      </c>
      <c r="B1239" s="4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 s="4"/>
      <c r="J1239" s="4"/>
      <c r="K1239" s="4"/>
    </row>
    <row r="1240" spans="1:11" x14ac:dyDescent="0.25">
      <c r="A1240">
        <v>9</v>
      </c>
      <c r="B1240" s="4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 s="4"/>
      <c r="J1240" s="4"/>
      <c r="K1240" s="4"/>
    </row>
    <row r="1241" spans="1:11" x14ac:dyDescent="0.25">
      <c r="A1241">
        <v>9</v>
      </c>
      <c r="B1241" s="4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 s="4"/>
      <c r="J1241" s="4"/>
      <c r="K1241" s="4"/>
    </row>
    <row r="1242" spans="1:11" x14ac:dyDescent="0.25">
      <c r="A1242">
        <v>9</v>
      </c>
      <c r="B1242" s="4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 s="4"/>
      <c r="J1242" s="4"/>
      <c r="K1242" s="4"/>
    </row>
    <row r="1243" spans="1:11" x14ac:dyDescent="0.25">
      <c r="A1243">
        <v>9</v>
      </c>
      <c r="B1243" s="4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 s="4"/>
      <c r="J1243" s="4"/>
      <c r="K1243" s="4"/>
    </row>
    <row r="1244" spans="1:11" x14ac:dyDescent="0.25">
      <c r="A1244">
        <v>9</v>
      </c>
      <c r="B1244" s="4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 s="4"/>
      <c r="J1244" s="4"/>
      <c r="K1244" s="4"/>
    </row>
    <row r="1245" spans="1:11" x14ac:dyDescent="0.25">
      <c r="A1245">
        <v>9</v>
      </c>
      <c r="B1245" s="4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 s="4"/>
      <c r="J1245" s="4"/>
      <c r="K1245" s="4"/>
    </row>
    <row r="1246" spans="1:11" x14ac:dyDescent="0.25">
      <c r="A1246">
        <v>9</v>
      </c>
      <c r="B1246" s="4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 s="4"/>
      <c r="J1246" s="4"/>
      <c r="K1246" s="4"/>
    </row>
    <row r="1247" spans="1:11" x14ac:dyDescent="0.25">
      <c r="A1247">
        <v>9</v>
      </c>
      <c r="B1247" s="4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 s="4"/>
      <c r="J1247" s="4"/>
      <c r="K1247" s="4"/>
    </row>
    <row r="1248" spans="1:11" x14ac:dyDescent="0.25">
      <c r="A1248">
        <v>9</v>
      </c>
      <c r="B1248" s="4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 s="4"/>
      <c r="J1248" s="4"/>
      <c r="K1248" s="4"/>
    </row>
    <row r="1249" spans="1:11" x14ac:dyDescent="0.25">
      <c r="A1249">
        <v>9</v>
      </c>
      <c r="B1249" s="4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 s="4"/>
      <c r="J1249" s="4"/>
      <c r="K1249" s="4"/>
    </row>
    <row r="1250" spans="1:11" x14ac:dyDescent="0.25">
      <c r="A1250">
        <v>9</v>
      </c>
      <c r="B1250" s="4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 s="4"/>
      <c r="J1250" s="4"/>
      <c r="K1250" s="4"/>
    </row>
    <row r="1251" spans="1:11" x14ac:dyDescent="0.25">
      <c r="A1251">
        <v>9</v>
      </c>
      <c r="B1251" s="4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 s="4"/>
      <c r="J1251" s="4"/>
      <c r="K1251" s="4"/>
    </row>
    <row r="1252" spans="1:11" x14ac:dyDescent="0.25">
      <c r="A1252">
        <v>9</v>
      </c>
      <c r="B1252" s="4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 s="4"/>
      <c r="J1252" s="4"/>
      <c r="K1252" s="4"/>
    </row>
    <row r="1253" spans="1:11" x14ac:dyDescent="0.25">
      <c r="A1253">
        <v>9</v>
      </c>
      <c r="B1253" s="4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 s="4"/>
      <c r="J1253" s="4"/>
      <c r="K1253" s="4"/>
    </row>
    <row r="1254" spans="1:11" x14ac:dyDescent="0.25">
      <c r="A1254">
        <v>9</v>
      </c>
      <c r="B1254" s="4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 s="4"/>
      <c r="J1254" s="4"/>
      <c r="K1254" s="4"/>
    </row>
    <row r="1255" spans="1:11" x14ac:dyDescent="0.25">
      <c r="A1255">
        <v>9</v>
      </c>
      <c r="B1255" s="4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 s="4"/>
      <c r="J1255" s="4"/>
      <c r="K1255" s="4"/>
    </row>
    <row r="1256" spans="1:11" x14ac:dyDescent="0.25">
      <c r="A1256">
        <v>9</v>
      </c>
      <c r="B1256" s="4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 s="4"/>
      <c r="J1256" s="4"/>
      <c r="K1256" s="4"/>
    </row>
    <row r="1257" spans="1:11" x14ac:dyDescent="0.25">
      <c r="A1257">
        <v>9</v>
      </c>
      <c r="B1257" s="4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 s="4"/>
      <c r="J1257" s="4"/>
      <c r="K1257" s="4"/>
    </row>
    <row r="1258" spans="1:11" x14ac:dyDescent="0.25">
      <c r="A1258">
        <v>9</v>
      </c>
      <c r="B1258" s="4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 s="4"/>
      <c r="J1258" s="4"/>
      <c r="K1258" s="4"/>
    </row>
    <row r="1259" spans="1:11" x14ac:dyDescent="0.25">
      <c r="A1259">
        <v>9</v>
      </c>
      <c r="B1259" s="4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 s="4"/>
      <c r="J1259" s="4"/>
      <c r="K1259" s="4"/>
    </row>
    <row r="1260" spans="1:11" x14ac:dyDescent="0.25">
      <c r="A1260">
        <v>9</v>
      </c>
      <c r="B1260" s="4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 s="4"/>
      <c r="J1260" s="4"/>
      <c r="K1260" s="4"/>
    </row>
    <row r="1261" spans="1:11" x14ac:dyDescent="0.25">
      <c r="A1261">
        <v>9</v>
      </c>
      <c r="B1261" s="4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 s="4"/>
      <c r="J1261" s="4"/>
      <c r="K1261" s="4"/>
    </row>
    <row r="1262" spans="1:11" x14ac:dyDescent="0.25">
      <c r="A1262">
        <v>9</v>
      </c>
      <c r="B1262" s="4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 s="4"/>
      <c r="J1262" s="4"/>
      <c r="K1262" s="4"/>
    </row>
    <row r="1263" spans="1:11" x14ac:dyDescent="0.25">
      <c r="A1263">
        <v>9</v>
      </c>
      <c r="B1263" s="4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 s="4"/>
      <c r="J1263" s="4"/>
      <c r="K1263" s="4"/>
    </row>
    <row r="1264" spans="1:11" x14ac:dyDescent="0.25">
      <c r="A1264">
        <v>9</v>
      </c>
      <c r="B1264" s="4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 s="4"/>
      <c r="J1264" s="4"/>
      <c r="K1264" s="4"/>
    </row>
    <row r="1265" spans="1:11" x14ac:dyDescent="0.25">
      <c r="A1265">
        <v>9</v>
      </c>
      <c r="B1265" s="4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 s="4"/>
      <c r="J1265" s="4"/>
      <c r="K1265" s="4"/>
    </row>
    <row r="1266" spans="1:11" x14ac:dyDescent="0.25">
      <c r="A1266">
        <v>9</v>
      </c>
      <c r="B1266" s="4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 s="4"/>
      <c r="J1266" s="4"/>
      <c r="K1266" s="4"/>
    </row>
    <row r="1267" spans="1:11" x14ac:dyDescent="0.25">
      <c r="A1267">
        <v>9</v>
      </c>
      <c r="B1267" s="4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 s="4"/>
      <c r="J1267" s="4"/>
      <c r="K1267" s="4"/>
    </row>
    <row r="1268" spans="1:11" x14ac:dyDescent="0.25">
      <c r="A1268">
        <v>9</v>
      </c>
      <c r="B1268" s="4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 s="4"/>
      <c r="J1268" s="4"/>
      <c r="K1268" s="4"/>
    </row>
    <row r="1269" spans="1:11" x14ac:dyDescent="0.25">
      <c r="A1269">
        <v>9</v>
      </c>
      <c r="B1269" s="4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 s="4"/>
      <c r="J1269" s="4"/>
      <c r="K1269" s="4"/>
    </row>
    <row r="1270" spans="1:11" x14ac:dyDescent="0.25">
      <c r="A1270">
        <v>9</v>
      </c>
      <c r="B1270" s="4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 s="4"/>
      <c r="J1270" s="4"/>
      <c r="K1270" s="4"/>
    </row>
    <row r="1271" spans="1:11" x14ac:dyDescent="0.25">
      <c r="A1271">
        <v>9</v>
      </c>
      <c r="B1271" s="4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 s="4"/>
      <c r="J1271" s="4"/>
      <c r="K1271" s="4"/>
    </row>
    <row r="1272" spans="1:11" x14ac:dyDescent="0.25">
      <c r="A1272">
        <v>9</v>
      </c>
      <c r="B1272" s="4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 s="4"/>
      <c r="J1272" s="4"/>
      <c r="K1272" s="4"/>
    </row>
    <row r="1273" spans="1:11" x14ac:dyDescent="0.25">
      <c r="A1273">
        <v>9</v>
      </c>
      <c r="B1273" s="4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 s="4"/>
      <c r="J1273" s="4"/>
      <c r="K1273" s="4"/>
    </row>
    <row r="1274" spans="1:11" x14ac:dyDescent="0.25">
      <c r="A1274">
        <v>9</v>
      </c>
      <c r="B1274" s="4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 s="4"/>
      <c r="J1274" s="4"/>
      <c r="K1274" s="4"/>
    </row>
    <row r="1275" spans="1:11" x14ac:dyDescent="0.25">
      <c r="A1275">
        <v>9</v>
      </c>
      <c r="B1275" s="4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 s="4"/>
      <c r="J1275" s="4"/>
      <c r="K1275" s="4"/>
    </row>
    <row r="1276" spans="1:11" x14ac:dyDescent="0.25">
      <c r="A1276">
        <v>9</v>
      </c>
      <c r="B1276" s="4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 s="4"/>
      <c r="J1276" s="4"/>
      <c r="K1276" s="4"/>
    </row>
    <row r="1277" spans="1:11" x14ac:dyDescent="0.25">
      <c r="A1277">
        <v>9</v>
      </c>
      <c r="B1277" s="4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 s="4"/>
      <c r="J1277" s="4"/>
      <c r="K1277" s="4"/>
    </row>
    <row r="1278" spans="1:11" x14ac:dyDescent="0.25">
      <c r="A1278">
        <v>9</v>
      </c>
      <c r="B1278" s="4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 s="4"/>
      <c r="J1278" s="4"/>
      <c r="K1278" s="4"/>
    </row>
    <row r="1279" spans="1:11" x14ac:dyDescent="0.25">
      <c r="A1279">
        <v>9</v>
      </c>
      <c r="B1279" s="4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 s="4"/>
      <c r="J1279" s="4"/>
      <c r="K1279" s="4"/>
    </row>
    <row r="1280" spans="1:11" x14ac:dyDescent="0.25">
      <c r="A1280">
        <v>9</v>
      </c>
      <c r="B1280" s="4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 s="4"/>
      <c r="J1280" s="4"/>
      <c r="K1280" s="4"/>
    </row>
    <row r="1281" spans="1:11" x14ac:dyDescent="0.25">
      <c r="A1281">
        <v>9</v>
      </c>
      <c r="B1281" s="4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 s="4"/>
      <c r="J1281" s="4"/>
      <c r="K1281" s="4"/>
    </row>
    <row r="1282" spans="1:11" x14ac:dyDescent="0.25">
      <c r="A1282">
        <v>9</v>
      </c>
      <c r="B1282" s="4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 s="4"/>
      <c r="J1282" s="4"/>
      <c r="K1282" s="4"/>
    </row>
    <row r="1283" spans="1:11" x14ac:dyDescent="0.25">
      <c r="A1283">
        <v>9</v>
      </c>
      <c r="B1283" s="4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 s="4"/>
      <c r="J1283" s="4"/>
      <c r="K1283" s="4"/>
    </row>
    <row r="1284" spans="1:11" x14ac:dyDescent="0.25">
      <c r="A1284">
        <v>9</v>
      </c>
      <c r="B1284" s="4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 s="4"/>
      <c r="J1284" s="4"/>
      <c r="K1284" s="4"/>
    </row>
    <row r="1285" spans="1:11" x14ac:dyDescent="0.25">
      <c r="A1285">
        <v>9</v>
      </c>
      <c r="B1285" s="4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 s="4"/>
      <c r="J1285" s="4"/>
      <c r="K1285" s="4"/>
    </row>
    <row r="1286" spans="1:11" x14ac:dyDescent="0.25">
      <c r="A1286">
        <v>9</v>
      </c>
      <c r="B1286" s="4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 s="4"/>
      <c r="J1286" s="4"/>
      <c r="K1286" s="4"/>
    </row>
    <row r="1287" spans="1:11" x14ac:dyDescent="0.25">
      <c r="A1287">
        <v>9</v>
      </c>
      <c r="B1287" s="4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 s="4"/>
      <c r="J1287" s="4"/>
      <c r="K1287" s="4"/>
    </row>
    <row r="1288" spans="1:11" x14ac:dyDescent="0.25">
      <c r="A1288">
        <v>9</v>
      </c>
      <c r="B1288" s="4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 s="4"/>
      <c r="J1288" s="4"/>
      <c r="K1288" s="4"/>
    </row>
    <row r="1289" spans="1:11" x14ac:dyDescent="0.25">
      <c r="A1289">
        <v>10</v>
      </c>
      <c r="B1289" s="4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 s="4"/>
      <c r="J1289" s="4"/>
      <c r="K1289" s="4"/>
    </row>
    <row r="1290" spans="1:11" x14ac:dyDescent="0.25">
      <c r="A1290">
        <v>10</v>
      </c>
      <c r="B1290" s="4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 s="4"/>
      <c r="J1290" s="4"/>
      <c r="K1290" s="4"/>
    </row>
    <row r="1291" spans="1:11" x14ac:dyDescent="0.25">
      <c r="A1291">
        <v>10</v>
      </c>
      <c r="B1291" s="4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 s="4"/>
      <c r="J1291" s="4"/>
      <c r="K1291" s="4"/>
    </row>
    <row r="1292" spans="1:11" x14ac:dyDescent="0.25">
      <c r="A1292">
        <v>10</v>
      </c>
      <c r="B1292" s="4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 s="4"/>
      <c r="J1292" s="4"/>
      <c r="K1292" s="4"/>
    </row>
    <row r="1293" spans="1:11" x14ac:dyDescent="0.25">
      <c r="A1293">
        <v>10</v>
      </c>
      <c r="B1293" s="4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 s="4"/>
      <c r="J1293" s="4"/>
      <c r="K1293" s="4"/>
    </row>
    <row r="1294" spans="1:11" x14ac:dyDescent="0.25">
      <c r="A1294">
        <v>10</v>
      </c>
      <c r="B1294" s="4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 s="4"/>
      <c r="J1294" s="4"/>
      <c r="K1294" s="4"/>
    </row>
    <row r="1295" spans="1:11" x14ac:dyDescent="0.25">
      <c r="A1295">
        <v>10</v>
      </c>
      <c r="B1295" s="4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 s="4"/>
      <c r="J1295" s="4"/>
      <c r="K1295" s="4"/>
    </row>
    <row r="1296" spans="1:11" x14ac:dyDescent="0.25">
      <c r="A1296">
        <v>10</v>
      </c>
      <c r="B1296" s="4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 s="4"/>
      <c r="J1296" s="4"/>
      <c r="K1296" s="4"/>
    </row>
    <row r="1297" spans="1:11" x14ac:dyDescent="0.25">
      <c r="A1297">
        <v>10</v>
      </c>
      <c r="B1297" s="4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 s="4"/>
      <c r="J1297" s="4"/>
      <c r="K1297" s="4"/>
    </row>
    <row r="1298" spans="1:11" x14ac:dyDescent="0.25">
      <c r="A1298">
        <v>10</v>
      </c>
      <c r="B1298" s="4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 s="4"/>
      <c r="J1298" s="4"/>
      <c r="K1298" s="4"/>
    </row>
    <row r="1299" spans="1:11" x14ac:dyDescent="0.25">
      <c r="A1299">
        <v>10</v>
      </c>
      <c r="B1299" s="4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 s="4"/>
      <c r="J1299" s="4"/>
      <c r="K1299" s="4"/>
    </row>
    <row r="1300" spans="1:11" x14ac:dyDescent="0.25">
      <c r="A1300">
        <v>10</v>
      </c>
      <c r="B1300" s="4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 s="4"/>
      <c r="J1300" s="4"/>
      <c r="K1300" s="4"/>
    </row>
    <row r="1301" spans="1:11" x14ac:dyDescent="0.25">
      <c r="A1301">
        <v>10</v>
      </c>
      <c r="B1301" s="4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 s="4"/>
      <c r="J1301" s="4"/>
      <c r="K1301" s="4"/>
    </row>
    <row r="1302" spans="1:11" x14ac:dyDescent="0.25">
      <c r="A1302">
        <v>10</v>
      </c>
      <c r="B1302" s="4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 s="4"/>
      <c r="J1302" s="4"/>
      <c r="K1302" s="4"/>
    </row>
    <row r="1303" spans="1:11" x14ac:dyDescent="0.25">
      <c r="A1303">
        <v>10</v>
      </c>
      <c r="B1303" s="4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 s="4"/>
      <c r="J1303" s="4"/>
      <c r="K1303" s="4"/>
    </row>
    <row r="1304" spans="1:11" x14ac:dyDescent="0.25">
      <c r="A1304">
        <v>10</v>
      </c>
      <c r="B1304" s="4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 s="4"/>
      <c r="J1304" s="4"/>
      <c r="K1304" s="4"/>
    </row>
    <row r="1305" spans="1:11" x14ac:dyDescent="0.25">
      <c r="A1305">
        <v>10</v>
      </c>
      <c r="B1305" s="4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 s="4"/>
      <c r="J1305" s="4"/>
      <c r="K1305" s="4"/>
    </row>
    <row r="1306" spans="1:11" x14ac:dyDescent="0.25">
      <c r="A1306">
        <v>10</v>
      </c>
      <c r="B1306" s="4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 s="4"/>
      <c r="J1306" s="4"/>
      <c r="K1306" s="4"/>
    </row>
    <row r="1307" spans="1:11" x14ac:dyDescent="0.25">
      <c r="A1307">
        <v>10</v>
      </c>
      <c r="B1307" s="4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 s="4"/>
      <c r="J1307" s="4"/>
      <c r="K1307" s="4"/>
    </row>
    <row r="1308" spans="1:11" x14ac:dyDescent="0.25">
      <c r="A1308">
        <v>10</v>
      </c>
      <c r="B1308" s="4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 s="4"/>
      <c r="J1308" s="4"/>
      <c r="K1308" s="4"/>
    </row>
    <row r="1309" spans="1:11" x14ac:dyDescent="0.25">
      <c r="A1309">
        <v>10</v>
      </c>
      <c r="B1309" s="4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 s="4"/>
      <c r="J1309" s="4"/>
      <c r="K1309" s="4"/>
    </row>
    <row r="1310" spans="1:11" x14ac:dyDescent="0.25">
      <c r="A1310">
        <v>10</v>
      </c>
      <c r="B1310" s="4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 s="4"/>
      <c r="J1310" s="4"/>
      <c r="K1310" s="4"/>
    </row>
    <row r="1311" spans="1:11" x14ac:dyDescent="0.25">
      <c r="A1311">
        <v>10</v>
      </c>
      <c r="B1311" s="4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 s="4"/>
      <c r="J1311" s="4"/>
      <c r="K1311" s="4"/>
    </row>
    <row r="1312" spans="1:11" x14ac:dyDescent="0.25">
      <c r="A1312">
        <v>10</v>
      </c>
      <c r="B1312" s="4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 s="4"/>
      <c r="J1312" s="4"/>
      <c r="K1312" s="4"/>
    </row>
    <row r="1313" spans="1:11" x14ac:dyDescent="0.25">
      <c r="A1313">
        <v>10</v>
      </c>
      <c r="B1313" s="4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 s="4"/>
      <c r="J1313" s="4"/>
      <c r="K1313" s="4"/>
    </row>
    <row r="1314" spans="1:11" x14ac:dyDescent="0.25">
      <c r="A1314">
        <v>10</v>
      </c>
      <c r="B1314" s="4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 s="4"/>
      <c r="J1314" s="4"/>
      <c r="K1314" s="4"/>
    </row>
    <row r="1315" spans="1:11" x14ac:dyDescent="0.25">
      <c r="A1315">
        <v>10</v>
      </c>
      <c r="B1315" s="4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 s="4"/>
      <c r="J1315" s="4"/>
      <c r="K1315" s="4"/>
    </row>
    <row r="1316" spans="1:11" x14ac:dyDescent="0.25">
      <c r="A1316">
        <v>10</v>
      </c>
      <c r="B1316" s="4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 s="4"/>
      <c r="J1316" s="4"/>
      <c r="K1316" s="4"/>
    </row>
    <row r="1317" spans="1:11" x14ac:dyDescent="0.25">
      <c r="A1317">
        <v>10</v>
      </c>
      <c r="B1317" s="4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 s="4"/>
      <c r="J1317" s="4"/>
      <c r="K1317" s="4"/>
    </row>
    <row r="1318" spans="1:11" x14ac:dyDescent="0.25">
      <c r="A1318">
        <v>10</v>
      </c>
      <c r="B1318" s="4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 s="4"/>
      <c r="J1318" s="4"/>
      <c r="K1318" s="4"/>
    </row>
    <row r="1319" spans="1:11" x14ac:dyDescent="0.25">
      <c r="A1319">
        <v>10</v>
      </c>
      <c r="B1319" s="4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 s="4"/>
      <c r="J1319" s="4"/>
      <c r="K1319" s="4"/>
    </row>
    <row r="1320" spans="1:11" x14ac:dyDescent="0.25">
      <c r="A1320">
        <v>10</v>
      </c>
      <c r="B1320" s="4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 s="4"/>
      <c r="J1320" s="4"/>
      <c r="K1320" s="4"/>
    </row>
    <row r="1321" spans="1:11" x14ac:dyDescent="0.25">
      <c r="A1321">
        <v>10</v>
      </c>
      <c r="B1321" s="4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 s="4"/>
      <c r="J1321" s="4"/>
      <c r="K1321" s="4"/>
    </row>
    <row r="1322" spans="1:11" x14ac:dyDescent="0.25">
      <c r="A1322">
        <v>10</v>
      </c>
      <c r="B1322" s="4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 s="4"/>
      <c r="J1322" s="4"/>
      <c r="K1322" s="4"/>
    </row>
    <row r="1323" spans="1:11" x14ac:dyDescent="0.25">
      <c r="A1323">
        <v>10</v>
      </c>
      <c r="B1323" s="4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 s="4"/>
      <c r="J1323" s="4"/>
      <c r="K1323" s="4"/>
    </row>
    <row r="1324" spans="1:11" x14ac:dyDescent="0.25">
      <c r="A1324">
        <v>10</v>
      </c>
      <c r="B1324" s="4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 s="4"/>
      <c r="J1324" s="4"/>
      <c r="K1324" s="4"/>
    </row>
    <row r="1325" spans="1:11" x14ac:dyDescent="0.25">
      <c r="A1325">
        <v>10</v>
      </c>
      <c r="B1325" s="4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 s="4"/>
      <c r="J1325" s="4"/>
      <c r="K1325" s="4"/>
    </row>
    <row r="1326" spans="1:11" x14ac:dyDescent="0.25">
      <c r="A1326">
        <v>10</v>
      </c>
      <c r="B1326" s="4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 s="4"/>
      <c r="J1326" s="4"/>
      <c r="K1326" s="4"/>
    </row>
    <row r="1327" spans="1:11" x14ac:dyDescent="0.25">
      <c r="A1327">
        <v>10</v>
      </c>
      <c r="B1327" s="4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 s="4"/>
      <c r="J1327" s="4"/>
      <c r="K1327" s="4"/>
    </row>
    <row r="1328" spans="1:11" x14ac:dyDescent="0.25">
      <c r="A1328">
        <v>10</v>
      </c>
      <c r="B1328" s="4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 s="4"/>
      <c r="J1328" s="4"/>
      <c r="K1328" s="4"/>
    </row>
    <row r="1329" spans="1:11" x14ac:dyDescent="0.25">
      <c r="A1329">
        <v>10</v>
      </c>
      <c r="B1329" s="4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 s="4"/>
      <c r="J1329" s="4"/>
      <c r="K1329" s="4"/>
    </row>
    <row r="1330" spans="1:11" x14ac:dyDescent="0.25">
      <c r="A1330">
        <v>10</v>
      </c>
      <c r="B1330" s="4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 s="4"/>
      <c r="J1330" s="4"/>
      <c r="K1330" s="4"/>
    </row>
    <row r="1331" spans="1:11" x14ac:dyDescent="0.25">
      <c r="A1331">
        <v>10</v>
      </c>
      <c r="B1331" s="4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 s="4"/>
      <c r="J1331" s="4"/>
      <c r="K1331" s="4"/>
    </row>
    <row r="1332" spans="1:11" x14ac:dyDescent="0.25">
      <c r="A1332">
        <v>10</v>
      </c>
      <c r="B1332" s="4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 s="4"/>
      <c r="J1332" s="4"/>
      <c r="K1332" s="4"/>
    </row>
    <row r="1333" spans="1:11" x14ac:dyDescent="0.25">
      <c r="A1333">
        <v>10</v>
      </c>
      <c r="B1333" s="4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 s="4"/>
      <c r="J1333" s="4"/>
      <c r="K1333" s="4"/>
    </row>
    <row r="1334" spans="1:11" x14ac:dyDescent="0.25">
      <c r="A1334">
        <v>10</v>
      </c>
      <c r="B1334" s="4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 s="4"/>
      <c r="J1334" s="4"/>
      <c r="K1334" s="4"/>
    </row>
    <row r="1335" spans="1:11" x14ac:dyDescent="0.25">
      <c r="A1335">
        <v>10</v>
      </c>
      <c r="B1335" s="4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 s="4"/>
      <c r="J1335" s="4"/>
      <c r="K1335" s="4"/>
    </row>
    <row r="1336" spans="1:11" x14ac:dyDescent="0.25">
      <c r="A1336">
        <v>10</v>
      </c>
      <c r="B1336" s="4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 s="4"/>
      <c r="J1336" s="4"/>
      <c r="K1336" s="4"/>
    </row>
    <row r="1337" spans="1:11" x14ac:dyDescent="0.25">
      <c r="A1337">
        <v>10</v>
      </c>
      <c r="B1337" s="4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 s="4"/>
      <c r="J1337" s="4"/>
      <c r="K1337" s="4"/>
    </row>
    <row r="1338" spans="1:11" x14ac:dyDescent="0.25">
      <c r="A1338">
        <v>10</v>
      </c>
      <c r="B1338" s="4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 s="4"/>
      <c r="J1338" s="4"/>
      <c r="K1338" s="4"/>
    </row>
    <row r="1339" spans="1:11" x14ac:dyDescent="0.25">
      <c r="A1339">
        <v>10</v>
      </c>
      <c r="B1339" s="4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 s="4"/>
      <c r="J1339" s="4"/>
      <c r="K1339" s="4"/>
    </row>
    <row r="1340" spans="1:11" x14ac:dyDescent="0.25">
      <c r="A1340">
        <v>10</v>
      </c>
      <c r="B1340" s="4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 s="4"/>
      <c r="J1340" s="4"/>
      <c r="K1340" s="4"/>
    </row>
    <row r="1341" spans="1:11" x14ac:dyDescent="0.25">
      <c r="A1341">
        <v>10</v>
      </c>
      <c r="B1341" s="4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 s="4"/>
      <c r="J1341" s="4"/>
      <c r="K1341" s="4"/>
    </row>
    <row r="1342" spans="1:11" x14ac:dyDescent="0.25">
      <c r="A1342">
        <v>10</v>
      </c>
      <c r="B1342" s="4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 s="4"/>
      <c r="J1342" s="4"/>
      <c r="K1342" s="4"/>
    </row>
    <row r="1343" spans="1:11" x14ac:dyDescent="0.25">
      <c r="A1343">
        <v>10</v>
      </c>
      <c r="B1343" s="4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 s="4"/>
      <c r="J1343" s="4"/>
      <c r="K1343" s="4"/>
    </row>
    <row r="1344" spans="1:11" x14ac:dyDescent="0.25">
      <c r="A1344">
        <v>10</v>
      </c>
      <c r="B1344" s="4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 s="4"/>
      <c r="J1344" s="4"/>
      <c r="K1344" s="4"/>
    </row>
    <row r="1345" spans="1:11" x14ac:dyDescent="0.25">
      <c r="A1345">
        <v>10</v>
      </c>
      <c r="B1345" s="4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 s="4"/>
      <c r="J1345" s="4"/>
      <c r="K1345" s="4"/>
    </row>
    <row r="1346" spans="1:11" x14ac:dyDescent="0.25">
      <c r="A1346">
        <v>10</v>
      </c>
      <c r="B1346" s="4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 s="4"/>
      <c r="J1346" s="4"/>
      <c r="K1346" s="4"/>
    </row>
    <row r="1347" spans="1:11" x14ac:dyDescent="0.25">
      <c r="A1347">
        <v>10</v>
      </c>
      <c r="B1347" s="4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 s="4"/>
      <c r="J1347" s="4"/>
      <c r="K1347" s="4"/>
    </row>
    <row r="1348" spans="1:11" x14ac:dyDescent="0.25">
      <c r="A1348">
        <v>10</v>
      </c>
      <c r="B1348" s="4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 s="4"/>
      <c r="J1348" s="4"/>
      <c r="K1348" s="4"/>
    </row>
    <row r="1349" spans="1:11" x14ac:dyDescent="0.25">
      <c r="A1349">
        <v>10</v>
      </c>
      <c r="B1349" s="4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 s="4"/>
      <c r="J1349" s="4"/>
      <c r="K1349" s="4"/>
    </row>
    <row r="1350" spans="1:11" x14ac:dyDescent="0.25">
      <c r="A1350">
        <v>10</v>
      </c>
      <c r="B1350" s="4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 s="4"/>
      <c r="J1350" s="4"/>
      <c r="K1350" s="4"/>
    </row>
    <row r="1351" spans="1:11" x14ac:dyDescent="0.25">
      <c r="A1351">
        <v>10</v>
      </c>
      <c r="B1351" s="4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 s="4"/>
      <c r="J1351" s="4"/>
      <c r="K1351" s="4"/>
    </row>
    <row r="1352" spans="1:11" x14ac:dyDescent="0.25">
      <c r="A1352">
        <v>10</v>
      </c>
      <c r="B1352" s="4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 s="4"/>
      <c r="J1352" s="4"/>
      <c r="K1352" s="4"/>
    </row>
    <row r="1353" spans="1:11" x14ac:dyDescent="0.25">
      <c r="A1353">
        <v>10</v>
      </c>
      <c r="B1353" s="4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 s="4"/>
      <c r="J1353" s="4"/>
      <c r="K1353" s="4"/>
    </row>
    <row r="1354" spans="1:11" x14ac:dyDescent="0.25">
      <c r="A1354">
        <v>10</v>
      </c>
      <c r="B1354" s="4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 s="4"/>
      <c r="J1354" s="4"/>
      <c r="K1354" s="4"/>
    </row>
    <row r="1355" spans="1:11" x14ac:dyDescent="0.25">
      <c r="A1355">
        <v>10</v>
      </c>
      <c r="B1355" s="4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 s="4"/>
      <c r="J1355" s="4"/>
      <c r="K1355" s="4"/>
    </row>
    <row r="1356" spans="1:11" x14ac:dyDescent="0.25">
      <c r="A1356">
        <v>10</v>
      </c>
      <c r="B1356" s="4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 s="4"/>
      <c r="J1356" s="4"/>
      <c r="K1356" s="4"/>
    </row>
    <row r="1357" spans="1:11" x14ac:dyDescent="0.25">
      <c r="A1357">
        <v>10</v>
      </c>
      <c r="B1357" s="4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 s="4"/>
      <c r="J1357" s="4"/>
      <c r="K1357" s="4"/>
    </row>
    <row r="1358" spans="1:11" x14ac:dyDescent="0.25">
      <c r="A1358">
        <v>10</v>
      </c>
      <c r="B1358" s="4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 s="4"/>
      <c r="J1358" s="4"/>
      <c r="K1358" s="4"/>
    </row>
    <row r="1359" spans="1:11" x14ac:dyDescent="0.25">
      <c r="A1359">
        <v>10</v>
      </c>
      <c r="B1359" s="4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 s="4"/>
      <c r="J1359" s="4"/>
      <c r="K1359" s="4"/>
    </row>
    <row r="1360" spans="1:11" x14ac:dyDescent="0.25">
      <c r="A1360">
        <v>10</v>
      </c>
      <c r="B1360" s="4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 s="4"/>
      <c r="J1360" s="4"/>
      <c r="K1360" s="4"/>
    </row>
    <row r="1361" spans="1:11" x14ac:dyDescent="0.25">
      <c r="A1361">
        <v>10</v>
      </c>
      <c r="B1361" s="4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 s="4"/>
      <c r="J1361" s="4"/>
      <c r="K1361" s="4"/>
    </row>
    <row r="1362" spans="1:11" x14ac:dyDescent="0.25">
      <c r="A1362">
        <v>10</v>
      </c>
      <c r="B1362" s="4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 s="4"/>
      <c r="J1362" s="4"/>
      <c r="K1362" s="4"/>
    </row>
    <row r="1363" spans="1:11" x14ac:dyDescent="0.25">
      <c r="A1363">
        <v>10</v>
      </c>
      <c r="B1363" s="4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 s="4"/>
      <c r="J1363" s="4"/>
      <c r="K1363" s="4"/>
    </row>
    <row r="1364" spans="1:11" x14ac:dyDescent="0.25">
      <c r="A1364">
        <v>10</v>
      </c>
      <c r="B1364" s="4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 s="4"/>
      <c r="J1364" s="4"/>
      <c r="K1364" s="4"/>
    </row>
    <row r="1365" spans="1:11" x14ac:dyDescent="0.25">
      <c r="A1365">
        <v>10</v>
      </c>
      <c r="B1365" s="4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 s="4"/>
      <c r="J1365" s="4"/>
      <c r="K1365" s="4"/>
    </row>
    <row r="1366" spans="1:11" x14ac:dyDescent="0.25">
      <c r="A1366">
        <v>10</v>
      </c>
      <c r="B1366" s="4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 s="4"/>
      <c r="J1366" s="4"/>
      <c r="K1366" s="4"/>
    </row>
    <row r="1367" spans="1:11" x14ac:dyDescent="0.25">
      <c r="A1367">
        <v>10</v>
      </c>
      <c r="B1367" s="4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 s="4"/>
      <c r="J1367" s="4"/>
      <c r="K1367" s="4"/>
    </row>
    <row r="1368" spans="1:11" x14ac:dyDescent="0.25">
      <c r="A1368">
        <v>10</v>
      </c>
      <c r="B1368" s="4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 s="4"/>
      <c r="J1368" s="4"/>
      <c r="K1368" s="4"/>
    </row>
    <row r="1369" spans="1:11" x14ac:dyDescent="0.25">
      <c r="A1369">
        <v>10</v>
      </c>
      <c r="B1369" s="4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 s="4"/>
      <c r="J1369" s="4"/>
      <c r="K1369" s="4"/>
    </row>
    <row r="1370" spans="1:11" x14ac:dyDescent="0.25">
      <c r="A1370">
        <v>10</v>
      </c>
      <c r="B1370" s="4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 s="4"/>
      <c r="J1370" s="4"/>
      <c r="K1370" s="4"/>
    </row>
    <row r="1371" spans="1:11" x14ac:dyDescent="0.25">
      <c r="A1371">
        <v>10</v>
      </c>
      <c r="B1371" s="4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 s="4"/>
      <c r="J1371" s="4"/>
      <c r="K1371" s="4"/>
    </row>
    <row r="1372" spans="1:11" x14ac:dyDescent="0.25">
      <c r="A1372">
        <v>10</v>
      </c>
      <c r="B1372" s="4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 s="4"/>
      <c r="J1372" s="4"/>
      <c r="K1372" s="4"/>
    </row>
    <row r="1373" spans="1:11" x14ac:dyDescent="0.25">
      <c r="A1373">
        <v>10</v>
      </c>
      <c r="B1373" s="4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 s="4"/>
      <c r="J1373" s="4"/>
      <c r="K1373" s="4"/>
    </row>
    <row r="1374" spans="1:11" x14ac:dyDescent="0.25">
      <c r="A1374">
        <v>10</v>
      </c>
      <c r="B1374" s="4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 s="4"/>
      <c r="J1374" s="4"/>
      <c r="K1374" s="4"/>
    </row>
    <row r="1375" spans="1:11" x14ac:dyDescent="0.25">
      <c r="A1375">
        <v>10</v>
      </c>
      <c r="B1375" s="4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 s="4"/>
      <c r="J1375" s="4"/>
      <c r="K1375" s="4"/>
    </row>
    <row r="1376" spans="1:11" x14ac:dyDescent="0.25">
      <c r="A1376">
        <v>10</v>
      </c>
      <c r="B1376" s="4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 s="4"/>
      <c r="J1376" s="4"/>
      <c r="K1376" s="4"/>
    </row>
    <row r="1377" spans="1:11" x14ac:dyDescent="0.25">
      <c r="A1377">
        <v>10</v>
      </c>
      <c r="B1377" s="4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 s="4"/>
      <c r="J1377" s="4"/>
      <c r="K1377" s="4"/>
    </row>
    <row r="1378" spans="1:11" x14ac:dyDescent="0.25">
      <c r="A1378">
        <v>10</v>
      </c>
      <c r="B1378" s="4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 s="4"/>
      <c r="J1378" s="4"/>
      <c r="K1378" s="4"/>
    </row>
    <row r="1379" spans="1:11" x14ac:dyDescent="0.25">
      <c r="A1379">
        <v>10</v>
      </c>
      <c r="B1379" s="4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 s="4"/>
      <c r="J1379" s="4"/>
      <c r="K1379" s="4"/>
    </row>
    <row r="1380" spans="1:11" x14ac:dyDescent="0.25">
      <c r="A1380">
        <v>10</v>
      </c>
      <c r="B1380" s="4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 s="4"/>
      <c r="J1380" s="4"/>
      <c r="K1380" s="4"/>
    </row>
    <row r="1381" spans="1:11" x14ac:dyDescent="0.25">
      <c r="A1381">
        <v>10</v>
      </c>
      <c r="B1381" s="4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 s="4"/>
      <c r="J1381" s="4"/>
      <c r="K1381" s="4"/>
    </row>
    <row r="1382" spans="1:11" x14ac:dyDescent="0.25">
      <c r="A1382">
        <v>10</v>
      </c>
      <c r="B1382" s="4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 s="4"/>
      <c r="J1382" s="4"/>
      <c r="K1382" s="4"/>
    </row>
    <row r="1383" spans="1:11" x14ac:dyDescent="0.25">
      <c r="A1383">
        <v>10</v>
      </c>
      <c r="B1383" s="4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 s="4"/>
      <c r="J1383" s="4"/>
      <c r="K1383" s="4"/>
    </row>
    <row r="1384" spans="1:11" x14ac:dyDescent="0.25">
      <c r="A1384">
        <v>10</v>
      </c>
      <c r="B1384" s="4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 s="4"/>
      <c r="J1384" s="4"/>
      <c r="K1384" s="4"/>
    </row>
    <row r="1385" spans="1:11" x14ac:dyDescent="0.25">
      <c r="A1385">
        <v>10</v>
      </c>
      <c r="B1385" s="4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 s="4"/>
      <c r="J1385" s="4"/>
      <c r="K1385" s="4"/>
    </row>
    <row r="1386" spans="1:11" x14ac:dyDescent="0.25">
      <c r="A1386">
        <v>10</v>
      </c>
      <c r="B1386" s="4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 s="4"/>
      <c r="J1386" s="4"/>
      <c r="K1386" s="4"/>
    </row>
    <row r="1387" spans="1:11" x14ac:dyDescent="0.25">
      <c r="A1387">
        <v>10</v>
      </c>
      <c r="B1387" s="4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 s="4"/>
      <c r="J1387" s="4"/>
      <c r="K1387" s="4"/>
    </row>
    <row r="1388" spans="1:11" x14ac:dyDescent="0.25">
      <c r="A1388">
        <v>10</v>
      </c>
      <c r="B1388" s="4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 s="4"/>
      <c r="J1388" s="4"/>
      <c r="K1388" s="4"/>
    </row>
    <row r="1389" spans="1:11" x14ac:dyDescent="0.25">
      <c r="A1389">
        <v>10</v>
      </c>
      <c r="B1389" s="4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 s="4"/>
      <c r="J1389" s="4"/>
      <c r="K1389" s="4"/>
    </row>
    <row r="1390" spans="1:11" x14ac:dyDescent="0.25">
      <c r="A1390">
        <v>10</v>
      </c>
      <c r="B1390" s="4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 s="4"/>
      <c r="J1390" s="4"/>
      <c r="K1390" s="4"/>
    </row>
    <row r="1391" spans="1:11" x14ac:dyDescent="0.25">
      <c r="A1391">
        <v>10</v>
      </c>
      <c r="B1391" s="4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 s="4"/>
      <c r="J1391" s="4"/>
      <c r="K1391" s="4"/>
    </row>
    <row r="1392" spans="1:11" x14ac:dyDescent="0.25">
      <c r="A1392">
        <v>10</v>
      </c>
      <c r="B1392" s="4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 s="4"/>
      <c r="J1392" s="4"/>
      <c r="K1392" s="4"/>
    </row>
    <row r="1393" spans="1:11" x14ac:dyDescent="0.25">
      <c r="A1393">
        <v>10</v>
      </c>
      <c r="B1393" s="4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 s="4"/>
      <c r="J1393" s="4"/>
      <c r="K1393" s="4"/>
    </row>
    <row r="1394" spans="1:11" x14ac:dyDescent="0.25">
      <c r="A1394">
        <v>10</v>
      </c>
      <c r="B1394" s="4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 s="4"/>
      <c r="J1394" s="4"/>
      <c r="K1394" s="4"/>
    </row>
    <row r="1395" spans="1:11" x14ac:dyDescent="0.25">
      <c r="A1395">
        <v>10</v>
      </c>
      <c r="B1395" s="4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 s="4"/>
      <c r="J1395" s="4"/>
      <c r="K1395" s="4"/>
    </row>
    <row r="1396" spans="1:11" x14ac:dyDescent="0.25">
      <c r="A1396">
        <v>10</v>
      </c>
      <c r="B1396" s="4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 s="4"/>
      <c r="J1396" s="4"/>
      <c r="K1396" s="4"/>
    </row>
    <row r="1397" spans="1:11" x14ac:dyDescent="0.25">
      <c r="A1397">
        <v>10</v>
      </c>
      <c r="B1397" s="4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 s="4"/>
      <c r="J1397" s="4"/>
      <c r="K1397" s="4"/>
    </row>
    <row r="1398" spans="1:11" x14ac:dyDescent="0.25">
      <c r="A1398">
        <v>10</v>
      </c>
      <c r="B1398" s="4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 s="4"/>
      <c r="J1398" s="4"/>
      <c r="K1398" s="4"/>
    </row>
    <row r="1399" spans="1:11" x14ac:dyDescent="0.25">
      <c r="A1399">
        <v>10</v>
      </c>
      <c r="B1399" s="4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 s="4"/>
      <c r="J1399" s="4"/>
      <c r="K1399" s="4"/>
    </row>
    <row r="1400" spans="1:11" x14ac:dyDescent="0.25">
      <c r="A1400">
        <v>10</v>
      </c>
      <c r="B1400" s="4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 s="4"/>
      <c r="J1400" s="4"/>
      <c r="K1400" s="4"/>
    </row>
    <row r="1401" spans="1:11" x14ac:dyDescent="0.25">
      <c r="A1401">
        <v>10</v>
      </c>
      <c r="B1401" s="4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 s="4"/>
      <c r="J1401" s="4"/>
      <c r="K1401" s="4"/>
    </row>
    <row r="1402" spans="1:11" x14ac:dyDescent="0.25">
      <c r="A1402">
        <v>10</v>
      </c>
      <c r="B1402" s="4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 s="4"/>
      <c r="J1402" s="4"/>
      <c r="K1402" s="4"/>
    </row>
    <row r="1403" spans="1:11" x14ac:dyDescent="0.25">
      <c r="A1403">
        <v>10</v>
      </c>
      <c r="B1403" s="4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 s="4"/>
      <c r="J1403" s="4"/>
      <c r="K1403" s="4"/>
    </row>
    <row r="1404" spans="1:11" x14ac:dyDescent="0.25">
      <c r="A1404">
        <v>10</v>
      </c>
      <c r="B1404" s="4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 s="4"/>
      <c r="J1404" s="4"/>
      <c r="K1404" s="4"/>
    </row>
    <row r="1405" spans="1:11" x14ac:dyDescent="0.25">
      <c r="A1405">
        <v>10</v>
      </c>
      <c r="B1405" s="4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 s="4"/>
      <c r="J1405" s="4"/>
      <c r="K1405" s="4"/>
    </row>
    <row r="1406" spans="1:11" x14ac:dyDescent="0.25">
      <c r="A1406">
        <v>10</v>
      </c>
      <c r="B1406" s="4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 s="4"/>
      <c r="J1406" s="4"/>
      <c r="K1406" s="4"/>
    </row>
    <row r="1407" spans="1:11" x14ac:dyDescent="0.25">
      <c r="A1407">
        <v>10</v>
      </c>
      <c r="B1407" s="4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 s="4"/>
      <c r="J1407" s="4"/>
      <c r="K1407" s="4"/>
    </row>
    <row r="1408" spans="1:11" x14ac:dyDescent="0.25">
      <c r="A1408">
        <v>10</v>
      </c>
      <c r="B1408" s="4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 s="4"/>
      <c r="J1408" s="4"/>
      <c r="K1408" s="4"/>
    </row>
    <row r="1409" spans="1:11" x14ac:dyDescent="0.25">
      <c r="A1409">
        <v>10</v>
      </c>
      <c r="B1409" s="4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 s="4"/>
      <c r="J1409" s="4"/>
      <c r="K1409" s="4"/>
    </row>
    <row r="1410" spans="1:11" x14ac:dyDescent="0.25">
      <c r="A1410">
        <v>10</v>
      </c>
      <c r="B1410" s="4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 s="4"/>
      <c r="J1410" s="4"/>
      <c r="K1410" s="4"/>
    </row>
    <row r="1411" spans="1:11" x14ac:dyDescent="0.25">
      <c r="A1411">
        <v>10</v>
      </c>
      <c r="B1411" s="4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 s="4"/>
      <c r="J1411" s="4"/>
      <c r="K1411" s="4"/>
    </row>
    <row r="1412" spans="1:11" x14ac:dyDescent="0.25">
      <c r="A1412">
        <v>10</v>
      </c>
      <c r="B1412" s="4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 s="4"/>
      <c r="J1412" s="4"/>
      <c r="K1412" s="4"/>
    </row>
    <row r="1413" spans="1:11" x14ac:dyDescent="0.25">
      <c r="A1413">
        <v>10</v>
      </c>
      <c r="B1413" s="4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 s="4"/>
      <c r="J1413" s="4"/>
      <c r="K1413" s="4"/>
    </row>
    <row r="1414" spans="1:11" x14ac:dyDescent="0.25">
      <c r="A1414">
        <v>10</v>
      </c>
      <c r="B1414" s="4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 s="4"/>
      <c r="J1414" s="4"/>
      <c r="K1414" s="4"/>
    </row>
    <row r="1415" spans="1:11" x14ac:dyDescent="0.25">
      <c r="A1415">
        <v>10</v>
      </c>
      <c r="B1415" s="4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 s="4"/>
      <c r="J1415" s="4"/>
      <c r="K1415" s="4"/>
    </row>
    <row r="1416" spans="1:11" x14ac:dyDescent="0.25">
      <c r="A1416">
        <v>10</v>
      </c>
      <c r="B1416" s="4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 s="4"/>
      <c r="J1416" s="4"/>
      <c r="K1416" s="4"/>
    </row>
    <row r="1417" spans="1:11" x14ac:dyDescent="0.25">
      <c r="A1417">
        <v>10</v>
      </c>
      <c r="B1417" s="4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 s="4"/>
      <c r="J1417" s="4"/>
      <c r="K1417" s="4"/>
    </row>
    <row r="1418" spans="1:11" x14ac:dyDescent="0.25">
      <c r="A1418">
        <v>10</v>
      </c>
      <c r="B1418" s="4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 s="4"/>
      <c r="J1418" s="4"/>
      <c r="K1418" s="4"/>
    </row>
    <row r="1419" spans="1:11" x14ac:dyDescent="0.25">
      <c r="A1419">
        <v>10</v>
      </c>
      <c r="B1419" s="4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 s="4"/>
      <c r="J1419" s="4"/>
      <c r="K1419" s="4"/>
    </row>
    <row r="1420" spans="1:11" x14ac:dyDescent="0.25">
      <c r="A1420">
        <v>10</v>
      </c>
      <c r="B1420" s="4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 s="4"/>
      <c r="J1420" s="4"/>
      <c r="K1420" s="4"/>
    </row>
    <row r="1421" spans="1:11" x14ac:dyDescent="0.25">
      <c r="A1421">
        <v>10</v>
      </c>
      <c r="B1421" s="4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 s="4"/>
      <c r="J1421" s="4"/>
      <c r="K1421" s="4"/>
    </row>
    <row r="1422" spans="1:11" x14ac:dyDescent="0.25">
      <c r="A1422">
        <v>10</v>
      </c>
      <c r="B1422" s="4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 s="4"/>
      <c r="J1422" s="4"/>
      <c r="K1422" s="4"/>
    </row>
    <row r="1423" spans="1:11" x14ac:dyDescent="0.25">
      <c r="A1423">
        <v>10</v>
      </c>
      <c r="B1423" s="4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 s="4"/>
      <c r="J1423" s="4"/>
      <c r="K1423" s="4"/>
    </row>
    <row r="1424" spans="1:11" x14ac:dyDescent="0.25">
      <c r="A1424">
        <v>10</v>
      </c>
      <c r="B1424" s="4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 s="4"/>
      <c r="J1424" s="4"/>
      <c r="K1424" s="4"/>
    </row>
    <row r="1425" spans="1:11" x14ac:dyDescent="0.25">
      <c r="A1425">
        <v>10</v>
      </c>
      <c r="B1425" s="4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 s="4"/>
      <c r="J1425" s="4"/>
      <c r="K1425" s="4"/>
    </row>
    <row r="1426" spans="1:11" x14ac:dyDescent="0.25">
      <c r="A1426">
        <v>10</v>
      </c>
      <c r="B1426" s="4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 s="4"/>
      <c r="J1426" s="4"/>
      <c r="K1426" s="4"/>
    </row>
    <row r="1427" spans="1:11" x14ac:dyDescent="0.25">
      <c r="A1427">
        <v>10</v>
      </c>
      <c r="B1427" s="4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 s="4"/>
      <c r="J1427" s="4"/>
      <c r="K1427" s="4"/>
    </row>
    <row r="1428" spans="1:11" x14ac:dyDescent="0.25">
      <c r="A1428">
        <v>10</v>
      </c>
      <c r="B1428" s="4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 s="4"/>
      <c r="J1428" s="4"/>
      <c r="K1428" s="4"/>
    </row>
    <row r="1429" spans="1:11" x14ac:dyDescent="0.25">
      <c r="A1429">
        <v>10</v>
      </c>
      <c r="B1429" s="4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 s="4"/>
      <c r="J1429" s="4"/>
      <c r="K1429" s="4"/>
    </row>
    <row r="1430" spans="1:11" x14ac:dyDescent="0.25">
      <c r="A1430">
        <v>10</v>
      </c>
      <c r="B1430" s="4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 s="4"/>
      <c r="J1430" s="4"/>
      <c r="K1430" s="4"/>
    </row>
    <row r="1431" spans="1:11" x14ac:dyDescent="0.25">
      <c r="A1431">
        <v>10</v>
      </c>
      <c r="B1431" s="4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 s="4"/>
      <c r="J1431" s="4"/>
      <c r="K1431" s="4"/>
    </row>
    <row r="1432" spans="1:11" x14ac:dyDescent="0.25">
      <c r="A1432">
        <v>11</v>
      </c>
      <c r="B1432" s="4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 s="4"/>
      <c r="J1432" s="4"/>
      <c r="K1432" s="4"/>
    </row>
    <row r="1433" spans="1:11" x14ac:dyDescent="0.25">
      <c r="A1433">
        <v>11</v>
      </c>
      <c r="B1433" s="4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 s="4"/>
      <c r="J1433" s="4"/>
      <c r="K1433" s="4"/>
    </row>
    <row r="1434" spans="1:11" x14ac:dyDescent="0.25">
      <c r="A1434">
        <v>11</v>
      </c>
      <c r="B1434" s="4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 s="4"/>
      <c r="J1434" s="4"/>
      <c r="K1434" s="4"/>
    </row>
    <row r="1435" spans="1:11" x14ac:dyDescent="0.25">
      <c r="A1435">
        <v>11</v>
      </c>
      <c r="B1435" s="4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 s="4"/>
      <c r="J1435" s="4"/>
      <c r="K1435" s="4"/>
    </row>
    <row r="1436" spans="1:11" x14ac:dyDescent="0.25">
      <c r="A1436">
        <v>11</v>
      </c>
      <c r="B1436" s="4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 s="4"/>
      <c r="J1436" s="4"/>
      <c r="K1436" s="4"/>
    </row>
    <row r="1437" spans="1:11" x14ac:dyDescent="0.25">
      <c r="A1437">
        <v>11</v>
      </c>
      <c r="B1437" s="4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 s="4"/>
      <c r="J1437" s="4"/>
      <c r="K1437" s="4"/>
    </row>
    <row r="1438" spans="1:11" x14ac:dyDescent="0.25">
      <c r="A1438">
        <v>11</v>
      </c>
      <c r="B1438" s="4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 s="4"/>
      <c r="J1438" s="4"/>
      <c r="K1438" s="4"/>
    </row>
    <row r="1439" spans="1:11" x14ac:dyDescent="0.25">
      <c r="A1439">
        <v>11</v>
      </c>
      <c r="B1439" s="4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 s="4"/>
      <c r="J1439" s="4"/>
      <c r="K1439" s="4"/>
    </row>
    <row r="1440" spans="1:11" x14ac:dyDescent="0.25">
      <c r="A1440">
        <v>11</v>
      </c>
      <c r="B1440" s="4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 s="4"/>
      <c r="J1440" s="4"/>
      <c r="K1440" s="4"/>
    </row>
    <row r="1441" spans="1:11" x14ac:dyDescent="0.25">
      <c r="A1441">
        <v>11</v>
      </c>
      <c r="B1441" s="4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 s="4"/>
      <c r="J1441" s="4"/>
      <c r="K1441" s="4"/>
    </row>
    <row r="1442" spans="1:11" x14ac:dyDescent="0.25">
      <c r="A1442">
        <v>11</v>
      </c>
      <c r="B1442" s="4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 s="4"/>
      <c r="J1442" s="4"/>
      <c r="K1442" s="4"/>
    </row>
    <row r="1443" spans="1:11" x14ac:dyDescent="0.25">
      <c r="A1443">
        <v>11</v>
      </c>
      <c r="B1443" s="4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 s="4"/>
      <c r="J1443" s="4"/>
      <c r="K1443" s="4"/>
    </row>
    <row r="1444" spans="1:11" x14ac:dyDescent="0.25">
      <c r="A1444">
        <v>11</v>
      </c>
      <c r="B1444" s="4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 s="4"/>
      <c r="J1444" s="4"/>
      <c r="K1444" s="4"/>
    </row>
    <row r="1445" spans="1:11" x14ac:dyDescent="0.25">
      <c r="A1445">
        <v>11</v>
      </c>
      <c r="B1445" s="4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 s="4"/>
      <c r="J1445" s="4"/>
      <c r="K1445" s="4"/>
    </row>
    <row r="1446" spans="1:11" x14ac:dyDescent="0.25">
      <c r="A1446">
        <v>11</v>
      </c>
      <c r="B1446" s="4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 s="4"/>
      <c r="J1446" s="4"/>
      <c r="K1446" s="4"/>
    </row>
    <row r="1447" spans="1:11" x14ac:dyDescent="0.25">
      <c r="A1447">
        <v>11</v>
      </c>
      <c r="B1447" s="4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 s="4"/>
      <c r="J1447" s="4"/>
      <c r="K1447" s="4"/>
    </row>
    <row r="1448" spans="1:11" x14ac:dyDescent="0.25">
      <c r="A1448">
        <v>11</v>
      </c>
      <c r="B1448" s="4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 s="4"/>
      <c r="J1448" s="4"/>
      <c r="K1448" s="4"/>
    </row>
    <row r="1449" spans="1:11" x14ac:dyDescent="0.25">
      <c r="A1449">
        <v>11</v>
      </c>
      <c r="B1449" s="4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 s="4"/>
      <c r="J1449" s="4"/>
      <c r="K1449" s="4"/>
    </row>
    <row r="1450" spans="1:11" x14ac:dyDescent="0.25">
      <c r="A1450">
        <v>11</v>
      </c>
      <c r="B1450" s="4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 s="4"/>
      <c r="J1450" s="4"/>
      <c r="K1450" s="4"/>
    </row>
    <row r="1451" spans="1:11" x14ac:dyDescent="0.25">
      <c r="A1451">
        <v>11</v>
      </c>
      <c r="B1451" s="4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 s="4"/>
      <c r="J1451" s="4"/>
      <c r="K1451" s="4"/>
    </row>
    <row r="1452" spans="1:11" x14ac:dyDescent="0.25">
      <c r="A1452">
        <v>11</v>
      </c>
      <c r="B1452" s="4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 s="4"/>
      <c r="J1452" s="4"/>
      <c r="K1452" s="4"/>
    </row>
    <row r="1453" spans="1:11" x14ac:dyDescent="0.25">
      <c r="A1453">
        <v>11</v>
      </c>
      <c r="B1453" s="4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 s="4"/>
      <c r="J1453" s="4"/>
      <c r="K1453" s="4"/>
    </row>
    <row r="1454" spans="1:11" x14ac:dyDescent="0.25">
      <c r="A1454">
        <v>11</v>
      </c>
      <c r="B1454" s="4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 s="4"/>
      <c r="J1454" s="4"/>
      <c r="K1454" s="4"/>
    </row>
    <row r="1455" spans="1:11" x14ac:dyDescent="0.25">
      <c r="A1455">
        <v>11</v>
      </c>
      <c r="B1455" s="4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 s="4"/>
      <c r="J1455" s="4"/>
      <c r="K1455" s="4"/>
    </row>
    <row r="1456" spans="1:11" x14ac:dyDescent="0.25">
      <c r="A1456">
        <v>11</v>
      </c>
      <c r="B1456" s="4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 s="4"/>
      <c r="J1456" s="4"/>
      <c r="K1456" s="4"/>
    </row>
    <row r="1457" spans="1:11" x14ac:dyDescent="0.25">
      <c r="A1457">
        <v>11</v>
      </c>
      <c r="B1457" s="4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 s="4"/>
      <c r="J1457" s="4"/>
      <c r="K1457" s="4"/>
    </row>
    <row r="1458" spans="1:11" x14ac:dyDescent="0.25">
      <c r="A1458">
        <v>11</v>
      </c>
      <c r="B1458" s="4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 s="4"/>
      <c r="J1458" s="4"/>
      <c r="K1458" s="4"/>
    </row>
    <row r="1459" spans="1:11" x14ac:dyDescent="0.25">
      <c r="A1459">
        <v>11</v>
      </c>
      <c r="B1459" s="4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 s="4"/>
      <c r="J1459" s="4"/>
      <c r="K1459" s="4"/>
    </row>
    <row r="1460" spans="1:11" x14ac:dyDescent="0.25">
      <c r="A1460">
        <v>11</v>
      </c>
      <c r="B1460" s="4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 s="4"/>
      <c r="J1460" s="4"/>
      <c r="K1460" s="4"/>
    </row>
    <row r="1461" spans="1:11" x14ac:dyDescent="0.25">
      <c r="A1461">
        <v>11</v>
      </c>
      <c r="B1461" s="4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 s="4"/>
      <c r="J1461" s="4"/>
      <c r="K1461" s="4"/>
    </row>
    <row r="1462" spans="1:11" x14ac:dyDescent="0.25">
      <c r="A1462">
        <v>11</v>
      </c>
      <c r="B1462" s="4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 s="4"/>
      <c r="J1462" s="4"/>
      <c r="K1462" s="4"/>
    </row>
    <row r="1463" spans="1:11" x14ac:dyDescent="0.25">
      <c r="A1463">
        <v>11</v>
      </c>
      <c r="B1463" s="4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 s="4"/>
      <c r="J1463" s="4"/>
      <c r="K1463" s="4"/>
    </row>
    <row r="1464" spans="1:11" x14ac:dyDescent="0.25">
      <c r="A1464">
        <v>11</v>
      </c>
      <c r="B1464" s="4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 s="4"/>
      <c r="J1464" s="4"/>
      <c r="K1464" s="4"/>
    </row>
    <row r="1465" spans="1:11" x14ac:dyDescent="0.25">
      <c r="A1465">
        <v>11</v>
      </c>
      <c r="B1465" s="4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 s="4"/>
      <c r="J1465" s="4"/>
      <c r="K1465" s="4"/>
    </row>
    <row r="1466" spans="1:11" x14ac:dyDescent="0.25">
      <c r="A1466">
        <v>11</v>
      </c>
      <c r="B1466" s="4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 s="4"/>
      <c r="J1466" s="4"/>
      <c r="K1466" s="4"/>
    </row>
    <row r="1467" spans="1:11" x14ac:dyDescent="0.25">
      <c r="A1467">
        <v>11</v>
      </c>
      <c r="B1467" s="4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 s="4"/>
      <c r="J1467" s="4"/>
      <c r="K1467" s="4"/>
    </row>
    <row r="1468" spans="1:11" x14ac:dyDescent="0.25">
      <c r="A1468">
        <v>11</v>
      </c>
      <c r="B1468" s="4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 s="4"/>
      <c r="J1468" s="4"/>
      <c r="K1468" s="4"/>
    </row>
    <row r="1469" spans="1:11" x14ac:dyDescent="0.25">
      <c r="A1469">
        <v>11</v>
      </c>
      <c r="B1469" s="4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 s="4"/>
      <c r="J1469" s="4"/>
      <c r="K1469" s="4"/>
    </row>
    <row r="1470" spans="1:11" x14ac:dyDescent="0.25">
      <c r="A1470">
        <v>11</v>
      </c>
      <c r="B1470" s="4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 s="4"/>
      <c r="J1470" s="4"/>
      <c r="K1470" s="4"/>
    </row>
    <row r="1471" spans="1:11" x14ac:dyDescent="0.25">
      <c r="A1471">
        <v>11</v>
      </c>
      <c r="B1471" s="4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 s="4"/>
      <c r="J1471" s="4"/>
      <c r="K1471" s="4"/>
    </row>
    <row r="1472" spans="1:11" x14ac:dyDescent="0.25">
      <c r="A1472">
        <v>11</v>
      </c>
      <c r="B1472" s="4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 s="4"/>
      <c r="J1472" s="4"/>
      <c r="K1472" s="4"/>
    </row>
    <row r="1473" spans="1:11" x14ac:dyDescent="0.25">
      <c r="A1473">
        <v>11</v>
      </c>
      <c r="B1473" s="4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 s="4"/>
      <c r="J1473" s="4"/>
      <c r="K1473" s="4"/>
    </row>
    <row r="1474" spans="1:11" x14ac:dyDescent="0.25">
      <c r="A1474">
        <v>11</v>
      </c>
      <c r="B1474" s="4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 s="4"/>
      <c r="J1474" s="4"/>
      <c r="K1474" s="4"/>
    </row>
    <row r="1475" spans="1:11" x14ac:dyDescent="0.25">
      <c r="A1475">
        <v>11</v>
      </c>
      <c r="B1475" s="4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 s="4"/>
      <c r="J1475" s="4"/>
      <c r="K1475" s="4"/>
    </row>
    <row r="1476" spans="1:11" x14ac:dyDescent="0.25">
      <c r="A1476">
        <v>11</v>
      </c>
      <c r="B1476" s="4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 s="4"/>
      <c r="J1476" s="4"/>
      <c r="K1476" s="4"/>
    </row>
    <row r="1477" spans="1:11" x14ac:dyDescent="0.25">
      <c r="A1477">
        <v>11</v>
      </c>
      <c r="B1477" s="4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 s="4"/>
      <c r="J1477" s="4"/>
      <c r="K1477" s="4"/>
    </row>
    <row r="1478" spans="1:11" x14ac:dyDescent="0.25">
      <c r="A1478">
        <v>11</v>
      </c>
      <c r="B1478" s="4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 s="4"/>
      <c r="J1478" s="4"/>
      <c r="K1478" s="4"/>
    </row>
    <row r="1479" spans="1:11" x14ac:dyDescent="0.25">
      <c r="A1479">
        <v>11</v>
      </c>
      <c r="B1479" s="4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 s="4"/>
      <c r="J1479" s="4"/>
      <c r="K1479" s="4"/>
    </row>
    <row r="1480" spans="1:11" x14ac:dyDescent="0.25">
      <c r="A1480">
        <v>11</v>
      </c>
      <c r="B1480" s="4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 s="4"/>
      <c r="J1480" s="4"/>
      <c r="K1480" s="4"/>
    </row>
    <row r="1481" spans="1:11" x14ac:dyDescent="0.25">
      <c r="A1481">
        <v>11</v>
      </c>
      <c r="B1481" s="4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 s="4"/>
      <c r="J1481" s="4"/>
      <c r="K1481" s="4"/>
    </row>
    <row r="1482" spans="1:11" x14ac:dyDescent="0.25">
      <c r="A1482">
        <v>11</v>
      </c>
      <c r="B1482" s="4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 s="4"/>
      <c r="J1482" s="4"/>
      <c r="K1482" s="4"/>
    </row>
    <row r="1483" spans="1:11" x14ac:dyDescent="0.25">
      <c r="A1483">
        <v>11</v>
      </c>
      <c r="B1483" s="4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 s="4"/>
      <c r="J1483" s="4"/>
      <c r="K1483" s="4"/>
    </row>
    <row r="1484" spans="1:11" x14ac:dyDescent="0.25">
      <c r="A1484">
        <v>11</v>
      </c>
      <c r="B1484" s="4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 s="4"/>
      <c r="J1484" s="4"/>
      <c r="K1484" s="4"/>
    </row>
    <row r="1485" spans="1:11" x14ac:dyDescent="0.25">
      <c r="A1485">
        <v>11</v>
      </c>
      <c r="B1485" s="4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 s="4"/>
      <c r="J1485" s="4"/>
      <c r="K1485" s="4"/>
    </row>
    <row r="1486" spans="1:11" x14ac:dyDescent="0.25">
      <c r="A1486">
        <v>11</v>
      </c>
      <c r="B1486" s="4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 s="4"/>
      <c r="J1486" s="4"/>
      <c r="K1486" s="4"/>
    </row>
    <row r="1487" spans="1:11" x14ac:dyDescent="0.25">
      <c r="A1487">
        <v>11</v>
      </c>
      <c r="B1487" s="4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 s="4"/>
      <c r="J1487" s="4"/>
      <c r="K1487" s="4"/>
    </row>
    <row r="1488" spans="1:11" x14ac:dyDescent="0.25">
      <c r="A1488">
        <v>11</v>
      </c>
      <c r="B1488" s="4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 s="4"/>
      <c r="J1488" s="4"/>
      <c r="K1488" s="4"/>
    </row>
    <row r="1489" spans="1:11" x14ac:dyDescent="0.25">
      <c r="A1489">
        <v>11</v>
      </c>
      <c r="B1489" s="4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 s="4"/>
      <c r="J1489" s="4"/>
      <c r="K1489" s="4"/>
    </row>
    <row r="1490" spans="1:11" x14ac:dyDescent="0.25">
      <c r="A1490">
        <v>11</v>
      </c>
      <c r="B1490" s="4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 s="4"/>
      <c r="J1490" s="4"/>
      <c r="K1490" s="4"/>
    </row>
    <row r="1491" spans="1:11" x14ac:dyDescent="0.25">
      <c r="A1491">
        <v>11</v>
      </c>
      <c r="B1491" s="4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 s="4"/>
      <c r="J1491" s="4"/>
      <c r="K1491" s="4"/>
    </row>
    <row r="1492" spans="1:11" x14ac:dyDescent="0.25">
      <c r="A1492">
        <v>11</v>
      </c>
      <c r="B1492" s="4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 s="4"/>
      <c r="J1492" s="4"/>
      <c r="K1492" s="4"/>
    </row>
    <row r="1493" spans="1:11" x14ac:dyDescent="0.25">
      <c r="A1493">
        <v>11</v>
      </c>
      <c r="B1493" s="4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 s="4"/>
      <c r="J1493" s="4"/>
      <c r="K1493" s="4"/>
    </row>
    <row r="1494" spans="1:11" x14ac:dyDescent="0.25">
      <c r="A1494">
        <v>11</v>
      </c>
      <c r="B1494" s="4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 s="4"/>
      <c r="J1494" s="4"/>
      <c r="K1494" s="4"/>
    </row>
    <row r="1495" spans="1:11" x14ac:dyDescent="0.25">
      <c r="A1495">
        <v>11</v>
      </c>
      <c r="B1495" s="4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 s="4"/>
      <c r="J1495" s="4"/>
      <c r="K1495" s="4"/>
    </row>
    <row r="1496" spans="1:11" x14ac:dyDescent="0.25">
      <c r="A1496">
        <v>11</v>
      </c>
      <c r="B1496" s="4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 s="4"/>
      <c r="J1496" s="4"/>
      <c r="K1496" s="4"/>
    </row>
    <row r="1497" spans="1:11" x14ac:dyDescent="0.25">
      <c r="A1497">
        <v>11</v>
      </c>
      <c r="B1497" s="4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 s="4"/>
      <c r="J1497" s="4"/>
      <c r="K1497" s="4"/>
    </row>
    <row r="1498" spans="1:11" x14ac:dyDescent="0.25">
      <c r="A1498">
        <v>11</v>
      </c>
      <c r="B1498" s="4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 s="4"/>
      <c r="J1498" s="4"/>
      <c r="K1498" s="4"/>
    </row>
    <row r="1499" spans="1:11" x14ac:dyDescent="0.25">
      <c r="A1499">
        <v>11</v>
      </c>
      <c r="B1499" s="4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 s="4"/>
      <c r="J1499" s="4"/>
      <c r="K1499" s="4"/>
    </row>
    <row r="1500" spans="1:11" x14ac:dyDescent="0.25">
      <c r="A1500">
        <v>11</v>
      </c>
      <c r="B1500" s="4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 s="4"/>
      <c r="J1500" s="4"/>
      <c r="K1500" s="4"/>
    </row>
    <row r="1501" spans="1:11" x14ac:dyDescent="0.25">
      <c r="A1501">
        <v>11</v>
      </c>
      <c r="B1501" s="4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 s="4"/>
      <c r="J1501" s="4"/>
      <c r="K1501" s="4"/>
    </row>
    <row r="1502" spans="1:11" x14ac:dyDescent="0.25">
      <c r="A1502">
        <v>11</v>
      </c>
      <c r="B1502" s="4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 s="4"/>
      <c r="J1502" s="4"/>
      <c r="K1502" s="4"/>
    </row>
    <row r="1503" spans="1:11" x14ac:dyDescent="0.25">
      <c r="A1503">
        <v>11</v>
      </c>
      <c r="B1503" s="4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 s="4"/>
      <c r="J1503" s="4"/>
      <c r="K1503" s="4"/>
    </row>
    <row r="1504" spans="1:11" x14ac:dyDescent="0.25">
      <c r="A1504">
        <v>11</v>
      </c>
      <c r="B1504" s="4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 s="4"/>
      <c r="J1504" s="4"/>
      <c r="K1504" s="4"/>
    </row>
    <row r="1505" spans="1:11" x14ac:dyDescent="0.25">
      <c r="A1505">
        <v>11</v>
      </c>
      <c r="B1505" s="4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 s="4"/>
      <c r="J1505" s="4"/>
      <c r="K1505" s="4"/>
    </row>
    <row r="1506" spans="1:11" x14ac:dyDescent="0.25">
      <c r="A1506">
        <v>11</v>
      </c>
      <c r="B1506" s="4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 s="4"/>
      <c r="J1506" s="4"/>
      <c r="K1506" s="4"/>
    </row>
    <row r="1507" spans="1:11" x14ac:dyDescent="0.25">
      <c r="A1507">
        <v>11</v>
      </c>
      <c r="B1507" s="4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 s="4"/>
      <c r="J1507" s="4"/>
      <c r="K1507" s="4"/>
    </row>
    <row r="1508" spans="1:11" x14ac:dyDescent="0.25">
      <c r="A1508">
        <v>11</v>
      </c>
      <c r="B1508" s="4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 s="4"/>
      <c r="J1508" s="4"/>
      <c r="K1508" s="4"/>
    </row>
    <row r="1509" spans="1:11" x14ac:dyDescent="0.25">
      <c r="A1509">
        <v>11</v>
      </c>
      <c r="B1509" s="4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 s="4"/>
      <c r="J1509" s="4"/>
      <c r="K1509" s="4"/>
    </row>
    <row r="1510" spans="1:11" x14ac:dyDescent="0.25">
      <c r="A1510">
        <v>11</v>
      </c>
      <c r="B1510" s="4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 s="4"/>
      <c r="J1510" s="4"/>
      <c r="K1510" s="4"/>
    </row>
    <row r="1511" spans="1:11" x14ac:dyDescent="0.25">
      <c r="A1511">
        <v>11</v>
      </c>
      <c r="B1511" s="4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 s="4"/>
      <c r="J1511" s="4"/>
      <c r="K1511" s="4"/>
    </row>
    <row r="1512" spans="1:11" x14ac:dyDescent="0.25">
      <c r="A1512">
        <v>11</v>
      </c>
      <c r="B1512" s="4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 s="4"/>
      <c r="J1512" s="4"/>
      <c r="K1512" s="4"/>
    </row>
    <row r="1513" spans="1:11" x14ac:dyDescent="0.25">
      <c r="A1513">
        <v>11</v>
      </c>
      <c r="B1513" s="4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 s="4"/>
      <c r="J1513" s="4"/>
      <c r="K1513" s="4"/>
    </row>
    <row r="1514" spans="1:11" x14ac:dyDescent="0.25">
      <c r="A1514">
        <v>11</v>
      </c>
      <c r="B1514" s="4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 s="4"/>
      <c r="J1514" s="4"/>
      <c r="K1514" s="4"/>
    </row>
    <row r="1515" spans="1:11" x14ac:dyDescent="0.25">
      <c r="A1515">
        <v>11</v>
      </c>
      <c r="B1515" s="4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 s="4"/>
      <c r="J1515" s="4"/>
      <c r="K1515" s="4"/>
    </row>
    <row r="1516" spans="1:11" x14ac:dyDescent="0.25">
      <c r="A1516">
        <v>11</v>
      </c>
      <c r="B1516" s="4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 s="4"/>
      <c r="J1516" s="4"/>
      <c r="K1516" s="4"/>
    </row>
    <row r="1517" spans="1:11" x14ac:dyDescent="0.25">
      <c r="A1517">
        <v>11</v>
      </c>
      <c r="B1517" s="4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 s="4"/>
      <c r="J1517" s="4"/>
      <c r="K1517" s="4"/>
    </row>
    <row r="1518" spans="1:11" x14ac:dyDescent="0.25">
      <c r="A1518">
        <v>11</v>
      </c>
      <c r="B1518" s="4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 s="4"/>
      <c r="J1518" s="4"/>
      <c r="K1518" s="4"/>
    </row>
    <row r="1519" spans="1:11" x14ac:dyDescent="0.25">
      <c r="A1519">
        <v>11</v>
      </c>
      <c r="B1519" s="4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 s="4"/>
      <c r="J1519" s="4"/>
      <c r="K1519" s="4"/>
    </row>
    <row r="1520" spans="1:11" x14ac:dyDescent="0.25">
      <c r="A1520">
        <v>11</v>
      </c>
      <c r="B1520" s="4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 s="4"/>
      <c r="J1520" s="4"/>
      <c r="K1520" s="4"/>
    </row>
    <row r="1521" spans="1:11" x14ac:dyDescent="0.25">
      <c r="A1521">
        <v>11</v>
      </c>
      <c r="B1521" s="4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 s="4"/>
      <c r="J1521" s="4"/>
      <c r="K1521" s="4"/>
    </row>
    <row r="1522" spans="1:11" x14ac:dyDescent="0.25">
      <c r="A1522">
        <v>11</v>
      </c>
      <c r="B1522" s="4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 s="4"/>
      <c r="J1522" s="4"/>
      <c r="K1522" s="4"/>
    </row>
    <row r="1523" spans="1:11" x14ac:dyDescent="0.25">
      <c r="A1523">
        <v>11</v>
      </c>
      <c r="B1523" s="4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 s="4"/>
      <c r="J1523" s="4"/>
      <c r="K1523" s="4"/>
    </row>
    <row r="1524" spans="1:11" x14ac:dyDescent="0.25">
      <c r="A1524">
        <v>11</v>
      </c>
      <c r="B1524" s="4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 s="4"/>
      <c r="J1524" s="4"/>
      <c r="K1524" s="4"/>
    </row>
    <row r="1525" spans="1:11" x14ac:dyDescent="0.25">
      <c r="A1525">
        <v>11</v>
      </c>
      <c r="B1525" s="4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 s="4"/>
      <c r="J1525" s="4"/>
      <c r="K1525" s="4"/>
    </row>
    <row r="1526" spans="1:11" x14ac:dyDescent="0.25">
      <c r="A1526">
        <v>11</v>
      </c>
      <c r="B1526" s="4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 s="4"/>
      <c r="J1526" s="4"/>
      <c r="K1526" s="4"/>
    </row>
    <row r="1527" spans="1:11" x14ac:dyDescent="0.25">
      <c r="A1527">
        <v>11</v>
      </c>
      <c r="B1527" s="4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 s="4"/>
      <c r="J1527" s="4"/>
      <c r="K1527" s="4"/>
    </row>
    <row r="1528" spans="1:11" x14ac:dyDescent="0.25">
      <c r="A1528">
        <v>11</v>
      </c>
      <c r="B1528" s="4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 s="4"/>
      <c r="J1528" s="4"/>
      <c r="K1528" s="4"/>
    </row>
    <row r="1529" spans="1:11" x14ac:dyDescent="0.25">
      <c r="A1529">
        <v>11</v>
      </c>
      <c r="B1529" s="4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 s="4"/>
      <c r="J1529" s="4"/>
      <c r="K1529" s="4"/>
    </row>
    <row r="1530" spans="1:11" x14ac:dyDescent="0.25">
      <c r="A1530">
        <v>11</v>
      </c>
      <c r="B1530" s="4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 s="4"/>
      <c r="J1530" s="4"/>
      <c r="K1530" s="4"/>
    </row>
    <row r="1531" spans="1:11" x14ac:dyDescent="0.25">
      <c r="A1531">
        <v>11</v>
      </c>
      <c r="B1531" s="4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 s="4"/>
      <c r="J1531" s="4"/>
      <c r="K1531" s="4"/>
    </row>
    <row r="1532" spans="1:11" x14ac:dyDescent="0.25">
      <c r="A1532">
        <v>11</v>
      </c>
      <c r="B1532" s="4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 s="4"/>
      <c r="J1532" s="4"/>
      <c r="K1532" s="4"/>
    </row>
    <row r="1533" spans="1:11" x14ac:dyDescent="0.25">
      <c r="A1533">
        <v>11</v>
      </c>
      <c r="B1533" s="4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 s="4"/>
      <c r="J1533" s="4"/>
      <c r="K1533" s="4"/>
    </row>
    <row r="1534" spans="1:11" x14ac:dyDescent="0.25">
      <c r="A1534">
        <v>11</v>
      </c>
      <c r="B1534" s="4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 s="4"/>
      <c r="J1534" s="4"/>
      <c r="K1534" s="4"/>
    </row>
    <row r="1535" spans="1:11" x14ac:dyDescent="0.25">
      <c r="A1535">
        <v>11</v>
      </c>
      <c r="B1535" s="4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 s="4"/>
      <c r="J1535" s="4"/>
      <c r="K1535" s="4"/>
    </row>
    <row r="1536" spans="1:11" x14ac:dyDescent="0.25">
      <c r="A1536">
        <v>11</v>
      </c>
      <c r="B1536" s="4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 s="4"/>
      <c r="J1536" s="4"/>
      <c r="K1536" s="4"/>
    </row>
    <row r="1537" spans="1:11" x14ac:dyDescent="0.25">
      <c r="A1537">
        <v>11</v>
      </c>
      <c r="B1537" s="4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 s="4"/>
      <c r="J1537" s="4"/>
      <c r="K1537" s="4"/>
    </row>
    <row r="1538" spans="1:11" x14ac:dyDescent="0.25">
      <c r="A1538">
        <v>11</v>
      </c>
      <c r="B1538" s="4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 s="4"/>
      <c r="J1538" s="4"/>
      <c r="K1538" s="4"/>
    </row>
    <row r="1539" spans="1:11" x14ac:dyDescent="0.25">
      <c r="A1539">
        <v>11</v>
      </c>
      <c r="B1539" s="4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 s="4"/>
      <c r="J1539" s="4"/>
      <c r="K1539" s="4"/>
    </row>
    <row r="1540" spans="1:11" x14ac:dyDescent="0.25">
      <c r="A1540">
        <v>11</v>
      </c>
      <c r="B1540" s="4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 s="4"/>
      <c r="J1540" s="4"/>
      <c r="K1540" s="4"/>
    </row>
    <row r="1541" spans="1:11" x14ac:dyDescent="0.25">
      <c r="A1541">
        <v>11</v>
      </c>
      <c r="B1541" s="4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 s="4"/>
      <c r="J1541" s="4"/>
      <c r="K1541" s="4"/>
    </row>
    <row r="1542" spans="1:11" x14ac:dyDescent="0.25">
      <c r="A1542">
        <v>11</v>
      </c>
      <c r="B1542" s="4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 s="4"/>
      <c r="J1542" s="4"/>
      <c r="K1542" s="4"/>
    </row>
    <row r="1543" spans="1:11" x14ac:dyDescent="0.25">
      <c r="A1543">
        <v>11</v>
      </c>
      <c r="B1543" s="4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 s="4"/>
      <c r="J1543" s="4"/>
      <c r="K1543" s="4"/>
    </row>
    <row r="1544" spans="1:11" x14ac:dyDescent="0.25">
      <c r="A1544">
        <v>11</v>
      </c>
      <c r="B1544" s="4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 s="4"/>
      <c r="J1544" s="4"/>
      <c r="K1544" s="4"/>
    </row>
    <row r="1545" spans="1:11" x14ac:dyDescent="0.25">
      <c r="A1545">
        <v>11</v>
      </c>
      <c r="B1545" s="4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 s="4"/>
      <c r="J1545" s="4"/>
      <c r="K1545" s="4"/>
    </row>
    <row r="1546" spans="1:11" x14ac:dyDescent="0.25">
      <c r="A1546">
        <v>11</v>
      </c>
      <c r="B1546" s="4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 s="4"/>
      <c r="J1546" s="4"/>
      <c r="K1546" s="4"/>
    </row>
    <row r="1547" spans="1:11" x14ac:dyDescent="0.25">
      <c r="A1547">
        <v>11</v>
      </c>
      <c r="B1547" s="4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 s="4"/>
      <c r="J1547" s="4"/>
      <c r="K1547" s="4"/>
    </row>
    <row r="1548" spans="1:11" x14ac:dyDescent="0.25">
      <c r="A1548">
        <v>11</v>
      </c>
      <c r="B1548" s="4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 s="4"/>
      <c r="J1548" s="4"/>
      <c r="K1548" s="4"/>
    </row>
    <row r="1549" spans="1:11" x14ac:dyDescent="0.25">
      <c r="A1549">
        <v>11</v>
      </c>
      <c r="B1549" s="4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 s="4"/>
      <c r="J1549" s="4"/>
      <c r="K1549" s="4"/>
    </row>
    <row r="1550" spans="1:11" x14ac:dyDescent="0.25">
      <c r="A1550">
        <v>11</v>
      </c>
      <c r="B1550" s="4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 s="4"/>
      <c r="J1550" s="4"/>
      <c r="K1550" s="4"/>
    </row>
    <row r="1551" spans="1:11" x14ac:dyDescent="0.25">
      <c r="A1551">
        <v>11</v>
      </c>
      <c r="B1551" s="4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 s="4"/>
      <c r="J1551" s="4"/>
      <c r="K1551" s="4"/>
    </row>
    <row r="1552" spans="1:11" x14ac:dyDescent="0.25">
      <c r="A1552">
        <v>11</v>
      </c>
      <c r="B1552" s="4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 s="4"/>
      <c r="J1552" s="4"/>
      <c r="K1552" s="4"/>
    </row>
    <row r="1553" spans="1:11" x14ac:dyDescent="0.25">
      <c r="A1553">
        <v>11</v>
      </c>
      <c r="B1553" s="4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 s="4"/>
      <c r="J1553" s="4"/>
      <c r="K1553" s="4"/>
    </row>
    <row r="1554" spans="1:11" x14ac:dyDescent="0.25">
      <c r="A1554">
        <v>11</v>
      </c>
      <c r="B1554" s="4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 s="4"/>
      <c r="J1554" s="4"/>
      <c r="K1554" s="4"/>
    </row>
    <row r="1555" spans="1:11" x14ac:dyDescent="0.25">
      <c r="A1555">
        <v>11</v>
      </c>
      <c r="B1555" s="4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 s="4"/>
      <c r="J1555" s="4"/>
      <c r="K1555" s="4"/>
    </row>
    <row r="1556" spans="1:11" x14ac:dyDescent="0.25">
      <c r="A1556">
        <v>11</v>
      </c>
      <c r="B1556" s="4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 s="4"/>
      <c r="J1556" s="4"/>
      <c r="K1556" s="4"/>
    </row>
    <row r="1557" spans="1:11" x14ac:dyDescent="0.25">
      <c r="A1557">
        <v>11</v>
      </c>
      <c r="B1557" s="4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 s="4"/>
      <c r="J1557" s="4"/>
      <c r="K1557" s="4"/>
    </row>
    <row r="1558" spans="1:11" x14ac:dyDescent="0.25">
      <c r="A1558">
        <v>11</v>
      </c>
      <c r="B1558" s="4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 s="4"/>
      <c r="J1558" s="4"/>
      <c r="K1558" s="4"/>
    </row>
    <row r="1559" spans="1:11" x14ac:dyDescent="0.25">
      <c r="A1559">
        <v>11</v>
      </c>
      <c r="B1559" s="4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 s="4"/>
      <c r="J1559" s="4"/>
      <c r="K1559" s="4"/>
    </row>
    <row r="1560" spans="1:11" x14ac:dyDescent="0.25">
      <c r="A1560">
        <v>11</v>
      </c>
      <c r="B1560" s="4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 s="4"/>
      <c r="J1560" s="4"/>
      <c r="K1560" s="4"/>
    </row>
    <row r="1561" spans="1:11" x14ac:dyDescent="0.25">
      <c r="A1561">
        <v>11</v>
      </c>
      <c r="B1561" s="4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 s="4"/>
      <c r="J1561" s="4"/>
      <c r="K1561" s="4"/>
    </row>
    <row r="1562" spans="1:11" x14ac:dyDescent="0.25">
      <c r="A1562">
        <v>11</v>
      </c>
      <c r="B1562" s="4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 s="4"/>
      <c r="J1562" s="4"/>
      <c r="K1562" s="4"/>
    </row>
    <row r="1563" spans="1:11" x14ac:dyDescent="0.25">
      <c r="A1563">
        <v>11</v>
      </c>
      <c r="B1563" s="4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 s="4"/>
      <c r="J1563" s="4"/>
      <c r="K1563" s="4"/>
    </row>
    <row r="1564" spans="1:11" x14ac:dyDescent="0.25">
      <c r="A1564">
        <v>11</v>
      </c>
      <c r="B1564" s="4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 s="4"/>
      <c r="J1564" s="4"/>
      <c r="K1564" s="4"/>
    </row>
    <row r="1565" spans="1:11" x14ac:dyDescent="0.25">
      <c r="A1565">
        <v>11</v>
      </c>
      <c r="B1565" s="4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 s="4"/>
      <c r="J1565" s="4"/>
      <c r="K1565" s="4"/>
    </row>
    <row r="1566" spans="1:11" x14ac:dyDescent="0.25">
      <c r="A1566">
        <v>11</v>
      </c>
      <c r="B1566" s="4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 s="4"/>
      <c r="J1566" s="4"/>
      <c r="K1566" s="4"/>
    </row>
    <row r="1567" spans="1:11" x14ac:dyDescent="0.25">
      <c r="A1567">
        <v>11</v>
      </c>
      <c r="B1567" s="4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 s="4"/>
      <c r="J1567" s="4"/>
      <c r="K1567" s="4"/>
    </row>
    <row r="1568" spans="1:11" x14ac:dyDescent="0.25">
      <c r="A1568">
        <v>11</v>
      </c>
      <c r="B1568" s="4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 s="4"/>
      <c r="J1568" s="4"/>
      <c r="K1568" s="4"/>
    </row>
    <row r="1569" spans="1:11" x14ac:dyDescent="0.25">
      <c r="A1569">
        <v>11</v>
      </c>
      <c r="B1569" s="4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 s="4"/>
      <c r="J1569" s="4"/>
      <c r="K1569" s="4"/>
    </row>
    <row r="1570" spans="1:11" x14ac:dyDescent="0.25">
      <c r="A1570">
        <v>11</v>
      </c>
      <c r="B1570" s="4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 s="4"/>
      <c r="J1570" s="4"/>
      <c r="K1570" s="4"/>
    </row>
    <row r="1571" spans="1:11" x14ac:dyDescent="0.25">
      <c r="A1571">
        <v>11</v>
      </c>
      <c r="B1571" s="4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 s="4"/>
      <c r="J1571" s="4"/>
      <c r="K1571" s="4"/>
    </row>
    <row r="1572" spans="1:11" x14ac:dyDescent="0.25">
      <c r="A1572">
        <v>11</v>
      </c>
      <c r="B1572" s="4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 s="4"/>
      <c r="J1572" s="4"/>
      <c r="K1572" s="4"/>
    </row>
    <row r="1573" spans="1:11" x14ac:dyDescent="0.25">
      <c r="A1573">
        <v>11</v>
      </c>
      <c r="B1573" s="4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 s="4"/>
      <c r="J1573" s="4"/>
      <c r="K1573" s="4"/>
    </row>
    <row r="1574" spans="1:11" x14ac:dyDescent="0.25">
      <c r="A1574">
        <v>11</v>
      </c>
      <c r="B1574" s="4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 s="4"/>
      <c r="J1574" s="4"/>
      <c r="K1574" s="4"/>
    </row>
    <row r="1575" spans="1:11" x14ac:dyDescent="0.25">
      <c r="A1575">
        <v>12</v>
      </c>
      <c r="B1575" s="4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 s="4"/>
      <c r="J1575" s="4"/>
      <c r="K1575" s="4"/>
    </row>
    <row r="1576" spans="1:11" x14ac:dyDescent="0.25">
      <c r="A1576">
        <v>12</v>
      </c>
      <c r="B1576" s="4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 s="4"/>
      <c r="J1576" s="4"/>
      <c r="K1576" s="4"/>
    </row>
    <row r="1577" spans="1:11" x14ac:dyDescent="0.25">
      <c r="A1577">
        <v>12</v>
      </c>
      <c r="B1577" s="4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 s="4"/>
      <c r="J1577" s="4"/>
      <c r="K1577" s="4"/>
    </row>
    <row r="1578" spans="1:11" x14ac:dyDescent="0.25">
      <c r="A1578">
        <v>12</v>
      </c>
      <c r="B1578" s="4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 s="4"/>
      <c r="J1578" s="4"/>
      <c r="K1578" s="4"/>
    </row>
    <row r="1579" spans="1:11" x14ac:dyDescent="0.25">
      <c r="A1579">
        <v>12</v>
      </c>
      <c r="B1579" s="4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 s="4"/>
      <c r="J1579" s="4"/>
      <c r="K1579" s="4"/>
    </row>
    <row r="1580" spans="1:11" x14ac:dyDescent="0.25">
      <c r="A1580">
        <v>12</v>
      </c>
      <c r="B1580" s="4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 s="4"/>
      <c r="J1580" s="4"/>
      <c r="K1580" s="4"/>
    </row>
    <row r="1581" spans="1:11" x14ac:dyDescent="0.25">
      <c r="A1581">
        <v>12</v>
      </c>
      <c r="B1581" s="4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 s="4"/>
      <c r="J1581" s="4"/>
      <c r="K1581" s="4"/>
    </row>
    <row r="1582" spans="1:11" x14ac:dyDescent="0.25">
      <c r="A1582">
        <v>12</v>
      </c>
      <c r="B1582" s="4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 s="4"/>
      <c r="J1582" s="4"/>
      <c r="K1582" s="4"/>
    </row>
    <row r="1583" spans="1:11" x14ac:dyDescent="0.25">
      <c r="A1583">
        <v>12</v>
      </c>
      <c r="B1583" s="4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 s="4"/>
      <c r="J1583" s="4"/>
      <c r="K1583" s="4"/>
    </row>
    <row r="1584" spans="1:11" x14ac:dyDescent="0.25">
      <c r="A1584">
        <v>12</v>
      </c>
      <c r="B1584" s="4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 s="4"/>
      <c r="J1584" s="4"/>
      <c r="K1584" s="4"/>
    </row>
    <row r="1585" spans="1:11" x14ac:dyDescent="0.25">
      <c r="A1585">
        <v>12</v>
      </c>
      <c r="B1585" s="4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 s="4"/>
      <c r="J1585" s="4"/>
      <c r="K1585" s="4"/>
    </row>
    <row r="1586" spans="1:11" x14ac:dyDescent="0.25">
      <c r="A1586">
        <v>12</v>
      </c>
      <c r="B1586" s="4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 s="4"/>
      <c r="J1586" s="4"/>
      <c r="K1586" s="4"/>
    </row>
    <row r="1587" spans="1:11" x14ac:dyDescent="0.25">
      <c r="A1587">
        <v>12</v>
      </c>
      <c r="B1587" s="4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 s="4"/>
      <c r="J1587" s="4"/>
      <c r="K1587" s="4"/>
    </row>
    <row r="1588" spans="1:11" x14ac:dyDescent="0.25">
      <c r="A1588">
        <v>12</v>
      </c>
      <c r="B1588" s="4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 s="4"/>
      <c r="J1588" s="4"/>
      <c r="K1588" s="4"/>
    </row>
    <row r="1589" spans="1:11" x14ac:dyDescent="0.25">
      <c r="A1589">
        <v>12</v>
      </c>
      <c r="B1589" s="4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 s="4"/>
      <c r="J1589" s="4"/>
      <c r="K1589" s="4"/>
    </row>
    <row r="1590" spans="1:11" x14ac:dyDescent="0.25">
      <c r="A1590">
        <v>12</v>
      </c>
      <c r="B1590" s="4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 s="4"/>
      <c r="J1590" s="4"/>
      <c r="K1590" s="4"/>
    </row>
    <row r="1591" spans="1:11" x14ac:dyDescent="0.25">
      <c r="A1591">
        <v>12</v>
      </c>
      <c r="B1591" s="4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 s="4"/>
      <c r="J1591" s="4"/>
      <c r="K1591" s="4"/>
    </row>
    <row r="1592" spans="1:11" x14ac:dyDescent="0.25">
      <c r="A1592">
        <v>12</v>
      </c>
      <c r="B1592" s="4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 s="4"/>
      <c r="J1592" s="4"/>
      <c r="K1592" s="4"/>
    </row>
    <row r="1593" spans="1:11" x14ac:dyDescent="0.25">
      <c r="A1593">
        <v>12</v>
      </c>
      <c r="B1593" s="4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 s="4"/>
      <c r="J1593" s="4"/>
      <c r="K1593" s="4"/>
    </row>
    <row r="1594" spans="1:11" x14ac:dyDescent="0.25">
      <c r="A1594">
        <v>12</v>
      </c>
      <c r="B1594" s="4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 s="4"/>
      <c r="J1594" s="4"/>
      <c r="K1594" s="4"/>
    </row>
    <row r="1595" spans="1:11" x14ac:dyDescent="0.25">
      <c r="A1595">
        <v>12</v>
      </c>
      <c r="B1595" s="4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 s="4"/>
      <c r="J1595" s="4"/>
      <c r="K1595" s="4"/>
    </row>
    <row r="1596" spans="1:11" x14ac:dyDescent="0.25">
      <c r="A1596">
        <v>12</v>
      </c>
      <c r="B1596" s="4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 s="4"/>
      <c r="J1596" s="4"/>
      <c r="K1596" s="4"/>
    </row>
    <row r="1597" spans="1:11" x14ac:dyDescent="0.25">
      <c r="A1597">
        <v>12</v>
      </c>
      <c r="B1597" s="4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 s="4"/>
      <c r="J1597" s="4"/>
      <c r="K1597" s="4"/>
    </row>
    <row r="1598" spans="1:11" x14ac:dyDescent="0.25">
      <c r="A1598">
        <v>12</v>
      </c>
      <c r="B1598" s="4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 s="4"/>
      <c r="J1598" s="4"/>
      <c r="K1598" s="4"/>
    </row>
    <row r="1599" spans="1:11" x14ac:dyDescent="0.25">
      <c r="A1599">
        <v>12</v>
      </c>
      <c r="B1599" s="4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 s="4"/>
      <c r="J1599" s="4"/>
      <c r="K1599" s="4"/>
    </row>
    <row r="1600" spans="1:11" x14ac:dyDescent="0.25">
      <c r="A1600">
        <v>12</v>
      </c>
      <c r="B1600" s="4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 s="4"/>
      <c r="J1600" s="4"/>
      <c r="K1600" s="4"/>
    </row>
    <row r="1601" spans="1:11" x14ac:dyDescent="0.25">
      <c r="A1601">
        <v>12</v>
      </c>
      <c r="B1601" s="4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 s="4"/>
      <c r="J1601" s="4"/>
      <c r="K1601" s="4"/>
    </row>
    <row r="1602" spans="1:11" x14ac:dyDescent="0.25">
      <c r="A1602">
        <v>12</v>
      </c>
      <c r="B1602" s="4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 s="4"/>
      <c r="J1602" s="4"/>
      <c r="K1602" s="4"/>
    </row>
    <row r="1603" spans="1:11" x14ac:dyDescent="0.25">
      <c r="A1603">
        <v>12</v>
      </c>
      <c r="B1603" s="4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 s="4"/>
      <c r="J1603" s="4"/>
      <c r="K1603" s="4"/>
    </row>
    <row r="1604" spans="1:11" x14ac:dyDescent="0.25">
      <c r="A1604">
        <v>12</v>
      </c>
      <c r="B1604" s="4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 s="4"/>
      <c r="J1604" s="4"/>
      <c r="K1604" s="4"/>
    </row>
    <row r="1605" spans="1:11" x14ac:dyDescent="0.25">
      <c r="A1605">
        <v>12</v>
      </c>
      <c r="B1605" s="4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 s="4"/>
      <c r="J1605" s="4"/>
      <c r="K1605" s="4"/>
    </row>
    <row r="1606" spans="1:11" x14ac:dyDescent="0.25">
      <c r="A1606">
        <v>12</v>
      </c>
      <c r="B1606" s="4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 s="4"/>
      <c r="J1606" s="4"/>
      <c r="K1606" s="4"/>
    </row>
    <row r="1607" spans="1:11" x14ac:dyDescent="0.25">
      <c r="A1607">
        <v>12</v>
      </c>
      <c r="B1607" s="4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 s="4"/>
      <c r="J1607" s="4"/>
      <c r="K1607" s="4"/>
    </row>
    <row r="1608" spans="1:11" x14ac:dyDescent="0.25">
      <c r="A1608">
        <v>12</v>
      </c>
      <c r="B1608" s="4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 s="4"/>
      <c r="J1608" s="4"/>
      <c r="K1608" s="4"/>
    </row>
    <row r="1609" spans="1:11" x14ac:dyDescent="0.25">
      <c r="A1609">
        <v>12</v>
      </c>
      <c r="B1609" s="4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 s="4"/>
      <c r="J1609" s="4"/>
      <c r="K1609" s="4"/>
    </row>
    <row r="1610" spans="1:11" x14ac:dyDescent="0.25">
      <c r="A1610">
        <v>12</v>
      </c>
      <c r="B1610" s="4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 s="4"/>
      <c r="J1610" s="4"/>
      <c r="K1610" s="4"/>
    </row>
    <row r="1611" spans="1:11" x14ac:dyDescent="0.25">
      <c r="A1611">
        <v>12</v>
      </c>
      <c r="B1611" s="4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 s="4"/>
      <c r="J1611" s="4"/>
      <c r="K1611" s="4"/>
    </row>
    <row r="1612" spans="1:11" x14ac:dyDescent="0.25">
      <c r="A1612">
        <v>12</v>
      </c>
      <c r="B1612" s="4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 s="4"/>
      <c r="J1612" s="4"/>
      <c r="K1612" s="4"/>
    </row>
    <row r="1613" spans="1:11" x14ac:dyDescent="0.25">
      <c r="A1613">
        <v>12</v>
      </c>
      <c r="B1613" s="4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 s="4"/>
      <c r="J1613" s="4"/>
      <c r="K1613" s="4"/>
    </row>
    <row r="1614" spans="1:11" x14ac:dyDescent="0.25">
      <c r="A1614">
        <v>12</v>
      </c>
      <c r="B1614" s="4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 s="4"/>
      <c r="J1614" s="4"/>
      <c r="K1614" s="4"/>
    </row>
    <row r="1615" spans="1:11" x14ac:dyDescent="0.25">
      <c r="A1615">
        <v>12</v>
      </c>
      <c r="B1615" s="4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 s="4"/>
      <c r="J1615" s="4"/>
      <c r="K1615" s="4"/>
    </row>
    <row r="1616" spans="1:11" x14ac:dyDescent="0.25">
      <c r="A1616">
        <v>12</v>
      </c>
      <c r="B1616" s="4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 s="4"/>
      <c r="J1616" s="4"/>
      <c r="K1616" s="4"/>
    </row>
    <row r="1617" spans="1:11" x14ac:dyDescent="0.25">
      <c r="A1617">
        <v>12</v>
      </c>
      <c r="B1617" s="4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 s="4"/>
      <c r="J1617" s="4"/>
      <c r="K1617" s="4"/>
    </row>
    <row r="1618" spans="1:11" x14ac:dyDescent="0.25">
      <c r="A1618">
        <v>12</v>
      </c>
      <c r="B1618" s="4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 s="4"/>
      <c r="J1618" s="4"/>
      <c r="K1618" s="4"/>
    </row>
    <row r="1619" spans="1:11" x14ac:dyDescent="0.25">
      <c r="A1619">
        <v>12</v>
      </c>
      <c r="B1619" s="4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 s="4"/>
      <c r="J1619" s="4"/>
      <c r="K1619" s="4"/>
    </row>
    <row r="1620" spans="1:11" x14ac:dyDescent="0.25">
      <c r="A1620">
        <v>12</v>
      </c>
      <c r="B1620" s="4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 s="4"/>
      <c r="J1620" s="4"/>
      <c r="K1620" s="4"/>
    </row>
    <row r="1621" spans="1:11" x14ac:dyDescent="0.25">
      <c r="A1621">
        <v>12</v>
      </c>
      <c r="B1621" s="4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 s="4"/>
      <c r="J1621" s="4"/>
      <c r="K1621" s="4"/>
    </row>
    <row r="1622" spans="1:11" x14ac:dyDescent="0.25">
      <c r="A1622">
        <v>12</v>
      </c>
      <c r="B1622" s="4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 s="4"/>
      <c r="J1622" s="4"/>
      <c r="K1622" s="4"/>
    </row>
    <row r="1623" spans="1:11" x14ac:dyDescent="0.25">
      <c r="A1623">
        <v>12</v>
      </c>
      <c r="B1623" s="4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 s="4"/>
      <c r="J1623" s="4"/>
      <c r="K1623" s="4"/>
    </row>
    <row r="1624" spans="1:11" x14ac:dyDescent="0.25">
      <c r="A1624">
        <v>12</v>
      </c>
      <c r="B1624" s="4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 s="4"/>
      <c r="J1624" s="4"/>
      <c r="K1624" s="4"/>
    </row>
    <row r="1625" spans="1:11" x14ac:dyDescent="0.25">
      <c r="A1625">
        <v>12</v>
      </c>
      <c r="B1625" s="4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 s="4"/>
      <c r="J1625" s="4"/>
      <c r="K1625" s="4"/>
    </row>
    <row r="1626" spans="1:11" x14ac:dyDescent="0.25">
      <c r="A1626">
        <v>12</v>
      </c>
      <c r="B1626" s="4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 s="4"/>
      <c r="J1626" s="4"/>
      <c r="K1626" s="4"/>
    </row>
    <row r="1627" spans="1:11" x14ac:dyDescent="0.25">
      <c r="A1627">
        <v>12</v>
      </c>
      <c r="B1627" s="4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 s="4"/>
      <c r="J1627" s="4"/>
      <c r="K1627" s="4"/>
    </row>
    <row r="1628" spans="1:11" x14ac:dyDescent="0.25">
      <c r="A1628">
        <v>12</v>
      </c>
      <c r="B1628" s="4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 s="4"/>
      <c r="J1628" s="4"/>
      <c r="K1628" s="4"/>
    </row>
    <row r="1629" spans="1:11" x14ac:dyDescent="0.25">
      <c r="A1629">
        <v>12</v>
      </c>
      <c r="B1629" s="4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 s="4"/>
      <c r="J1629" s="4"/>
      <c r="K1629" s="4"/>
    </row>
    <row r="1630" spans="1:11" x14ac:dyDescent="0.25">
      <c r="A1630">
        <v>12</v>
      </c>
      <c r="B1630" s="4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 s="4"/>
      <c r="J1630" s="4"/>
      <c r="K1630" s="4"/>
    </row>
    <row r="1631" spans="1:11" x14ac:dyDescent="0.25">
      <c r="A1631">
        <v>12</v>
      </c>
      <c r="B1631" s="4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 s="4"/>
      <c r="J1631" s="4"/>
      <c r="K1631" s="4"/>
    </row>
    <row r="1632" spans="1:11" x14ac:dyDescent="0.25">
      <c r="A1632">
        <v>12</v>
      </c>
      <c r="B1632" s="4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 s="4"/>
      <c r="J1632" s="4"/>
      <c r="K1632" s="4"/>
    </row>
    <row r="1633" spans="1:11" x14ac:dyDescent="0.25">
      <c r="A1633">
        <v>12</v>
      </c>
      <c r="B1633" s="4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 s="4"/>
      <c r="J1633" s="4"/>
      <c r="K1633" s="4"/>
    </row>
    <row r="1634" spans="1:11" x14ac:dyDescent="0.25">
      <c r="A1634">
        <v>12</v>
      </c>
      <c r="B1634" s="4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 s="4"/>
      <c r="J1634" s="4"/>
      <c r="K1634" s="4"/>
    </row>
    <row r="1635" spans="1:11" x14ac:dyDescent="0.25">
      <c r="A1635">
        <v>12</v>
      </c>
      <c r="B1635" s="4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 s="4"/>
      <c r="J1635" s="4"/>
      <c r="K1635" s="4"/>
    </row>
    <row r="1636" spans="1:11" x14ac:dyDescent="0.25">
      <c r="A1636">
        <v>12</v>
      </c>
      <c r="B1636" s="4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 s="4"/>
      <c r="J1636" s="4"/>
      <c r="K1636" s="4"/>
    </row>
    <row r="1637" spans="1:11" x14ac:dyDescent="0.25">
      <c r="A1637">
        <v>12</v>
      </c>
      <c r="B1637" s="4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 s="4"/>
      <c r="J1637" s="4"/>
      <c r="K1637" s="4"/>
    </row>
    <row r="1638" spans="1:11" x14ac:dyDescent="0.25">
      <c r="A1638">
        <v>12</v>
      </c>
      <c r="B1638" s="4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 s="4"/>
      <c r="J1638" s="4"/>
      <c r="K1638" s="4"/>
    </row>
    <row r="1639" spans="1:11" x14ac:dyDescent="0.25">
      <c r="A1639">
        <v>12</v>
      </c>
      <c r="B1639" s="4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 s="4"/>
      <c r="J1639" s="4"/>
      <c r="K1639" s="4"/>
    </row>
    <row r="1640" spans="1:11" x14ac:dyDescent="0.25">
      <c r="A1640">
        <v>12</v>
      </c>
      <c r="B1640" s="4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 s="4"/>
      <c r="J1640" s="4"/>
      <c r="K1640" s="4"/>
    </row>
    <row r="1641" spans="1:11" x14ac:dyDescent="0.25">
      <c r="A1641">
        <v>12</v>
      </c>
      <c r="B1641" s="4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 s="4"/>
      <c r="J1641" s="4"/>
      <c r="K1641" s="4"/>
    </row>
    <row r="1642" spans="1:11" x14ac:dyDescent="0.25">
      <c r="A1642">
        <v>12</v>
      </c>
      <c r="B1642" s="4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 s="4"/>
      <c r="J1642" s="4"/>
      <c r="K1642" s="4"/>
    </row>
    <row r="1643" spans="1:11" x14ac:dyDescent="0.25">
      <c r="A1643">
        <v>12</v>
      </c>
      <c r="B1643" s="4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 s="4"/>
      <c r="J1643" s="4"/>
      <c r="K1643" s="4"/>
    </row>
    <row r="1644" spans="1:11" x14ac:dyDescent="0.25">
      <c r="A1644">
        <v>12</v>
      </c>
      <c r="B1644" s="4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 s="4"/>
      <c r="J1644" s="4"/>
      <c r="K1644" s="4"/>
    </row>
    <row r="1645" spans="1:11" x14ac:dyDescent="0.25">
      <c r="A1645">
        <v>12</v>
      </c>
      <c r="B1645" s="4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 s="4"/>
      <c r="J1645" s="4"/>
      <c r="K1645" s="4"/>
    </row>
    <row r="1646" spans="1:11" x14ac:dyDescent="0.25">
      <c r="A1646">
        <v>12</v>
      </c>
      <c r="B1646" s="4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 s="4"/>
      <c r="J1646" s="4"/>
      <c r="K1646" s="4"/>
    </row>
    <row r="1647" spans="1:11" x14ac:dyDescent="0.25">
      <c r="A1647">
        <v>12</v>
      </c>
      <c r="B1647" s="4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 s="4"/>
      <c r="J1647" s="4"/>
      <c r="K1647" s="4"/>
    </row>
    <row r="1648" spans="1:11" x14ac:dyDescent="0.25">
      <c r="A1648">
        <v>12</v>
      </c>
      <c r="B1648" s="4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 s="4"/>
      <c r="J1648" s="4"/>
      <c r="K1648" s="4"/>
    </row>
    <row r="1649" spans="1:11" x14ac:dyDescent="0.25">
      <c r="A1649">
        <v>12</v>
      </c>
      <c r="B1649" s="4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 s="4"/>
      <c r="J1649" s="4"/>
      <c r="K1649" s="4"/>
    </row>
    <row r="1650" spans="1:11" x14ac:dyDescent="0.25">
      <c r="A1650">
        <v>12</v>
      </c>
      <c r="B1650" s="4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 s="4"/>
      <c r="J1650" s="4"/>
      <c r="K1650" s="4"/>
    </row>
    <row r="1651" spans="1:11" x14ac:dyDescent="0.25">
      <c r="A1651">
        <v>12</v>
      </c>
      <c r="B1651" s="4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 s="4"/>
      <c r="J1651" s="4"/>
      <c r="K1651" s="4"/>
    </row>
    <row r="1652" spans="1:11" x14ac:dyDescent="0.25">
      <c r="A1652">
        <v>12</v>
      </c>
      <c r="B1652" s="4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 s="4"/>
      <c r="J1652" s="4"/>
      <c r="K1652" s="4"/>
    </row>
    <row r="1653" spans="1:11" x14ac:dyDescent="0.25">
      <c r="A1653">
        <v>12</v>
      </c>
      <c r="B1653" s="4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 s="4"/>
      <c r="J1653" s="4"/>
      <c r="K1653" s="4"/>
    </row>
    <row r="1654" spans="1:11" x14ac:dyDescent="0.25">
      <c r="A1654">
        <v>12</v>
      </c>
      <c r="B1654" s="4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 s="4"/>
      <c r="J1654" s="4"/>
      <c r="K1654" s="4"/>
    </row>
    <row r="1655" spans="1:11" x14ac:dyDescent="0.25">
      <c r="A1655">
        <v>12</v>
      </c>
      <c r="B1655" s="4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 s="4"/>
      <c r="J1655" s="4"/>
      <c r="K1655" s="4"/>
    </row>
    <row r="1656" spans="1:11" x14ac:dyDescent="0.25">
      <c r="A1656">
        <v>12</v>
      </c>
      <c r="B1656" s="4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 s="4"/>
      <c r="J1656" s="4"/>
      <c r="K1656" s="4"/>
    </row>
    <row r="1657" spans="1:11" x14ac:dyDescent="0.25">
      <c r="A1657">
        <v>12</v>
      </c>
      <c r="B1657" s="4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 s="4"/>
      <c r="J1657" s="4"/>
      <c r="K1657" s="4"/>
    </row>
    <row r="1658" spans="1:11" x14ac:dyDescent="0.25">
      <c r="A1658">
        <v>12</v>
      </c>
      <c r="B1658" s="4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 s="4"/>
      <c r="J1658" s="4"/>
      <c r="K1658" s="4"/>
    </row>
    <row r="1659" spans="1:11" x14ac:dyDescent="0.25">
      <c r="A1659">
        <v>12</v>
      </c>
      <c r="B1659" s="4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 s="4"/>
      <c r="J1659" s="4"/>
      <c r="K1659" s="4"/>
    </row>
    <row r="1660" spans="1:11" x14ac:dyDescent="0.25">
      <c r="A1660">
        <v>12</v>
      </c>
      <c r="B1660" s="4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 s="4"/>
      <c r="J1660" s="4"/>
      <c r="K1660" s="4"/>
    </row>
    <row r="1661" spans="1:11" x14ac:dyDescent="0.25">
      <c r="A1661">
        <v>12</v>
      </c>
      <c r="B1661" s="4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 s="4"/>
      <c r="J1661" s="4"/>
      <c r="K1661" s="4"/>
    </row>
    <row r="1662" spans="1:11" x14ac:dyDescent="0.25">
      <c r="A1662">
        <v>12</v>
      </c>
      <c r="B1662" s="4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 s="4"/>
      <c r="J1662" s="4"/>
      <c r="K1662" s="4"/>
    </row>
    <row r="1663" spans="1:11" x14ac:dyDescent="0.25">
      <c r="A1663">
        <v>12</v>
      </c>
      <c r="B1663" s="4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 s="4"/>
      <c r="J1663" s="4"/>
      <c r="K1663" s="4"/>
    </row>
    <row r="1664" spans="1:11" x14ac:dyDescent="0.25">
      <c r="A1664">
        <v>12</v>
      </c>
      <c r="B1664" s="4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 s="4"/>
      <c r="J1664" s="4"/>
      <c r="K1664" s="4"/>
    </row>
    <row r="1665" spans="1:11" x14ac:dyDescent="0.25">
      <c r="A1665">
        <v>12</v>
      </c>
      <c r="B1665" s="4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 s="4"/>
      <c r="J1665" s="4"/>
      <c r="K1665" s="4"/>
    </row>
    <row r="1666" spans="1:11" x14ac:dyDescent="0.25">
      <c r="A1666">
        <v>12</v>
      </c>
      <c r="B1666" s="4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 s="4"/>
      <c r="J1666" s="4"/>
      <c r="K1666" s="4"/>
    </row>
    <row r="1667" spans="1:11" x14ac:dyDescent="0.25">
      <c r="A1667">
        <v>12</v>
      </c>
      <c r="B1667" s="4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 s="4"/>
      <c r="J1667" s="4"/>
      <c r="K1667" s="4"/>
    </row>
    <row r="1668" spans="1:11" x14ac:dyDescent="0.25">
      <c r="A1668">
        <v>12</v>
      </c>
      <c r="B1668" s="4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 s="4"/>
      <c r="J1668" s="4"/>
      <c r="K1668" s="4"/>
    </row>
    <row r="1669" spans="1:11" x14ac:dyDescent="0.25">
      <c r="A1669">
        <v>12</v>
      </c>
      <c r="B1669" s="4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 s="4"/>
      <c r="J1669" s="4"/>
      <c r="K1669" s="4"/>
    </row>
    <row r="1670" spans="1:11" x14ac:dyDescent="0.25">
      <c r="A1670">
        <v>12</v>
      </c>
      <c r="B1670" s="4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 s="4"/>
      <c r="J1670" s="4"/>
      <c r="K1670" s="4"/>
    </row>
    <row r="1671" spans="1:11" x14ac:dyDescent="0.25">
      <c r="A1671">
        <v>12</v>
      </c>
      <c r="B1671" s="4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 s="4"/>
      <c r="J1671" s="4"/>
      <c r="K1671" s="4"/>
    </row>
    <row r="1672" spans="1:11" x14ac:dyDescent="0.25">
      <c r="A1672">
        <v>12</v>
      </c>
      <c r="B1672" s="4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 s="4"/>
      <c r="J1672" s="4"/>
      <c r="K1672" s="4"/>
    </row>
    <row r="1673" spans="1:11" x14ac:dyDescent="0.25">
      <c r="A1673">
        <v>12</v>
      </c>
      <c r="B1673" s="4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 s="4"/>
      <c r="J1673" s="4"/>
      <c r="K1673" s="4"/>
    </row>
    <row r="1674" spans="1:11" x14ac:dyDescent="0.25">
      <c r="A1674">
        <v>12</v>
      </c>
      <c r="B1674" s="4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 s="4"/>
      <c r="J1674" s="4"/>
      <c r="K1674" s="4"/>
    </row>
    <row r="1675" spans="1:11" x14ac:dyDescent="0.25">
      <c r="A1675">
        <v>12</v>
      </c>
      <c r="B1675" s="4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 s="4"/>
      <c r="J1675" s="4"/>
      <c r="K1675" s="4"/>
    </row>
    <row r="1676" spans="1:11" x14ac:dyDescent="0.25">
      <c r="A1676">
        <v>12</v>
      </c>
      <c r="B1676" s="4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 s="4"/>
      <c r="J1676" s="4"/>
      <c r="K1676" s="4"/>
    </row>
    <row r="1677" spans="1:11" x14ac:dyDescent="0.25">
      <c r="A1677">
        <v>12</v>
      </c>
      <c r="B1677" s="4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 s="4"/>
      <c r="J1677" s="4"/>
      <c r="K1677" s="4"/>
    </row>
    <row r="1678" spans="1:11" x14ac:dyDescent="0.25">
      <c r="A1678">
        <v>12</v>
      </c>
      <c r="B1678" s="4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 s="4"/>
      <c r="J1678" s="4"/>
      <c r="K1678" s="4"/>
    </row>
    <row r="1679" spans="1:11" x14ac:dyDescent="0.25">
      <c r="A1679">
        <v>12</v>
      </c>
      <c r="B1679" s="4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 s="4"/>
      <c r="J1679" s="4"/>
      <c r="K1679" s="4"/>
    </row>
    <row r="1680" spans="1:11" x14ac:dyDescent="0.25">
      <c r="A1680">
        <v>12</v>
      </c>
      <c r="B1680" s="4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 s="4"/>
      <c r="J1680" s="4"/>
      <c r="K1680" s="4"/>
    </row>
    <row r="1681" spans="1:11" x14ac:dyDescent="0.25">
      <c r="A1681">
        <v>12</v>
      </c>
      <c r="B1681" s="4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 s="4"/>
      <c r="J1681" s="4"/>
      <c r="K1681" s="4"/>
    </row>
    <row r="1682" spans="1:11" x14ac:dyDescent="0.25">
      <c r="A1682">
        <v>12</v>
      </c>
      <c r="B1682" s="4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 s="4"/>
      <c r="J1682" s="4"/>
      <c r="K1682" s="4"/>
    </row>
    <row r="1683" spans="1:11" x14ac:dyDescent="0.25">
      <c r="A1683">
        <v>12</v>
      </c>
      <c r="B1683" s="4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 s="4"/>
      <c r="J1683" s="4"/>
      <c r="K1683" s="4"/>
    </row>
    <row r="1684" spans="1:11" x14ac:dyDescent="0.25">
      <c r="A1684">
        <v>12</v>
      </c>
      <c r="B1684" s="4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 s="4"/>
      <c r="J1684" s="4"/>
      <c r="K1684" s="4"/>
    </row>
    <row r="1685" spans="1:11" x14ac:dyDescent="0.25">
      <c r="A1685">
        <v>12</v>
      </c>
      <c r="B1685" s="4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 s="4"/>
      <c r="J1685" s="4"/>
      <c r="K1685" s="4"/>
    </row>
    <row r="1686" spans="1:11" x14ac:dyDescent="0.25">
      <c r="A1686">
        <v>12</v>
      </c>
      <c r="B1686" s="4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 s="4"/>
      <c r="J1686" s="4"/>
      <c r="K1686" s="4"/>
    </row>
    <row r="1687" spans="1:11" x14ac:dyDescent="0.25">
      <c r="A1687">
        <v>12</v>
      </c>
      <c r="B1687" s="4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 s="4"/>
      <c r="J1687" s="4"/>
      <c r="K1687" s="4"/>
    </row>
    <row r="1688" spans="1:11" x14ac:dyDescent="0.25">
      <c r="A1688">
        <v>12</v>
      </c>
      <c r="B1688" s="4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 s="4"/>
      <c r="J1688" s="4"/>
      <c r="K1688" s="4"/>
    </row>
    <row r="1689" spans="1:11" x14ac:dyDescent="0.25">
      <c r="A1689">
        <v>12</v>
      </c>
      <c r="B1689" s="4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 s="4"/>
      <c r="J1689" s="4"/>
      <c r="K1689" s="4"/>
    </row>
    <row r="1690" spans="1:11" x14ac:dyDescent="0.25">
      <c r="A1690">
        <v>12</v>
      </c>
      <c r="B1690" s="4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 s="4"/>
      <c r="J1690" s="4"/>
      <c r="K1690" s="4"/>
    </row>
    <row r="1691" spans="1:11" x14ac:dyDescent="0.25">
      <c r="A1691">
        <v>12</v>
      </c>
      <c r="B1691" s="4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 s="4"/>
      <c r="J1691" s="4"/>
      <c r="K1691" s="4"/>
    </row>
    <row r="1692" spans="1:11" x14ac:dyDescent="0.25">
      <c r="A1692">
        <v>12</v>
      </c>
      <c r="B1692" s="4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 s="4"/>
      <c r="J1692" s="4"/>
      <c r="K1692" s="4"/>
    </row>
    <row r="1693" spans="1:11" x14ac:dyDescent="0.25">
      <c r="A1693">
        <v>12</v>
      </c>
      <c r="B1693" s="4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 s="4"/>
      <c r="J1693" s="4"/>
      <c r="K1693" s="4"/>
    </row>
    <row r="1694" spans="1:11" x14ac:dyDescent="0.25">
      <c r="A1694">
        <v>12</v>
      </c>
      <c r="B1694" s="4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 s="4"/>
      <c r="J1694" s="4"/>
      <c r="K1694" s="4"/>
    </row>
    <row r="1695" spans="1:11" x14ac:dyDescent="0.25">
      <c r="A1695">
        <v>12</v>
      </c>
      <c r="B1695" s="4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 s="4"/>
      <c r="J1695" s="4"/>
      <c r="K1695" s="4"/>
    </row>
    <row r="1696" spans="1:11" x14ac:dyDescent="0.25">
      <c r="A1696">
        <v>12</v>
      </c>
      <c r="B1696" s="4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 s="4"/>
      <c r="J1696" s="4"/>
      <c r="K1696" s="4"/>
    </row>
    <row r="1697" spans="1:11" x14ac:dyDescent="0.25">
      <c r="A1697">
        <v>12</v>
      </c>
      <c r="B1697" s="4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 s="4"/>
      <c r="J1697" s="4"/>
      <c r="K1697" s="4"/>
    </row>
    <row r="1698" spans="1:11" x14ac:dyDescent="0.25">
      <c r="A1698">
        <v>12</v>
      </c>
      <c r="B1698" s="4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 s="4"/>
      <c r="J1698" s="4"/>
      <c r="K1698" s="4"/>
    </row>
    <row r="1699" spans="1:11" x14ac:dyDescent="0.25">
      <c r="A1699">
        <v>12</v>
      </c>
      <c r="B1699" s="4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 s="4"/>
      <c r="J1699" s="4"/>
      <c r="K1699" s="4"/>
    </row>
    <row r="1700" spans="1:11" x14ac:dyDescent="0.25">
      <c r="A1700">
        <v>12</v>
      </c>
      <c r="B1700" s="4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 s="4"/>
      <c r="J1700" s="4"/>
      <c r="K1700" s="4"/>
    </row>
    <row r="1701" spans="1:11" x14ac:dyDescent="0.25">
      <c r="A1701">
        <v>12</v>
      </c>
      <c r="B1701" s="4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 s="4"/>
      <c r="J1701" s="4"/>
      <c r="K1701" s="4"/>
    </row>
    <row r="1702" spans="1:11" x14ac:dyDescent="0.25">
      <c r="A1702">
        <v>12</v>
      </c>
      <c r="B1702" s="4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 s="4"/>
      <c r="J1702" s="4"/>
      <c r="K1702" s="4"/>
    </row>
    <row r="1703" spans="1:11" x14ac:dyDescent="0.25">
      <c r="A1703">
        <v>12</v>
      </c>
      <c r="B1703" s="4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 s="4"/>
      <c r="J1703" s="4"/>
      <c r="K1703" s="4"/>
    </row>
    <row r="1704" spans="1:11" x14ac:dyDescent="0.25">
      <c r="A1704">
        <v>12</v>
      </c>
      <c r="B1704" s="4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 s="4"/>
      <c r="J1704" s="4"/>
      <c r="K1704" s="4"/>
    </row>
    <row r="1705" spans="1:11" x14ac:dyDescent="0.25">
      <c r="A1705">
        <v>12</v>
      </c>
      <c r="B1705" s="4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 s="4"/>
      <c r="J1705" s="4"/>
      <c r="K1705" s="4"/>
    </row>
    <row r="1706" spans="1:11" x14ac:dyDescent="0.25">
      <c r="A1706">
        <v>12</v>
      </c>
      <c r="B1706" s="4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 s="4"/>
      <c r="J1706" s="4"/>
      <c r="K1706" s="4"/>
    </row>
    <row r="1707" spans="1:11" x14ac:dyDescent="0.25">
      <c r="A1707">
        <v>12</v>
      </c>
      <c r="B1707" s="4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 s="4"/>
      <c r="J1707" s="4"/>
      <c r="K1707" s="4"/>
    </row>
    <row r="1708" spans="1:11" x14ac:dyDescent="0.25">
      <c r="A1708">
        <v>12</v>
      </c>
      <c r="B1708" s="4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 s="4"/>
      <c r="J1708" s="4"/>
      <c r="K1708" s="4"/>
    </row>
    <row r="1709" spans="1:11" x14ac:dyDescent="0.25">
      <c r="A1709">
        <v>12</v>
      </c>
      <c r="B1709" s="4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 s="4"/>
      <c r="J1709" s="4"/>
      <c r="K1709" s="4"/>
    </row>
    <row r="1710" spans="1:11" x14ac:dyDescent="0.25">
      <c r="A1710">
        <v>12</v>
      </c>
      <c r="B1710" s="4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 s="4"/>
      <c r="J1710" s="4"/>
      <c r="K1710" s="4"/>
    </row>
    <row r="1711" spans="1:11" x14ac:dyDescent="0.25">
      <c r="A1711">
        <v>12</v>
      </c>
      <c r="B1711" s="4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 s="4"/>
      <c r="J1711" s="4"/>
      <c r="K1711" s="4"/>
    </row>
    <row r="1712" spans="1:11" x14ac:dyDescent="0.25">
      <c r="A1712">
        <v>12</v>
      </c>
      <c r="B1712" s="4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 s="4"/>
      <c r="J1712" s="4"/>
      <c r="K1712" s="4"/>
    </row>
    <row r="1713" spans="1:11" x14ac:dyDescent="0.25">
      <c r="A1713">
        <v>12</v>
      </c>
      <c r="B1713" s="4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 s="4"/>
      <c r="J1713" s="4"/>
      <c r="K1713" s="4"/>
    </row>
    <row r="1714" spans="1:11" x14ac:dyDescent="0.25">
      <c r="A1714">
        <v>12</v>
      </c>
      <c r="B1714" s="4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 s="4"/>
      <c r="J1714" s="4"/>
      <c r="K1714" s="4"/>
    </row>
    <row r="1715" spans="1:11" x14ac:dyDescent="0.25">
      <c r="A1715">
        <v>12</v>
      </c>
      <c r="B1715" s="4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 s="4"/>
      <c r="J1715" s="4"/>
      <c r="K1715" s="4"/>
    </row>
    <row r="1716" spans="1:11" x14ac:dyDescent="0.25">
      <c r="A1716">
        <v>12</v>
      </c>
      <c r="B1716" s="4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 s="4"/>
      <c r="J1716" s="4"/>
      <c r="K1716" s="4"/>
    </row>
    <row r="1717" spans="1:11" x14ac:dyDescent="0.25">
      <c r="A1717">
        <v>12</v>
      </c>
      <c r="B1717" s="4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 s="4"/>
      <c r="J1717" s="4"/>
      <c r="K1717" s="4"/>
    </row>
    <row r="1718" spans="1:11" x14ac:dyDescent="0.25">
      <c r="A1718">
        <v>13</v>
      </c>
      <c r="B1718" s="4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 s="4"/>
      <c r="J1718" s="4"/>
      <c r="K1718" s="4"/>
    </row>
    <row r="1719" spans="1:11" x14ac:dyDescent="0.25">
      <c r="A1719">
        <v>13</v>
      </c>
      <c r="B1719" s="4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 s="4"/>
      <c r="J1719" s="4"/>
      <c r="K1719" s="4"/>
    </row>
    <row r="1720" spans="1:11" x14ac:dyDescent="0.25">
      <c r="A1720">
        <v>13</v>
      </c>
      <c r="B1720" s="4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 s="4"/>
      <c r="J1720" s="4"/>
      <c r="K1720" s="4"/>
    </row>
    <row r="1721" spans="1:11" x14ac:dyDescent="0.25">
      <c r="A1721">
        <v>13</v>
      </c>
      <c r="B1721" s="4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 s="4"/>
      <c r="J1721" s="4"/>
      <c r="K1721" s="4"/>
    </row>
    <row r="1722" spans="1:11" x14ac:dyDescent="0.25">
      <c r="A1722">
        <v>13</v>
      </c>
      <c r="B1722" s="4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 s="4"/>
      <c r="J1722" s="4"/>
      <c r="K1722" s="4"/>
    </row>
    <row r="1723" spans="1:11" x14ac:dyDescent="0.25">
      <c r="A1723">
        <v>13</v>
      </c>
      <c r="B1723" s="4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 s="4"/>
      <c r="J1723" s="4"/>
      <c r="K1723" s="4"/>
    </row>
    <row r="1724" spans="1:11" x14ac:dyDescent="0.25">
      <c r="A1724">
        <v>13</v>
      </c>
      <c r="B1724" s="4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 s="4"/>
      <c r="J1724" s="4"/>
      <c r="K1724" s="4"/>
    </row>
    <row r="1725" spans="1:11" x14ac:dyDescent="0.25">
      <c r="A1725">
        <v>13</v>
      </c>
      <c r="B1725" s="4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 s="4"/>
      <c r="J1725" s="4"/>
      <c r="K1725" s="4"/>
    </row>
    <row r="1726" spans="1:11" x14ac:dyDescent="0.25">
      <c r="A1726">
        <v>13</v>
      </c>
      <c r="B1726" s="4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 s="4"/>
      <c r="J1726" s="4"/>
      <c r="K1726" s="4"/>
    </row>
    <row r="1727" spans="1:11" x14ac:dyDescent="0.25">
      <c r="A1727">
        <v>13</v>
      </c>
      <c r="B1727" s="4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 s="4"/>
      <c r="J1727" s="4"/>
      <c r="K1727" s="4"/>
    </row>
    <row r="1728" spans="1:11" x14ac:dyDescent="0.25">
      <c r="A1728">
        <v>13</v>
      </c>
      <c r="B1728" s="4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 s="4"/>
      <c r="J1728" s="4"/>
      <c r="K1728" s="4"/>
    </row>
    <row r="1729" spans="1:11" x14ac:dyDescent="0.25">
      <c r="A1729">
        <v>13</v>
      </c>
      <c r="B1729" s="4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 s="4"/>
      <c r="J1729" s="4"/>
      <c r="K1729" s="4"/>
    </row>
    <row r="1730" spans="1:11" x14ac:dyDescent="0.25">
      <c r="A1730">
        <v>13</v>
      </c>
      <c r="B1730" s="4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 s="4"/>
      <c r="J1730" s="4"/>
      <c r="K1730" s="4"/>
    </row>
    <row r="1731" spans="1:11" x14ac:dyDescent="0.25">
      <c r="A1731">
        <v>13</v>
      </c>
      <c r="B1731" s="4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 s="4"/>
      <c r="J1731" s="4"/>
      <c r="K1731" s="4"/>
    </row>
    <row r="1732" spans="1:11" x14ac:dyDescent="0.25">
      <c r="A1732">
        <v>13</v>
      </c>
      <c r="B1732" s="4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 s="4"/>
      <c r="J1732" s="4"/>
      <c r="K1732" s="4"/>
    </row>
    <row r="1733" spans="1:11" x14ac:dyDescent="0.25">
      <c r="A1733">
        <v>13</v>
      </c>
      <c r="B1733" s="4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 s="4"/>
      <c r="J1733" s="4"/>
      <c r="K1733" s="4"/>
    </row>
    <row r="1734" spans="1:11" x14ac:dyDescent="0.25">
      <c r="A1734">
        <v>13</v>
      </c>
      <c r="B1734" s="4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 s="4"/>
      <c r="J1734" s="4"/>
      <c r="K1734" s="4"/>
    </row>
    <row r="1735" spans="1:11" x14ac:dyDescent="0.25">
      <c r="A1735">
        <v>13</v>
      </c>
      <c r="B1735" s="4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 s="4"/>
      <c r="J1735" s="4"/>
      <c r="K1735" s="4"/>
    </row>
    <row r="1736" spans="1:11" x14ac:dyDescent="0.25">
      <c r="A1736">
        <v>13</v>
      </c>
      <c r="B1736" s="4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 s="4"/>
      <c r="J1736" s="4"/>
      <c r="K1736" s="4"/>
    </row>
    <row r="1737" spans="1:11" x14ac:dyDescent="0.25">
      <c r="A1737">
        <v>13</v>
      </c>
      <c r="B1737" s="4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 s="4"/>
      <c r="J1737" s="4"/>
      <c r="K1737" s="4"/>
    </row>
    <row r="1738" spans="1:11" x14ac:dyDescent="0.25">
      <c r="A1738">
        <v>13</v>
      </c>
      <c r="B1738" s="4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 s="4"/>
      <c r="J1738" s="4"/>
      <c r="K1738" s="4"/>
    </row>
    <row r="1739" spans="1:11" x14ac:dyDescent="0.25">
      <c r="A1739">
        <v>13</v>
      </c>
      <c r="B1739" s="4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 s="4"/>
      <c r="J1739" s="4"/>
      <c r="K1739" s="4"/>
    </row>
    <row r="1740" spans="1:11" x14ac:dyDescent="0.25">
      <c r="A1740">
        <v>13</v>
      </c>
      <c r="B1740" s="4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 s="4"/>
      <c r="J1740" s="4"/>
      <c r="K1740" s="4"/>
    </row>
    <row r="1741" spans="1:11" x14ac:dyDescent="0.25">
      <c r="A1741">
        <v>13</v>
      </c>
      <c r="B1741" s="4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 s="4"/>
      <c r="J1741" s="4"/>
      <c r="K1741" s="4"/>
    </row>
    <row r="1742" spans="1:11" x14ac:dyDescent="0.25">
      <c r="A1742">
        <v>13</v>
      </c>
      <c r="B1742" s="4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 s="4"/>
      <c r="J1742" s="4"/>
      <c r="K1742" s="4"/>
    </row>
    <row r="1743" spans="1:11" x14ac:dyDescent="0.25">
      <c r="A1743">
        <v>13</v>
      </c>
      <c r="B1743" s="4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 s="4"/>
      <c r="J1743" s="4"/>
      <c r="K1743" s="4"/>
    </row>
    <row r="1744" spans="1:11" x14ac:dyDescent="0.25">
      <c r="A1744">
        <v>13</v>
      </c>
      <c r="B1744" s="4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 s="4"/>
      <c r="J1744" s="4"/>
      <c r="K1744" s="4"/>
    </row>
    <row r="1745" spans="1:11" x14ac:dyDescent="0.25">
      <c r="A1745">
        <v>13</v>
      </c>
      <c r="B1745" s="4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 s="4"/>
      <c r="J1745" s="4"/>
      <c r="K1745" s="4"/>
    </row>
    <row r="1746" spans="1:11" x14ac:dyDescent="0.25">
      <c r="A1746">
        <v>13</v>
      </c>
      <c r="B1746" s="4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 s="4"/>
      <c r="J1746" s="4"/>
      <c r="K1746" s="4"/>
    </row>
    <row r="1747" spans="1:11" x14ac:dyDescent="0.25">
      <c r="A1747">
        <v>13</v>
      </c>
      <c r="B1747" s="4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 s="4"/>
      <c r="J1747" s="4"/>
      <c r="K1747" s="4"/>
    </row>
    <row r="1748" spans="1:11" x14ac:dyDescent="0.25">
      <c r="A1748">
        <v>13</v>
      </c>
      <c r="B1748" s="4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 s="4"/>
      <c r="J1748" s="4"/>
      <c r="K1748" s="4"/>
    </row>
    <row r="1749" spans="1:11" x14ac:dyDescent="0.25">
      <c r="A1749">
        <v>13</v>
      </c>
      <c r="B1749" s="4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 s="4"/>
      <c r="J1749" s="4"/>
      <c r="K1749" s="4"/>
    </row>
    <row r="1750" spans="1:11" x14ac:dyDescent="0.25">
      <c r="A1750">
        <v>13</v>
      </c>
      <c r="B1750" s="4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 s="4"/>
      <c r="J1750" s="4"/>
      <c r="K1750" s="4"/>
    </row>
    <row r="1751" spans="1:11" x14ac:dyDescent="0.25">
      <c r="A1751">
        <v>13</v>
      </c>
      <c r="B1751" s="4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 s="4"/>
      <c r="J1751" s="4"/>
      <c r="K1751" s="4"/>
    </row>
    <row r="1752" spans="1:11" x14ac:dyDescent="0.25">
      <c r="A1752">
        <v>13</v>
      </c>
      <c r="B1752" s="4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 s="4"/>
      <c r="J1752" s="4"/>
      <c r="K1752" s="4"/>
    </row>
    <row r="1753" spans="1:11" x14ac:dyDescent="0.25">
      <c r="A1753">
        <v>13</v>
      </c>
      <c r="B1753" s="4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 s="4"/>
      <c r="J1753" s="4"/>
      <c r="K1753" s="4"/>
    </row>
    <row r="1754" spans="1:11" x14ac:dyDescent="0.25">
      <c r="A1754">
        <v>13</v>
      </c>
      <c r="B1754" s="4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 s="4"/>
      <c r="J1754" s="4"/>
      <c r="K1754" s="4"/>
    </row>
    <row r="1755" spans="1:11" x14ac:dyDescent="0.25">
      <c r="A1755">
        <v>13</v>
      </c>
      <c r="B1755" s="4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 s="4"/>
      <c r="J1755" s="4"/>
      <c r="K1755" s="4"/>
    </row>
    <row r="1756" spans="1:11" x14ac:dyDescent="0.25">
      <c r="A1756">
        <v>13</v>
      </c>
      <c r="B1756" s="4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 s="4"/>
      <c r="J1756" s="4"/>
      <c r="K1756" s="4"/>
    </row>
    <row r="1757" spans="1:11" x14ac:dyDescent="0.25">
      <c r="A1757">
        <v>13</v>
      </c>
      <c r="B1757" s="4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 s="4"/>
      <c r="J1757" s="4"/>
      <c r="K1757" s="4"/>
    </row>
    <row r="1758" spans="1:11" x14ac:dyDescent="0.25">
      <c r="A1758">
        <v>13</v>
      </c>
      <c r="B1758" s="4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 s="4"/>
      <c r="J1758" s="4"/>
      <c r="K1758" s="4"/>
    </row>
    <row r="1759" spans="1:11" x14ac:dyDescent="0.25">
      <c r="A1759">
        <v>13</v>
      </c>
      <c r="B1759" s="4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 s="4"/>
      <c r="J1759" s="4"/>
      <c r="K1759" s="4"/>
    </row>
    <row r="1760" spans="1:11" x14ac:dyDescent="0.25">
      <c r="A1760">
        <v>13</v>
      </c>
      <c r="B1760" s="4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 s="4"/>
      <c r="J1760" s="4"/>
      <c r="K1760" s="4"/>
    </row>
    <row r="1761" spans="1:11" x14ac:dyDescent="0.25">
      <c r="A1761">
        <v>13</v>
      </c>
      <c r="B1761" s="4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 s="4"/>
      <c r="J1761" s="4"/>
      <c r="K1761" s="4"/>
    </row>
    <row r="1762" spans="1:11" x14ac:dyDescent="0.25">
      <c r="A1762">
        <v>13</v>
      </c>
      <c r="B1762" s="4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 s="4"/>
      <c r="J1762" s="4"/>
      <c r="K1762" s="4"/>
    </row>
    <row r="1763" spans="1:11" x14ac:dyDescent="0.25">
      <c r="A1763">
        <v>13</v>
      </c>
      <c r="B1763" s="4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 s="4"/>
      <c r="J1763" s="4"/>
      <c r="K1763" s="4"/>
    </row>
    <row r="1764" spans="1:11" x14ac:dyDescent="0.25">
      <c r="A1764">
        <v>13</v>
      </c>
      <c r="B1764" s="4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 s="4"/>
      <c r="J1764" s="4"/>
      <c r="K1764" s="4"/>
    </row>
    <row r="1765" spans="1:11" x14ac:dyDescent="0.25">
      <c r="A1765">
        <v>13</v>
      </c>
      <c r="B1765" s="4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 s="4"/>
      <c r="J1765" s="4"/>
      <c r="K1765" s="4"/>
    </row>
    <row r="1766" spans="1:11" x14ac:dyDescent="0.25">
      <c r="A1766">
        <v>13</v>
      </c>
      <c r="B1766" s="4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 s="4"/>
      <c r="J1766" s="4"/>
      <c r="K1766" s="4"/>
    </row>
    <row r="1767" spans="1:11" x14ac:dyDescent="0.25">
      <c r="A1767">
        <v>13</v>
      </c>
      <c r="B1767" s="4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 s="4"/>
      <c r="J1767" s="4"/>
      <c r="K1767" s="4"/>
    </row>
    <row r="1768" spans="1:11" x14ac:dyDescent="0.25">
      <c r="A1768">
        <v>13</v>
      </c>
      <c r="B1768" s="4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 s="4"/>
      <c r="J1768" s="4"/>
      <c r="K1768" s="4"/>
    </row>
    <row r="1769" spans="1:11" x14ac:dyDescent="0.25">
      <c r="A1769">
        <v>13</v>
      </c>
      <c r="B1769" s="4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 s="4"/>
      <c r="J1769" s="4"/>
      <c r="K1769" s="4"/>
    </row>
    <row r="1770" spans="1:11" x14ac:dyDescent="0.25">
      <c r="A1770">
        <v>13</v>
      </c>
      <c r="B1770" s="4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 s="4"/>
      <c r="J1770" s="4"/>
      <c r="K1770" s="4"/>
    </row>
    <row r="1771" spans="1:11" x14ac:dyDescent="0.25">
      <c r="A1771">
        <v>13</v>
      </c>
      <c r="B1771" s="4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 s="4"/>
      <c r="J1771" s="4"/>
      <c r="K1771" s="4"/>
    </row>
    <row r="1772" spans="1:11" x14ac:dyDescent="0.25">
      <c r="A1772">
        <v>13</v>
      </c>
      <c r="B1772" s="4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 s="4"/>
      <c r="J1772" s="4"/>
      <c r="K1772" s="4"/>
    </row>
    <row r="1773" spans="1:11" x14ac:dyDescent="0.25">
      <c r="A1773">
        <v>13</v>
      </c>
      <c r="B1773" s="4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 s="4"/>
      <c r="J1773" s="4"/>
      <c r="K1773" s="4"/>
    </row>
    <row r="1774" spans="1:11" x14ac:dyDescent="0.25">
      <c r="A1774">
        <v>13</v>
      </c>
      <c r="B1774" s="4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 s="4"/>
      <c r="J1774" s="4"/>
      <c r="K1774" s="4"/>
    </row>
    <row r="1775" spans="1:11" x14ac:dyDescent="0.25">
      <c r="A1775">
        <v>13</v>
      </c>
      <c r="B1775" s="4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 s="4"/>
      <c r="J1775" s="4"/>
      <c r="K1775" s="4"/>
    </row>
    <row r="1776" spans="1:11" x14ac:dyDescent="0.25">
      <c r="A1776">
        <v>13</v>
      </c>
      <c r="B1776" s="4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 s="4"/>
      <c r="J1776" s="4"/>
      <c r="K1776" s="4"/>
    </row>
    <row r="1777" spans="1:11" x14ac:dyDescent="0.25">
      <c r="A1777">
        <v>13</v>
      </c>
      <c r="B1777" s="4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 s="4"/>
      <c r="J1777" s="4"/>
      <c r="K1777" s="4"/>
    </row>
    <row r="1778" spans="1:11" x14ac:dyDescent="0.25">
      <c r="A1778">
        <v>13</v>
      </c>
      <c r="B1778" s="4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 s="4"/>
      <c r="J1778" s="4"/>
      <c r="K1778" s="4"/>
    </row>
    <row r="1779" spans="1:11" x14ac:dyDescent="0.25">
      <c r="A1779">
        <v>13</v>
      </c>
      <c r="B1779" s="4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 s="4"/>
      <c r="J1779" s="4"/>
      <c r="K1779" s="4"/>
    </row>
    <row r="1780" spans="1:11" x14ac:dyDescent="0.25">
      <c r="A1780">
        <v>13</v>
      </c>
      <c r="B1780" s="4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 s="4"/>
      <c r="J1780" s="4"/>
      <c r="K1780" s="4"/>
    </row>
    <row r="1781" spans="1:11" x14ac:dyDescent="0.25">
      <c r="A1781">
        <v>13</v>
      </c>
      <c r="B1781" s="4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 s="4"/>
      <c r="J1781" s="4"/>
      <c r="K1781" s="4"/>
    </row>
    <row r="1782" spans="1:11" x14ac:dyDescent="0.25">
      <c r="A1782">
        <v>13</v>
      </c>
      <c r="B1782" s="4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 s="4"/>
      <c r="J1782" s="4"/>
      <c r="K1782" s="4"/>
    </row>
    <row r="1783" spans="1:11" x14ac:dyDescent="0.25">
      <c r="A1783">
        <v>13</v>
      </c>
      <c r="B1783" s="4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 s="4"/>
      <c r="J1783" s="4"/>
      <c r="K1783" s="4"/>
    </row>
    <row r="1784" spans="1:11" x14ac:dyDescent="0.25">
      <c r="A1784">
        <v>13</v>
      </c>
      <c r="B1784" s="4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 s="4"/>
      <c r="J1784" s="4"/>
      <c r="K1784" s="4"/>
    </row>
    <row r="1785" spans="1:11" x14ac:dyDescent="0.25">
      <c r="A1785">
        <v>13</v>
      </c>
      <c r="B1785" s="4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 s="4"/>
      <c r="J1785" s="4"/>
      <c r="K1785" s="4"/>
    </row>
    <row r="1786" spans="1:11" x14ac:dyDescent="0.25">
      <c r="A1786">
        <v>13</v>
      </c>
      <c r="B1786" s="4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 s="4"/>
      <c r="J1786" s="4"/>
      <c r="K1786" s="4"/>
    </row>
    <row r="1787" spans="1:11" x14ac:dyDescent="0.25">
      <c r="A1787">
        <v>13</v>
      </c>
      <c r="B1787" s="4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 s="4"/>
      <c r="J1787" s="4"/>
      <c r="K1787" s="4"/>
    </row>
    <row r="1788" spans="1:11" x14ac:dyDescent="0.25">
      <c r="A1788">
        <v>13</v>
      </c>
      <c r="B1788" s="4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 s="4"/>
      <c r="J1788" s="4"/>
      <c r="K1788" s="4"/>
    </row>
    <row r="1789" spans="1:11" x14ac:dyDescent="0.25">
      <c r="A1789">
        <v>13</v>
      </c>
      <c r="B1789" s="4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 s="4"/>
      <c r="J1789" s="4"/>
      <c r="K1789" s="4"/>
    </row>
    <row r="1790" spans="1:11" x14ac:dyDescent="0.25">
      <c r="A1790">
        <v>13</v>
      </c>
      <c r="B1790" s="4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 s="4"/>
      <c r="J1790" s="4"/>
      <c r="K1790" s="4"/>
    </row>
    <row r="1791" spans="1:11" x14ac:dyDescent="0.25">
      <c r="A1791">
        <v>13</v>
      </c>
      <c r="B1791" s="4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 s="4"/>
      <c r="J1791" s="4"/>
      <c r="K1791" s="4"/>
    </row>
    <row r="1792" spans="1:11" x14ac:dyDescent="0.25">
      <c r="A1792">
        <v>13</v>
      </c>
      <c r="B1792" s="4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 s="4"/>
      <c r="J1792" s="4"/>
      <c r="K1792" s="4"/>
    </row>
    <row r="1793" spans="1:11" x14ac:dyDescent="0.25">
      <c r="A1793">
        <v>13</v>
      </c>
      <c r="B1793" s="4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 s="4"/>
      <c r="J1793" s="4"/>
      <c r="K1793" s="4"/>
    </row>
    <row r="1794" spans="1:11" x14ac:dyDescent="0.25">
      <c r="A1794">
        <v>13</v>
      </c>
      <c r="B1794" s="4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 s="4"/>
      <c r="J1794" s="4"/>
      <c r="K1794" s="4"/>
    </row>
    <row r="1795" spans="1:11" x14ac:dyDescent="0.25">
      <c r="A1795">
        <v>13</v>
      </c>
      <c r="B1795" s="4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 s="4"/>
      <c r="J1795" s="4"/>
      <c r="K1795" s="4"/>
    </row>
    <row r="1796" spans="1:11" x14ac:dyDescent="0.25">
      <c r="A1796">
        <v>13</v>
      </c>
      <c r="B1796" s="4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 s="4"/>
      <c r="J1796" s="4"/>
      <c r="K1796" s="4"/>
    </row>
    <row r="1797" spans="1:11" x14ac:dyDescent="0.25">
      <c r="A1797">
        <v>13</v>
      </c>
      <c r="B1797" s="4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 s="4"/>
      <c r="J1797" s="4"/>
      <c r="K1797" s="4"/>
    </row>
    <row r="1798" spans="1:11" x14ac:dyDescent="0.25">
      <c r="A1798">
        <v>13</v>
      </c>
      <c r="B1798" s="4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 s="4"/>
      <c r="J1798" s="4"/>
      <c r="K1798" s="4"/>
    </row>
    <row r="1799" spans="1:11" x14ac:dyDescent="0.25">
      <c r="A1799">
        <v>13</v>
      </c>
      <c r="B1799" s="4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 s="4"/>
      <c r="J1799" s="4"/>
      <c r="K1799" s="4"/>
    </row>
    <row r="1800" spans="1:11" x14ac:dyDescent="0.25">
      <c r="A1800">
        <v>13</v>
      </c>
      <c r="B1800" s="4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 s="4"/>
      <c r="J1800" s="4"/>
      <c r="K1800" s="4"/>
    </row>
    <row r="1801" spans="1:11" x14ac:dyDescent="0.25">
      <c r="A1801">
        <v>13</v>
      </c>
      <c r="B1801" s="4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 s="4"/>
      <c r="J1801" s="4"/>
      <c r="K1801" s="4"/>
    </row>
    <row r="1802" spans="1:11" x14ac:dyDescent="0.25">
      <c r="A1802">
        <v>13</v>
      </c>
      <c r="B1802" s="4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 s="4"/>
      <c r="J1802" s="4"/>
      <c r="K1802" s="4"/>
    </row>
    <row r="1803" spans="1:11" x14ac:dyDescent="0.25">
      <c r="A1803">
        <v>13</v>
      </c>
      <c r="B1803" s="4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 s="4"/>
      <c r="J1803" s="4"/>
      <c r="K1803" s="4"/>
    </row>
    <row r="1804" spans="1:11" x14ac:dyDescent="0.25">
      <c r="A1804">
        <v>13</v>
      </c>
      <c r="B1804" s="4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 s="4"/>
      <c r="J1804" s="4"/>
      <c r="K1804" s="4"/>
    </row>
    <row r="1805" spans="1:11" x14ac:dyDescent="0.25">
      <c r="A1805">
        <v>13</v>
      </c>
      <c r="B1805" s="4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 s="4"/>
      <c r="J1805" s="4"/>
      <c r="K1805" s="4"/>
    </row>
    <row r="1806" spans="1:11" x14ac:dyDescent="0.25">
      <c r="A1806">
        <v>13</v>
      </c>
      <c r="B1806" s="4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 s="4"/>
      <c r="J1806" s="4"/>
      <c r="K1806" s="4"/>
    </row>
    <row r="1807" spans="1:11" x14ac:dyDescent="0.25">
      <c r="A1807">
        <v>13</v>
      </c>
      <c r="B1807" s="4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 s="4"/>
      <c r="J1807" s="4"/>
      <c r="K1807" s="4"/>
    </row>
    <row r="1808" spans="1:11" x14ac:dyDescent="0.25">
      <c r="A1808">
        <v>13</v>
      </c>
      <c r="B1808" s="4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 s="4"/>
      <c r="J1808" s="4"/>
      <c r="K1808" s="4"/>
    </row>
    <row r="1809" spans="1:11" x14ac:dyDescent="0.25">
      <c r="A1809">
        <v>13</v>
      </c>
      <c r="B1809" s="4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 s="4"/>
      <c r="J1809" s="4"/>
      <c r="K1809" s="4"/>
    </row>
    <row r="1810" spans="1:11" x14ac:dyDescent="0.25">
      <c r="A1810">
        <v>13</v>
      </c>
      <c r="B1810" s="4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 s="4"/>
      <c r="J1810" s="4"/>
      <c r="K1810" s="4"/>
    </row>
    <row r="1811" spans="1:11" x14ac:dyDescent="0.25">
      <c r="A1811">
        <v>13</v>
      </c>
      <c r="B1811" s="4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 s="4"/>
      <c r="J1811" s="4"/>
      <c r="K1811" s="4"/>
    </row>
    <row r="1812" spans="1:11" x14ac:dyDescent="0.25">
      <c r="A1812">
        <v>13</v>
      </c>
      <c r="B1812" s="4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 s="4"/>
      <c r="J1812" s="4"/>
      <c r="K1812" s="4"/>
    </row>
    <row r="1813" spans="1:11" x14ac:dyDescent="0.25">
      <c r="A1813">
        <v>13</v>
      </c>
      <c r="B1813" s="4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 s="4"/>
      <c r="J1813" s="4"/>
      <c r="K1813" s="4"/>
    </row>
    <row r="1814" spans="1:11" x14ac:dyDescent="0.25">
      <c r="A1814">
        <v>13</v>
      </c>
      <c r="B1814" s="4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 s="4"/>
      <c r="J1814" s="4"/>
      <c r="K1814" s="4"/>
    </row>
    <row r="1815" spans="1:11" x14ac:dyDescent="0.25">
      <c r="A1815">
        <v>13</v>
      </c>
      <c r="B1815" s="4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 s="4"/>
      <c r="J1815" s="4"/>
      <c r="K1815" s="4"/>
    </row>
    <row r="1816" spans="1:11" x14ac:dyDescent="0.25">
      <c r="A1816">
        <v>13</v>
      </c>
      <c r="B1816" s="4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 s="4"/>
      <c r="J1816" s="4"/>
      <c r="K1816" s="4"/>
    </row>
    <row r="1817" spans="1:11" x14ac:dyDescent="0.25">
      <c r="A1817">
        <v>13</v>
      </c>
      <c r="B1817" s="4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 s="4"/>
      <c r="J1817" s="4"/>
      <c r="K1817" s="4"/>
    </row>
    <row r="1818" spans="1:11" x14ac:dyDescent="0.25">
      <c r="A1818">
        <v>13</v>
      </c>
      <c r="B1818" s="4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 s="4"/>
      <c r="J1818" s="4"/>
      <c r="K1818" s="4"/>
    </row>
    <row r="1819" spans="1:11" x14ac:dyDescent="0.25">
      <c r="A1819">
        <v>13</v>
      </c>
      <c r="B1819" s="4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 s="4"/>
      <c r="J1819" s="4"/>
      <c r="K1819" s="4"/>
    </row>
    <row r="1820" spans="1:11" x14ac:dyDescent="0.25">
      <c r="A1820">
        <v>13</v>
      </c>
      <c r="B1820" s="4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 s="4"/>
      <c r="J1820" s="4"/>
      <c r="K1820" s="4"/>
    </row>
    <row r="1821" spans="1:11" x14ac:dyDescent="0.25">
      <c r="A1821">
        <v>13</v>
      </c>
      <c r="B1821" s="4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 s="4"/>
      <c r="J1821" s="4"/>
      <c r="K1821" s="4"/>
    </row>
    <row r="1822" spans="1:11" x14ac:dyDescent="0.25">
      <c r="A1822">
        <v>13</v>
      </c>
      <c r="B1822" s="4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 s="4"/>
      <c r="J1822" s="4"/>
      <c r="K1822" s="4"/>
    </row>
    <row r="1823" spans="1:11" x14ac:dyDescent="0.25">
      <c r="A1823">
        <v>13</v>
      </c>
      <c r="B1823" s="4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 s="4"/>
      <c r="J1823" s="4"/>
      <c r="K1823" s="4"/>
    </row>
    <row r="1824" spans="1:11" x14ac:dyDescent="0.25">
      <c r="A1824">
        <v>13</v>
      </c>
      <c r="B1824" s="4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 s="4"/>
      <c r="J1824" s="4"/>
      <c r="K1824" s="4"/>
    </row>
    <row r="1825" spans="1:11" x14ac:dyDescent="0.25">
      <c r="A1825">
        <v>13</v>
      </c>
      <c r="B1825" s="4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 s="4"/>
      <c r="J1825" s="4"/>
      <c r="K1825" s="4"/>
    </row>
    <row r="1826" spans="1:11" x14ac:dyDescent="0.25">
      <c r="A1826">
        <v>13</v>
      </c>
      <c r="B1826" s="4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 s="4"/>
      <c r="J1826" s="4"/>
      <c r="K1826" s="4"/>
    </row>
    <row r="1827" spans="1:11" x14ac:dyDescent="0.25">
      <c r="A1827">
        <v>13</v>
      </c>
      <c r="B1827" s="4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 s="4"/>
      <c r="J1827" s="4"/>
      <c r="K1827" s="4"/>
    </row>
    <row r="1828" spans="1:11" x14ac:dyDescent="0.25">
      <c r="A1828">
        <v>13</v>
      </c>
      <c r="B1828" s="4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 s="4"/>
      <c r="J1828" s="4"/>
      <c r="K1828" s="4"/>
    </row>
    <row r="1829" spans="1:11" x14ac:dyDescent="0.25">
      <c r="A1829">
        <v>13</v>
      </c>
      <c r="B1829" s="4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 s="4"/>
      <c r="J1829" s="4"/>
      <c r="K1829" s="4"/>
    </row>
    <row r="1830" spans="1:11" x14ac:dyDescent="0.25">
      <c r="A1830">
        <v>13</v>
      </c>
      <c r="B1830" s="4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 s="4"/>
      <c r="J1830" s="4"/>
      <c r="K1830" s="4"/>
    </row>
    <row r="1831" spans="1:11" x14ac:dyDescent="0.25">
      <c r="A1831">
        <v>13</v>
      </c>
      <c r="B1831" s="4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 s="4"/>
      <c r="J1831" s="4"/>
      <c r="K1831" s="4"/>
    </row>
    <row r="1832" spans="1:11" x14ac:dyDescent="0.25">
      <c r="A1832">
        <v>13</v>
      </c>
      <c r="B1832" s="4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 s="4"/>
      <c r="J1832" s="4"/>
      <c r="K1832" s="4"/>
    </row>
    <row r="1833" spans="1:11" x14ac:dyDescent="0.25">
      <c r="A1833">
        <v>13</v>
      </c>
      <c r="B1833" s="4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 s="4"/>
      <c r="J1833" s="4"/>
      <c r="K1833" s="4"/>
    </row>
    <row r="1834" spans="1:11" x14ac:dyDescent="0.25">
      <c r="A1834">
        <v>13</v>
      </c>
      <c r="B1834" s="4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 s="4"/>
      <c r="J1834" s="4"/>
      <c r="K1834" s="4"/>
    </row>
    <row r="1835" spans="1:11" x14ac:dyDescent="0.25">
      <c r="A1835">
        <v>13</v>
      </c>
      <c r="B1835" s="4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 s="4"/>
      <c r="J1835" s="4"/>
      <c r="K1835" s="4"/>
    </row>
    <row r="1836" spans="1:11" x14ac:dyDescent="0.25">
      <c r="A1836">
        <v>13</v>
      </c>
      <c r="B1836" s="4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 s="4"/>
      <c r="J1836" s="4"/>
      <c r="K1836" s="4"/>
    </row>
    <row r="1837" spans="1:11" x14ac:dyDescent="0.25">
      <c r="A1837">
        <v>13</v>
      </c>
      <c r="B1837" s="4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 s="4"/>
      <c r="J1837" s="4"/>
      <c r="K1837" s="4"/>
    </row>
    <row r="1838" spans="1:11" x14ac:dyDescent="0.25">
      <c r="A1838">
        <v>13</v>
      </c>
      <c r="B1838" s="4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 s="4"/>
      <c r="J1838" s="4"/>
      <c r="K1838" s="4"/>
    </row>
    <row r="1839" spans="1:11" x14ac:dyDescent="0.25">
      <c r="A1839">
        <v>13</v>
      </c>
      <c r="B1839" s="4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 s="4"/>
      <c r="J1839" s="4"/>
      <c r="K1839" s="4"/>
    </row>
    <row r="1840" spans="1:11" x14ac:dyDescent="0.25">
      <c r="A1840">
        <v>13</v>
      </c>
      <c r="B1840" s="4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 s="4"/>
      <c r="J1840" s="4"/>
      <c r="K1840" s="4"/>
    </row>
    <row r="1841" spans="1:11" x14ac:dyDescent="0.25">
      <c r="A1841">
        <v>13</v>
      </c>
      <c r="B1841" s="4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 s="4"/>
      <c r="J1841" s="4"/>
      <c r="K1841" s="4"/>
    </row>
    <row r="1842" spans="1:11" x14ac:dyDescent="0.25">
      <c r="A1842">
        <v>13</v>
      </c>
      <c r="B1842" s="4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 s="4"/>
      <c r="J1842" s="4"/>
      <c r="K1842" s="4"/>
    </row>
    <row r="1843" spans="1:11" x14ac:dyDescent="0.25">
      <c r="A1843">
        <v>13</v>
      </c>
      <c r="B1843" s="4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 s="4"/>
      <c r="J1843" s="4"/>
      <c r="K1843" s="4"/>
    </row>
    <row r="1844" spans="1:11" x14ac:dyDescent="0.25">
      <c r="A1844">
        <v>13</v>
      </c>
      <c r="B1844" s="4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 s="4"/>
      <c r="J1844" s="4"/>
      <c r="K1844" s="4"/>
    </row>
    <row r="1845" spans="1:11" x14ac:dyDescent="0.25">
      <c r="A1845">
        <v>13</v>
      </c>
      <c r="B1845" s="4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 s="4"/>
      <c r="J1845" s="4"/>
      <c r="K1845" s="4"/>
    </row>
    <row r="1846" spans="1:11" x14ac:dyDescent="0.25">
      <c r="A1846">
        <v>13</v>
      </c>
      <c r="B1846" s="4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 s="4"/>
      <c r="J1846" s="4"/>
      <c r="K1846" s="4"/>
    </row>
    <row r="1847" spans="1:11" x14ac:dyDescent="0.25">
      <c r="A1847">
        <v>13</v>
      </c>
      <c r="B1847" s="4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 s="4"/>
      <c r="J1847" s="4"/>
      <c r="K1847" s="4"/>
    </row>
    <row r="1848" spans="1:11" x14ac:dyDescent="0.25">
      <c r="A1848">
        <v>13</v>
      </c>
      <c r="B1848" s="4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 s="4"/>
      <c r="J1848" s="4"/>
      <c r="K1848" s="4"/>
    </row>
    <row r="1849" spans="1:11" x14ac:dyDescent="0.25">
      <c r="A1849">
        <v>13</v>
      </c>
      <c r="B1849" s="4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 s="4"/>
      <c r="J1849" s="4"/>
      <c r="K1849" s="4"/>
    </row>
    <row r="1850" spans="1:11" x14ac:dyDescent="0.25">
      <c r="A1850">
        <v>13</v>
      </c>
      <c r="B1850" s="4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 s="4"/>
      <c r="J1850" s="4"/>
      <c r="K1850" s="4"/>
    </row>
    <row r="1851" spans="1:11" x14ac:dyDescent="0.25">
      <c r="A1851">
        <v>13</v>
      </c>
      <c r="B1851" s="4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 s="4"/>
      <c r="J1851" s="4"/>
      <c r="K1851" s="4"/>
    </row>
    <row r="1852" spans="1:11" x14ac:dyDescent="0.25">
      <c r="A1852">
        <v>13</v>
      </c>
      <c r="B1852" s="4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 s="4"/>
      <c r="J1852" s="4"/>
      <c r="K1852" s="4"/>
    </row>
    <row r="1853" spans="1:11" x14ac:dyDescent="0.25">
      <c r="A1853">
        <v>13</v>
      </c>
      <c r="B1853" s="4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 s="4"/>
      <c r="J1853" s="4"/>
      <c r="K1853" s="4"/>
    </row>
    <row r="1854" spans="1:11" x14ac:dyDescent="0.25">
      <c r="A1854">
        <v>13</v>
      </c>
      <c r="B1854" s="4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 s="4"/>
      <c r="J1854" s="4"/>
      <c r="K1854" s="4"/>
    </row>
    <row r="1855" spans="1:11" x14ac:dyDescent="0.25">
      <c r="A1855">
        <v>13</v>
      </c>
      <c r="B1855" s="4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 s="4"/>
      <c r="J1855" s="4"/>
      <c r="K1855" s="4"/>
    </row>
    <row r="1856" spans="1:11" x14ac:dyDescent="0.25">
      <c r="A1856">
        <v>13</v>
      </c>
      <c r="B1856" s="4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 s="4"/>
      <c r="J1856" s="4"/>
      <c r="K1856" s="4"/>
    </row>
    <row r="1857" spans="1:11" x14ac:dyDescent="0.25">
      <c r="A1857">
        <v>13</v>
      </c>
      <c r="B1857" s="4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 s="4"/>
      <c r="J1857" s="4"/>
      <c r="K1857" s="4"/>
    </row>
    <row r="1858" spans="1:11" x14ac:dyDescent="0.25">
      <c r="A1858">
        <v>13</v>
      </c>
      <c r="B1858" s="4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 s="4"/>
      <c r="J1858" s="4"/>
      <c r="K1858" s="4"/>
    </row>
    <row r="1859" spans="1:11" x14ac:dyDescent="0.25">
      <c r="A1859">
        <v>13</v>
      </c>
      <c r="B1859" s="4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 s="4"/>
      <c r="J1859" s="4"/>
      <c r="K1859" s="4"/>
    </row>
    <row r="1860" spans="1:11" x14ac:dyDescent="0.25">
      <c r="A1860">
        <v>13</v>
      </c>
      <c r="B1860" s="4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 s="4"/>
      <c r="J1860" s="4"/>
      <c r="K1860" s="4"/>
    </row>
    <row r="1861" spans="1:11" x14ac:dyDescent="0.25">
      <c r="A1861">
        <v>14</v>
      </c>
      <c r="B1861" s="4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 s="4"/>
      <c r="J1861" s="4"/>
      <c r="K1861" s="4"/>
    </row>
    <row r="1862" spans="1:11" x14ac:dyDescent="0.25">
      <c r="A1862">
        <v>14</v>
      </c>
      <c r="B1862" s="4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 s="4"/>
      <c r="J1862" s="4"/>
      <c r="K1862" s="4"/>
    </row>
    <row r="1863" spans="1:11" x14ac:dyDescent="0.25">
      <c r="A1863">
        <v>14</v>
      </c>
      <c r="B1863" s="4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 s="4"/>
      <c r="J1863" s="4"/>
      <c r="K1863" s="4"/>
    </row>
    <row r="1864" spans="1:11" x14ac:dyDescent="0.25">
      <c r="A1864">
        <v>14</v>
      </c>
      <c r="B1864" s="4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 s="4"/>
      <c r="J1864" s="4"/>
      <c r="K1864" s="4"/>
    </row>
    <row r="1865" spans="1:11" x14ac:dyDescent="0.25">
      <c r="A1865">
        <v>14</v>
      </c>
      <c r="B1865" s="4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 s="4"/>
      <c r="J1865" s="4"/>
      <c r="K1865" s="4"/>
    </row>
    <row r="1866" spans="1:11" x14ac:dyDescent="0.25">
      <c r="A1866">
        <v>14</v>
      </c>
      <c r="B1866" s="4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 s="4"/>
      <c r="J1866" s="4"/>
      <c r="K1866" s="4"/>
    </row>
    <row r="1867" spans="1:11" x14ac:dyDescent="0.25">
      <c r="A1867">
        <v>14</v>
      </c>
      <c r="B1867" s="4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 s="4"/>
      <c r="J1867" s="4"/>
      <c r="K1867" s="4"/>
    </row>
    <row r="1868" spans="1:11" x14ac:dyDescent="0.25">
      <c r="A1868">
        <v>14</v>
      </c>
      <c r="B1868" s="4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 s="4"/>
      <c r="J1868" s="4"/>
      <c r="K1868" s="4"/>
    </row>
    <row r="1869" spans="1:11" x14ac:dyDescent="0.25">
      <c r="A1869">
        <v>14</v>
      </c>
      <c r="B1869" s="4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 s="4"/>
      <c r="J1869" s="4"/>
      <c r="K1869" s="4"/>
    </row>
    <row r="1870" spans="1:11" x14ac:dyDescent="0.25">
      <c r="A1870">
        <v>14</v>
      </c>
      <c r="B1870" s="4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 s="4"/>
      <c r="J1870" s="4"/>
      <c r="K1870" s="4"/>
    </row>
    <row r="1871" spans="1:11" x14ac:dyDescent="0.25">
      <c r="A1871">
        <v>14</v>
      </c>
      <c r="B1871" s="4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 s="4"/>
      <c r="J1871" s="4"/>
      <c r="K1871" s="4"/>
    </row>
    <row r="1872" spans="1:11" x14ac:dyDescent="0.25">
      <c r="A1872">
        <v>14</v>
      </c>
      <c r="B1872" s="4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 s="4"/>
      <c r="J1872" s="4"/>
      <c r="K1872" s="4"/>
    </row>
    <row r="1873" spans="1:11" x14ac:dyDescent="0.25">
      <c r="A1873">
        <v>14</v>
      </c>
      <c r="B1873" s="4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 s="4"/>
      <c r="J1873" s="4"/>
      <c r="K1873" s="4"/>
    </row>
    <row r="1874" spans="1:11" x14ac:dyDescent="0.25">
      <c r="A1874">
        <v>14</v>
      </c>
      <c r="B1874" s="4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 s="4"/>
      <c r="J1874" s="4"/>
      <c r="K1874" s="4"/>
    </row>
    <row r="1875" spans="1:11" x14ac:dyDescent="0.25">
      <c r="A1875">
        <v>14</v>
      </c>
      <c r="B1875" s="4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 s="4"/>
      <c r="J1875" s="4"/>
      <c r="K1875" s="4"/>
    </row>
    <row r="1876" spans="1:11" x14ac:dyDescent="0.25">
      <c r="A1876">
        <v>14</v>
      </c>
      <c r="B1876" s="4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 s="4"/>
      <c r="J1876" s="4"/>
      <c r="K1876" s="4"/>
    </row>
    <row r="1877" spans="1:11" x14ac:dyDescent="0.25">
      <c r="A1877">
        <v>14</v>
      </c>
      <c r="B1877" s="4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 s="4"/>
      <c r="J1877" s="4"/>
      <c r="K1877" s="4"/>
    </row>
    <row r="1878" spans="1:11" x14ac:dyDescent="0.25">
      <c r="A1878">
        <v>14</v>
      </c>
      <c r="B1878" s="4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 s="4"/>
      <c r="J1878" s="4"/>
      <c r="K1878" s="4"/>
    </row>
    <row r="1879" spans="1:11" x14ac:dyDescent="0.25">
      <c r="A1879">
        <v>14</v>
      </c>
      <c r="B1879" s="4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 s="4"/>
      <c r="J1879" s="4"/>
      <c r="K1879" s="4"/>
    </row>
    <row r="1880" spans="1:11" x14ac:dyDescent="0.25">
      <c r="A1880">
        <v>14</v>
      </c>
      <c r="B1880" s="4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 s="4"/>
      <c r="J1880" s="4"/>
      <c r="K1880" s="4"/>
    </row>
    <row r="1881" spans="1:11" x14ac:dyDescent="0.25">
      <c r="A1881">
        <v>14</v>
      </c>
      <c r="B1881" s="4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 s="4"/>
      <c r="J1881" s="4"/>
      <c r="K1881" s="4"/>
    </row>
    <row r="1882" spans="1:11" x14ac:dyDescent="0.25">
      <c r="A1882">
        <v>14</v>
      </c>
      <c r="B1882" s="4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 s="4"/>
      <c r="J1882" s="4"/>
      <c r="K1882" s="4"/>
    </row>
    <row r="1883" spans="1:11" x14ac:dyDescent="0.25">
      <c r="A1883">
        <v>14</v>
      </c>
      <c r="B1883" s="4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 s="4"/>
      <c r="J1883" s="4"/>
      <c r="K1883" s="4"/>
    </row>
    <row r="1884" spans="1:11" x14ac:dyDescent="0.25">
      <c r="A1884">
        <v>14</v>
      </c>
      <c r="B1884" s="4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 s="4"/>
      <c r="J1884" s="4"/>
      <c r="K1884" s="4"/>
    </row>
    <row r="1885" spans="1:11" x14ac:dyDescent="0.25">
      <c r="A1885">
        <v>14</v>
      </c>
      <c r="B1885" s="4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 s="4"/>
      <c r="J1885" s="4"/>
      <c r="K1885" s="4"/>
    </row>
    <row r="1886" spans="1:11" x14ac:dyDescent="0.25">
      <c r="A1886">
        <v>14</v>
      </c>
      <c r="B1886" s="4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 s="4"/>
      <c r="J1886" s="4"/>
      <c r="K1886" s="4"/>
    </row>
    <row r="1887" spans="1:11" x14ac:dyDescent="0.25">
      <c r="A1887">
        <v>14</v>
      </c>
      <c r="B1887" s="4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 s="4"/>
      <c r="J1887" s="4"/>
      <c r="K1887" s="4"/>
    </row>
    <row r="1888" spans="1:11" x14ac:dyDescent="0.25">
      <c r="A1888">
        <v>14</v>
      </c>
      <c r="B1888" s="4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 s="4"/>
      <c r="J1888" s="4"/>
      <c r="K1888" s="4"/>
    </row>
    <row r="1889" spans="1:11" x14ac:dyDescent="0.25">
      <c r="A1889">
        <v>14</v>
      </c>
      <c r="B1889" s="4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 s="4"/>
      <c r="J1889" s="4"/>
      <c r="K1889" s="4"/>
    </row>
    <row r="1890" spans="1:11" x14ac:dyDescent="0.25">
      <c r="A1890">
        <v>14</v>
      </c>
      <c r="B1890" s="4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 s="4"/>
      <c r="J1890" s="4"/>
      <c r="K1890" s="4"/>
    </row>
    <row r="1891" spans="1:11" x14ac:dyDescent="0.25">
      <c r="A1891">
        <v>14</v>
      </c>
      <c r="B1891" s="4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 s="4"/>
      <c r="J1891" s="4"/>
      <c r="K1891" s="4"/>
    </row>
    <row r="1892" spans="1:11" x14ac:dyDescent="0.25">
      <c r="A1892">
        <v>14</v>
      </c>
      <c r="B1892" s="4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 s="4"/>
      <c r="J1892" s="4"/>
      <c r="K1892" s="4"/>
    </row>
    <row r="1893" spans="1:11" x14ac:dyDescent="0.25">
      <c r="A1893">
        <v>14</v>
      </c>
      <c r="B1893" s="4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 s="4"/>
      <c r="J1893" s="4"/>
      <c r="K1893" s="4"/>
    </row>
    <row r="1894" spans="1:11" x14ac:dyDescent="0.25">
      <c r="A1894">
        <v>14</v>
      </c>
      <c r="B1894" s="4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 s="4"/>
      <c r="J1894" s="4"/>
      <c r="K1894" s="4"/>
    </row>
    <row r="1895" spans="1:11" x14ac:dyDescent="0.25">
      <c r="A1895">
        <v>14</v>
      </c>
      <c r="B1895" s="4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 s="4"/>
      <c r="J1895" s="4"/>
      <c r="K1895" s="4"/>
    </row>
    <row r="1896" spans="1:11" x14ac:dyDescent="0.25">
      <c r="A1896">
        <v>14</v>
      </c>
      <c r="B1896" s="4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 s="4"/>
      <c r="J1896" s="4"/>
      <c r="K1896" s="4"/>
    </row>
    <row r="1897" spans="1:11" x14ac:dyDescent="0.25">
      <c r="A1897">
        <v>14</v>
      </c>
      <c r="B1897" s="4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 s="4"/>
      <c r="J1897" s="4"/>
      <c r="K1897" s="4"/>
    </row>
    <row r="1898" spans="1:11" x14ac:dyDescent="0.25">
      <c r="A1898">
        <v>14</v>
      </c>
      <c r="B1898" s="4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 s="4"/>
      <c r="J1898" s="4"/>
      <c r="K1898" s="4"/>
    </row>
    <row r="1899" spans="1:11" x14ac:dyDescent="0.25">
      <c r="A1899">
        <v>14</v>
      </c>
      <c r="B1899" s="4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 s="4"/>
      <c r="J1899" s="4"/>
      <c r="K1899" s="4"/>
    </row>
    <row r="1900" spans="1:11" x14ac:dyDescent="0.25">
      <c r="A1900">
        <v>14</v>
      </c>
      <c r="B1900" s="4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 s="4"/>
      <c r="J1900" s="4"/>
      <c r="K1900" s="4"/>
    </row>
    <row r="1901" spans="1:11" x14ac:dyDescent="0.25">
      <c r="A1901">
        <v>14</v>
      </c>
      <c r="B1901" s="4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 s="4"/>
      <c r="J1901" s="4"/>
      <c r="K1901" s="4"/>
    </row>
    <row r="1902" spans="1:11" x14ac:dyDescent="0.25">
      <c r="A1902">
        <v>14</v>
      </c>
      <c r="B1902" s="4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 s="4"/>
      <c r="J1902" s="4"/>
      <c r="K1902" s="4"/>
    </row>
    <row r="1903" spans="1:11" x14ac:dyDescent="0.25">
      <c r="A1903">
        <v>14</v>
      </c>
      <c r="B1903" s="4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 s="4"/>
      <c r="J1903" s="4"/>
      <c r="K1903" s="4"/>
    </row>
    <row r="1904" spans="1:11" x14ac:dyDescent="0.25">
      <c r="A1904">
        <v>14</v>
      </c>
      <c r="B1904" s="4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 s="4"/>
      <c r="J1904" s="4"/>
      <c r="K1904" s="4"/>
    </row>
    <row r="1905" spans="1:11" x14ac:dyDescent="0.25">
      <c r="A1905">
        <v>14</v>
      </c>
      <c r="B1905" s="4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 s="4"/>
      <c r="J1905" s="4"/>
      <c r="K1905" s="4"/>
    </row>
    <row r="1906" spans="1:11" x14ac:dyDescent="0.25">
      <c r="A1906">
        <v>14</v>
      </c>
      <c r="B1906" s="4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 s="4"/>
      <c r="J1906" s="4"/>
      <c r="K1906" s="4"/>
    </row>
    <row r="1907" spans="1:11" x14ac:dyDescent="0.25">
      <c r="A1907">
        <v>14</v>
      </c>
      <c r="B1907" s="4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 s="4"/>
      <c r="J1907" s="4"/>
      <c r="K1907" s="4"/>
    </row>
    <row r="1908" spans="1:11" x14ac:dyDescent="0.25">
      <c r="A1908">
        <v>14</v>
      </c>
      <c r="B1908" s="4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 s="4"/>
      <c r="J1908" s="4"/>
      <c r="K1908" s="4"/>
    </row>
    <row r="1909" spans="1:11" x14ac:dyDescent="0.25">
      <c r="A1909">
        <v>14</v>
      </c>
      <c r="B1909" s="4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 s="4"/>
      <c r="J1909" s="4"/>
      <c r="K1909" s="4"/>
    </row>
    <row r="1910" spans="1:11" x14ac:dyDescent="0.25">
      <c r="A1910">
        <v>14</v>
      </c>
      <c r="B1910" s="4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 s="4"/>
      <c r="J1910" s="4"/>
      <c r="K1910" s="4"/>
    </row>
    <row r="1911" spans="1:11" x14ac:dyDescent="0.25">
      <c r="A1911">
        <v>14</v>
      </c>
      <c r="B1911" s="4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 s="4"/>
      <c r="J1911" s="4"/>
      <c r="K1911" s="4"/>
    </row>
    <row r="1912" spans="1:11" x14ac:dyDescent="0.25">
      <c r="A1912">
        <v>14</v>
      </c>
      <c r="B1912" s="4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 s="4"/>
      <c r="J1912" s="4"/>
      <c r="K1912" s="4"/>
    </row>
    <row r="1913" spans="1:11" x14ac:dyDescent="0.25">
      <c r="A1913">
        <v>14</v>
      </c>
      <c r="B1913" s="4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 s="4"/>
      <c r="J1913" s="4"/>
      <c r="K1913" s="4"/>
    </row>
    <row r="1914" spans="1:11" x14ac:dyDescent="0.25">
      <c r="A1914">
        <v>14</v>
      </c>
      <c r="B1914" s="4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 s="4"/>
      <c r="J1914" s="4"/>
      <c r="K1914" s="4"/>
    </row>
    <row r="1915" spans="1:11" x14ac:dyDescent="0.25">
      <c r="A1915">
        <v>14</v>
      </c>
      <c r="B1915" s="4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 s="4"/>
      <c r="J1915" s="4"/>
      <c r="K1915" s="4"/>
    </row>
    <row r="1916" spans="1:11" x14ac:dyDescent="0.25">
      <c r="A1916">
        <v>14</v>
      </c>
      <c r="B1916" s="4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 s="4"/>
      <c r="J1916" s="4"/>
      <c r="K1916" s="4"/>
    </row>
    <row r="1917" spans="1:11" x14ac:dyDescent="0.25">
      <c r="A1917">
        <v>14</v>
      </c>
      <c r="B1917" s="4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 s="4"/>
      <c r="J1917" s="4"/>
      <c r="K1917" s="4"/>
    </row>
    <row r="1918" spans="1:11" x14ac:dyDescent="0.25">
      <c r="A1918">
        <v>14</v>
      </c>
      <c r="B1918" s="4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 s="4"/>
      <c r="J1918" s="4"/>
      <c r="K1918" s="4"/>
    </row>
    <row r="1919" spans="1:11" x14ac:dyDescent="0.25">
      <c r="A1919">
        <v>14</v>
      </c>
      <c r="B1919" s="4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 s="4"/>
      <c r="J1919" s="4"/>
      <c r="K1919" s="4"/>
    </row>
    <row r="1920" spans="1:11" x14ac:dyDescent="0.25">
      <c r="A1920">
        <v>14</v>
      </c>
      <c r="B1920" s="4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 s="4"/>
      <c r="J1920" s="4"/>
      <c r="K1920" s="4"/>
    </row>
    <row r="1921" spans="1:11" x14ac:dyDescent="0.25">
      <c r="A1921">
        <v>14</v>
      </c>
      <c r="B1921" s="4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 s="4"/>
      <c r="J1921" s="4"/>
      <c r="K1921" s="4"/>
    </row>
    <row r="1922" spans="1:11" x14ac:dyDescent="0.25">
      <c r="A1922">
        <v>14</v>
      </c>
      <c r="B1922" s="4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 s="4"/>
      <c r="J1922" s="4"/>
      <c r="K1922" s="4"/>
    </row>
    <row r="1923" spans="1:11" x14ac:dyDescent="0.25">
      <c r="A1923">
        <v>14</v>
      </c>
      <c r="B1923" s="4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 s="4"/>
      <c r="J1923" s="4"/>
      <c r="K1923" s="4"/>
    </row>
    <row r="1924" spans="1:11" x14ac:dyDescent="0.25">
      <c r="A1924">
        <v>14</v>
      </c>
      <c r="B1924" s="4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 s="4"/>
      <c r="J1924" s="4"/>
      <c r="K1924" s="4"/>
    </row>
    <row r="1925" spans="1:11" x14ac:dyDescent="0.25">
      <c r="A1925">
        <v>14</v>
      </c>
      <c r="B1925" s="4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 s="4"/>
      <c r="J1925" s="4"/>
      <c r="K1925" s="4"/>
    </row>
    <row r="1926" spans="1:11" x14ac:dyDescent="0.25">
      <c r="A1926">
        <v>14</v>
      </c>
      <c r="B1926" s="4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 s="4"/>
      <c r="J1926" s="4"/>
      <c r="K1926" s="4"/>
    </row>
    <row r="1927" spans="1:11" x14ac:dyDescent="0.25">
      <c r="A1927">
        <v>14</v>
      </c>
      <c r="B1927" s="4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 s="4"/>
      <c r="J1927" s="4"/>
      <c r="K1927" s="4"/>
    </row>
    <row r="1928" spans="1:11" x14ac:dyDescent="0.25">
      <c r="A1928">
        <v>14</v>
      </c>
      <c r="B1928" s="4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 s="4"/>
      <c r="J1928" s="4"/>
      <c r="K1928" s="4"/>
    </row>
    <row r="1929" spans="1:11" x14ac:dyDescent="0.25">
      <c r="A1929">
        <v>14</v>
      </c>
      <c r="B1929" s="4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 s="4"/>
      <c r="J1929" s="4"/>
      <c r="K1929" s="4"/>
    </row>
    <row r="1930" spans="1:11" x14ac:dyDescent="0.25">
      <c r="A1930">
        <v>14</v>
      </c>
      <c r="B1930" s="4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 s="4"/>
      <c r="J1930" s="4"/>
      <c r="K1930" s="4"/>
    </row>
    <row r="1931" spans="1:11" x14ac:dyDescent="0.25">
      <c r="A1931">
        <v>14</v>
      </c>
      <c r="B1931" s="4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 s="4"/>
      <c r="J1931" s="4"/>
      <c r="K1931" s="4"/>
    </row>
    <row r="1932" spans="1:11" x14ac:dyDescent="0.25">
      <c r="A1932">
        <v>14</v>
      </c>
      <c r="B1932" s="4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 s="4"/>
      <c r="J1932" s="4"/>
      <c r="K1932" s="4"/>
    </row>
    <row r="1933" spans="1:11" x14ac:dyDescent="0.25">
      <c r="A1933">
        <v>14</v>
      </c>
      <c r="B1933" s="4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 s="4"/>
      <c r="J1933" s="4"/>
      <c r="K1933" s="4"/>
    </row>
    <row r="1934" spans="1:11" x14ac:dyDescent="0.25">
      <c r="A1934">
        <v>14</v>
      </c>
      <c r="B1934" s="4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 s="4"/>
      <c r="J1934" s="4"/>
      <c r="K1934" s="4"/>
    </row>
    <row r="1935" spans="1:11" x14ac:dyDescent="0.25">
      <c r="A1935">
        <v>14</v>
      </c>
      <c r="B1935" s="4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 s="4"/>
      <c r="J1935" s="4"/>
      <c r="K1935" s="4"/>
    </row>
    <row r="1936" spans="1:11" x14ac:dyDescent="0.25">
      <c r="A1936">
        <v>14</v>
      </c>
      <c r="B1936" s="4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 s="4"/>
      <c r="J1936" s="4"/>
      <c r="K1936" s="4"/>
    </row>
    <row r="1937" spans="1:11" x14ac:dyDescent="0.25">
      <c r="A1937">
        <v>14</v>
      </c>
      <c r="B1937" s="4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 s="4"/>
      <c r="J1937" s="4"/>
      <c r="K1937" s="4"/>
    </row>
    <row r="1938" spans="1:11" x14ac:dyDescent="0.25">
      <c r="A1938">
        <v>14</v>
      </c>
      <c r="B1938" s="4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 s="4"/>
      <c r="J1938" s="4"/>
      <c r="K1938" s="4"/>
    </row>
    <row r="1939" spans="1:11" x14ac:dyDescent="0.25">
      <c r="A1939">
        <v>14</v>
      </c>
      <c r="B1939" s="4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 s="4"/>
      <c r="J1939" s="4"/>
      <c r="K1939" s="4"/>
    </row>
    <row r="1940" spans="1:11" x14ac:dyDescent="0.25">
      <c r="A1940">
        <v>14</v>
      </c>
      <c r="B1940" s="4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 s="4"/>
      <c r="J1940" s="4"/>
      <c r="K1940" s="4"/>
    </row>
    <row r="1941" spans="1:11" x14ac:dyDescent="0.25">
      <c r="A1941">
        <v>14</v>
      </c>
      <c r="B1941" s="4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 s="4"/>
      <c r="J1941" s="4"/>
      <c r="K1941" s="4"/>
    </row>
    <row r="1942" spans="1:11" x14ac:dyDescent="0.25">
      <c r="A1942">
        <v>14</v>
      </c>
      <c r="B1942" s="4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 s="4"/>
      <c r="J1942" s="4"/>
      <c r="K1942" s="4"/>
    </row>
    <row r="1943" spans="1:11" x14ac:dyDescent="0.25">
      <c r="A1943">
        <v>14</v>
      </c>
      <c r="B1943" s="4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 s="4"/>
      <c r="J1943" s="4"/>
      <c r="K1943" s="4"/>
    </row>
    <row r="1944" spans="1:11" x14ac:dyDescent="0.25">
      <c r="A1944">
        <v>14</v>
      </c>
      <c r="B1944" s="4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 s="4"/>
      <c r="J1944" s="4"/>
      <c r="K1944" s="4"/>
    </row>
    <row r="1945" spans="1:11" x14ac:dyDescent="0.25">
      <c r="A1945">
        <v>14</v>
      </c>
      <c r="B1945" s="4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 s="4"/>
      <c r="J1945" s="4"/>
      <c r="K1945" s="4"/>
    </row>
    <row r="1946" spans="1:11" x14ac:dyDescent="0.25">
      <c r="A1946">
        <v>14</v>
      </c>
      <c r="B1946" s="4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 s="4"/>
      <c r="J1946" s="4"/>
      <c r="K1946" s="4"/>
    </row>
    <row r="1947" spans="1:11" x14ac:dyDescent="0.25">
      <c r="A1947">
        <v>14</v>
      </c>
      <c r="B1947" s="4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 s="4"/>
      <c r="J1947" s="4"/>
      <c r="K1947" s="4"/>
    </row>
    <row r="1948" spans="1:11" x14ac:dyDescent="0.25">
      <c r="A1948">
        <v>14</v>
      </c>
      <c r="B1948" s="4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 s="4"/>
      <c r="J1948" s="4"/>
      <c r="K1948" s="4"/>
    </row>
    <row r="1949" spans="1:11" x14ac:dyDescent="0.25">
      <c r="A1949">
        <v>14</v>
      </c>
      <c r="B1949" s="4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 s="4"/>
      <c r="J1949" s="4"/>
      <c r="K1949" s="4"/>
    </row>
    <row r="1950" spans="1:11" x14ac:dyDescent="0.25">
      <c r="A1950">
        <v>14</v>
      </c>
      <c r="B1950" s="4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 s="4"/>
      <c r="J1950" s="4"/>
      <c r="K1950" s="4"/>
    </row>
    <row r="1951" spans="1:11" x14ac:dyDescent="0.25">
      <c r="A1951">
        <v>14</v>
      </c>
      <c r="B1951" s="4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 s="4"/>
      <c r="J1951" s="4"/>
      <c r="K1951" s="4"/>
    </row>
    <row r="1952" spans="1:11" x14ac:dyDescent="0.25">
      <c r="A1952">
        <v>14</v>
      </c>
      <c r="B1952" s="4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 s="4"/>
      <c r="J1952" s="4"/>
      <c r="K1952" s="4"/>
    </row>
    <row r="1953" spans="1:11" x14ac:dyDescent="0.25">
      <c r="A1953">
        <v>14</v>
      </c>
      <c r="B1953" s="4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 s="4"/>
      <c r="J1953" s="4"/>
      <c r="K1953" s="4"/>
    </row>
    <row r="1954" spans="1:11" x14ac:dyDescent="0.25">
      <c r="A1954">
        <v>14</v>
      </c>
      <c r="B1954" s="4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 s="4"/>
      <c r="J1954" s="4"/>
      <c r="K1954" s="4"/>
    </row>
    <row r="1955" spans="1:11" x14ac:dyDescent="0.25">
      <c r="A1955">
        <v>14</v>
      </c>
      <c r="B1955" s="4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 s="4"/>
      <c r="J1955" s="4"/>
      <c r="K1955" s="4"/>
    </row>
    <row r="1956" spans="1:11" x14ac:dyDescent="0.25">
      <c r="A1956">
        <v>14</v>
      </c>
      <c r="B1956" s="4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 s="4"/>
      <c r="J1956" s="4"/>
      <c r="K1956" s="4"/>
    </row>
    <row r="1957" spans="1:11" x14ac:dyDescent="0.25">
      <c r="A1957">
        <v>14</v>
      </c>
      <c r="B1957" s="4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 s="4"/>
      <c r="J1957" s="4"/>
      <c r="K1957" s="4"/>
    </row>
    <row r="1958" spans="1:11" x14ac:dyDescent="0.25">
      <c r="A1958">
        <v>14</v>
      </c>
      <c r="B1958" s="4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 s="4"/>
      <c r="J1958" s="4"/>
      <c r="K1958" s="4"/>
    </row>
    <row r="1959" spans="1:11" x14ac:dyDescent="0.25">
      <c r="A1959">
        <v>14</v>
      </c>
      <c r="B1959" s="4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 s="4"/>
      <c r="J1959" s="4"/>
      <c r="K1959" s="4"/>
    </row>
    <row r="1960" spans="1:11" x14ac:dyDescent="0.25">
      <c r="A1960">
        <v>14</v>
      </c>
      <c r="B1960" s="4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 s="4"/>
      <c r="J1960" s="4"/>
      <c r="K1960" s="4"/>
    </row>
    <row r="1961" spans="1:11" x14ac:dyDescent="0.25">
      <c r="A1961">
        <v>14</v>
      </c>
      <c r="B1961" s="4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 s="4"/>
      <c r="J1961" s="4"/>
      <c r="K1961" s="4"/>
    </row>
    <row r="1962" spans="1:11" x14ac:dyDescent="0.25">
      <c r="A1962">
        <v>14</v>
      </c>
      <c r="B1962" s="4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 s="4"/>
      <c r="J1962" s="4"/>
      <c r="K1962" s="4"/>
    </row>
    <row r="1963" spans="1:11" x14ac:dyDescent="0.25">
      <c r="A1963">
        <v>14</v>
      </c>
      <c r="B1963" s="4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 s="4"/>
      <c r="J1963" s="4"/>
      <c r="K1963" s="4"/>
    </row>
    <row r="1964" spans="1:11" x14ac:dyDescent="0.25">
      <c r="A1964">
        <v>14</v>
      </c>
      <c r="B1964" s="4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 s="4"/>
      <c r="J1964" s="4"/>
      <c r="K1964" s="4"/>
    </row>
    <row r="1965" spans="1:11" x14ac:dyDescent="0.25">
      <c r="A1965">
        <v>14</v>
      </c>
      <c r="B1965" s="4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 s="4"/>
      <c r="J1965" s="4"/>
      <c r="K1965" s="4"/>
    </row>
    <row r="1966" spans="1:11" x14ac:dyDescent="0.25">
      <c r="A1966">
        <v>14</v>
      </c>
      <c r="B1966" s="4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 s="4"/>
      <c r="J1966" s="4"/>
      <c r="K1966" s="4"/>
    </row>
    <row r="1967" spans="1:11" x14ac:dyDescent="0.25">
      <c r="A1967">
        <v>14</v>
      </c>
      <c r="B1967" s="4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 s="4"/>
      <c r="J1967" s="4"/>
      <c r="K1967" s="4"/>
    </row>
    <row r="1968" spans="1:11" x14ac:dyDescent="0.25">
      <c r="A1968">
        <v>14</v>
      </c>
      <c r="B1968" s="4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 s="4"/>
      <c r="J1968" s="4"/>
      <c r="K1968" s="4"/>
    </row>
    <row r="1969" spans="1:11" x14ac:dyDescent="0.25">
      <c r="A1969">
        <v>14</v>
      </c>
      <c r="B1969" s="4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 s="4"/>
      <c r="J1969" s="4"/>
      <c r="K1969" s="4"/>
    </row>
    <row r="1970" spans="1:11" x14ac:dyDescent="0.25">
      <c r="A1970">
        <v>14</v>
      </c>
      <c r="B1970" s="4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 s="4"/>
      <c r="J1970" s="4"/>
      <c r="K1970" s="4"/>
    </row>
    <row r="1971" spans="1:11" x14ac:dyDescent="0.25">
      <c r="A1971">
        <v>14</v>
      </c>
      <c r="B1971" s="4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 s="4"/>
      <c r="J1971" s="4"/>
      <c r="K1971" s="4"/>
    </row>
    <row r="1972" spans="1:11" x14ac:dyDescent="0.25">
      <c r="A1972">
        <v>14</v>
      </c>
      <c r="B1972" s="4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 s="4"/>
      <c r="J1972" s="4"/>
      <c r="K1972" s="4"/>
    </row>
    <row r="1973" spans="1:11" x14ac:dyDescent="0.25">
      <c r="A1973">
        <v>14</v>
      </c>
      <c r="B1973" s="4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 s="4"/>
      <c r="J1973" s="4"/>
      <c r="K1973" s="4"/>
    </row>
    <row r="1974" spans="1:11" x14ac:dyDescent="0.25">
      <c r="A1974">
        <v>14</v>
      </c>
      <c r="B1974" s="4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 s="4"/>
      <c r="J1974" s="4"/>
      <c r="K1974" s="4"/>
    </row>
    <row r="1975" spans="1:11" x14ac:dyDescent="0.25">
      <c r="A1975">
        <v>14</v>
      </c>
      <c r="B1975" s="4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 s="4"/>
      <c r="J1975" s="4"/>
      <c r="K1975" s="4"/>
    </row>
    <row r="1976" spans="1:11" x14ac:dyDescent="0.25">
      <c r="A1976">
        <v>14</v>
      </c>
      <c r="B1976" s="4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 s="4"/>
      <c r="J1976" s="4"/>
      <c r="K1976" s="4"/>
    </row>
    <row r="1977" spans="1:11" x14ac:dyDescent="0.25">
      <c r="A1977">
        <v>14</v>
      </c>
      <c r="B1977" s="4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 s="4"/>
      <c r="J1977" s="4"/>
      <c r="K1977" s="4"/>
    </row>
    <row r="1978" spans="1:11" x14ac:dyDescent="0.25">
      <c r="A1978">
        <v>14</v>
      </c>
      <c r="B1978" s="4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 s="4"/>
      <c r="J1978" s="4"/>
      <c r="K1978" s="4"/>
    </row>
    <row r="1979" spans="1:11" x14ac:dyDescent="0.25">
      <c r="A1979">
        <v>14</v>
      </c>
      <c r="B1979" s="4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 s="4"/>
      <c r="J1979" s="4"/>
      <c r="K1979" s="4"/>
    </row>
    <row r="1980" spans="1:11" x14ac:dyDescent="0.25">
      <c r="A1980">
        <v>14</v>
      </c>
      <c r="B1980" s="4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 s="4"/>
      <c r="J1980" s="4"/>
      <c r="K1980" s="4"/>
    </row>
    <row r="1981" spans="1:11" x14ac:dyDescent="0.25">
      <c r="A1981">
        <v>14</v>
      </c>
      <c r="B1981" s="4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 s="4"/>
      <c r="J1981" s="4"/>
      <c r="K1981" s="4"/>
    </row>
    <row r="1982" spans="1:11" x14ac:dyDescent="0.25">
      <c r="A1982">
        <v>14</v>
      </c>
      <c r="B1982" s="4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 s="4"/>
      <c r="J1982" s="4"/>
      <c r="K1982" s="4"/>
    </row>
    <row r="1983" spans="1:11" x14ac:dyDescent="0.25">
      <c r="A1983">
        <v>14</v>
      </c>
      <c r="B1983" s="4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 s="4"/>
      <c r="J1983" s="4"/>
      <c r="K1983" s="4"/>
    </row>
    <row r="1984" spans="1:11" x14ac:dyDescent="0.25">
      <c r="A1984">
        <v>14</v>
      </c>
      <c r="B1984" s="4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 s="4"/>
      <c r="J1984" s="4"/>
      <c r="K1984" s="4"/>
    </row>
    <row r="1985" spans="1:11" x14ac:dyDescent="0.25">
      <c r="A1985">
        <v>14</v>
      </c>
      <c r="B1985" s="4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 s="4"/>
      <c r="J1985" s="4"/>
      <c r="K1985" s="4"/>
    </row>
    <row r="1986" spans="1:11" x14ac:dyDescent="0.25">
      <c r="A1986">
        <v>14</v>
      </c>
      <c r="B1986" s="4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 s="4"/>
      <c r="J1986" s="4"/>
      <c r="K1986" s="4"/>
    </row>
    <row r="1987" spans="1:11" x14ac:dyDescent="0.25">
      <c r="A1987">
        <v>14</v>
      </c>
      <c r="B1987" s="4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 s="4"/>
      <c r="J1987" s="4"/>
      <c r="K1987" s="4"/>
    </row>
    <row r="1988" spans="1:11" x14ac:dyDescent="0.25">
      <c r="A1988">
        <v>14</v>
      </c>
      <c r="B1988" s="4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 s="4"/>
      <c r="J1988" s="4"/>
      <c r="K1988" s="4"/>
    </row>
    <row r="1989" spans="1:11" x14ac:dyDescent="0.25">
      <c r="A1989">
        <v>14</v>
      </c>
      <c r="B1989" s="4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 s="4"/>
      <c r="J1989" s="4"/>
      <c r="K1989" s="4"/>
    </row>
    <row r="1990" spans="1:11" x14ac:dyDescent="0.25">
      <c r="A1990">
        <v>14</v>
      </c>
      <c r="B1990" s="4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 s="4"/>
      <c r="J1990" s="4"/>
      <c r="K1990" s="4"/>
    </row>
    <row r="1991" spans="1:11" x14ac:dyDescent="0.25">
      <c r="A1991">
        <v>14</v>
      </c>
      <c r="B1991" s="4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 s="4"/>
      <c r="J1991" s="4"/>
      <c r="K1991" s="4"/>
    </row>
    <row r="1992" spans="1:11" x14ac:dyDescent="0.25">
      <c r="A1992">
        <v>14</v>
      </c>
      <c r="B1992" s="4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 s="4"/>
      <c r="J1992" s="4"/>
      <c r="K1992" s="4"/>
    </row>
    <row r="1993" spans="1:11" x14ac:dyDescent="0.25">
      <c r="A1993">
        <v>14</v>
      </c>
      <c r="B1993" s="4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 s="4"/>
      <c r="J1993" s="4"/>
      <c r="K1993" s="4"/>
    </row>
    <row r="1994" spans="1:11" x14ac:dyDescent="0.25">
      <c r="A1994">
        <v>14</v>
      </c>
      <c r="B1994" s="4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 s="4"/>
      <c r="J1994" s="4"/>
      <c r="K1994" s="4"/>
    </row>
    <row r="1995" spans="1:11" x14ac:dyDescent="0.25">
      <c r="A1995">
        <v>14</v>
      </c>
      <c r="B1995" s="4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 s="4"/>
      <c r="J1995" s="4"/>
      <c r="K1995" s="4"/>
    </row>
    <row r="1996" spans="1:11" x14ac:dyDescent="0.25">
      <c r="A1996">
        <v>14</v>
      </c>
      <c r="B1996" s="4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 s="4"/>
      <c r="J1996" s="4"/>
      <c r="K1996" s="4"/>
    </row>
    <row r="1997" spans="1:11" x14ac:dyDescent="0.25">
      <c r="A1997">
        <v>14</v>
      </c>
      <c r="B1997" s="4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 s="4"/>
      <c r="J1997" s="4"/>
      <c r="K1997" s="4"/>
    </row>
    <row r="1998" spans="1:11" x14ac:dyDescent="0.25">
      <c r="A1998">
        <v>14</v>
      </c>
      <c r="B1998" s="4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 s="4"/>
      <c r="J1998" s="4"/>
      <c r="K1998" s="4"/>
    </row>
    <row r="1999" spans="1:11" x14ac:dyDescent="0.25">
      <c r="A1999">
        <v>14</v>
      </c>
      <c r="B1999" s="4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 s="4"/>
      <c r="J1999" s="4"/>
      <c r="K1999" s="4"/>
    </row>
    <row r="2000" spans="1:11" x14ac:dyDescent="0.25">
      <c r="A2000">
        <v>14</v>
      </c>
      <c r="B2000" s="4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 s="4"/>
      <c r="J2000" s="4"/>
      <c r="K2000" s="4"/>
    </row>
    <row r="2001" spans="1:11" x14ac:dyDescent="0.25">
      <c r="A2001">
        <v>14</v>
      </c>
      <c r="B2001" s="4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 s="4"/>
      <c r="J2001" s="4"/>
      <c r="K2001" s="4"/>
    </row>
    <row r="2002" spans="1:11" x14ac:dyDescent="0.25">
      <c r="A2002">
        <v>14</v>
      </c>
      <c r="B2002" s="4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 s="4"/>
      <c r="J2002" s="4"/>
      <c r="K2002" s="4"/>
    </row>
    <row r="2003" spans="1:11" x14ac:dyDescent="0.25">
      <c r="A2003">
        <v>14</v>
      </c>
      <c r="B2003" s="4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 s="4"/>
      <c r="J2003" s="4"/>
      <c r="K2003" s="4"/>
    </row>
    <row r="2004" spans="1:11" x14ac:dyDescent="0.25">
      <c r="A2004">
        <v>15</v>
      </c>
      <c r="B2004" s="4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 s="4"/>
      <c r="J2004" s="4"/>
      <c r="K2004" s="4"/>
    </row>
    <row r="2005" spans="1:11" x14ac:dyDescent="0.25">
      <c r="A2005">
        <v>15</v>
      </c>
      <c r="B2005" s="4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 s="4"/>
      <c r="J2005" s="4"/>
      <c r="K2005" s="4"/>
    </row>
    <row r="2006" spans="1:11" x14ac:dyDescent="0.25">
      <c r="A2006">
        <v>15</v>
      </c>
      <c r="B2006" s="4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 s="4"/>
      <c r="J2006" s="4"/>
      <c r="K2006" s="4"/>
    </row>
    <row r="2007" spans="1:11" x14ac:dyDescent="0.25">
      <c r="A2007">
        <v>15</v>
      </c>
      <c r="B2007" s="4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 s="4"/>
      <c r="J2007" s="4"/>
      <c r="K2007" s="4"/>
    </row>
    <row r="2008" spans="1:11" x14ac:dyDescent="0.25">
      <c r="A2008">
        <v>15</v>
      </c>
      <c r="B2008" s="4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 s="4"/>
      <c r="J2008" s="4"/>
      <c r="K2008" s="4"/>
    </row>
    <row r="2009" spans="1:11" x14ac:dyDescent="0.25">
      <c r="A2009">
        <v>15</v>
      </c>
      <c r="B2009" s="4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 s="4"/>
      <c r="J2009" s="4"/>
      <c r="K2009" s="4"/>
    </row>
    <row r="2010" spans="1:11" x14ac:dyDescent="0.25">
      <c r="A2010">
        <v>15</v>
      </c>
      <c r="B2010" s="4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 s="4"/>
      <c r="J2010" s="4"/>
      <c r="K2010" s="4"/>
    </row>
    <row r="2011" spans="1:11" x14ac:dyDescent="0.25">
      <c r="A2011">
        <v>15</v>
      </c>
      <c r="B2011" s="4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 s="4"/>
      <c r="J2011" s="4"/>
      <c r="K2011" s="4"/>
    </row>
    <row r="2012" spans="1:11" x14ac:dyDescent="0.25">
      <c r="A2012">
        <v>15</v>
      </c>
      <c r="B2012" s="4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 s="4"/>
      <c r="J2012" s="4"/>
      <c r="K2012" s="4"/>
    </row>
    <row r="2013" spans="1:11" x14ac:dyDescent="0.25">
      <c r="A2013">
        <v>15</v>
      </c>
      <c r="B2013" s="4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 s="4"/>
      <c r="J2013" s="4"/>
      <c r="K2013" s="4"/>
    </row>
    <row r="2014" spans="1:11" x14ac:dyDescent="0.25">
      <c r="A2014">
        <v>15</v>
      </c>
      <c r="B2014" s="4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 s="4"/>
      <c r="J2014" s="4"/>
      <c r="K2014" s="4"/>
    </row>
    <row r="2015" spans="1:11" x14ac:dyDescent="0.25">
      <c r="A2015">
        <v>15</v>
      </c>
      <c r="B2015" s="4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 s="4"/>
      <c r="J2015" s="4"/>
      <c r="K2015" s="4"/>
    </row>
    <row r="2016" spans="1:11" x14ac:dyDescent="0.25">
      <c r="A2016">
        <v>15</v>
      </c>
      <c r="B2016" s="4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 s="4"/>
      <c r="J2016" s="4"/>
      <c r="K2016" s="4"/>
    </row>
    <row r="2017" spans="1:11" x14ac:dyDescent="0.25">
      <c r="A2017">
        <v>15</v>
      </c>
      <c r="B2017" s="4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 s="4"/>
      <c r="J2017" s="4"/>
      <c r="K2017" s="4"/>
    </row>
    <row r="2018" spans="1:11" x14ac:dyDescent="0.25">
      <c r="A2018">
        <v>15</v>
      </c>
      <c r="B2018" s="4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 s="4"/>
      <c r="J2018" s="4"/>
      <c r="K2018" s="4"/>
    </row>
    <row r="2019" spans="1:11" x14ac:dyDescent="0.25">
      <c r="A2019">
        <v>15</v>
      </c>
      <c r="B2019" s="4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 s="4"/>
      <c r="J2019" s="4"/>
      <c r="K2019" s="4"/>
    </row>
    <row r="2020" spans="1:11" x14ac:dyDescent="0.25">
      <c r="A2020">
        <v>15</v>
      </c>
      <c r="B2020" s="4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 s="4"/>
      <c r="J2020" s="4"/>
      <c r="K2020" s="4"/>
    </row>
    <row r="2021" spans="1:11" x14ac:dyDescent="0.25">
      <c r="A2021">
        <v>15</v>
      </c>
      <c r="B2021" s="4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 s="4"/>
      <c r="J2021" s="4"/>
      <c r="K2021" s="4"/>
    </row>
    <row r="2022" spans="1:11" x14ac:dyDescent="0.25">
      <c r="A2022">
        <v>15</v>
      </c>
      <c r="B2022" s="4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 s="4"/>
      <c r="J2022" s="4"/>
      <c r="K2022" s="4"/>
    </row>
    <row r="2023" spans="1:11" x14ac:dyDescent="0.25">
      <c r="A2023">
        <v>15</v>
      </c>
      <c r="B2023" s="4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 s="4"/>
      <c r="J2023" s="4"/>
      <c r="K2023" s="4"/>
    </row>
    <row r="2024" spans="1:11" x14ac:dyDescent="0.25">
      <c r="A2024">
        <v>15</v>
      </c>
      <c r="B2024" s="4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 s="4"/>
      <c r="J2024" s="4"/>
      <c r="K2024" s="4"/>
    </row>
    <row r="2025" spans="1:11" x14ac:dyDescent="0.25">
      <c r="A2025">
        <v>15</v>
      </c>
      <c r="B2025" s="4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 s="4"/>
      <c r="J2025" s="4"/>
      <c r="K2025" s="4"/>
    </row>
    <row r="2026" spans="1:11" x14ac:dyDescent="0.25">
      <c r="A2026">
        <v>15</v>
      </c>
      <c r="B2026" s="4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 s="4"/>
      <c r="J2026" s="4"/>
      <c r="K2026" s="4"/>
    </row>
    <row r="2027" spans="1:11" x14ac:dyDescent="0.25">
      <c r="A2027">
        <v>15</v>
      </c>
      <c r="B2027" s="4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 s="4"/>
      <c r="J2027" s="4"/>
      <c r="K2027" s="4"/>
    </row>
    <row r="2028" spans="1:11" x14ac:dyDescent="0.25">
      <c r="A2028">
        <v>15</v>
      </c>
      <c r="B2028" s="4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 s="4"/>
      <c r="J2028" s="4"/>
      <c r="K2028" s="4"/>
    </row>
    <row r="2029" spans="1:11" x14ac:dyDescent="0.25">
      <c r="A2029">
        <v>15</v>
      </c>
      <c r="B2029" s="4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 s="4"/>
      <c r="J2029" s="4"/>
      <c r="K2029" s="4"/>
    </row>
    <row r="2030" spans="1:11" x14ac:dyDescent="0.25">
      <c r="A2030">
        <v>15</v>
      </c>
      <c r="B2030" s="4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 s="4"/>
      <c r="J2030" s="4"/>
      <c r="K2030" s="4"/>
    </row>
    <row r="2031" spans="1:11" x14ac:dyDescent="0.25">
      <c r="A2031">
        <v>15</v>
      </c>
      <c r="B2031" s="4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 s="4"/>
      <c r="J2031" s="4"/>
      <c r="K2031" s="4"/>
    </row>
    <row r="2032" spans="1:11" x14ac:dyDescent="0.25">
      <c r="A2032">
        <v>15</v>
      </c>
      <c r="B2032" s="4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 s="4"/>
      <c r="J2032" s="4"/>
      <c r="K2032" s="4"/>
    </row>
    <row r="2033" spans="1:11" x14ac:dyDescent="0.25">
      <c r="A2033">
        <v>15</v>
      </c>
      <c r="B2033" s="4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 s="4"/>
      <c r="J2033" s="4"/>
      <c r="K2033" s="4"/>
    </row>
    <row r="2034" spans="1:11" x14ac:dyDescent="0.25">
      <c r="A2034">
        <v>15</v>
      </c>
      <c r="B2034" s="4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 s="4"/>
      <c r="J2034" s="4"/>
      <c r="K2034" s="4"/>
    </row>
    <row r="2035" spans="1:11" x14ac:dyDescent="0.25">
      <c r="A2035">
        <v>15</v>
      </c>
      <c r="B2035" s="4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 s="4"/>
      <c r="J2035" s="4"/>
      <c r="K2035" s="4"/>
    </row>
    <row r="2036" spans="1:11" x14ac:dyDescent="0.25">
      <c r="A2036">
        <v>15</v>
      </c>
      <c r="B2036" s="4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 s="4"/>
      <c r="J2036" s="4"/>
      <c r="K2036" s="4"/>
    </row>
    <row r="2037" spans="1:11" x14ac:dyDescent="0.25">
      <c r="A2037">
        <v>15</v>
      </c>
      <c r="B2037" s="4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 s="4"/>
      <c r="J2037" s="4"/>
      <c r="K2037" s="4"/>
    </row>
    <row r="2038" spans="1:11" x14ac:dyDescent="0.25">
      <c r="A2038">
        <v>15</v>
      </c>
      <c r="B2038" s="4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 s="4"/>
      <c r="J2038" s="4"/>
      <c r="K2038" s="4"/>
    </row>
    <row r="2039" spans="1:11" x14ac:dyDescent="0.25">
      <c r="A2039">
        <v>15</v>
      </c>
      <c r="B2039" s="4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 s="4"/>
      <c r="J2039" s="4"/>
      <c r="K2039" s="4"/>
    </row>
    <row r="2040" spans="1:11" x14ac:dyDescent="0.25">
      <c r="A2040">
        <v>15</v>
      </c>
      <c r="B2040" s="4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 s="4"/>
      <c r="J2040" s="4"/>
      <c r="K2040" s="4"/>
    </row>
    <row r="2041" spans="1:11" x14ac:dyDescent="0.25">
      <c r="A2041">
        <v>15</v>
      </c>
      <c r="B2041" s="4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 s="4"/>
      <c r="J2041" s="4"/>
      <c r="K2041" s="4"/>
    </row>
    <row r="2042" spans="1:11" x14ac:dyDescent="0.25">
      <c r="A2042">
        <v>15</v>
      </c>
      <c r="B2042" s="4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 s="4"/>
      <c r="J2042" s="4"/>
      <c r="K2042" s="4"/>
    </row>
    <row r="2043" spans="1:11" x14ac:dyDescent="0.25">
      <c r="A2043">
        <v>15</v>
      </c>
      <c r="B2043" s="4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 s="4"/>
      <c r="J2043" s="4"/>
      <c r="K2043" s="4"/>
    </row>
    <row r="2044" spans="1:11" x14ac:dyDescent="0.25">
      <c r="A2044">
        <v>15</v>
      </c>
      <c r="B2044" s="4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 s="4"/>
      <c r="J2044" s="4"/>
      <c r="K2044" s="4"/>
    </row>
    <row r="2045" spans="1:11" x14ac:dyDescent="0.25">
      <c r="A2045">
        <v>15</v>
      </c>
      <c r="B2045" s="4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 s="4"/>
      <c r="J2045" s="4"/>
      <c r="K2045" s="4"/>
    </row>
    <row r="2046" spans="1:11" x14ac:dyDescent="0.25">
      <c r="A2046">
        <v>15</v>
      </c>
      <c r="B2046" s="4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 s="4"/>
      <c r="J2046" s="4"/>
      <c r="K2046" s="4"/>
    </row>
    <row r="2047" spans="1:11" x14ac:dyDescent="0.25">
      <c r="A2047">
        <v>15</v>
      </c>
      <c r="B2047" s="4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 s="4"/>
      <c r="J2047" s="4"/>
      <c r="K2047" s="4"/>
    </row>
    <row r="2048" spans="1:11" x14ac:dyDescent="0.25">
      <c r="A2048">
        <v>15</v>
      </c>
      <c r="B2048" s="4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 s="4"/>
      <c r="J2048" s="4"/>
      <c r="K2048" s="4"/>
    </row>
    <row r="2049" spans="1:11" x14ac:dyDescent="0.25">
      <c r="A2049">
        <v>15</v>
      </c>
      <c r="B2049" s="4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 s="4"/>
      <c r="J2049" s="4"/>
      <c r="K2049" s="4"/>
    </row>
    <row r="2050" spans="1:11" x14ac:dyDescent="0.25">
      <c r="A2050">
        <v>15</v>
      </c>
      <c r="B2050" s="4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 s="4"/>
      <c r="J2050" s="4"/>
      <c r="K2050" s="4"/>
    </row>
    <row r="2051" spans="1:11" x14ac:dyDescent="0.25">
      <c r="A2051">
        <v>15</v>
      </c>
      <c r="B2051" s="4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 s="4"/>
      <c r="J2051" s="4"/>
      <c r="K2051" s="4"/>
    </row>
    <row r="2052" spans="1:11" x14ac:dyDescent="0.25">
      <c r="A2052">
        <v>15</v>
      </c>
      <c r="B2052" s="4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 s="4"/>
      <c r="J2052" s="4"/>
      <c r="K2052" s="4"/>
    </row>
    <row r="2053" spans="1:11" x14ac:dyDescent="0.25">
      <c r="A2053">
        <v>15</v>
      </c>
      <c r="B2053" s="4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 s="4"/>
      <c r="J2053" s="4"/>
      <c r="K2053" s="4"/>
    </row>
    <row r="2054" spans="1:11" x14ac:dyDescent="0.25">
      <c r="A2054">
        <v>15</v>
      </c>
      <c r="B2054" s="4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 s="4"/>
      <c r="J2054" s="4"/>
      <c r="K2054" s="4"/>
    </row>
    <row r="2055" spans="1:11" x14ac:dyDescent="0.25">
      <c r="A2055">
        <v>15</v>
      </c>
      <c r="B2055" s="4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 s="4"/>
      <c r="J2055" s="4"/>
      <c r="K2055" s="4"/>
    </row>
    <row r="2056" spans="1:11" x14ac:dyDescent="0.25">
      <c r="A2056">
        <v>15</v>
      </c>
      <c r="B2056" s="4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 s="4"/>
      <c r="J2056" s="4"/>
      <c r="K2056" s="4"/>
    </row>
    <row r="2057" spans="1:11" x14ac:dyDescent="0.25">
      <c r="A2057">
        <v>15</v>
      </c>
      <c r="B2057" s="4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 s="4"/>
      <c r="J2057" s="4"/>
      <c r="K2057" s="4"/>
    </row>
    <row r="2058" spans="1:11" x14ac:dyDescent="0.25">
      <c r="A2058">
        <v>15</v>
      </c>
      <c r="B2058" s="4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 s="4"/>
      <c r="J2058" s="4"/>
      <c r="K2058" s="4"/>
    </row>
    <row r="2059" spans="1:11" x14ac:dyDescent="0.25">
      <c r="A2059">
        <v>15</v>
      </c>
      <c r="B2059" s="4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 s="4"/>
      <c r="J2059" s="4"/>
      <c r="K2059" s="4"/>
    </row>
    <row r="2060" spans="1:11" x14ac:dyDescent="0.25">
      <c r="A2060">
        <v>15</v>
      </c>
      <c r="B2060" s="4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 s="4"/>
      <c r="J2060" s="4"/>
      <c r="K2060" s="4"/>
    </row>
    <row r="2061" spans="1:11" x14ac:dyDescent="0.25">
      <c r="A2061">
        <v>15</v>
      </c>
      <c r="B2061" s="4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 s="4"/>
      <c r="J2061" s="4"/>
      <c r="K2061" s="4"/>
    </row>
    <row r="2062" spans="1:11" x14ac:dyDescent="0.25">
      <c r="A2062">
        <v>15</v>
      </c>
      <c r="B2062" s="4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 s="4"/>
      <c r="J2062" s="4"/>
      <c r="K2062" s="4"/>
    </row>
    <row r="2063" spans="1:11" x14ac:dyDescent="0.25">
      <c r="A2063">
        <v>15</v>
      </c>
      <c r="B2063" s="4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 s="4"/>
      <c r="J2063" s="4"/>
      <c r="K2063" s="4"/>
    </row>
    <row r="2064" spans="1:11" x14ac:dyDescent="0.25">
      <c r="A2064">
        <v>15</v>
      </c>
      <c r="B2064" s="4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 s="4"/>
      <c r="J2064" s="4"/>
      <c r="K2064" s="4"/>
    </row>
    <row r="2065" spans="1:11" x14ac:dyDescent="0.25">
      <c r="A2065">
        <v>15</v>
      </c>
      <c r="B2065" s="4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 s="4"/>
      <c r="J2065" s="4"/>
      <c r="K2065" s="4"/>
    </row>
    <row r="2066" spans="1:11" x14ac:dyDescent="0.25">
      <c r="A2066">
        <v>15</v>
      </c>
      <c r="B2066" s="4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 s="4"/>
      <c r="J2066" s="4"/>
      <c r="K2066" s="4"/>
    </row>
    <row r="2067" spans="1:11" x14ac:dyDescent="0.25">
      <c r="A2067">
        <v>15</v>
      </c>
      <c r="B2067" s="4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 s="4"/>
      <c r="J2067" s="4"/>
      <c r="K2067" s="4"/>
    </row>
    <row r="2068" spans="1:11" x14ac:dyDescent="0.25">
      <c r="A2068">
        <v>15</v>
      </c>
      <c r="B2068" s="4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 s="4"/>
      <c r="J2068" s="4"/>
      <c r="K2068" s="4"/>
    </row>
    <row r="2069" spans="1:11" x14ac:dyDescent="0.25">
      <c r="A2069">
        <v>15</v>
      </c>
      <c r="B2069" s="4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 s="4"/>
      <c r="J2069" s="4"/>
      <c r="K2069" s="4"/>
    </row>
    <row r="2070" spans="1:11" x14ac:dyDescent="0.25">
      <c r="A2070">
        <v>15</v>
      </c>
      <c r="B2070" s="4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 s="4"/>
      <c r="J2070" s="4"/>
      <c r="K2070" s="4"/>
    </row>
    <row r="2071" spans="1:11" x14ac:dyDescent="0.25">
      <c r="A2071">
        <v>15</v>
      </c>
      <c r="B2071" s="4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 s="4"/>
      <c r="J2071" s="4"/>
      <c r="K2071" s="4"/>
    </row>
    <row r="2072" spans="1:11" x14ac:dyDescent="0.25">
      <c r="A2072">
        <v>15</v>
      </c>
      <c r="B2072" s="4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 s="4"/>
      <c r="J2072" s="4"/>
      <c r="K2072" s="4"/>
    </row>
    <row r="2073" spans="1:11" x14ac:dyDescent="0.25">
      <c r="A2073">
        <v>15</v>
      </c>
      <c r="B2073" s="4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 s="4"/>
      <c r="J2073" s="4"/>
      <c r="K2073" s="4"/>
    </row>
    <row r="2074" spans="1:11" x14ac:dyDescent="0.25">
      <c r="A2074">
        <v>15</v>
      </c>
      <c r="B2074" s="4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 s="4"/>
      <c r="J2074" s="4"/>
      <c r="K2074" s="4"/>
    </row>
    <row r="2075" spans="1:11" x14ac:dyDescent="0.25">
      <c r="A2075">
        <v>15</v>
      </c>
      <c r="B2075" s="4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 s="4"/>
      <c r="J2075" s="4"/>
      <c r="K2075" s="4"/>
    </row>
    <row r="2076" spans="1:11" x14ac:dyDescent="0.25">
      <c r="A2076">
        <v>15</v>
      </c>
      <c r="B2076" s="4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 s="4"/>
      <c r="J2076" s="4"/>
      <c r="K2076" s="4"/>
    </row>
    <row r="2077" spans="1:11" x14ac:dyDescent="0.25">
      <c r="A2077">
        <v>15</v>
      </c>
      <c r="B2077" s="4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 s="4"/>
      <c r="J2077" s="4"/>
      <c r="K2077" s="4"/>
    </row>
    <row r="2078" spans="1:11" x14ac:dyDescent="0.25">
      <c r="A2078">
        <v>15</v>
      </c>
      <c r="B2078" s="4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 s="4"/>
      <c r="J2078" s="4"/>
      <c r="K2078" s="4"/>
    </row>
    <row r="2079" spans="1:11" x14ac:dyDescent="0.25">
      <c r="A2079">
        <v>15</v>
      </c>
      <c r="B2079" s="4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 s="4"/>
      <c r="J2079" s="4"/>
      <c r="K2079" s="4"/>
    </row>
    <row r="2080" spans="1:11" x14ac:dyDescent="0.25">
      <c r="A2080">
        <v>15</v>
      </c>
      <c r="B2080" s="4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 s="4"/>
      <c r="J2080" s="4"/>
      <c r="K2080" s="4"/>
    </row>
    <row r="2081" spans="1:11" x14ac:dyDescent="0.25">
      <c r="A2081">
        <v>15</v>
      </c>
      <c r="B2081" s="4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 s="4"/>
      <c r="J2081" s="4"/>
      <c r="K2081" s="4"/>
    </row>
    <row r="2082" spans="1:11" x14ac:dyDescent="0.25">
      <c r="A2082">
        <v>15</v>
      </c>
      <c r="B2082" s="4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 s="4"/>
      <c r="J2082" s="4"/>
      <c r="K2082" s="4"/>
    </row>
    <row r="2083" spans="1:11" x14ac:dyDescent="0.25">
      <c r="A2083">
        <v>15</v>
      </c>
      <c r="B2083" s="4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 s="4"/>
      <c r="J2083" s="4"/>
      <c r="K2083" s="4"/>
    </row>
    <row r="2084" spans="1:11" x14ac:dyDescent="0.25">
      <c r="A2084">
        <v>15</v>
      </c>
      <c r="B2084" s="4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 s="4"/>
      <c r="J2084" s="4"/>
      <c r="K2084" s="4"/>
    </row>
    <row r="2085" spans="1:11" x14ac:dyDescent="0.25">
      <c r="A2085">
        <v>15</v>
      </c>
      <c r="B2085" s="4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 s="4"/>
      <c r="J2085" s="4"/>
      <c r="K2085" s="4"/>
    </row>
    <row r="2086" spans="1:11" x14ac:dyDescent="0.25">
      <c r="A2086">
        <v>15</v>
      </c>
      <c r="B2086" s="4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 s="4"/>
      <c r="J2086" s="4"/>
      <c r="K2086" s="4"/>
    </row>
    <row r="2087" spans="1:11" x14ac:dyDescent="0.25">
      <c r="A2087">
        <v>15</v>
      </c>
      <c r="B2087" s="4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 s="4"/>
      <c r="J2087" s="4"/>
      <c r="K2087" s="4"/>
    </row>
    <row r="2088" spans="1:11" x14ac:dyDescent="0.25">
      <c r="A2088">
        <v>15</v>
      </c>
      <c r="B2088" s="4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 s="4"/>
      <c r="J2088" s="4"/>
      <c r="K2088" s="4"/>
    </row>
    <row r="2089" spans="1:11" x14ac:dyDescent="0.25">
      <c r="A2089">
        <v>15</v>
      </c>
      <c r="B2089" s="4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 s="4"/>
      <c r="J2089" s="4"/>
      <c r="K2089" s="4"/>
    </row>
    <row r="2090" spans="1:11" x14ac:dyDescent="0.25">
      <c r="A2090">
        <v>15</v>
      </c>
      <c r="B2090" s="4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 s="4"/>
      <c r="J2090" s="4"/>
      <c r="K2090" s="4"/>
    </row>
    <row r="2091" spans="1:11" x14ac:dyDescent="0.25">
      <c r="A2091">
        <v>15</v>
      </c>
      <c r="B2091" s="4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 s="4"/>
      <c r="J2091" s="4"/>
      <c r="K2091" s="4"/>
    </row>
    <row r="2092" spans="1:11" x14ac:dyDescent="0.25">
      <c r="A2092">
        <v>15</v>
      </c>
      <c r="B2092" s="4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 s="4"/>
      <c r="J2092" s="4"/>
      <c r="K2092" s="4"/>
    </row>
    <row r="2093" spans="1:11" x14ac:dyDescent="0.25">
      <c r="A2093">
        <v>15</v>
      </c>
      <c r="B2093" s="4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 s="4"/>
      <c r="J2093" s="4"/>
      <c r="K2093" s="4"/>
    </row>
    <row r="2094" spans="1:11" x14ac:dyDescent="0.25">
      <c r="A2094">
        <v>15</v>
      </c>
      <c r="B2094" s="4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 s="4"/>
      <c r="J2094" s="4"/>
      <c r="K2094" s="4"/>
    </row>
    <row r="2095" spans="1:11" x14ac:dyDescent="0.25">
      <c r="A2095">
        <v>15</v>
      </c>
      <c r="B2095" s="4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 s="4"/>
      <c r="J2095" s="4"/>
      <c r="K2095" s="4"/>
    </row>
    <row r="2096" spans="1:11" x14ac:dyDescent="0.25">
      <c r="A2096">
        <v>15</v>
      </c>
      <c r="B2096" s="4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 s="4"/>
      <c r="J2096" s="4"/>
      <c r="K2096" s="4"/>
    </row>
    <row r="2097" spans="1:11" x14ac:dyDescent="0.25">
      <c r="A2097">
        <v>15</v>
      </c>
      <c r="B2097" s="4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 s="4"/>
      <c r="J2097" s="4"/>
      <c r="K2097" s="4"/>
    </row>
    <row r="2098" spans="1:11" x14ac:dyDescent="0.25">
      <c r="A2098">
        <v>15</v>
      </c>
      <c r="B2098" s="4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 s="4"/>
      <c r="J2098" s="4"/>
      <c r="K2098" s="4"/>
    </row>
    <row r="2099" spans="1:11" x14ac:dyDescent="0.25">
      <c r="A2099">
        <v>15</v>
      </c>
      <c r="B2099" s="4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 s="4"/>
      <c r="J2099" s="4"/>
      <c r="K2099" s="4"/>
    </row>
    <row r="2100" spans="1:11" x14ac:dyDescent="0.25">
      <c r="A2100">
        <v>15</v>
      </c>
      <c r="B2100" s="4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 s="4"/>
      <c r="J2100" s="4"/>
      <c r="K2100" s="4"/>
    </row>
    <row r="2101" spans="1:11" x14ac:dyDescent="0.25">
      <c r="A2101">
        <v>15</v>
      </c>
      <c r="B2101" s="4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 s="4"/>
      <c r="J2101" s="4"/>
      <c r="K2101" s="4"/>
    </row>
    <row r="2102" spans="1:11" x14ac:dyDescent="0.25">
      <c r="A2102">
        <v>15</v>
      </c>
      <c r="B2102" s="4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 s="4"/>
      <c r="J2102" s="4"/>
      <c r="K2102" s="4"/>
    </row>
    <row r="2103" spans="1:11" x14ac:dyDescent="0.25">
      <c r="A2103">
        <v>15</v>
      </c>
      <c r="B2103" s="4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 s="4"/>
      <c r="J2103" s="4"/>
      <c r="K2103" s="4"/>
    </row>
    <row r="2104" spans="1:11" x14ac:dyDescent="0.25">
      <c r="A2104">
        <v>15</v>
      </c>
      <c r="B2104" s="4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 s="4"/>
      <c r="J2104" s="4"/>
      <c r="K2104" s="4"/>
    </row>
    <row r="2105" spans="1:11" x14ac:dyDescent="0.25">
      <c r="A2105">
        <v>15</v>
      </c>
      <c r="B2105" s="4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 s="4"/>
      <c r="J2105" s="4"/>
      <c r="K2105" s="4"/>
    </row>
    <row r="2106" spans="1:11" x14ac:dyDescent="0.25">
      <c r="A2106">
        <v>15</v>
      </c>
      <c r="B2106" s="4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 s="4"/>
      <c r="J2106" s="4"/>
      <c r="K2106" s="4"/>
    </row>
    <row r="2107" spans="1:11" x14ac:dyDescent="0.25">
      <c r="A2107">
        <v>15</v>
      </c>
      <c r="B2107" s="4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 s="4"/>
      <c r="J2107" s="4"/>
      <c r="K2107" s="4"/>
    </row>
    <row r="2108" spans="1:11" x14ac:dyDescent="0.25">
      <c r="A2108">
        <v>15</v>
      </c>
      <c r="B2108" s="4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 s="4"/>
      <c r="J2108" s="4"/>
      <c r="K2108" s="4"/>
    </row>
    <row r="2109" spans="1:11" x14ac:dyDescent="0.25">
      <c r="A2109">
        <v>15</v>
      </c>
      <c r="B2109" s="4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 s="4"/>
      <c r="J2109" s="4"/>
      <c r="K2109" s="4"/>
    </row>
    <row r="2110" spans="1:11" x14ac:dyDescent="0.25">
      <c r="A2110">
        <v>15</v>
      </c>
      <c r="B2110" s="4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 s="4"/>
      <c r="J2110" s="4"/>
      <c r="K2110" s="4"/>
    </row>
    <row r="2111" spans="1:11" x14ac:dyDescent="0.25">
      <c r="A2111">
        <v>15</v>
      </c>
      <c r="B2111" s="4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 s="4"/>
      <c r="J2111" s="4"/>
      <c r="K2111" s="4"/>
    </row>
    <row r="2112" spans="1:11" x14ac:dyDescent="0.25">
      <c r="A2112">
        <v>15</v>
      </c>
      <c r="B2112" s="4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 s="4"/>
      <c r="J2112" s="4"/>
      <c r="K2112" s="4"/>
    </row>
    <row r="2113" spans="1:11" x14ac:dyDescent="0.25">
      <c r="A2113">
        <v>15</v>
      </c>
      <c r="B2113" s="4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 s="4"/>
      <c r="J2113" s="4"/>
      <c r="K2113" s="4"/>
    </row>
    <row r="2114" spans="1:11" x14ac:dyDescent="0.25">
      <c r="A2114">
        <v>15</v>
      </c>
      <c r="B2114" s="4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 s="4"/>
      <c r="J2114" s="4"/>
      <c r="K2114" s="4"/>
    </row>
    <row r="2115" spans="1:11" x14ac:dyDescent="0.25">
      <c r="A2115">
        <v>15</v>
      </c>
      <c r="B2115" s="4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 s="4"/>
      <c r="J2115" s="4"/>
      <c r="K2115" s="4"/>
    </row>
    <row r="2116" spans="1:11" x14ac:dyDescent="0.25">
      <c r="A2116">
        <v>15</v>
      </c>
      <c r="B2116" s="4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 s="4"/>
      <c r="J2116" s="4"/>
      <c r="K2116" s="4"/>
    </row>
    <row r="2117" spans="1:11" x14ac:dyDescent="0.25">
      <c r="A2117">
        <v>15</v>
      </c>
      <c r="B2117" s="4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 s="4"/>
      <c r="J2117" s="4"/>
      <c r="K2117" s="4"/>
    </row>
    <row r="2118" spans="1:11" x14ac:dyDescent="0.25">
      <c r="A2118">
        <v>15</v>
      </c>
      <c r="B2118" s="4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 s="4"/>
      <c r="J2118" s="4"/>
      <c r="K2118" s="4"/>
    </row>
    <row r="2119" spans="1:11" x14ac:dyDescent="0.25">
      <c r="A2119">
        <v>15</v>
      </c>
      <c r="B2119" s="4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 s="4"/>
      <c r="J2119" s="4"/>
      <c r="K2119" s="4"/>
    </row>
    <row r="2120" spans="1:11" x14ac:dyDescent="0.25">
      <c r="A2120">
        <v>15</v>
      </c>
      <c r="B2120" s="4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 s="4"/>
      <c r="J2120" s="4"/>
      <c r="K2120" s="4"/>
    </row>
    <row r="2121" spans="1:11" x14ac:dyDescent="0.25">
      <c r="A2121">
        <v>15</v>
      </c>
      <c r="B2121" s="4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 s="4"/>
      <c r="J2121" s="4"/>
      <c r="K2121" s="4"/>
    </row>
    <row r="2122" spans="1:11" x14ac:dyDescent="0.25">
      <c r="A2122">
        <v>15</v>
      </c>
      <c r="B2122" s="4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 s="4"/>
      <c r="J2122" s="4"/>
      <c r="K2122" s="4"/>
    </row>
    <row r="2123" spans="1:11" x14ac:dyDescent="0.25">
      <c r="A2123">
        <v>15</v>
      </c>
      <c r="B2123" s="4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 s="4"/>
      <c r="J2123" s="4"/>
      <c r="K2123" s="4"/>
    </row>
    <row r="2124" spans="1:11" x14ac:dyDescent="0.25">
      <c r="A2124">
        <v>15</v>
      </c>
      <c r="B2124" s="4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 s="4"/>
      <c r="J2124" s="4"/>
      <c r="K2124" s="4"/>
    </row>
    <row r="2125" spans="1:11" x14ac:dyDescent="0.25">
      <c r="A2125">
        <v>15</v>
      </c>
      <c r="B2125" s="4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 s="4"/>
      <c r="J2125" s="4"/>
      <c r="K2125" s="4"/>
    </row>
    <row r="2126" spans="1:11" x14ac:dyDescent="0.25">
      <c r="A2126">
        <v>15</v>
      </c>
      <c r="B2126" s="4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 s="4"/>
      <c r="J2126" s="4"/>
      <c r="K2126" s="4"/>
    </row>
    <row r="2127" spans="1:11" x14ac:dyDescent="0.25">
      <c r="A2127">
        <v>15</v>
      </c>
      <c r="B2127" s="4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 s="4"/>
      <c r="J2127" s="4"/>
      <c r="K2127" s="4"/>
    </row>
    <row r="2128" spans="1:11" x14ac:dyDescent="0.25">
      <c r="A2128">
        <v>15</v>
      </c>
      <c r="B2128" s="4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 s="4"/>
      <c r="J2128" s="4"/>
      <c r="K2128" s="4"/>
    </row>
    <row r="2129" spans="1:11" x14ac:dyDescent="0.25">
      <c r="A2129">
        <v>15</v>
      </c>
      <c r="B2129" s="4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 s="4"/>
      <c r="J2129" s="4"/>
      <c r="K2129" s="4"/>
    </row>
    <row r="2130" spans="1:11" x14ac:dyDescent="0.25">
      <c r="A2130">
        <v>15</v>
      </c>
      <c r="B2130" s="4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 s="4"/>
      <c r="J2130" s="4"/>
      <c r="K2130" s="4"/>
    </row>
    <row r="2131" spans="1:11" x14ac:dyDescent="0.25">
      <c r="A2131">
        <v>15</v>
      </c>
      <c r="B2131" s="4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 s="4"/>
      <c r="J2131" s="4"/>
      <c r="K2131" s="4"/>
    </row>
    <row r="2132" spans="1:11" x14ac:dyDescent="0.25">
      <c r="A2132">
        <v>15</v>
      </c>
      <c r="B2132" s="4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 s="4"/>
      <c r="J2132" s="4"/>
      <c r="K2132" s="4"/>
    </row>
    <row r="2133" spans="1:11" x14ac:dyDescent="0.25">
      <c r="A2133">
        <v>15</v>
      </c>
      <c r="B2133" s="4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 s="4"/>
      <c r="J2133" s="4"/>
      <c r="K2133" s="4"/>
    </row>
    <row r="2134" spans="1:11" x14ac:dyDescent="0.25">
      <c r="A2134">
        <v>15</v>
      </c>
      <c r="B2134" s="4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 s="4"/>
      <c r="J2134" s="4"/>
      <c r="K2134" s="4"/>
    </row>
    <row r="2135" spans="1:11" x14ac:dyDescent="0.25">
      <c r="A2135">
        <v>15</v>
      </c>
      <c r="B2135" s="4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 s="4"/>
      <c r="J2135" s="4"/>
      <c r="K2135" s="4"/>
    </row>
    <row r="2136" spans="1:11" x14ac:dyDescent="0.25">
      <c r="A2136">
        <v>15</v>
      </c>
      <c r="B2136" s="4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 s="4"/>
      <c r="J2136" s="4"/>
      <c r="K2136" s="4"/>
    </row>
    <row r="2137" spans="1:11" x14ac:dyDescent="0.25">
      <c r="A2137">
        <v>15</v>
      </c>
      <c r="B2137" s="4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 s="4"/>
      <c r="J2137" s="4"/>
      <c r="K2137" s="4"/>
    </row>
    <row r="2138" spans="1:11" x14ac:dyDescent="0.25">
      <c r="A2138">
        <v>15</v>
      </c>
      <c r="B2138" s="4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 s="4"/>
      <c r="J2138" s="4"/>
      <c r="K2138" s="4"/>
    </row>
    <row r="2139" spans="1:11" x14ac:dyDescent="0.25">
      <c r="A2139">
        <v>15</v>
      </c>
      <c r="B2139" s="4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 s="4"/>
      <c r="J2139" s="4"/>
      <c r="K2139" s="4"/>
    </row>
    <row r="2140" spans="1:11" x14ac:dyDescent="0.25">
      <c r="A2140">
        <v>15</v>
      </c>
      <c r="B2140" s="4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 s="4"/>
      <c r="J2140" s="4"/>
      <c r="K2140" s="4"/>
    </row>
    <row r="2141" spans="1:11" x14ac:dyDescent="0.25">
      <c r="A2141">
        <v>15</v>
      </c>
      <c r="B2141" s="4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 s="4"/>
      <c r="J2141" s="4"/>
      <c r="K2141" s="4"/>
    </row>
    <row r="2142" spans="1:11" x14ac:dyDescent="0.25">
      <c r="A2142">
        <v>15</v>
      </c>
      <c r="B2142" s="4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 s="4"/>
      <c r="J2142" s="4"/>
      <c r="K2142" s="4"/>
    </row>
    <row r="2143" spans="1:11" x14ac:dyDescent="0.25">
      <c r="A2143">
        <v>15</v>
      </c>
      <c r="B2143" s="4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 s="4"/>
      <c r="J2143" s="4"/>
      <c r="K2143" s="4"/>
    </row>
    <row r="2144" spans="1:11" x14ac:dyDescent="0.25">
      <c r="A2144">
        <v>15</v>
      </c>
      <c r="B2144" s="4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 s="4"/>
      <c r="J2144" s="4"/>
      <c r="K2144" s="4"/>
    </row>
    <row r="2145" spans="1:11" x14ac:dyDescent="0.25">
      <c r="A2145">
        <v>15</v>
      </c>
      <c r="B2145" s="4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 s="4"/>
      <c r="J2145" s="4"/>
      <c r="K2145" s="4"/>
    </row>
    <row r="2146" spans="1:11" x14ac:dyDescent="0.25">
      <c r="A2146">
        <v>15</v>
      </c>
      <c r="B2146" s="4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 s="4"/>
      <c r="J2146" s="4"/>
      <c r="K2146" s="4"/>
    </row>
    <row r="2147" spans="1:11" x14ac:dyDescent="0.25">
      <c r="A2147">
        <v>16</v>
      </c>
      <c r="B2147" s="4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 s="4"/>
      <c r="J2147" s="4"/>
      <c r="K2147" s="4"/>
    </row>
    <row r="2148" spans="1:11" x14ac:dyDescent="0.25">
      <c r="A2148">
        <v>16</v>
      </c>
      <c r="B2148" s="4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 s="4"/>
      <c r="J2148" s="4"/>
      <c r="K2148" s="4"/>
    </row>
    <row r="2149" spans="1:11" x14ac:dyDescent="0.25">
      <c r="A2149">
        <v>16</v>
      </c>
      <c r="B2149" s="4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 s="4"/>
      <c r="J2149" s="4"/>
      <c r="K2149" s="4"/>
    </row>
    <row r="2150" spans="1:11" x14ac:dyDescent="0.25">
      <c r="A2150">
        <v>16</v>
      </c>
      <c r="B2150" s="4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 s="4"/>
      <c r="J2150" s="4"/>
      <c r="K2150" s="4"/>
    </row>
    <row r="2151" spans="1:11" x14ac:dyDescent="0.25">
      <c r="A2151">
        <v>16</v>
      </c>
      <c r="B2151" s="4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 s="4"/>
      <c r="J2151" s="4"/>
      <c r="K2151" s="4"/>
    </row>
    <row r="2152" spans="1:11" x14ac:dyDescent="0.25">
      <c r="A2152">
        <v>16</v>
      </c>
      <c r="B2152" s="4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 s="4"/>
      <c r="J2152" s="4"/>
      <c r="K2152" s="4"/>
    </row>
    <row r="2153" spans="1:11" x14ac:dyDescent="0.25">
      <c r="A2153">
        <v>16</v>
      </c>
      <c r="B2153" s="4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 s="4"/>
      <c r="J2153" s="4"/>
      <c r="K2153" s="4"/>
    </row>
    <row r="2154" spans="1:11" x14ac:dyDescent="0.25">
      <c r="A2154">
        <v>16</v>
      </c>
      <c r="B2154" s="4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 s="4"/>
      <c r="J2154" s="4"/>
      <c r="K2154" s="4"/>
    </row>
    <row r="2155" spans="1:11" x14ac:dyDescent="0.25">
      <c r="A2155">
        <v>16</v>
      </c>
      <c r="B2155" s="4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 s="4"/>
      <c r="J2155" s="4"/>
      <c r="K2155" s="4"/>
    </row>
    <row r="2156" spans="1:11" x14ac:dyDescent="0.25">
      <c r="A2156">
        <v>16</v>
      </c>
      <c r="B2156" s="4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 s="4"/>
      <c r="J2156" s="4"/>
      <c r="K2156" s="4"/>
    </row>
    <row r="2157" spans="1:11" x14ac:dyDescent="0.25">
      <c r="A2157">
        <v>16</v>
      </c>
      <c r="B2157" s="4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 s="4"/>
      <c r="J2157" s="4"/>
      <c r="K2157" s="4"/>
    </row>
    <row r="2158" spans="1:11" x14ac:dyDescent="0.25">
      <c r="A2158">
        <v>16</v>
      </c>
      <c r="B2158" s="4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 s="4"/>
      <c r="J2158" s="4"/>
      <c r="K2158" s="4"/>
    </row>
    <row r="2159" spans="1:11" x14ac:dyDescent="0.25">
      <c r="A2159">
        <v>16</v>
      </c>
      <c r="B2159" s="4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 s="4"/>
      <c r="J2159" s="4"/>
      <c r="K2159" s="4"/>
    </row>
    <row r="2160" spans="1:11" x14ac:dyDescent="0.25">
      <c r="A2160">
        <v>16</v>
      </c>
      <c r="B2160" s="4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 s="4"/>
      <c r="J2160" s="4"/>
      <c r="K2160" s="4"/>
    </row>
    <row r="2161" spans="1:11" x14ac:dyDescent="0.25">
      <c r="A2161">
        <v>16</v>
      </c>
      <c r="B2161" s="4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 s="4"/>
      <c r="J2161" s="4"/>
      <c r="K2161" s="4"/>
    </row>
    <row r="2162" spans="1:11" x14ac:dyDescent="0.25">
      <c r="A2162">
        <v>16</v>
      </c>
      <c r="B2162" s="4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 s="4"/>
      <c r="J2162" s="4"/>
      <c r="K2162" s="4"/>
    </row>
    <row r="2163" spans="1:11" x14ac:dyDescent="0.25">
      <c r="A2163">
        <v>16</v>
      </c>
      <c r="B2163" s="4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 s="4"/>
      <c r="J2163" s="4"/>
      <c r="K2163" s="4"/>
    </row>
    <row r="2164" spans="1:11" x14ac:dyDescent="0.25">
      <c r="A2164">
        <v>16</v>
      </c>
      <c r="B2164" s="4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 s="4"/>
      <c r="J2164" s="4"/>
      <c r="K2164" s="4"/>
    </row>
    <row r="2165" spans="1:11" x14ac:dyDescent="0.25">
      <c r="A2165">
        <v>16</v>
      </c>
      <c r="B2165" s="4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 s="4"/>
      <c r="J2165" s="4"/>
      <c r="K2165" s="4"/>
    </row>
    <row r="2166" spans="1:11" x14ac:dyDescent="0.25">
      <c r="A2166">
        <v>16</v>
      </c>
      <c r="B2166" s="4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 s="4"/>
      <c r="J2166" s="4"/>
      <c r="K2166" s="4"/>
    </row>
    <row r="2167" spans="1:11" x14ac:dyDescent="0.25">
      <c r="A2167">
        <v>16</v>
      </c>
      <c r="B2167" s="4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 s="4"/>
      <c r="J2167" s="4"/>
      <c r="K2167" s="4"/>
    </row>
    <row r="2168" spans="1:11" x14ac:dyDescent="0.25">
      <c r="A2168">
        <v>16</v>
      </c>
      <c r="B2168" s="4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 s="4"/>
      <c r="J2168" s="4"/>
      <c r="K2168" s="4"/>
    </row>
    <row r="2169" spans="1:11" x14ac:dyDescent="0.25">
      <c r="A2169">
        <v>16</v>
      </c>
      <c r="B2169" s="4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 s="4"/>
      <c r="J2169" s="4"/>
      <c r="K2169" s="4"/>
    </row>
    <row r="2170" spans="1:11" x14ac:dyDescent="0.25">
      <c r="A2170">
        <v>16</v>
      </c>
      <c r="B2170" s="4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 s="4"/>
      <c r="J2170" s="4"/>
      <c r="K2170" s="4"/>
    </row>
    <row r="2171" spans="1:11" x14ac:dyDescent="0.25">
      <c r="A2171">
        <v>16</v>
      </c>
      <c r="B2171" s="4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 s="4"/>
      <c r="J2171" s="4"/>
      <c r="K2171" s="4"/>
    </row>
    <row r="2172" spans="1:11" x14ac:dyDescent="0.25">
      <c r="A2172">
        <v>16</v>
      </c>
      <c r="B2172" s="4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 s="4"/>
      <c r="J2172" s="4"/>
      <c r="K2172" s="4"/>
    </row>
    <row r="2173" spans="1:11" x14ac:dyDescent="0.25">
      <c r="A2173">
        <v>16</v>
      </c>
      <c r="B2173" s="4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 s="4"/>
      <c r="J2173" s="4"/>
      <c r="K2173" s="4"/>
    </row>
    <row r="2174" spans="1:11" x14ac:dyDescent="0.25">
      <c r="A2174">
        <v>16</v>
      </c>
      <c r="B2174" s="4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 s="4"/>
      <c r="J2174" s="4"/>
      <c r="K2174" s="4"/>
    </row>
    <row r="2175" spans="1:11" x14ac:dyDescent="0.25">
      <c r="A2175">
        <v>16</v>
      </c>
      <c r="B2175" s="4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 s="4"/>
      <c r="J2175" s="4"/>
      <c r="K2175" s="4"/>
    </row>
    <row r="2176" spans="1:11" x14ac:dyDescent="0.25">
      <c r="A2176">
        <v>16</v>
      </c>
      <c r="B2176" s="4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 s="4"/>
      <c r="J2176" s="4"/>
      <c r="K2176" s="4"/>
    </row>
    <row r="2177" spans="1:11" x14ac:dyDescent="0.25">
      <c r="A2177">
        <v>16</v>
      </c>
      <c r="B2177" s="4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 s="4"/>
      <c r="J2177" s="4"/>
      <c r="K2177" s="4"/>
    </row>
    <row r="2178" spans="1:11" x14ac:dyDescent="0.25">
      <c r="A2178">
        <v>16</v>
      </c>
      <c r="B2178" s="4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 s="4"/>
      <c r="J2178" s="4"/>
      <c r="K2178" s="4"/>
    </row>
    <row r="2179" spans="1:11" x14ac:dyDescent="0.25">
      <c r="A2179">
        <v>16</v>
      </c>
      <c r="B2179" s="4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 s="4"/>
      <c r="J2179" s="4"/>
      <c r="K2179" s="4"/>
    </row>
    <row r="2180" spans="1:11" x14ac:dyDescent="0.25">
      <c r="A2180">
        <v>16</v>
      </c>
      <c r="B2180" s="4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 s="4"/>
      <c r="J2180" s="4"/>
      <c r="K2180" s="4"/>
    </row>
    <row r="2181" spans="1:11" x14ac:dyDescent="0.25">
      <c r="A2181">
        <v>16</v>
      </c>
      <c r="B2181" s="4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 s="4"/>
      <c r="J2181" s="4"/>
      <c r="K2181" s="4"/>
    </row>
    <row r="2182" spans="1:11" x14ac:dyDescent="0.25">
      <c r="A2182">
        <v>16</v>
      </c>
      <c r="B2182" s="4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 s="4"/>
      <c r="J2182" s="4"/>
      <c r="K2182" s="4"/>
    </row>
    <row r="2183" spans="1:11" x14ac:dyDescent="0.25">
      <c r="A2183">
        <v>16</v>
      </c>
      <c r="B2183" s="4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 s="4"/>
      <c r="J2183" s="4"/>
      <c r="K2183" s="4"/>
    </row>
    <row r="2184" spans="1:11" x14ac:dyDescent="0.25">
      <c r="A2184">
        <v>16</v>
      </c>
      <c r="B2184" s="4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 s="4"/>
      <c r="J2184" s="4"/>
      <c r="K2184" s="4"/>
    </row>
    <row r="2185" spans="1:11" x14ac:dyDescent="0.25">
      <c r="A2185">
        <v>16</v>
      </c>
      <c r="B2185" s="4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 s="4"/>
      <c r="J2185" s="4"/>
      <c r="K2185" s="4"/>
    </row>
    <row r="2186" spans="1:11" x14ac:dyDescent="0.25">
      <c r="A2186">
        <v>16</v>
      </c>
      <c r="B2186" s="4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 s="4"/>
      <c r="J2186" s="4"/>
      <c r="K2186" s="4"/>
    </row>
    <row r="2187" spans="1:11" x14ac:dyDescent="0.25">
      <c r="A2187">
        <v>16</v>
      </c>
      <c r="B2187" s="4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 s="4"/>
      <c r="J2187" s="4"/>
      <c r="K2187" s="4"/>
    </row>
    <row r="2188" spans="1:11" x14ac:dyDescent="0.25">
      <c r="A2188">
        <v>16</v>
      </c>
      <c r="B2188" s="4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 s="4"/>
      <c r="J2188" s="4"/>
      <c r="K2188" s="4"/>
    </row>
    <row r="2189" spans="1:11" x14ac:dyDescent="0.25">
      <c r="A2189">
        <v>16</v>
      </c>
      <c r="B2189" s="4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 s="4"/>
      <c r="J2189" s="4"/>
      <c r="K2189" s="4"/>
    </row>
    <row r="2190" spans="1:11" x14ac:dyDescent="0.25">
      <c r="A2190">
        <v>16</v>
      </c>
      <c r="B2190" s="4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 s="4"/>
      <c r="J2190" s="4"/>
      <c r="K2190" s="4"/>
    </row>
    <row r="2191" spans="1:11" x14ac:dyDescent="0.25">
      <c r="A2191">
        <v>16</v>
      </c>
      <c r="B2191" s="4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 s="4"/>
      <c r="J2191" s="4"/>
      <c r="K2191" s="4"/>
    </row>
    <row r="2192" spans="1:11" x14ac:dyDescent="0.25">
      <c r="A2192">
        <v>16</v>
      </c>
      <c r="B2192" s="4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 s="4"/>
      <c r="J2192" s="4"/>
      <c r="K2192" s="4"/>
    </row>
    <row r="2193" spans="1:11" x14ac:dyDescent="0.25">
      <c r="A2193">
        <v>16</v>
      </c>
      <c r="B2193" s="4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 s="4"/>
      <c r="J2193" s="4"/>
      <c r="K2193" s="4"/>
    </row>
    <row r="2194" spans="1:11" x14ac:dyDescent="0.25">
      <c r="A2194">
        <v>16</v>
      </c>
      <c r="B2194" s="4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 s="4"/>
      <c r="J2194" s="4"/>
      <c r="K2194" s="4"/>
    </row>
    <row r="2195" spans="1:11" x14ac:dyDescent="0.25">
      <c r="A2195">
        <v>16</v>
      </c>
      <c r="B2195" s="4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 s="4"/>
      <c r="J2195" s="4"/>
      <c r="K2195" s="4"/>
    </row>
    <row r="2196" spans="1:11" x14ac:dyDescent="0.25">
      <c r="A2196">
        <v>16</v>
      </c>
      <c r="B2196" s="4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 s="4"/>
      <c r="J2196" s="4"/>
      <c r="K2196" s="4"/>
    </row>
    <row r="2197" spans="1:11" x14ac:dyDescent="0.25">
      <c r="A2197">
        <v>16</v>
      </c>
      <c r="B2197" s="4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 s="4"/>
      <c r="J2197" s="4"/>
      <c r="K2197" s="4"/>
    </row>
    <row r="2198" spans="1:11" x14ac:dyDescent="0.25">
      <c r="A2198">
        <v>16</v>
      </c>
      <c r="B2198" s="4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 s="4"/>
      <c r="J2198" s="4"/>
      <c r="K2198" s="4"/>
    </row>
    <row r="2199" spans="1:11" x14ac:dyDescent="0.25">
      <c r="A2199">
        <v>16</v>
      </c>
      <c r="B2199" s="4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 s="4"/>
      <c r="J2199" s="4"/>
      <c r="K2199" s="4"/>
    </row>
    <row r="2200" spans="1:11" x14ac:dyDescent="0.25">
      <c r="A2200">
        <v>16</v>
      </c>
      <c r="B2200" s="4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 s="4"/>
      <c r="J2200" s="4"/>
      <c r="K2200" s="4"/>
    </row>
    <row r="2201" spans="1:11" x14ac:dyDescent="0.25">
      <c r="A2201">
        <v>16</v>
      </c>
      <c r="B2201" s="4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 s="4"/>
      <c r="J2201" s="4"/>
      <c r="K2201" s="4"/>
    </row>
    <row r="2202" spans="1:11" x14ac:dyDescent="0.25">
      <c r="A2202">
        <v>16</v>
      </c>
      <c r="B2202" s="4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 s="4"/>
      <c r="J2202" s="4"/>
      <c r="K2202" s="4"/>
    </row>
    <row r="2203" spans="1:11" x14ac:dyDescent="0.25">
      <c r="A2203">
        <v>16</v>
      </c>
      <c r="B2203" s="4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 s="4"/>
      <c r="J2203" s="4"/>
      <c r="K2203" s="4"/>
    </row>
    <row r="2204" spans="1:11" x14ac:dyDescent="0.25">
      <c r="A2204">
        <v>16</v>
      </c>
      <c r="B2204" s="4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 s="4"/>
      <c r="J2204" s="4"/>
      <c r="K2204" s="4"/>
    </row>
    <row r="2205" spans="1:11" x14ac:dyDescent="0.25">
      <c r="A2205">
        <v>16</v>
      </c>
      <c r="B2205" s="4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 s="4"/>
      <c r="J2205" s="4"/>
      <c r="K2205" s="4"/>
    </row>
    <row r="2206" spans="1:11" x14ac:dyDescent="0.25">
      <c r="A2206">
        <v>16</v>
      </c>
      <c r="B2206" s="4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 s="4"/>
      <c r="J2206" s="4"/>
      <c r="K2206" s="4"/>
    </row>
    <row r="2207" spans="1:11" x14ac:dyDescent="0.25">
      <c r="A2207">
        <v>16</v>
      </c>
      <c r="B2207" s="4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 s="4"/>
      <c r="J2207" s="4"/>
      <c r="K2207" s="4"/>
    </row>
    <row r="2208" spans="1:11" x14ac:dyDescent="0.25">
      <c r="A2208">
        <v>16</v>
      </c>
      <c r="B2208" s="4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 s="4"/>
      <c r="J2208" s="4"/>
      <c r="K2208" s="4"/>
    </row>
    <row r="2209" spans="1:11" x14ac:dyDescent="0.25">
      <c r="A2209">
        <v>16</v>
      </c>
      <c r="B2209" s="4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 s="4"/>
      <c r="J2209" s="4"/>
      <c r="K2209" s="4"/>
    </row>
    <row r="2210" spans="1:11" x14ac:dyDescent="0.25">
      <c r="A2210">
        <v>16</v>
      </c>
      <c r="B2210" s="4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 s="4"/>
      <c r="J2210" s="4"/>
      <c r="K2210" s="4"/>
    </row>
    <row r="2211" spans="1:11" x14ac:dyDescent="0.25">
      <c r="A2211">
        <v>16</v>
      </c>
      <c r="B2211" s="4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 s="4"/>
      <c r="J2211" s="4"/>
      <c r="K2211" s="4"/>
    </row>
    <row r="2212" spans="1:11" x14ac:dyDescent="0.25">
      <c r="A2212">
        <v>16</v>
      </c>
      <c r="B2212" s="4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 s="4"/>
      <c r="J2212" s="4"/>
      <c r="K2212" s="4"/>
    </row>
    <row r="2213" spans="1:11" x14ac:dyDescent="0.25">
      <c r="A2213">
        <v>16</v>
      </c>
      <c r="B2213" s="4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 s="4"/>
      <c r="J2213" s="4"/>
      <c r="K2213" s="4"/>
    </row>
    <row r="2214" spans="1:11" x14ac:dyDescent="0.25">
      <c r="A2214">
        <v>16</v>
      </c>
      <c r="B2214" s="4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 s="4"/>
      <c r="J2214" s="4"/>
      <c r="K2214" s="4"/>
    </row>
    <row r="2215" spans="1:11" x14ac:dyDescent="0.25">
      <c r="A2215">
        <v>16</v>
      </c>
      <c r="B2215" s="4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 s="4"/>
      <c r="J2215" s="4"/>
      <c r="K2215" s="4"/>
    </row>
    <row r="2216" spans="1:11" x14ac:dyDescent="0.25">
      <c r="A2216">
        <v>16</v>
      </c>
      <c r="B2216" s="4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 s="4"/>
      <c r="J2216" s="4"/>
      <c r="K2216" s="4"/>
    </row>
    <row r="2217" spans="1:11" x14ac:dyDescent="0.25">
      <c r="A2217">
        <v>16</v>
      </c>
      <c r="B2217" s="4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 s="4"/>
      <c r="J2217" s="4"/>
      <c r="K2217" s="4"/>
    </row>
    <row r="2218" spans="1:11" x14ac:dyDescent="0.25">
      <c r="A2218">
        <v>16</v>
      </c>
      <c r="B2218" s="4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 s="4"/>
      <c r="J2218" s="4"/>
      <c r="K2218" s="4"/>
    </row>
    <row r="2219" spans="1:11" x14ac:dyDescent="0.25">
      <c r="A2219">
        <v>16</v>
      </c>
      <c r="B2219" s="4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 s="4"/>
      <c r="J2219" s="4"/>
      <c r="K2219" s="4"/>
    </row>
    <row r="2220" spans="1:11" x14ac:dyDescent="0.25">
      <c r="A2220">
        <v>16</v>
      </c>
      <c r="B2220" s="4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 s="4"/>
      <c r="J2220" s="4"/>
      <c r="K2220" s="4"/>
    </row>
    <row r="2221" spans="1:11" x14ac:dyDescent="0.25">
      <c r="A2221">
        <v>16</v>
      </c>
      <c r="B2221" s="4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 s="4"/>
      <c r="J2221" s="4"/>
      <c r="K2221" s="4"/>
    </row>
    <row r="2222" spans="1:11" x14ac:dyDescent="0.25">
      <c r="A2222">
        <v>16</v>
      </c>
      <c r="B2222" s="4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 s="4"/>
      <c r="J2222" s="4"/>
      <c r="K2222" s="4"/>
    </row>
    <row r="2223" spans="1:11" x14ac:dyDescent="0.25">
      <c r="A2223">
        <v>16</v>
      </c>
      <c r="B2223" s="4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 s="4"/>
      <c r="J2223" s="4"/>
      <c r="K2223" s="4"/>
    </row>
    <row r="2224" spans="1:11" x14ac:dyDescent="0.25">
      <c r="A2224">
        <v>16</v>
      </c>
      <c r="B2224" s="4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 s="4"/>
      <c r="J2224" s="4"/>
      <c r="K2224" s="4"/>
    </row>
    <row r="2225" spans="1:11" x14ac:dyDescent="0.25">
      <c r="A2225">
        <v>16</v>
      </c>
      <c r="B2225" s="4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 s="4"/>
      <c r="J2225" s="4"/>
      <c r="K2225" s="4"/>
    </row>
    <row r="2226" spans="1:11" x14ac:dyDescent="0.25">
      <c r="A2226">
        <v>16</v>
      </c>
      <c r="B2226" s="4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 s="4"/>
      <c r="J2226" s="4"/>
      <c r="K2226" s="4"/>
    </row>
    <row r="2227" spans="1:11" x14ac:dyDescent="0.25">
      <c r="A2227">
        <v>16</v>
      </c>
      <c r="B2227" s="4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 s="4"/>
      <c r="J2227" s="4"/>
      <c r="K2227" s="4"/>
    </row>
    <row r="2228" spans="1:11" x14ac:dyDescent="0.25">
      <c r="A2228">
        <v>16</v>
      </c>
      <c r="B2228" s="4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 s="4"/>
      <c r="J2228" s="4"/>
      <c r="K2228" s="4"/>
    </row>
    <row r="2229" spans="1:11" x14ac:dyDescent="0.25">
      <c r="A2229">
        <v>16</v>
      </c>
      <c r="B2229" s="4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 s="4"/>
      <c r="J2229" s="4"/>
      <c r="K2229" s="4"/>
    </row>
    <row r="2230" spans="1:11" x14ac:dyDescent="0.25">
      <c r="A2230">
        <v>16</v>
      </c>
      <c r="B2230" s="4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 s="4"/>
      <c r="J2230" s="4"/>
      <c r="K2230" s="4"/>
    </row>
    <row r="2231" spans="1:11" x14ac:dyDescent="0.25">
      <c r="A2231">
        <v>16</v>
      </c>
      <c r="B2231" s="4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 s="4"/>
      <c r="J2231" s="4"/>
      <c r="K2231" s="4"/>
    </row>
    <row r="2232" spans="1:11" x14ac:dyDescent="0.25">
      <c r="A2232">
        <v>16</v>
      </c>
      <c r="B2232" s="4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 s="4"/>
      <c r="J2232" s="4"/>
      <c r="K2232" s="4"/>
    </row>
    <row r="2233" spans="1:11" x14ac:dyDescent="0.25">
      <c r="A2233">
        <v>16</v>
      </c>
      <c r="B2233" s="4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 s="4"/>
      <c r="J2233" s="4"/>
      <c r="K2233" s="4"/>
    </row>
    <row r="2234" spans="1:11" x14ac:dyDescent="0.25">
      <c r="A2234">
        <v>16</v>
      </c>
      <c r="B2234" s="4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 s="4"/>
      <c r="J2234" s="4"/>
      <c r="K2234" s="4"/>
    </row>
    <row r="2235" spans="1:11" x14ac:dyDescent="0.25">
      <c r="A2235">
        <v>16</v>
      </c>
      <c r="B2235" s="4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 s="4"/>
      <c r="J2235" s="4"/>
      <c r="K2235" s="4"/>
    </row>
    <row r="2236" spans="1:11" x14ac:dyDescent="0.25">
      <c r="A2236">
        <v>16</v>
      </c>
      <c r="B2236" s="4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 s="4"/>
      <c r="J2236" s="4"/>
      <c r="K2236" s="4"/>
    </row>
    <row r="2237" spans="1:11" x14ac:dyDescent="0.25">
      <c r="A2237">
        <v>16</v>
      </c>
      <c r="B2237" s="4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 s="4"/>
      <c r="J2237" s="4"/>
      <c r="K2237" s="4"/>
    </row>
    <row r="2238" spans="1:11" x14ac:dyDescent="0.25">
      <c r="A2238">
        <v>16</v>
      </c>
      <c r="B2238" s="4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 s="4"/>
      <c r="J2238" s="4"/>
      <c r="K2238" s="4"/>
    </row>
    <row r="2239" spans="1:11" x14ac:dyDescent="0.25">
      <c r="A2239">
        <v>16</v>
      </c>
      <c r="B2239" s="4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 s="4"/>
      <c r="J2239" s="4"/>
      <c r="K2239" s="4"/>
    </row>
    <row r="2240" spans="1:11" x14ac:dyDescent="0.25">
      <c r="A2240">
        <v>16</v>
      </c>
      <c r="B2240" s="4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 s="4"/>
      <c r="J2240" s="4"/>
      <c r="K2240" s="4"/>
    </row>
    <row r="2241" spans="1:11" x14ac:dyDescent="0.25">
      <c r="A2241">
        <v>16</v>
      </c>
      <c r="B2241" s="4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 s="4"/>
      <c r="J2241" s="4"/>
      <c r="K2241" s="4"/>
    </row>
    <row r="2242" spans="1:11" x14ac:dyDescent="0.25">
      <c r="A2242">
        <v>16</v>
      </c>
      <c r="B2242" s="4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 s="4"/>
      <c r="J2242" s="4"/>
      <c r="K2242" s="4"/>
    </row>
    <row r="2243" spans="1:11" x14ac:dyDescent="0.25">
      <c r="A2243">
        <v>16</v>
      </c>
      <c r="B2243" s="4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 s="4"/>
      <c r="J2243" s="4"/>
      <c r="K2243" s="4"/>
    </row>
    <row r="2244" spans="1:11" x14ac:dyDescent="0.25">
      <c r="A2244">
        <v>16</v>
      </c>
      <c r="B2244" s="4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 s="4"/>
      <c r="J2244" s="4"/>
      <c r="K2244" s="4"/>
    </row>
    <row r="2245" spans="1:11" x14ac:dyDescent="0.25">
      <c r="A2245">
        <v>16</v>
      </c>
      <c r="B2245" s="4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 s="4"/>
      <c r="J2245" s="4"/>
      <c r="K2245" s="4"/>
    </row>
    <row r="2246" spans="1:11" x14ac:dyDescent="0.25">
      <c r="A2246">
        <v>16</v>
      </c>
      <c r="B2246" s="4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 s="4"/>
      <c r="J2246" s="4"/>
      <c r="K2246" s="4"/>
    </row>
    <row r="2247" spans="1:11" x14ac:dyDescent="0.25">
      <c r="A2247">
        <v>16</v>
      </c>
      <c r="B2247" s="4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 s="4"/>
      <c r="J2247" s="4"/>
      <c r="K2247" s="4"/>
    </row>
    <row r="2248" spans="1:11" x14ac:dyDescent="0.25">
      <c r="A2248">
        <v>16</v>
      </c>
      <c r="B2248" s="4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 s="4"/>
      <c r="J2248" s="4"/>
      <c r="K2248" s="4"/>
    </row>
    <row r="2249" spans="1:11" x14ac:dyDescent="0.25">
      <c r="A2249">
        <v>16</v>
      </c>
      <c r="B2249" s="4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 s="4"/>
      <c r="J2249" s="4"/>
      <c r="K2249" s="4"/>
    </row>
    <row r="2250" spans="1:11" x14ac:dyDescent="0.25">
      <c r="A2250">
        <v>16</v>
      </c>
      <c r="B2250" s="4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 s="4"/>
      <c r="J2250" s="4"/>
      <c r="K2250" s="4"/>
    </row>
    <row r="2251" spans="1:11" x14ac:dyDescent="0.25">
      <c r="A2251">
        <v>16</v>
      </c>
      <c r="B2251" s="4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 s="4"/>
      <c r="J2251" s="4"/>
      <c r="K2251" s="4"/>
    </row>
    <row r="2252" spans="1:11" x14ac:dyDescent="0.25">
      <c r="A2252">
        <v>16</v>
      </c>
      <c r="B2252" s="4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 s="4"/>
      <c r="J2252" s="4"/>
      <c r="K2252" s="4"/>
    </row>
    <row r="2253" spans="1:11" x14ac:dyDescent="0.25">
      <c r="A2253">
        <v>16</v>
      </c>
      <c r="B2253" s="4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 s="4"/>
      <c r="J2253" s="4"/>
      <c r="K2253" s="4"/>
    </row>
    <row r="2254" spans="1:11" x14ac:dyDescent="0.25">
      <c r="A2254">
        <v>16</v>
      </c>
      <c r="B2254" s="4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 s="4"/>
      <c r="J2254" s="4"/>
      <c r="K2254" s="4"/>
    </row>
    <row r="2255" spans="1:11" x14ac:dyDescent="0.25">
      <c r="A2255">
        <v>16</v>
      </c>
      <c r="B2255" s="4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 s="4"/>
      <c r="J2255" s="4"/>
      <c r="K2255" s="4"/>
    </row>
    <row r="2256" spans="1:11" x14ac:dyDescent="0.25">
      <c r="A2256">
        <v>16</v>
      </c>
      <c r="B2256" s="4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 s="4"/>
      <c r="J2256" s="4"/>
      <c r="K2256" s="4"/>
    </row>
    <row r="2257" spans="1:11" x14ac:dyDescent="0.25">
      <c r="A2257">
        <v>16</v>
      </c>
      <c r="B2257" s="4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 s="4"/>
      <c r="J2257" s="4"/>
      <c r="K2257" s="4"/>
    </row>
    <row r="2258" spans="1:11" x14ac:dyDescent="0.25">
      <c r="A2258">
        <v>16</v>
      </c>
      <c r="B2258" s="4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 s="4"/>
      <c r="J2258" s="4"/>
      <c r="K2258" s="4"/>
    </row>
    <row r="2259" spans="1:11" x14ac:dyDescent="0.25">
      <c r="A2259">
        <v>16</v>
      </c>
      <c r="B2259" s="4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 s="4"/>
      <c r="J2259" s="4"/>
      <c r="K2259" s="4"/>
    </row>
    <row r="2260" spans="1:11" x14ac:dyDescent="0.25">
      <c r="A2260">
        <v>16</v>
      </c>
      <c r="B2260" s="4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 s="4"/>
      <c r="J2260" s="4"/>
      <c r="K2260" s="4"/>
    </row>
    <row r="2261" spans="1:11" x14ac:dyDescent="0.25">
      <c r="A2261">
        <v>16</v>
      </c>
      <c r="B2261" s="4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 s="4"/>
      <c r="J2261" s="4"/>
      <c r="K2261" s="4"/>
    </row>
    <row r="2262" spans="1:11" x14ac:dyDescent="0.25">
      <c r="A2262">
        <v>16</v>
      </c>
      <c r="B2262" s="4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 s="4"/>
      <c r="J2262" s="4"/>
      <c r="K2262" s="4"/>
    </row>
    <row r="2263" spans="1:11" x14ac:dyDescent="0.25">
      <c r="A2263">
        <v>16</v>
      </c>
      <c r="B2263" s="4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 s="4"/>
      <c r="J2263" s="4"/>
      <c r="K2263" s="4"/>
    </row>
    <row r="2264" spans="1:11" x14ac:dyDescent="0.25">
      <c r="A2264">
        <v>16</v>
      </c>
      <c r="B2264" s="4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 s="4"/>
      <c r="J2264" s="4"/>
      <c r="K2264" s="4"/>
    </row>
    <row r="2265" spans="1:11" x14ac:dyDescent="0.25">
      <c r="A2265">
        <v>16</v>
      </c>
      <c r="B2265" s="4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 s="4"/>
      <c r="J2265" s="4"/>
      <c r="K2265" s="4"/>
    </row>
    <row r="2266" spans="1:11" x14ac:dyDescent="0.25">
      <c r="A2266">
        <v>16</v>
      </c>
      <c r="B2266" s="4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 s="4"/>
      <c r="J2266" s="4"/>
      <c r="K2266" s="4"/>
    </row>
    <row r="2267" spans="1:11" x14ac:dyDescent="0.25">
      <c r="A2267">
        <v>16</v>
      </c>
      <c r="B2267" s="4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 s="4"/>
      <c r="J2267" s="4"/>
      <c r="K2267" s="4"/>
    </row>
    <row r="2268" spans="1:11" x14ac:dyDescent="0.25">
      <c r="A2268">
        <v>16</v>
      </c>
      <c r="B2268" s="4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 s="4"/>
      <c r="J2268" s="4"/>
      <c r="K2268" s="4"/>
    </row>
    <row r="2269" spans="1:11" x14ac:dyDescent="0.25">
      <c r="A2269">
        <v>16</v>
      </c>
      <c r="B2269" s="4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 s="4"/>
      <c r="J2269" s="4"/>
      <c r="K2269" s="4"/>
    </row>
    <row r="2270" spans="1:11" x14ac:dyDescent="0.25">
      <c r="A2270">
        <v>16</v>
      </c>
      <c r="B2270" s="4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 s="4"/>
      <c r="J2270" s="4"/>
      <c r="K2270" s="4"/>
    </row>
    <row r="2271" spans="1:11" x14ac:dyDescent="0.25">
      <c r="A2271">
        <v>16</v>
      </c>
      <c r="B2271" s="4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 s="4"/>
      <c r="J2271" s="4"/>
      <c r="K2271" s="4"/>
    </row>
    <row r="2272" spans="1:11" x14ac:dyDescent="0.25">
      <c r="A2272">
        <v>16</v>
      </c>
      <c r="B2272" s="4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 s="4"/>
      <c r="J2272" s="4"/>
      <c r="K2272" s="4"/>
    </row>
    <row r="2273" spans="1:11" x14ac:dyDescent="0.25">
      <c r="A2273">
        <v>16</v>
      </c>
      <c r="B2273" s="4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 s="4"/>
      <c r="J2273" s="4"/>
      <c r="K2273" s="4"/>
    </row>
    <row r="2274" spans="1:11" x14ac:dyDescent="0.25">
      <c r="A2274">
        <v>16</v>
      </c>
      <c r="B2274" s="4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 s="4"/>
      <c r="J2274" s="4"/>
      <c r="K2274" s="4"/>
    </row>
    <row r="2275" spans="1:11" x14ac:dyDescent="0.25">
      <c r="A2275">
        <v>16</v>
      </c>
      <c r="B2275" s="4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 s="4"/>
      <c r="J2275" s="4"/>
      <c r="K2275" s="4"/>
    </row>
    <row r="2276" spans="1:11" x14ac:dyDescent="0.25">
      <c r="A2276">
        <v>16</v>
      </c>
      <c r="B2276" s="4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 s="4"/>
      <c r="J2276" s="4"/>
      <c r="K2276" s="4"/>
    </row>
    <row r="2277" spans="1:11" x14ac:dyDescent="0.25">
      <c r="A2277">
        <v>16</v>
      </c>
      <c r="B2277" s="4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 s="4"/>
      <c r="J2277" s="4"/>
      <c r="K2277" s="4"/>
    </row>
    <row r="2278" spans="1:11" x14ac:dyDescent="0.25">
      <c r="A2278">
        <v>16</v>
      </c>
      <c r="B2278" s="4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 s="4"/>
      <c r="J2278" s="4"/>
      <c r="K2278" s="4"/>
    </row>
    <row r="2279" spans="1:11" x14ac:dyDescent="0.25">
      <c r="A2279">
        <v>16</v>
      </c>
      <c r="B2279" s="4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 s="4"/>
      <c r="J2279" s="4"/>
      <c r="K2279" s="4"/>
    </row>
    <row r="2280" spans="1:11" x14ac:dyDescent="0.25">
      <c r="A2280">
        <v>16</v>
      </c>
      <c r="B2280" s="4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 s="4"/>
      <c r="J2280" s="4"/>
      <c r="K2280" s="4"/>
    </row>
    <row r="2281" spans="1:11" x14ac:dyDescent="0.25">
      <c r="A2281">
        <v>16</v>
      </c>
      <c r="B2281" s="4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 s="4"/>
      <c r="J2281" s="4"/>
      <c r="K2281" s="4"/>
    </row>
    <row r="2282" spans="1:11" x14ac:dyDescent="0.25">
      <c r="A2282">
        <v>16</v>
      </c>
      <c r="B2282" s="4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 s="4"/>
      <c r="J2282" s="4"/>
      <c r="K2282" s="4"/>
    </row>
    <row r="2283" spans="1:11" x14ac:dyDescent="0.25">
      <c r="A2283">
        <v>16</v>
      </c>
      <c r="B2283" s="4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 s="4"/>
      <c r="J2283" s="4"/>
      <c r="K2283" s="4"/>
    </row>
    <row r="2284" spans="1:11" x14ac:dyDescent="0.25">
      <c r="A2284">
        <v>16</v>
      </c>
      <c r="B2284" s="4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 s="4"/>
      <c r="J2284" s="4"/>
      <c r="K2284" s="4"/>
    </row>
    <row r="2285" spans="1:11" x14ac:dyDescent="0.25">
      <c r="A2285">
        <v>16</v>
      </c>
      <c r="B2285" s="4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 s="4"/>
      <c r="J2285" s="4"/>
      <c r="K2285" s="4"/>
    </row>
    <row r="2286" spans="1:11" x14ac:dyDescent="0.25">
      <c r="A2286">
        <v>16</v>
      </c>
      <c r="B2286" s="4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 s="4"/>
      <c r="J2286" s="4"/>
      <c r="K2286" s="4"/>
    </row>
    <row r="2287" spans="1:11" x14ac:dyDescent="0.25">
      <c r="A2287">
        <v>16</v>
      </c>
      <c r="B2287" s="4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 s="4"/>
      <c r="J2287" s="4"/>
      <c r="K2287" s="4"/>
    </row>
    <row r="2288" spans="1:11" x14ac:dyDescent="0.25">
      <c r="A2288">
        <v>16</v>
      </c>
      <c r="B2288" s="4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 s="4"/>
      <c r="J2288" s="4"/>
      <c r="K2288" s="4"/>
    </row>
    <row r="2289" spans="1:11" x14ac:dyDescent="0.25">
      <c r="A2289">
        <v>16</v>
      </c>
      <c r="B2289" s="4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 s="4"/>
      <c r="J2289" s="4"/>
      <c r="K2289" s="4"/>
    </row>
    <row r="2290" spans="1:11" x14ac:dyDescent="0.25">
      <c r="A2290">
        <v>17</v>
      </c>
      <c r="B2290" s="4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 s="4"/>
      <c r="J2290" s="4"/>
      <c r="K2290" s="4"/>
    </row>
    <row r="2291" spans="1:11" x14ac:dyDescent="0.25">
      <c r="A2291">
        <v>17</v>
      </c>
      <c r="B2291" s="4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 s="4"/>
      <c r="J2291" s="4"/>
      <c r="K2291" s="4"/>
    </row>
    <row r="2292" spans="1:11" x14ac:dyDescent="0.25">
      <c r="A2292">
        <v>17</v>
      </c>
      <c r="B2292" s="4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 s="4"/>
      <c r="J2292" s="4"/>
      <c r="K2292" s="4"/>
    </row>
    <row r="2293" spans="1:11" x14ac:dyDescent="0.25">
      <c r="A2293">
        <v>17</v>
      </c>
      <c r="B2293" s="4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 s="4"/>
      <c r="J2293" s="4"/>
      <c r="K2293" s="4"/>
    </row>
    <row r="2294" spans="1:11" x14ac:dyDescent="0.25">
      <c r="A2294">
        <v>17</v>
      </c>
      <c r="B2294" s="4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 s="4"/>
      <c r="J2294" s="4"/>
      <c r="K2294" s="4"/>
    </row>
    <row r="2295" spans="1:11" x14ac:dyDescent="0.25">
      <c r="A2295">
        <v>17</v>
      </c>
      <c r="B2295" s="4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 s="4"/>
      <c r="J2295" s="4"/>
      <c r="K2295" s="4"/>
    </row>
    <row r="2296" spans="1:11" x14ac:dyDescent="0.25">
      <c r="A2296">
        <v>17</v>
      </c>
      <c r="B2296" s="4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 s="4"/>
      <c r="J2296" s="4"/>
      <c r="K2296" s="4"/>
    </row>
    <row r="2297" spans="1:11" x14ac:dyDescent="0.25">
      <c r="A2297">
        <v>17</v>
      </c>
      <c r="B2297" s="4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 s="4"/>
      <c r="J2297" s="4"/>
      <c r="K2297" s="4"/>
    </row>
    <row r="2298" spans="1:11" x14ac:dyDescent="0.25">
      <c r="A2298">
        <v>17</v>
      </c>
      <c r="B2298" s="4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 s="4"/>
      <c r="J2298" s="4"/>
      <c r="K2298" s="4"/>
    </row>
    <row r="2299" spans="1:11" x14ac:dyDescent="0.25">
      <c r="A2299">
        <v>17</v>
      </c>
      <c r="B2299" s="4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 s="4"/>
      <c r="J2299" s="4"/>
      <c r="K2299" s="4"/>
    </row>
    <row r="2300" spans="1:11" x14ac:dyDescent="0.25">
      <c r="A2300">
        <v>17</v>
      </c>
      <c r="B2300" s="4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 s="4"/>
      <c r="J2300" s="4"/>
      <c r="K2300" s="4"/>
    </row>
    <row r="2301" spans="1:11" x14ac:dyDescent="0.25">
      <c r="A2301">
        <v>17</v>
      </c>
      <c r="B2301" s="4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 s="4"/>
      <c r="J2301" s="4"/>
      <c r="K2301" s="4"/>
    </row>
    <row r="2302" spans="1:11" x14ac:dyDescent="0.25">
      <c r="A2302">
        <v>17</v>
      </c>
      <c r="B2302" s="4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 s="4"/>
      <c r="J2302" s="4"/>
      <c r="K2302" s="4"/>
    </row>
    <row r="2303" spans="1:11" x14ac:dyDescent="0.25">
      <c r="A2303">
        <v>17</v>
      </c>
      <c r="B2303" s="4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 s="4"/>
      <c r="J2303" s="4"/>
      <c r="K2303" s="4"/>
    </row>
    <row r="2304" spans="1:11" x14ac:dyDescent="0.25">
      <c r="A2304">
        <v>17</v>
      </c>
      <c r="B2304" s="4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 s="4"/>
      <c r="J2304" s="4"/>
      <c r="K2304" s="4"/>
    </row>
    <row r="2305" spans="1:11" x14ac:dyDescent="0.25">
      <c r="A2305">
        <v>17</v>
      </c>
      <c r="B2305" s="4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 s="4"/>
      <c r="J2305" s="4"/>
      <c r="K2305" s="4"/>
    </row>
    <row r="2306" spans="1:11" x14ac:dyDescent="0.25">
      <c r="A2306">
        <v>17</v>
      </c>
      <c r="B2306" s="4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 s="4"/>
      <c r="J2306" s="4"/>
      <c r="K2306" s="4"/>
    </row>
    <row r="2307" spans="1:11" x14ac:dyDescent="0.25">
      <c r="A2307">
        <v>17</v>
      </c>
      <c r="B2307" s="4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 s="4"/>
      <c r="J2307" s="4"/>
      <c r="K2307" s="4"/>
    </row>
    <row r="2308" spans="1:11" x14ac:dyDescent="0.25">
      <c r="A2308">
        <v>17</v>
      </c>
      <c r="B2308" s="4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 s="4"/>
      <c r="J2308" s="4"/>
      <c r="K2308" s="4"/>
    </row>
    <row r="2309" spans="1:11" x14ac:dyDescent="0.25">
      <c r="A2309">
        <v>17</v>
      </c>
      <c r="B2309" s="4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 s="4"/>
      <c r="J2309" s="4"/>
      <c r="K2309" s="4"/>
    </row>
    <row r="2310" spans="1:11" x14ac:dyDescent="0.25">
      <c r="A2310">
        <v>17</v>
      </c>
      <c r="B2310" s="4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 s="4"/>
      <c r="J2310" s="4"/>
      <c r="K2310" s="4"/>
    </row>
    <row r="2311" spans="1:11" x14ac:dyDescent="0.25">
      <c r="A2311">
        <v>17</v>
      </c>
      <c r="B2311" s="4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 s="4"/>
      <c r="J2311" s="4"/>
      <c r="K2311" s="4"/>
    </row>
    <row r="2312" spans="1:11" x14ac:dyDescent="0.25">
      <c r="A2312">
        <v>17</v>
      </c>
      <c r="B2312" s="4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 s="4"/>
      <c r="J2312" s="4"/>
      <c r="K2312" s="4"/>
    </row>
    <row r="2313" spans="1:11" x14ac:dyDescent="0.25">
      <c r="A2313">
        <v>17</v>
      </c>
      <c r="B2313" s="4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 s="4"/>
      <c r="J2313" s="4"/>
      <c r="K2313" s="4"/>
    </row>
    <row r="2314" spans="1:11" x14ac:dyDescent="0.25">
      <c r="A2314">
        <v>17</v>
      </c>
      <c r="B2314" s="4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 s="4"/>
      <c r="J2314" s="4"/>
      <c r="K2314" s="4"/>
    </row>
    <row r="2315" spans="1:11" x14ac:dyDescent="0.25">
      <c r="A2315">
        <v>17</v>
      </c>
      <c r="B2315" s="4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 s="4"/>
      <c r="J2315" s="4"/>
      <c r="K2315" s="4"/>
    </row>
    <row r="2316" spans="1:11" x14ac:dyDescent="0.25">
      <c r="A2316">
        <v>17</v>
      </c>
      <c r="B2316" s="4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 s="4"/>
      <c r="J2316" s="4"/>
      <c r="K2316" s="4"/>
    </row>
    <row r="2317" spans="1:11" x14ac:dyDescent="0.25">
      <c r="A2317">
        <v>17</v>
      </c>
      <c r="B2317" s="4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 s="4"/>
      <c r="J2317" s="4"/>
      <c r="K2317" s="4"/>
    </row>
    <row r="2318" spans="1:11" x14ac:dyDescent="0.25">
      <c r="A2318">
        <v>17</v>
      </c>
      <c r="B2318" s="4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 s="4"/>
      <c r="J2318" s="4"/>
      <c r="K2318" s="4"/>
    </row>
    <row r="2319" spans="1:11" x14ac:dyDescent="0.25">
      <c r="A2319">
        <v>17</v>
      </c>
      <c r="B2319" s="4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 s="4"/>
      <c r="J2319" s="4"/>
      <c r="K2319" s="4"/>
    </row>
    <row r="2320" spans="1:11" x14ac:dyDescent="0.25">
      <c r="A2320">
        <v>17</v>
      </c>
      <c r="B2320" s="4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 s="4"/>
      <c r="J2320" s="4"/>
      <c r="K2320" s="4"/>
    </row>
    <row r="2321" spans="1:11" x14ac:dyDescent="0.25">
      <c r="A2321">
        <v>17</v>
      </c>
      <c r="B2321" s="4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 s="4"/>
      <c r="J2321" s="4"/>
      <c r="K2321" s="4"/>
    </row>
    <row r="2322" spans="1:11" x14ac:dyDescent="0.25">
      <c r="A2322">
        <v>17</v>
      </c>
      <c r="B2322" s="4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 s="4"/>
      <c r="J2322" s="4"/>
      <c r="K2322" s="4"/>
    </row>
    <row r="2323" spans="1:11" x14ac:dyDescent="0.25">
      <c r="A2323">
        <v>17</v>
      </c>
      <c r="B2323" s="4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 s="4"/>
      <c r="J2323" s="4"/>
      <c r="K2323" s="4"/>
    </row>
    <row r="2324" spans="1:11" x14ac:dyDescent="0.25">
      <c r="A2324">
        <v>17</v>
      </c>
      <c r="B2324" s="4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 s="4"/>
      <c r="J2324" s="4"/>
      <c r="K2324" s="4"/>
    </row>
    <row r="2325" spans="1:11" x14ac:dyDescent="0.25">
      <c r="A2325">
        <v>17</v>
      </c>
      <c r="B2325" s="4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 s="4"/>
      <c r="J2325" s="4"/>
      <c r="K2325" s="4"/>
    </row>
    <row r="2326" spans="1:11" x14ac:dyDescent="0.25">
      <c r="A2326">
        <v>17</v>
      </c>
      <c r="B2326" s="4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 s="4"/>
      <c r="J2326" s="4"/>
      <c r="K2326" s="4"/>
    </row>
    <row r="2327" spans="1:11" x14ac:dyDescent="0.25">
      <c r="A2327">
        <v>17</v>
      </c>
      <c r="B2327" s="4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 s="4"/>
      <c r="J2327" s="4"/>
      <c r="K2327" s="4"/>
    </row>
    <row r="2328" spans="1:11" x14ac:dyDescent="0.25">
      <c r="A2328">
        <v>17</v>
      </c>
      <c r="B2328" s="4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 s="4"/>
      <c r="J2328" s="4"/>
      <c r="K2328" s="4"/>
    </row>
    <row r="2329" spans="1:11" x14ac:dyDescent="0.25">
      <c r="A2329">
        <v>17</v>
      </c>
      <c r="B2329" s="4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 s="4"/>
      <c r="J2329" s="4"/>
      <c r="K2329" s="4"/>
    </row>
    <row r="2330" spans="1:11" x14ac:dyDescent="0.25">
      <c r="A2330">
        <v>17</v>
      </c>
      <c r="B2330" s="4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 s="4"/>
      <c r="J2330" s="4"/>
      <c r="K2330" s="4"/>
    </row>
    <row r="2331" spans="1:11" x14ac:dyDescent="0.25">
      <c r="A2331">
        <v>17</v>
      </c>
      <c r="B2331" s="4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 s="4"/>
      <c r="J2331" s="4"/>
      <c r="K2331" s="4"/>
    </row>
    <row r="2332" spans="1:11" x14ac:dyDescent="0.25">
      <c r="A2332">
        <v>17</v>
      </c>
      <c r="B2332" s="4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 s="4"/>
      <c r="J2332" s="4"/>
      <c r="K2332" s="4"/>
    </row>
    <row r="2333" spans="1:11" x14ac:dyDescent="0.25">
      <c r="A2333">
        <v>17</v>
      </c>
      <c r="B2333" s="4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 s="4"/>
      <c r="J2333" s="4"/>
      <c r="K2333" s="4"/>
    </row>
    <row r="2334" spans="1:11" x14ac:dyDescent="0.25">
      <c r="A2334">
        <v>17</v>
      </c>
      <c r="B2334" s="4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 s="4"/>
      <c r="J2334" s="4"/>
      <c r="K2334" s="4"/>
    </row>
    <row r="2335" spans="1:11" x14ac:dyDescent="0.25">
      <c r="A2335">
        <v>17</v>
      </c>
      <c r="B2335" s="4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 s="4"/>
      <c r="J2335" s="4"/>
      <c r="K2335" s="4"/>
    </row>
    <row r="2336" spans="1:11" x14ac:dyDescent="0.25">
      <c r="A2336">
        <v>17</v>
      </c>
      <c r="B2336" s="4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 s="4"/>
      <c r="J2336" s="4"/>
      <c r="K2336" s="4"/>
    </row>
    <row r="2337" spans="1:11" x14ac:dyDescent="0.25">
      <c r="A2337">
        <v>17</v>
      </c>
      <c r="B2337" s="4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 s="4"/>
      <c r="J2337" s="4"/>
      <c r="K2337" s="4"/>
    </row>
    <row r="2338" spans="1:11" x14ac:dyDescent="0.25">
      <c r="A2338">
        <v>17</v>
      </c>
      <c r="B2338" s="4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 s="4"/>
      <c r="J2338" s="4"/>
      <c r="K2338" s="4"/>
    </row>
    <row r="2339" spans="1:11" x14ac:dyDescent="0.25">
      <c r="A2339">
        <v>17</v>
      </c>
      <c r="B2339" s="4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 s="4"/>
      <c r="J2339" s="4"/>
      <c r="K2339" s="4"/>
    </row>
    <row r="2340" spans="1:11" x14ac:dyDescent="0.25">
      <c r="A2340">
        <v>17</v>
      </c>
      <c r="B2340" s="4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 s="4"/>
      <c r="J2340" s="4"/>
      <c r="K2340" s="4"/>
    </row>
    <row r="2341" spans="1:11" x14ac:dyDescent="0.25">
      <c r="A2341">
        <v>17</v>
      </c>
      <c r="B2341" s="4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 s="4"/>
      <c r="J2341" s="4"/>
      <c r="K2341" s="4"/>
    </row>
    <row r="2342" spans="1:11" x14ac:dyDescent="0.25">
      <c r="A2342">
        <v>17</v>
      </c>
      <c r="B2342" s="4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 s="4"/>
      <c r="J2342" s="4"/>
      <c r="K2342" s="4"/>
    </row>
    <row r="2343" spans="1:11" x14ac:dyDescent="0.25">
      <c r="A2343">
        <v>17</v>
      </c>
      <c r="B2343" s="4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 s="4"/>
      <c r="J2343" s="4"/>
      <c r="K2343" s="4"/>
    </row>
    <row r="2344" spans="1:11" x14ac:dyDescent="0.25">
      <c r="A2344">
        <v>17</v>
      </c>
      <c r="B2344" s="4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 s="4"/>
      <c r="J2344" s="4"/>
      <c r="K2344" s="4"/>
    </row>
    <row r="2345" spans="1:11" x14ac:dyDescent="0.25">
      <c r="A2345">
        <v>17</v>
      </c>
      <c r="B2345" s="4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 s="4"/>
      <c r="J2345" s="4"/>
      <c r="K2345" s="4"/>
    </row>
    <row r="2346" spans="1:11" x14ac:dyDescent="0.25">
      <c r="A2346">
        <v>17</v>
      </c>
      <c r="B2346" s="4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 s="4"/>
      <c r="J2346" s="4"/>
      <c r="K2346" s="4"/>
    </row>
    <row r="2347" spans="1:11" x14ac:dyDescent="0.25">
      <c r="A2347">
        <v>17</v>
      </c>
      <c r="B2347" s="4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 s="4"/>
      <c r="J2347" s="4"/>
      <c r="K2347" s="4"/>
    </row>
    <row r="2348" spans="1:11" x14ac:dyDescent="0.25">
      <c r="A2348">
        <v>17</v>
      </c>
      <c r="B2348" s="4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 s="4"/>
      <c r="J2348" s="4"/>
      <c r="K2348" s="4"/>
    </row>
    <row r="2349" spans="1:11" x14ac:dyDescent="0.25">
      <c r="A2349">
        <v>17</v>
      </c>
      <c r="B2349" s="4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 s="4"/>
      <c r="J2349" s="4"/>
      <c r="K2349" s="4"/>
    </row>
    <row r="2350" spans="1:11" x14ac:dyDescent="0.25">
      <c r="A2350">
        <v>17</v>
      </c>
      <c r="B2350" s="4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 s="4"/>
      <c r="J2350" s="4"/>
      <c r="K2350" s="4"/>
    </row>
    <row r="2351" spans="1:11" x14ac:dyDescent="0.25">
      <c r="A2351">
        <v>17</v>
      </c>
      <c r="B2351" s="4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 s="4"/>
      <c r="J2351" s="4"/>
      <c r="K2351" s="4"/>
    </row>
    <row r="2352" spans="1:11" x14ac:dyDescent="0.25">
      <c r="A2352">
        <v>17</v>
      </c>
      <c r="B2352" s="4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 s="4"/>
      <c r="J2352" s="4"/>
      <c r="K2352" s="4"/>
    </row>
    <row r="2353" spans="1:11" x14ac:dyDescent="0.25">
      <c r="A2353">
        <v>17</v>
      </c>
      <c r="B2353" s="4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 s="4"/>
      <c r="J2353" s="4"/>
      <c r="K2353" s="4"/>
    </row>
    <row r="2354" spans="1:11" x14ac:dyDescent="0.25">
      <c r="A2354">
        <v>17</v>
      </c>
      <c r="B2354" s="4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 s="4"/>
      <c r="J2354" s="4"/>
      <c r="K2354" s="4"/>
    </row>
    <row r="2355" spans="1:11" x14ac:dyDescent="0.25">
      <c r="A2355">
        <v>17</v>
      </c>
      <c r="B2355" s="4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 s="4"/>
      <c r="J2355" s="4"/>
      <c r="K2355" s="4"/>
    </row>
    <row r="2356" spans="1:11" x14ac:dyDescent="0.25">
      <c r="A2356">
        <v>17</v>
      </c>
      <c r="B2356" s="4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 s="4"/>
      <c r="J2356" s="4"/>
      <c r="K2356" s="4"/>
    </row>
    <row r="2357" spans="1:11" x14ac:dyDescent="0.25">
      <c r="A2357">
        <v>17</v>
      </c>
      <c r="B2357" s="4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 s="4"/>
      <c r="J2357" s="4"/>
      <c r="K2357" s="4"/>
    </row>
    <row r="2358" spans="1:11" x14ac:dyDescent="0.25">
      <c r="A2358">
        <v>17</v>
      </c>
      <c r="B2358" s="4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 s="4"/>
      <c r="J2358" s="4"/>
      <c r="K2358" s="4"/>
    </row>
    <row r="2359" spans="1:11" x14ac:dyDescent="0.25">
      <c r="A2359">
        <v>17</v>
      </c>
      <c r="B2359" s="4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 s="4"/>
      <c r="J2359" s="4"/>
      <c r="K2359" s="4"/>
    </row>
    <row r="2360" spans="1:11" x14ac:dyDescent="0.25">
      <c r="A2360">
        <v>17</v>
      </c>
      <c r="B2360" s="4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 s="4"/>
      <c r="J2360" s="4"/>
      <c r="K2360" s="4"/>
    </row>
    <row r="2361" spans="1:11" x14ac:dyDescent="0.25">
      <c r="A2361">
        <v>17</v>
      </c>
      <c r="B2361" s="4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 s="4"/>
      <c r="J2361" s="4"/>
      <c r="K2361" s="4"/>
    </row>
    <row r="2362" spans="1:11" x14ac:dyDescent="0.25">
      <c r="A2362">
        <v>17</v>
      </c>
      <c r="B2362" s="4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 s="4"/>
      <c r="J2362" s="4"/>
      <c r="K2362" s="4"/>
    </row>
    <row r="2363" spans="1:11" x14ac:dyDescent="0.25">
      <c r="A2363">
        <v>17</v>
      </c>
      <c r="B2363" s="4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 s="4"/>
      <c r="J2363" s="4"/>
      <c r="K2363" s="4"/>
    </row>
    <row r="2364" spans="1:11" x14ac:dyDescent="0.25">
      <c r="A2364">
        <v>17</v>
      </c>
      <c r="B2364" s="4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 s="4"/>
      <c r="J2364" s="4"/>
      <c r="K2364" s="4"/>
    </row>
    <row r="2365" spans="1:11" x14ac:dyDescent="0.25">
      <c r="A2365">
        <v>17</v>
      </c>
      <c r="B2365" s="4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 s="4"/>
      <c r="J2365" s="4"/>
      <c r="K2365" s="4"/>
    </row>
    <row r="2366" spans="1:11" x14ac:dyDescent="0.25">
      <c r="A2366">
        <v>17</v>
      </c>
      <c r="B2366" s="4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 s="4"/>
      <c r="J2366" s="4"/>
      <c r="K2366" s="4"/>
    </row>
    <row r="2367" spans="1:11" x14ac:dyDescent="0.25">
      <c r="A2367">
        <v>17</v>
      </c>
      <c r="B2367" s="4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 s="4"/>
      <c r="J2367" s="4"/>
      <c r="K2367" s="4"/>
    </row>
    <row r="2368" spans="1:11" x14ac:dyDescent="0.25">
      <c r="A2368">
        <v>17</v>
      </c>
      <c r="B2368" s="4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 s="4"/>
      <c r="J2368" s="4"/>
      <c r="K2368" s="4"/>
    </row>
    <row r="2369" spans="1:11" x14ac:dyDescent="0.25">
      <c r="A2369">
        <v>17</v>
      </c>
      <c r="B2369" s="4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 s="4"/>
      <c r="J2369" s="4"/>
      <c r="K2369" s="4"/>
    </row>
    <row r="2370" spans="1:11" x14ac:dyDescent="0.25">
      <c r="A2370">
        <v>17</v>
      </c>
      <c r="B2370" s="4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 s="4"/>
      <c r="J2370" s="4"/>
      <c r="K2370" s="4"/>
    </row>
    <row r="2371" spans="1:11" x14ac:dyDescent="0.25">
      <c r="A2371">
        <v>17</v>
      </c>
      <c r="B2371" s="4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 s="4"/>
      <c r="J2371" s="4"/>
      <c r="K2371" s="4"/>
    </row>
    <row r="2372" spans="1:11" x14ac:dyDescent="0.25">
      <c r="A2372">
        <v>17</v>
      </c>
      <c r="B2372" s="4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 s="4"/>
      <c r="J2372" s="4"/>
      <c r="K2372" s="4"/>
    </row>
    <row r="2373" spans="1:11" x14ac:dyDescent="0.25">
      <c r="A2373">
        <v>17</v>
      </c>
      <c r="B2373" s="4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 s="4"/>
      <c r="J2373" s="4"/>
      <c r="K2373" s="4"/>
    </row>
    <row r="2374" spans="1:11" x14ac:dyDescent="0.25">
      <c r="A2374">
        <v>17</v>
      </c>
      <c r="B2374" s="4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 s="4"/>
      <c r="J2374" s="4"/>
      <c r="K2374" s="4"/>
    </row>
    <row r="2375" spans="1:11" x14ac:dyDescent="0.25">
      <c r="A2375">
        <v>17</v>
      </c>
      <c r="B2375" s="4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 s="4"/>
      <c r="J2375" s="4"/>
      <c r="K2375" s="4"/>
    </row>
    <row r="2376" spans="1:11" x14ac:dyDescent="0.25">
      <c r="A2376">
        <v>17</v>
      </c>
      <c r="B2376" s="4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 s="4"/>
      <c r="J2376" s="4"/>
      <c r="K2376" s="4"/>
    </row>
    <row r="2377" spans="1:11" x14ac:dyDescent="0.25">
      <c r="A2377">
        <v>17</v>
      </c>
      <c r="B2377" s="4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 s="4"/>
      <c r="J2377" s="4"/>
      <c r="K2377" s="4"/>
    </row>
    <row r="2378" spans="1:11" x14ac:dyDescent="0.25">
      <c r="A2378">
        <v>17</v>
      </c>
      <c r="B2378" s="4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 s="4"/>
      <c r="J2378" s="4"/>
      <c r="K2378" s="4"/>
    </row>
    <row r="2379" spans="1:11" x14ac:dyDescent="0.25">
      <c r="A2379">
        <v>17</v>
      </c>
      <c r="B2379" s="4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 s="4"/>
      <c r="J2379" s="4"/>
      <c r="K2379" s="4"/>
    </row>
    <row r="2380" spans="1:11" x14ac:dyDescent="0.25">
      <c r="A2380">
        <v>17</v>
      </c>
      <c r="B2380" s="4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 s="4"/>
      <c r="J2380" s="4"/>
      <c r="K2380" s="4"/>
    </row>
    <row r="2381" spans="1:11" x14ac:dyDescent="0.25">
      <c r="A2381">
        <v>17</v>
      </c>
      <c r="B2381" s="4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 s="4"/>
      <c r="J2381" s="4"/>
      <c r="K2381" s="4"/>
    </row>
    <row r="2382" spans="1:11" x14ac:dyDescent="0.25">
      <c r="A2382">
        <v>17</v>
      </c>
      <c r="B2382" s="4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 s="4"/>
      <c r="J2382" s="4"/>
      <c r="K2382" s="4"/>
    </row>
    <row r="2383" spans="1:11" x14ac:dyDescent="0.25">
      <c r="A2383">
        <v>17</v>
      </c>
      <c r="B2383" s="4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 s="4"/>
      <c r="J2383" s="4"/>
      <c r="K2383" s="4"/>
    </row>
    <row r="2384" spans="1:11" x14ac:dyDescent="0.25">
      <c r="A2384">
        <v>17</v>
      </c>
      <c r="B2384" s="4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 s="4"/>
      <c r="J2384" s="4"/>
      <c r="K2384" s="4"/>
    </row>
    <row r="2385" spans="1:11" x14ac:dyDescent="0.25">
      <c r="A2385">
        <v>17</v>
      </c>
      <c r="B2385" s="4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 s="4"/>
      <c r="J2385" s="4"/>
      <c r="K2385" s="4"/>
    </row>
    <row r="2386" spans="1:11" x14ac:dyDescent="0.25">
      <c r="A2386">
        <v>17</v>
      </c>
      <c r="B2386" s="4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 s="4"/>
      <c r="J2386" s="4"/>
      <c r="K2386" s="4"/>
    </row>
    <row r="2387" spans="1:11" x14ac:dyDescent="0.25">
      <c r="A2387">
        <v>17</v>
      </c>
      <c r="B2387" s="4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 s="4"/>
      <c r="J2387" s="4"/>
      <c r="K2387" s="4"/>
    </row>
    <row r="2388" spans="1:11" x14ac:dyDescent="0.25">
      <c r="A2388">
        <v>17</v>
      </c>
      <c r="B2388" s="4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 s="4"/>
      <c r="J2388" s="4"/>
      <c r="K2388" s="4"/>
    </row>
    <row r="2389" spans="1:11" x14ac:dyDescent="0.25">
      <c r="A2389">
        <v>17</v>
      </c>
      <c r="B2389" s="4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 s="4"/>
      <c r="J2389" s="4"/>
      <c r="K2389" s="4"/>
    </row>
    <row r="2390" spans="1:11" x14ac:dyDescent="0.25">
      <c r="A2390">
        <v>17</v>
      </c>
      <c r="B2390" s="4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 s="4"/>
      <c r="J2390" s="4"/>
      <c r="K2390" s="4"/>
    </row>
    <row r="2391" spans="1:11" x14ac:dyDescent="0.25">
      <c r="A2391">
        <v>17</v>
      </c>
      <c r="B2391" s="4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 s="4"/>
      <c r="J2391" s="4"/>
      <c r="K2391" s="4"/>
    </row>
    <row r="2392" spans="1:11" x14ac:dyDescent="0.25">
      <c r="A2392">
        <v>17</v>
      </c>
      <c r="B2392" s="4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 s="4"/>
      <c r="J2392" s="4"/>
      <c r="K2392" s="4"/>
    </row>
    <row r="2393" spans="1:11" x14ac:dyDescent="0.25">
      <c r="A2393">
        <v>17</v>
      </c>
      <c r="B2393" s="4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 s="4"/>
      <c r="J2393" s="4"/>
      <c r="K2393" s="4"/>
    </row>
    <row r="2394" spans="1:11" x14ac:dyDescent="0.25">
      <c r="A2394">
        <v>17</v>
      </c>
      <c r="B2394" s="4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 s="4"/>
      <c r="J2394" s="4"/>
      <c r="K2394" s="4"/>
    </row>
    <row r="2395" spans="1:11" x14ac:dyDescent="0.25">
      <c r="A2395">
        <v>17</v>
      </c>
      <c r="B2395" s="4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 s="4"/>
      <c r="J2395" s="4"/>
      <c r="K2395" s="4"/>
    </row>
    <row r="2396" spans="1:11" x14ac:dyDescent="0.25">
      <c r="A2396">
        <v>17</v>
      </c>
      <c r="B2396" s="4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 s="4"/>
      <c r="J2396" s="4"/>
      <c r="K2396" s="4"/>
    </row>
    <row r="2397" spans="1:11" x14ac:dyDescent="0.25">
      <c r="A2397">
        <v>17</v>
      </c>
      <c r="B2397" s="4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 s="4"/>
      <c r="J2397" s="4"/>
      <c r="K2397" s="4"/>
    </row>
    <row r="2398" spans="1:11" x14ac:dyDescent="0.25">
      <c r="A2398">
        <v>17</v>
      </c>
      <c r="B2398" s="4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 s="4"/>
      <c r="J2398" s="4"/>
      <c r="K2398" s="4"/>
    </row>
    <row r="2399" spans="1:11" x14ac:dyDescent="0.25">
      <c r="A2399">
        <v>17</v>
      </c>
      <c r="B2399" s="4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 s="4"/>
      <c r="J2399" s="4"/>
      <c r="K2399" s="4"/>
    </row>
    <row r="2400" spans="1:11" x14ac:dyDescent="0.25">
      <c r="A2400">
        <v>17</v>
      </c>
      <c r="B2400" s="4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 s="4"/>
      <c r="J2400" s="4"/>
      <c r="K2400" s="4"/>
    </row>
    <row r="2401" spans="1:11" x14ac:dyDescent="0.25">
      <c r="A2401">
        <v>17</v>
      </c>
      <c r="B2401" s="4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 s="4"/>
      <c r="J2401" s="4"/>
      <c r="K2401" s="4"/>
    </row>
    <row r="2402" spans="1:11" x14ac:dyDescent="0.25">
      <c r="A2402">
        <v>17</v>
      </c>
      <c r="B2402" s="4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 s="4"/>
      <c r="J2402" s="4"/>
      <c r="K2402" s="4"/>
    </row>
    <row r="2403" spans="1:11" x14ac:dyDescent="0.25">
      <c r="A2403">
        <v>17</v>
      </c>
      <c r="B2403" s="4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 s="4"/>
      <c r="J2403" s="4"/>
      <c r="K2403" s="4"/>
    </row>
    <row r="2404" spans="1:11" x14ac:dyDescent="0.25">
      <c r="A2404">
        <v>17</v>
      </c>
      <c r="B2404" s="4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 s="4"/>
      <c r="J2404" s="4"/>
      <c r="K2404" s="4"/>
    </row>
    <row r="2405" spans="1:11" x14ac:dyDescent="0.25">
      <c r="A2405">
        <v>17</v>
      </c>
      <c r="B2405" s="4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 s="4"/>
      <c r="J2405" s="4"/>
      <c r="K2405" s="4"/>
    </row>
    <row r="2406" spans="1:11" x14ac:dyDescent="0.25">
      <c r="A2406">
        <v>17</v>
      </c>
      <c r="B2406" s="4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 s="4"/>
      <c r="J2406" s="4"/>
      <c r="K2406" s="4"/>
    </row>
    <row r="2407" spans="1:11" x14ac:dyDescent="0.25">
      <c r="A2407">
        <v>17</v>
      </c>
      <c r="B2407" s="4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 s="4"/>
      <c r="J2407" s="4"/>
      <c r="K2407" s="4"/>
    </row>
    <row r="2408" spans="1:11" x14ac:dyDescent="0.25">
      <c r="A2408">
        <v>17</v>
      </c>
      <c r="B2408" s="4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 s="4"/>
      <c r="J2408" s="4"/>
      <c r="K2408" s="4"/>
    </row>
    <row r="2409" spans="1:11" x14ac:dyDescent="0.25">
      <c r="A2409">
        <v>17</v>
      </c>
      <c r="B2409" s="4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 s="4"/>
      <c r="J2409" s="4"/>
      <c r="K2409" s="4"/>
    </row>
    <row r="2410" spans="1:11" x14ac:dyDescent="0.25">
      <c r="A2410">
        <v>17</v>
      </c>
      <c r="B2410" s="4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 s="4"/>
      <c r="J2410" s="4"/>
      <c r="K2410" s="4"/>
    </row>
    <row r="2411" spans="1:11" x14ac:dyDescent="0.25">
      <c r="A2411">
        <v>17</v>
      </c>
      <c r="B2411" s="4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 s="4"/>
      <c r="J2411" s="4"/>
      <c r="K2411" s="4"/>
    </row>
    <row r="2412" spans="1:11" x14ac:dyDescent="0.25">
      <c r="A2412">
        <v>17</v>
      </c>
      <c r="B2412" s="4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 s="4"/>
      <c r="J2412" s="4"/>
      <c r="K2412" s="4"/>
    </row>
    <row r="2413" spans="1:11" x14ac:dyDescent="0.25">
      <c r="A2413">
        <v>17</v>
      </c>
      <c r="B2413" s="4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 s="4"/>
      <c r="J2413" s="4"/>
      <c r="K2413" s="4"/>
    </row>
    <row r="2414" spans="1:11" x14ac:dyDescent="0.25">
      <c r="A2414">
        <v>17</v>
      </c>
      <c r="B2414" s="4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 s="4"/>
      <c r="J2414" s="4"/>
      <c r="K2414" s="4"/>
    </row>
    <row r="2415" spans="1:11" x14ac:dyDescent="0.25">
      <c r="A2415">
        <v>17</v>
      </c>
      <c r="B2415" s="4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 s="4"/>
      <c r="J2415" s="4"/>
      <c r="K2415" s="4"/>
    </row>
    <row r="2416" spans="1:11" x14ac:dyDescent="0.25">
      <c r="A2416">
        <v>17</v>
      </c>
      <c r="B2416" s="4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 s="4"/>
      <c r="J2416" s="4"/>
      <c r="K2416" s="4"/>
    </row>
    <row r="2417" spans="1:11" x14ac:dyDescent="0.25">
      <c r="A2417">
        <v>17</v>
      </c>
      <c r="B2417" s="4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 s="4"/>
      <c r="J2417" s="4"/>
      <c r="K2417" s="4"/>
    </row>
    <row r="2418" spans="1:11" x14ac:dyDescent="0.25">
      <c r="A2418">
        <v>17</v>
      </c>
      <c r="B2418" s="4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 s="4"/>
      <c r="J2418" s="4"/>
      <c r="K2418" s="4"/>
    </row>
    <row r="2419" spans="1:11" x14ac:dyDescent="0.25">
      <c r="A2419">
        <v>17</v>
      </c>
      <c r="B2419" s="4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 s="4"/>
      <c r="J2419" s="4"/>
      <c r="K2419" s="4"/>
    </row>
    <row r="2420" spans="1:11" x14ac:dyDescent="0.25">
      <c r="A2420">
        <v>17</v>
      </c>
      <c r="B2420" s="4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 s="4"/>
      <c r="J2420" s="4"/>
      <c r="K2420" s="4"/>
    </row>
    <row r="2421" spans="1:11" x14ac:dyDescent="0.25">
      <c r="A2421">
        <v>17</v>
      </c>
      <c r="B2421" s="4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 s="4"/>
      <c r="J2421" s="4"/>
      <c r="K2421" s="4"/>
    </row>
    <row r="2422" spans="1:11" x14ac:dyDescent="0.25">
      <c r="A2422">
        <v>17</v>
      </c>
      <c r="B2422" s="4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 s="4"/>
      <c r="J2422" s="4"/>
      <c r="K2422" s="4"/>
    </row>
    <row r="2423" spans="1:11" x14ac:dyDescent="0.25">
      <c r="A2423">
        <v>17</v>
      </c>
      <c r="B2423" s="4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 s="4"/>
      <c r="J2423" s="4"/>
      <c r="K2423" s="4"/>
    </row>
    <row r="2424" spans="1:11" x14ac:dyDescent="0.25">
      <c r="A2424">
        <v>17</v>
      </c>
      <c r="B2424" s="4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 s="4"/>
      <c r="J2424" s="4"/>
      <c r="K2424" s="4"/>
    </row>
    <row r="2425" spans="1:11" x14ac:dyDescent="0.25">
      <c r="A2425">
        <v>17</v>
      </c>
      <c r="B2425" s="4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 s="4"/>
      <c r="J2425" s="4"/>
      <c r="K2425" s="4"/>
    </row>
    <row r="2426" spans="1:11" x14ac:dyDescent="0.25">
      <c r="A2426">
        <v>17</v>
      </c>
      <c r="B2426" s="4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 s="4"/>
      <c r="J2426" s="4"/>
      <c r="K2426" s="4"/>
    </row>
    <row r="2427" spans="1:11" x14ac:dyDescent="0.25">
      <c r="A2427">
        <v>17</v>
      </c>
      <c r="B2427" s="4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 s="4"/>
      <c r="J2427" s="4"/>
      <c r="K2427" s="4"/>
    </row>
    <row r="2428" spans="1:11" x14ac:dyDescent="0.25">
      <c r="A2428">
        <v>17</v>
      </c>
      <c r="B2428" s="4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 s="4"/>
      <c r="J2428" s="4"/>
      <c r="K2428" s="4"/>
    </row>
    <row r="2429" spans="1:11" x14ac:dyDescent="0.25">
      <c r="A2429">
        <v>17</v>
      </c>
      <c r="B2429" s="4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 s="4"/>
      <c r="J2429" s="4"/>
      <c r="K2429" s="4"/>
    </row>
    <row r="2430" spans="1:11" x14ac:dyDescent="0.25">
      <c r="A2430">
        <v>17</v>
      </c>
      <c r="B2430" s="4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 s="4"/>
      <c r="J2430" s="4"/>
      <c r="K2430" s="4"/>
    </row>
    <row r="2431" spans="1:11" x14ac:dyDescent="0.25">
      <c r="A2431">
        <v>17</v>
      </c>
      <c r="B2431" s="4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 s="4"/>
      <c r="J2431" s="4"/>
      <c r="K2431" s="4"/>
    </row>
    <row r="2432" spans="1:11" x14ac:dyDescent="0.25">
      <c r="A2432">
        <v>17</v>
      </c>
      <c r="B2432" s="4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 s="4"/>
      <c r="J2432" s="4"/>
      <c r="K2432" s="4"/>
    </row>
    <row r="2433" spans="1:11" x14ac:dyDescent="0.25">
      <c r="A2433">
        <v>18</v>
      </c>
      <c r="B2433" s="4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 s="4"/>
      <c r="J2433" s="4"/>
      <c r="K2433" s="4"/>
    </row>
    <row r="2434" spans="1:11" x14ac:dyDescent="0.25">
      <c r="A2434">
        <v>18</v>
      </c>
      <c r="B2434" s="4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 s="4"/>
      <c r="J2434" s="4"/>
      <c r="K2434" s="4"/>
    </row>
    <row r="2435" spans="1:11" x14ac:dyDescent="0.25">
      <c r="A2435">
        <v>18</v>
      </c>
      <c r="B2435" s="4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 s="4"/>
      <c r="J2435" s="4"/>
      <c r="K2435" s="4"/>
    </row>
    <row r="2436" spans="1:11" x14ac:dyDescent="0.25">
      <c r="A2436">
        <v>18</v>
      </c>
      <c r="B2436" s="4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 s="4"/>
      <c r="J2436" s="4"/>
      <c r="K2436" s="4"/>
    </row>
    <row r="2437" spans="1:11" x14ac:dyDescent="0.25">
      <c r="A2437">
        <v>18</v>
      </c>
      <c r="B2437" s="4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 s="4"/>
      <c r="J2437" s="4"/>
      <c r="K2437" s="4"/>
    </row>
    <row r="2438" spans="1:11" x14ac:dyDescent="0.25">
      <c r="A2438">
        <v>18</v>
      </c>
      <c r="B2438" s="4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 s="4"/>
      <c r="J2438" s="4"/>
      <c r="K2438" s="4"/>
    </row>
    <row r="2439" spans="1:11" x14ac:dyDescent="0.25">
      <c r="A2439">
        <v>18</v>
      </c>
      <c r="B2439" s="4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 s="4"/>
      <c r="J2439" s="4"/>
      <c r="K2439" s="4"/>
    </row>
    <row r="2440" spans="1:11" x14ac:dyDescent="0.25">
      <c r="A2440">
        <v>18</v>
      </c>
      <c r="B2440" s="4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 s="4"/>
      <c r="J2440" s="4"/>
      <c r="K2440" s="4"/>
    </row>
    <row r="2441" spans="1:11" x14ac:dyDescent="0.25">
      <c r="A2441">
        <v>18</v>
      </c>
      <c r="B2441" s="4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 s="4"/>
      <c r="J2441" s="4"/>
      <c r="K2441" s="4"/>
    </row>
    <row r="2442" spans="1:11" x14ac:dyDescent="0.25">
      <c r="A2442">
        <v>18</v>
      </c>
      <c r="B2442" s="4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 s="4"/>
      <c r="J2442" s="4"/>
      <c r="K2442" s="4"/>
    </row>
    <row r="2443" spans="1:11" x14ac:dyDescent="0.25">
      <c r="A2443">
        <v>18</v>
      </c>
      <c r="B2443" s="4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 s="4"/>
      <c r="J2443" s="4"/>
      <c r="K2443" s="4"/>
    </row>
    <row r="2444" spans="1:11" x14ac:dyDescent="0.25">
      <c r="A2444">
        <v>18</v>
      </c>
      <c r="B2444" s="4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 s="4"/>
      <c r="J2444" s="4"/>
      <c r="K2444" s="4"/>
    </row>
    <row r="2445" spans="1:11" x14ac:dyDescent="0.25">
      <c r="A2445">
        <v>18</v>
      </c>
      <c r="B2445" s="4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 s="4"/>
      <c r="J2445" s="4"/>
      <c r="K2445" s="4"/>
    </row>
    <row r="2446" spans="1:11" x14ac:dyDescent="0.25">
      <c r="A2446">
        <v>18</v>
      </c>
      <c r="B2446" s="4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 s="4"/>
      <c r="J2446" s="4"/>
      <c r="K2446" s="4"/>
    </row>
    <row r="2447" spans="1:11" x14ac:dyDescent="0.25">
      <c r="A2447">
        <v>18</v>
      </c>
      <c r="B2447" s="4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 s="4"/>
      <c r="J2447" s="4"/>
      <c r="K2447" s="4"/>
    </row>
    <row r="2448" spans="1:11" x14ac:dyDescent="0.25">
      <c r="A2448">
        <v>18</v>
      </c>
      <c r="B2448" s="4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 s="4"/>
      <c r="J2448" s="4"/>
      <c r="K2448" s="4"/>
    </row>
    <row r="2449" spans="1:11" x14ac:dyDescent="0.25">
      <c r="A2449">
        <v>18</v>
      </c>
      <c r="B2449" s="4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 s="4"/>
      <c r="J2449" s="4"/>
      <c r="K2449" s="4"/>
    </row>
    <row r="2450" spans="1:11" x14ac:dyDescent="0.25">
      <c r="A2450">
        <v>18</v>
      </c>
      <c r="B2450" s="4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 s="4"/>
      <c r="J2450" s="4"/>
      <c r="K2450" s="4"/>
    </row>
    <row r="2451" spans="1:11" x14ac:dyDescent="0.25">
      <c r="A2451">
        <v>18</v>
      </c>
      <c r="B2451" s="4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 s="4"/>
      <c r="J2451" s="4"/>
      <c r="K2451" s="4"/>
    </row>
    <row r="2452" spans="1:11" x14ac:dyDescent="0.25">
      <c r="A2452">
        <v>18</v>
      </c>
      <c r="B2452" s="4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 s="4"/>
      <c r="J2452" s="4"/>
      <c r="K2452" s="4"/>
    </row>
    <row r="2453" spans="1:11" x14ac:dyDescent="0.25">
      <c r="A2453">
        <v>18</v>
      </c>
      <c r="B2453" s="4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 s="4"/>
      <c r="J2453" s="4"/>
      <c r="K2453" s="4"/>
    </row>
    <row r="2454" spans="1:11" x14ac:dyDescent="0.25">
      <c r="A2454">
        <v>18</v>
      </c>
      <c r="B2454" s="4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 s="4"/>
      <c r="J2454" s="4"/>
      <c r="K2454" s="4"/>
    </row>
    <row r="2455" spans="1:11" x14ac:dyDescent="0.25">
      <c r="A2455">
        <v>18</v>
      </c>
      <c r="B2455" s="4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 s="4"/>
      <c r="J2455" s="4"/>
      <c r="K2455" s="4"/>
    </row>
    <row r="2456" spans="1:11" x14ac:dyDescent="0.25">
      <c r="A2456">
        <v>18</v>
      </c>
      <c r="B2456" s="4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 s="4"/>
      <c r="J2456" s="4"/>
      <c r="K2456" s="4"/>
    </row>
    <row r="2457" spans="1:11" x14ac:dyDescent="0.25">
      <c r="A2457">
        <v>18</v>
      </c>
      <c r="B2457" s="4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 s="4"/>
      <c r="J2457" s="4"/>
      <c r="K2457" s="4"/>
    </row>
    <row r="2458" spans="1:11" x14ac:dyDescent="0.25">
      <c r="A2458">
        <v>18</v>
      </c>
      <c r="B2458" s="4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 s="4"/>
      <c r="J2458" s="4"/>
      <c r="K2458" s="4"/>
    </row>
    <row r="2459" spans="1:11" x14ac:dyDescent="0.25">
      <c r="A2459">
        <v>18</v>
      </c>
      <c r="B2459" s="4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 s="4"/>
      <c r="J2459" s="4"/>
      <c r="K2459" s="4"/>
    </row>
    <row r="2460" spans="1:11" x14ac:dyDescent="0.25">
      <c r="A2460">
        <v>18</v>
      </c>
      <c r="B2460" s="4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 s="4"/>
      <c r="J2460" s="4"/>
      <c r="K2460" s="4"/>
    </row>
    <row r="2461" spans="1:11" x14ac:dyDescent="0.25">
      <c r="A2461">
        <v>18</v>
      </c>
      <c r="B2461" s="4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 s="4"/>
      <c r="J2461" s="4"/>
      <c r="K2461" s="4"/>
    </row>
    <row r="2462" spans="1:11" x14ac:dyDescent="0.25">
      <c r="A2462">
        <v>18</v>
      </c>
      <c r="B2462" s="4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 s="4"/>
      <c r="J2462" s="4"/>
      <c r="K2462" s="4"/>
    </row>
    <row r="2463" spans="1:11" x14ac:dyDescent="0.25">
      <c r="A2463">
        <v>18</v>
      </c>
      <c r="B2463" s="4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 s="4"/>
      <c r="J2463" s="4"/>
      <c r="K2463" s="4"/>
    </row>
    <row r="2464" spans="1:11" x14ac:dyDescent="0.25">
      <c r="A2464">
        <v>18</v>
      </c>
      <c r="B2464" s="4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 s="4"/>
      <c r="J2464" s="4"/>
      <c r="K2464" s="4"/>
    </row>
    <row r="2465" spans="1:11" x14ac:dyDescent="0.25">
      <c r="A2465">
        <v>18</v>
      </c>
      <c r="B2465" s="4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 s="4"/>
      <c r="J2465" s="4"/>
      <c r="K2465" s="4"/>
    </row>
    <row r="2466" spans="1:11" x14ac:dyDescent="0.25">
      <c r="A2466">
        <v>18</v>
      </c>
      <c r="B2466" s="4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 s="4"/>
      <c r="J2466" s="4"/>
      <c r="K2466" s="4"/>
    </row>
    <row r="2467" spans="1:11" x14ac:dyDescent="0.25">
      <c r="A2467">
        <v>18</v>
      </c>
      <c r="B2467" s="4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 s="4"/>
      <c r="J2467" s="4"/>
      <c r="K2467" s="4"/>
    </row>
    <row r="2468" spans="1:11" x14ac:dyDescent="0.25">
      <c r="A2468">
        <v>18</v>
      </c>
      <c r="B2468" s="4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 s="4"/>
      <c r="J2468" s="4"/>
      <c r="K2468" s="4"/>
    </row>
    <row r="2469" spans="1:11" x14ac:dyDescent="0.25">
      <c r="A2469">
        <v>18</v>
      </c>
      <c r="B2469" s="4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 s="4"/>
      <c r="J2469" s="4"/>
      <c r="K2469" s="4"/>
    </row>
    <row r="2470" spans="1:11" x14ac:dyDescent="0.25">
      <c r="A2470">
        <v>18</v>
      </c>
      <c r="B2470" s="4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 s="4"/>
      <c r="J2470" s="4"/>
      <c r="K2470" s="4"/>
    </row>
    <row r="2471" spans="1:11" x14ac:dyDescent="0.25">
      <c r="A2471">
        <v>18</v>
      </c>
      <c r="B2471" s="4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 s="4"/>
      <c r="J2471" s="4"/>
      <c r="K2471" s="4"/>
    </row>
    <row r="2472" spans="1:11" x14ac:dyDescent="0.25">
      <c r="A2472">
        <v>18</v>
      </c>
      <c r="B2472" s="4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 s="4"/>
      <c r="J2472" s="4"/>
      <c r="K2472" s="4"/>
    </row>
    <row r="2473" spans="1:11" x14ac:dyDescent="0.25">
      <c r="A2473">
        <v>18</v>
      </c>
      <c r="B2473" s="4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 s="4"/>
      <c r="J2473" s="4"/>
      <c r="K2473" s="4"/>
    </row>
    <row r="2474" spans="1:11" x14ac:dyDescent="0.25">
      <c r="A2474">
        <v>18</v>
      </c>
      <c r="B2474" s="4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 s="4"/>
      <c r="J2474" s="4"/>
      <c r="K2474" s="4"/>
    </row>
    <row r="2475" spans="1:11" x14ac:dyDescent="0.25">
      <c r="A2475">
        <v>18</v>
      </c>
      <c r="B2475" s="4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 s="4"/>
      <c r="J2475" s="4"/>
      <c r="K2475" s="4"/>
    </row>
    <row r="2476" spans="1:11" x14ac:dyDescent="0.25">
      <c r="A2476">
        <v>18</v>
      </c>
      <c r="B2476" s="4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 s="4"/>
      <c r="J2476" s="4"/>
      <c r="K2476" s="4"/>
    </row>
    <row r="2477" spans="1:11" x14ac:dyDescent="0.25">
      <c r="A2477">
        <v>18</v>
      </c>
      <c r="B2477" s="4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 s="4"/>
      <c r="J2477" s="4"/>
      <c r="K2477" s="4"/>
    </row>
    <row r="2478" spans="1:11" x14ac:dyDescent="0.25">
      <c r="A2478">
        <v>18</v>
      </c>
      <c r="B2478" s="4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 s="4"/>
      <c r="J2478" s="4"/>
      <c r="K2478" s="4"/>
    </row>
    <row r="2479" spans="1:11" x14ac:dyDescent="0.25">
      <c r="A2479">
        <v>18</v>
      </c>
      <c r="B2479" s="4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 s="4"/>
      <c r="J2479" s="4"/>
      <c r="K2479" s="4"/>
    </row>
    <row r="2480" spans="1:11" x14ac:dyDescent="0.25">
      <c r="A2480">
        <v>18</v>
      </c>
      <c r="B2480" s="4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 s="4"/>
      <c r="J2480" s="4"/>
      <c r="K2480" s="4"/>
    </row>
    <row r="2481" spans="1:11" x14ac:dyDescent="0.25">
      <c r="A2481">
        <v>18</v>
      </c>
      <c r="B2481" s="4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 s="4"/>
      <c r="J2481" s="4"/>
      <c r="K2481" s="4"/>
    </row>
    <row r="2482" spans="1:11" x14ac:dyDescent="0.25">
      <c r="A2482">
        <v>18</v>
      </c>
      <c r="B2482" s="4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 s="4"/>
      <c r="J2482" s="4"/>
      <c r="K2482" s="4"/>
    </row>
    <row r="2483" spans="1:11" x14ac:dyDescent="0.25">
      <c r="A2483">
        <v>18</v>
      </c>
      <c r="B2483" s="4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 s="4"/>
      <c r="J2483" s="4"/>
      <c r="K2483" s="4"/>
    </row>
    <row r="2484" spans="1:11" x14ac:dyDescent="0.25">
      <c r="A2484">
        <v>18</v>
      </c>
      <c r="B2484" s="4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 s="4"/>
      <c r="J2484" s="4"/>
      <c r="K2484" s="4"/>
    </row>
    <row r="2485" spans="1:11" x14ac:dyDescent="0.25">
      <c r="A2485">
        <v>18</v>
      </c>
      <c r="B2485" s="4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 s="4"/>
      <c r="J2485" s="4"/>
      <c r="K2485" s="4"/>
    </row>
    <row r="2486" spans="1:11" x14ac:dyDescent="0.25">
      <c r="A2486">
        <v>18</v>
      </c>
      <c r="B2486" s="4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 s="4"/>
      <c r="J2486" s="4"/>
      <c r="K2486" s="4"/>
    </row>
    <row r="2487" spans="1:11" x14ac:dyDescent="0.25">
      <c r="A2487">
        <v>18</v>
      </c>
      <c r="B2487" s="4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 s="4"/>
      <c r="J2487" s="4"/>
      <c r="K2487" s="4"/>
    </row>
    <row r="2488" spans="1:11" x14ac:dyDescent="0.25">
      <c r="A2488">
        <v>18</v>
      </c>
      <c r="B2488" s="4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 s="4"/>
      <c r="J2488" s="4"/>
      <c r="K2488" s="4"/>
    </row>
    <row r="2489" spans="1:11" x14ac:dyDescent="0.25">
      <c r="A2489">
        <v>18</v>
      </c>
      <c r="B2489" s="4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 s="4"/>
      <c r="J2489" s="4"/>
      <c r="K2489" s="4"/>
    </row>
    <row r="2490" spans="1:11" x14ac:dyDescent="0.25">
      <c r="A2490">
        <v>18</v>
      </c>
      <c r="B2490" s="4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 s="4"/>
      <c r="J2490" s="4"/>
      <c r="K2490" s="4"/>
    </row>
    <row r="2491" spans="1:11" x14ac:dyDescent="0.25">
      <c r="A2491">
        <v>18</v>
      </c>
      <c r="B2491" s="4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 s="4"/>
      <c r="J2491" s="4"/>
      <c r="K2491" s="4"/>
    </row>
    <row r="2492" spans="1:11" x14ac:dyDescent="0.25">
      <c r="A2492">
        <v>18</v>
      </c>
      <c r="B2492" s="4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 s="4"/>
      <c r="J2492" s="4"/>
      <c r="K2492" s="4"/>
    </row>
    <row r="2493" spans="1:11" x14ac:dyDescent="0.25">
      <c r="A2493">
        <v>18</v>
      </c>
      <c r="B2493" s="4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 s="4"/>
      <c r="J2493" s="4"/>
      <c r="K2493" s="4"/>
    </row>
    <row r="2494" spans="1:11" x14ac:dyDescent="0.25">
      <c r="A2494">
        <v>18</v>
      </c>
      <c r="B2494" s="4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 s="4"/>
      <c r="J2494" s="4"/>
      <c r="K2494" s="4"/>
    </row>
    <row r="2495" spans="1:11" x14ac:dyDescent="0.25">
      <c r="A2495">
        <v>18</v>
      </c>
      <c r="B2495" s="4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 s="4"/>
      <c r="J2495" s="4"/>
      <c r="K2495" s="4"/>
    </row>
    <row r="2496" spans="1:11" x14ac:dyDescent="0.25">
      <c r="A2496">
        <v>18</v>
      </c>
      <c r="B2496" s="4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 s="4"/>
      <c r="J2496" s="4"/>
      <c r="K2496" s="4"/>
    </row>
    <row r="2497" spans="1:11" x14ac:dyDescent="0.25">
      <c r="A2497">
        <v>18</v>
      </c>
      <c r="B2497" s="4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 s="4"/>
      <c r="J2497" s="4"/>
      <c r="K2497" s="4"/>
    </row>
    <row r="2498" spans="1:11" x14ac:dyDescent="0.25">
      <c r="A2498">
        <v>18</v>
      </c>
      <c r="B2498" s="4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 s="4"/>
      <c r="J2498" s="4"/>
      <c r="K2498" s="4"/>
    </row>
    <row r="2499" spans="1:11" x14ac:dyDescent="0.25">
      <c r="A2499">
        <v>18</v>
      </c>
      <c r="B2499" s="4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 s="4"/>
      <c r="J2499" s="4"/>
      <c r="K2499" s="4"/>
    </row>
    <row r="2500" spans="1:11" x14ac:dyDescent="0.25">
      <c r="A2500">
        <v>18</v>
      </c>
      <c r="B2500" s="4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 s="4"/>
      <c r="J2500" s="4"/>
      <c r="K2500" s="4"/>
    </row>
    <row r="2501" spans="1:11" x14ac:dyDescent="0.25">
      <c r="A2501">
        <v>18</v>
      </c>
      <c r="B2501" s="4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 s="4"/>
      <c r="J2501" s="4"/>
      <c r="K2501" s="4"/>
    </row>
    <row r="2502" spans="1:11" x14ac:dyDescent="0.25">
      <c r="A2502">
        <v>18</v>
      </c>
      <c r="B2502" s="4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 s="4"/>
      <c r="J2502" s="4"/>
      <c r="K2502" s="4"/>
    </row>
    <row r="2503" spans="1:11" x14ac:dyDescent="0.25">
      <c r="A2503">
        <v>18</v>
      </c>
      <c r="B2503" s="4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 s="4"/>
      <c r="J2503" s="4"/>
      <c r="K2503" s="4"/>
    </row>
    <row r="2504" spans="1:11" x14ac:dyDescent="0.25">
      <c r="A2504">
        <v>18</v>
      </c>
      <c r="B2504" s="4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 s="4"/>
      <c r="J2504" s="4"/>
      <c r="K2504" s="4"/>
    </row>
    <row r="2505" spans="1:11" x14ac:dyDescent="0.25">
      <c r="A2505">
        <v>18</v>
      </c>
      <c r="B2505" s="4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 s="4"/>
      <c r="J2505" s="4"/>
      <c r="K2505" s="4"/>
    </row>
    <row r="2506" spans="1:11" x14ac:dyDescent="0.25">
      <c r="A2506">
        <v>18</v>
      </c>
      <c r="B2506" s="4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 s="4"/>
      <c r="J2506" s="4"/>
      <c r="K2506" s="4"/>
    </row>
    <row r="2507" spans="1:11" x14ac:dyDescent="0.25">
      <c r="A2507">
        <v>18</v>
      </c>
      <c r="B2507" s="4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 s="4"/>
      <c r="J2507" s="4"/>
      <c r="K2507" s="4"/>
    </row>
    <row r="2508" spans="1:11" x14ac:dyDescent="0.25">
      <c r="A2508">
        <v>18</v>
      </c>
      <c r="B2508" s="4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 s="4"/>
      <c r="J2508" s="4"/>
      <c r="K2508" s="4"/>
    </row>
    <row r="2509" spans="1:11" x14ac:dyDescent="0.25">
      <c r="A2509">
        <v>18</v>
      </c>
      <c r="B2509" s="4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 s="4"/>
      <c r="J2509" s="4"/>
      <c r="K2509" s="4"/>
    </row>
    <row r="2510" spans="1:11" x14ac:dyDescent="0.25">
      <c r="A2510">
        <v>18</v>
      </c>
      <c r="B2510" s="4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 s="4"/>
      <c r="J2510" s="4"/>
      <c r="K2510" s="4"/>
    </row>
    <row r="2511" spans="1:11" x14ac:dyDescent="0.25">
      <c r="A2511">
        <v>18</v>
      </c>
      <c r="B2511" s="4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 s="4"/>
      <c r="J2511" s="4"/>
      <c r="K2511" s="4"/>
    </row>
    <row r="2512" spans="1:11" x14ac:dyDescent="0.25">
      <c r="A2512">
        <v>18</v>
      </c>
      <c r="B2512" s="4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 s="4"/>
      <c r="J2512" s="4"/>
      <c r="K2512" s="4"/>
    </row>
    <row r="2513" spans="1:11" x14ac:dyDescent="0.25">
      <c r="A2513">
        <v>18</v>
      </c>
      <c r="B2513" s="4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 s="4"/>
      <c r="J2513" s="4"/>
      <c r="K2513" s="4"/>
    </row>
    <row r="2514" spans="1:11" x14ac:dyDescent="0.25">
      <c r="A2514">
        <v>18</v>
      </c>
      <c r="B2514" s="4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 s="4"/>
      <c r="J2514" s="4"/>
      <c r="K2514" s="4"/>
    </row>
    <row r="2515" spans="1:11" x14ac:dyDescent="0.25">
      <c r="A2515">
        <v>18</v>
      </c>
      <c r="B2515" s="4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 s="4"/>
      <c r="J2515" s="4"/>
      <c r="K2515" s="4"/>
    </row>
    <row r="2516" spans="1:11" x14ac:dyDescent="0.25">
      <c r="A2516">
        <v>18</v>
      </c>
      <c r="B2516" s="4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 s="4"/>
      <c r="J2516" s="4"/>
      <c r="K2516" s="4"/>
    </row>
    <row r="2517" spans="1:11" x14ac:dyDescent="0.25">
      <c r="A2517">
        <v>18</v>
      </c>
      <c r="B2517" s="4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 s="4"/>
      <c r="J2517" s="4"/>
      <c r="K2517" s="4"/>
    </row>
    <row r="2518" spans="1:11" x14ac:dyDescent="0.25">
      <c r="A2518">
        <v>18</v>
      </c>
      <c r="B2518" s="4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 s="4"/>
      <c r="J2518" s="4"/>
      <c r="K2518" s="4"/>
    </row>
    <row r="2519" spans="1:11" x14ac:dyDescent="0.25">
      <c r="A2519">
        <v>18</v>
      </c>
      <c r="B2519" s="4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 s="4"/>
      <c r="J2519" s="4"/>
      <c r="K2519" s="4"/>
    </row>
    <row r="2520" spans="1:11" x14ac:dyDescent="0.25">
      <c r="A2520">
        <v>18</v>
      </c>
      <c r="B2520" s="4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 s="4"/>
      <c r="J2520" s="4"/>
      <c r="K2520" s="4"/>
    </row>
    <row r="2521" spans="1:11" x14ac:dyDescent="0.25">
      <c r="A2521">
        <v>18</v>
      </c>
      <c r="B2521" s="4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 s="4"/>
      <c r="J2521" s="4"/>
      <c r="K2521" s="4"/>
    </row>
    <row r="2522" spans="1:11" x14ac:dyDescent="0.25">
      <c r="A2522">
        <v>18</v>
      </c>
      <c r="B2522" s="4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 s="4"/>
      <c r="J2522" s="4"/>
      <c r="K2522" s="4"/>
    </row>
    <row r="2523" spans="1:11" x14ac:dyDescent="0.25">
      <c r="A2523">
        <v>18</v>
      </c>
      <c r="B2523" s="4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 s="4"/>
      <c r="J2523" s="4"/>
      <c r="K2523" s="4"/>
    </row>
    <row r="2524" spans="1:11" x14ac:dyDescent="0.25">
      <c r="A2524">
        <v>18</v>
      </c>
      <c r="B2524" s="4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 s="4"/>
      <c r="J2524" s="4"/>
      <c r="K2524" s="4"/>
    </row>
    <row r="2525" spans="1:11" x14ac:dyDescent="0.25">
      <c r="A2525">
        <v>18</v>
      </c>
      <c r="B2525" s="4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 s="4"/>
      <c r="J2525" s="4"/>
      <c r="K2525" s="4"/>
    </row>
    <row r="2526" spans="1:11" x14ac:dyDescent="0.25">
      <c r="A2526">
        <v>18</v>
      </c>
      <c r="B2526" s="4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 s="4"/>
      <c r="J2526" s="4"/>
      <c r="K2526" s="4"/>
    </row>
    <row r="2527" spans="1:11" x14ac:dyDescent="0.25">
      <c r="A2527">
        <v>18</v>
      </c>
      <c r="B2527" s="4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 s="4"/>
      <c r="J2527" s="4"/>
      <c r="K2527" s="4"/>
    </row>
    <row r="2528" spans="1:11" x14ac:dyDescent="0.25">
      <c r="A2528">
        <v>18</v>
      </c>
      <c r="B2528" s="4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 s="4"/>
      <c r="J2528" s="4"/>
      <c r="K2528" s="4"/>
    </row>
    <row r="2529" spans="1:11" x14ac:dyDescent="0.25">
      <c r="A2529">
        <v>18</v>
      </c>
      <c r="B2529" s="4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 s="4"/>
      <c r="J2529" s="4"/>
      <c r="K2529" s="4"/>
    </row>
    <row r="2530" spans="1:11" x14ac:dyDescent="0.25">
      <c r="A2530">
        <v>18</v>
      </c>
      <c r="B2530" s="4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 s="4"/>
      <c r="J2530" s="4"/>
      <c r="K2530" s="4"/>
    </row>
    <row r="2531" spans="1:11" x14ac:dyDescent="0.25">
      <c r="A2531">
        <v>18</v>
      </c>
      <c r="B2531" s="4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 s="4"/>
      <c r="J2531" s="4"/>
      <c r="K2531" s="4"/>
    </row>
    <row r="2532" spans="1:11" x14ac:dyDescent="0.25">
      <c r="A2532">
        <v>18</v>
      </c>
      <c r="B2532" s="4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 s="4"/>
      <c r="J2532" s="4"/>
      <c r="K2532" s="4"/>
    </row>
    <row r="2533" spans="1:11" x14ac:dyDescent="0.25">
      <c r="A2533">
        <v>18</v>
      </c>
      <c r="B2533" s="4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 s="4"/>
      <c r="J2533" s="4"/>
      <c r="K2533" s="4"/>
    </row>
    <row r="2534" spans="1:11" x14ac:dyDescent="0.25">
      <c r="A2534">
        <v>18</v>
      </c>
      <c r="B2534" s="4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 s="4"/>
      <c r="J2534" s="4"/>
      <c r="K2534" s="4"/>
    </row>
    <row r="2535" spans="1:11" x14ac:dyDescent="0.25">
      <c r="A2535">
        <v>18</v>
      </c>
      <c r="B2535" s="4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 s="4"/>
      <c r="J2535" s="4"/>
      <c r="K2535" s="4"/>
    </row>
    <row r="2536" spans="1:11" x14ac:dyDescent="0.25">
      <c r="A2536">
        <v>18</v>
      </c>
      <c r="B2536" s="4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 s="4"/>
      <c r="J2536" s="4"/>
      <c r="K2536" s="4"/>
    </row>
    <row r="2537" spans="1:11" x14ac:dyDescent="0.25">
      <c r="A2537">
        <v>18</v>
      </c>
      <c r="B2537" s="4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 s="4"/>
      <c r="J2537" s="4"/>
      <c r="K2537" s="4"/>
    </row>
    <row r="2538" spans="1:11" x14ac:dyDescent="0.25">
      <c r="A2538">
        <v>18</v>
      </c>
      <c r="B2538" s="4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 s="4"/>
      <c r="J2538" s="4"/>
      <c r="K2538" s="4"/>
    </row>
    <row r="2539" spans="1:11" x14ac:dyDescent="0.25">
      <c r="A2539">
        <v>18</v>
      </c>
      <c r="B2539" s="4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 s="4"/>
      <c r="J2539" s="4"/>
      <c r="K2539" s="4"/>
    </row>
    <row r="2540" spans="1:11" x14ac:dyDescent="0.25">
      <c r="A2540">
        <v>18</v>
      </c>
      <c r="B2540" s="4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 s="4"/>
      <c r="J2540" s="4"/>
      <c r="K2540" s="4"/>
    </row>
    <row r="2541" spans="1:11" x14ac:dyDescent="0.25">
      <c r="A2541">
        <v>18</v>
      </c>
      <c r="B2541" s="4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 s="4"/>
      <c r="J2541" s="4"/>
      <c r="K2541" s="4"/>
    </row>
    <row r="2542" spans="1:11" x14ac:dyDescent="0.25">
      <c r="A2542">
        <v>18</v>
      </c>
      <c r="B2542" s="4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 s="4"/>
      <c r="J2542" s="4"/>
      <c r="K2542" s="4"/>
    </row>
    <row r="2543" spans="1:11" x14ac:dyDescent="0.25">
      <c r="A2543">
        <v>18</v>
      </c>
      <c r="B2543" s="4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 s="4"/>
      <c r="J2543" s="4"/>
      <c r="K2543" s="4"/>
    </row>
    <row r="2544" spans="1:11" x14ac:dyDescent="0.25">
      <c r="A2544">
        <v>18</v>
      </c>
      <c r="B2544" s="4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 s="4"/>
      <c r="J2544" s="4"/>
      <c r="K2544" s="4"/>
    </row>
    <row r="2545" spans="1:11" x14ac:dyDescent="0.25">
      <c r="A2545">
        <v>18</v>
      </c>
      <c r="B2545" s="4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 s="4"/>
      <c r="J2545" s="4"/>
      <c r="K2545" s="4"/>
    </row>
    <row r="2546" spans="1:11" x14ac:dyDescent="0.25">
      <c r="A2546">
        <v>18</v>
      </c>
      <c r="B2546" s="4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 s="4"/>
      <c r="J2546" s="4"/>
      <c r="K2546" s="4"/>
    </row>
    <row r="2547" spans="1:11" x14ac:dyDescent="0.25">
      <c r="A2547">
        <v>18</v>
      </c>
      <c r="B2547" s="4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 s="4"/>
      <c r="J2547" s="4"/>
      <c r="K2547" s="4"/>
    </row>
    <row r="2548" spans="1:11" x14ac:dyDescent="0.25">
      <c r="A2548">
        <v>18</v>
      </c>
      <c r="B2548" s="4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 s="4"/>
      <c r="J2548" s="4"/>
      <c r="K2548" s="4"/>
    </row>
    <row r="2549" spans="1:11" x14ac:dyDescent="0.25">
      <c r="A2549">
        <v>18</v>
      </c>
      <c r="B2549" s="4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 s="4"/>
      <c r="J2549" s="4"/>
      <c r="K2549" s="4"/>
    </row>
    <row r="2550" spans="1:11" x14ac:dyDescent="0.25">
      <c r="A2550">
        <v>18</v>
      </c>
      <c r="B2550" s="4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 s="4"/>
      <c r="J2550" s="4"/>
      <c r="K2550" s="4"/>
    </row>
    <row r="2551" spans="1:11" x14ac:dyDescent="0.25">
      <c r="A2551">
        <v>18</v>
      </c>
      <c r="B2551" s="4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 s="4"/>
      <c r="J2551" s="4"/>
      <c r="K2551" s="4"/>
    </row>
    <row r="2552" spans="1:11" x14ac:dyDescent="0.25">
      <c r="A2552">
        <v>18</v>
      </c>
      <c r="B2552" s="4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 s="4"/>
      <c r="J2552" s="4"/>
      <c r="K2552" s="4"/>
    </row>
    <row r="2553" spans="1:11" x14ac:dyDescent="0.25">
      <c r="A2553">
        <v>18</v>
      </c>
      <c r="B2553" s="4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 s="4"/>
      <c r="J2553" s="4"/>
      <c r="K2553" s="4"/>
    </row>
    <row r="2554" spans="1:11" x14ac:dyDescent="0.25">
      <c r="A2554">
        <v>18</v>
      </c>
      <c r="B2554" s="4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 s="4"/>
      <c r="J2554" s="4"/>
      <c r="K2554" s="4"/>
    </row>
    <row r="2555" spans="1:11" x14ac:dyDescent="0.25">
      <c r="A2555">
        <v>18</v>
      </c>
      <c r="B2555" s="4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 s="4"/>
      <c r="J2555" s="4"/>
      <c r="K2555" s="4"/>
    </row>
    <row r="2556" spans="1:11" x14ac:dyDescent="0.25">
      <c r="A2556">
        <v>18</v>
      </c>
      <c r="B2556" s="4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 s="4"/>
      <c r="J2556" s="4"/>
      <c r="K2556" s="4"/>
    </row>
    <row r="2557" spans="1:11" x14ac:dyDescent="0.25">
      <c r="A2557">
        <v>18</v>
      </c>
      <c r="B2557" s="4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 s="4"/>
      <c r="J2557" s="4"/>
      <c r="K2557" s="4"/>
    </row>
    <row r="2558" spans="1:11" x14ac:dyDescent="0.25">
      <c r="A2558">
        <v>18</v>
      </c>
      <c r="B2558" s="4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 s="4"/>
      <c r="J2558" s="4"/>
      <c r="K2558" s="4"/>
    </row>
    <row r="2559" spans="1:11" x14ac:dyDescent="0.25">
      <c r="A2559">
        <v>18</v>
      </c>
      <c r="B2559" s="4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 s="4"/>
      <c r="J2559" s="4"/>
      <c r="K2559" s="4"/>
    </row>
    <row r="2560" spans="1:11" x14ac:dyDescent="0.25">
      <c r="A2560">
        <v>18</v>
      </c>
      <c r="B2560" s="4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 s="4"/>
      <c r="J2560" s="4"/>
      <c r="K2560" s="4"/>
    </row>
    <row r="2561" spans="1:11" x14ac:dyDescent="0.25">
      <c r="A2561">
        <v>18</v>
      </c>
      <c r="B2561" s="4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 s="4"/>
      <c r="J2561" s="4"/>
      <c r="K2561" s="4"/>
    </row>
    <row r="2562" spans="1:11" x14ac:dyDescent="0.25">
      <c r="A2562">
        <v>18</v>
      </c>
      <c r="B2562" s="4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 s="4"/>
      <c r="J2562" s="4"/>
      <c r="K2562" s="4"/>
    </row>
    <row r="2563" spans="1:11" x14ac:dyDescent="0.25">
      <c r="A2563">
        <v>18</v>
      </c>
      <c r="B2563" s="4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 s="4"/>
      <c r="J2563" s="4"/>
      <c r="K2563" s="4"/>
    </row>
    <row r="2564" spans="1:11" x14ac:dyDescent="0.25">
      <c r="A2564">
        <v>18</v>
      </c>
      <c r="B2564" s="4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 s="4"/>
      <c r="J2564" s="4"/>
      <c r="K2564" s="4"/>
    </row>
    <row r="2565" spans="1:11" x14ac:dyDescent="0.25">
      <c r="A2565">
        <v>18</v>
      </c>
      <c r="B2565" s="4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 s="4"/>
      <c r="J2565" s="4"/>
      <c r="K2565" s="4"/>
    </row>
    <row r="2566" spans="1:11" x14ac:dyDescent="0.25">
      <c r="A2566">
        <v>18</v>
      </c>
      <c r="B2566" s="4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 s="4"/>
      <c r="J2566" s="4"/>
      <c r="K2566" s="4"/>
    </row>
    <row r="2567" spans="1:11" x14ac:dyDescent="0.25">
      <c r="A2567">
        <v>18</v>
      </c>
      <c r="B2567" s="4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 s="4"/>
      <c r="J2567" s="4"/>
      <c r="K2567" s="4"/>
    </row>
    <row r="2568" spans="1:11" x14ac:dyDescent="0.25">
      <c r="A2568">
        <v>18</v>
      </c>
      <c r="B2568" s="4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 s="4"/>
      <c r="J2568" s="4"/>
      <c r="K2568" s="4"/>
    </row>
    <row r="2569" spans="1:11" x14ac:dyDescent="0.25">
      <c r="A2569">
        <v>18</v>
      </c>
      <c r="B2569" s="4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 s="4"/>
      <c r="J2569" s="4"/>
      <c r="K2569" s="4"/>
    </row>
    <row r="2570" spans="1:11" x14ac:dyDescent="0.25">
      <c r="A2570">
        <v>18</v>
      </c>
      <c r="B2570" s="4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 s="4"/>
      <c r="J2570" s="4"/>
      <c r="K2570" s="4"/>
    </row>
    <row r="2571" spans="1:11" x14ac:dyDescent="0.25">
      <c r="A2571">
        <v>18</v>
      </c>
      <c r="B2571" s="4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 s="4"/>
      <c r="J2571" s="4"/>
      <c r="K2571" s="4"/>
    </row>
    <row r="2572" spans="1:11" x14ac:dyDescent="0.25">
      <c r="A2572">
        <v>18</v>
      </c>
      <c r="B2572" s="4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 s="4"/>
      <c r="J2572" s="4"/>
      <c r="K2572" s="4"/>
    </row>
    <row r="2573" spans="1:11" x14ac:dyDescent="0.25">
      <c r="A2573">
        <v>18</v>
      </c>
      <c r="B2573" s="4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 s="4"/>
      <c r="J2573" s="4"/>
      <c r="K2573" s="4"/>
    </row>
    <row r="2574" spans="1:11" x14ac:dyDescent="0.25">
      <c r="A2574">
        <v>18</v>
      </c>
      <c r="B2574" s="4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 s="4"/>
      <c r="J2574" s="4"/>
      <c r="K2574" s="4"/>
    </row>
    <row r="2575" spans="1:11" x14ac:dyDescent="0.25">
      <c r="A2575">
        <v>18</v>
      </c>
      <c r="B2575" s="4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 s="4"/>
      <c r="J2575" s="4"/>
      <c r="K2575" s="4"/>
    </row>
    <row r="2576" spans="1:11" x14ac:dyDescent="0.25">
      <c r="A2576">
        <v>19</v>
      </c>
      <c r="B2576" s="4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 s="4"/>
      <c r="J2576" s="4"/>
      <c r="K2576" s="4"/>
    </row>
    <row r="2577" spans="1:11" x14ac:dyDescent="0.25">
      <c r="A2577">
        <v>19</v>
      </c>
      <c r="B2577" s="4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 s="4"/>
      <c r="J2577" s="4"/>
      <c r="K2577" s="4"/>
    </row>
    <row r="2578" spans="1:11" x14ac:dyDescent="0.25">
      <c r="A2578">
        <v>19</v>
      </c>
      <c r="B2578" s="4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 s="4"/>
      <c r="J2578" s="4"/>
      <c r="K2578" s="4"/>
    </row>
    <row r="2579" spans="1:11" x14ac:dyDescent="0.25">
      <c r="A2579">
        <v>19</v>
      </c>
      <c r="B2579" s="4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 s="4"/>
      <c r="J2579" s="4"/>
      <c r="K2579" s="4"/>
    </row>
    <row r="2580" spans="1:11" x14ac:dyDescent="0.25">
      <c r="A2580">
        <v>19</v>
      </c>
      <c r="B2580" s="4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 s="4"/>
      <c r="J2580" s="4"/>
      <c r="K2580" s="4"/>
    </row>
    <row r="2581" spans="1:11" x14ac:dyDescent="0.25">
      <c r="A2581">
        <v>19</v>
      </c>
      <c r="B2581" s="4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 s="4"/>
      <c r="J2581" s="4"/>
      <c r="K2581" s="4"/>
    </row>
    <row r="2582" spans="1:11" x14ac:dyDescent="0.25">
      <c r="A2582">
        <v>19</v>
      </c>
      <c r="B2582" s="4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 s="4"/>
      <c r="J2582" s="4"/>
      <c r="K2582" s="4"/>
    </row>
    <row r="2583" spans="1:11" x14ac:dyDescent="0.25">
      <c r="A2583">
        <v>19</v>
      </c>
      <c r="B2583" s="4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 s="4"/>
      <c r="J2583" s="4"/>
      <c r="K2583" s="4"/>
    </row>
    <row r="2584" spans="1:11" x14ac:dyDescent="0.25">
      <c r="A2584">
        <v>19</v>
      </c>
      <c r="B2584" s="4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 s="4"/>
      <c r="J2584" s="4"/>
      <c r="K2584" s="4"/>
    </row>
    <row r="2585" spans="1:11" x14ac:dyDescent="0.25">
      <c r="A2585">
        <v>19</v>
      </c>
      <c r="B2585" s="4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 s="4"/>
      <c r="J2585" s="4"/>
      <c r="K2585" s="4"/>
    </row>
    <row r="2586" spans="1:11" x14ac:dyDescent="0.25">
      <c r="A2586">
        <v>19</v>
      </c>
      <c r="B2586" s="4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 s="4"/>
      <c r="J2586" s="4"/>
      <c r="K2586" s="4"/>
    </row>
    <row r="2587" spans="1:11" x14ac:dyDescent="0.25">
      <c r="A2587">
        <v>19</v>
      </c>
      <c r="B2587" s="4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 s="4"/>
      <c r="J2587" s="4"/>
      <c r="K2587" s="4"/>
    </row>
    <row r="2588" spans="1:11" x14ac:dyDescent="0.25">
      <c r="A2588">
        <v>19</v>
      </c>
      <c r="B2588" s="4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 s="4"/>
      <c r="J2588" s="4"/>
      <c r="K2588" s="4"/>
    </row>
    <row r="2589" spans="1:11" x14ac:dyDescent="0.25">
      <c r="A2589">
        <v>19</v>
      </c>
      <c r="B2589" s="4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 s="4"/>
      <c r="J2589" s="4"/>
      <c r="K2589" s="4"/>
    </row>
    <row r="2590" spans="1:11" x14ac:dyDescent="0.25">
      <c r="A2590">
        <v>19</v>
      </c>
      <c r="B2590" s="4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 s="4"/>
      <c r="J2590" s="4"/>
      <c r="K2590" s="4"/>
    </row>
    <row r="2591" spans="1:11" x14ac:dyDescent="0.25">
      <c r="A2591">
        <v>19</v>
      </c>
      <c r="B2591" s="4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 s="4"/>
      <c r="J2591" s="4"/>
      <c r="K2591" s="4"/>
    </row>
    <row r="2592" spans="1:11" x14ac:dyDescent="0.25">
      <c r="A2592">
        <v>19</v>
      </c>
      <c r="B2592" s="4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 s="4"/>
      <c r="J2592" s="4"/>
      <c r="K2592" s="4"/>
    </row>
    <row r="2593" spans="1:11" x14ac:dyDescent="0.25">
      <c r="A2593">
        <v>19</v>
      </c>
      <c r="B2593" s="4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 s="4"/>
      <c r="J2593" s="4"/>
      <c r="K2593" s="4"/>
    </row>
    <row r="2594" spans="1:11" x14ac:dyDescent="0.25">
      <c r="A2594">
        <v>19</v>
      </c>
      <c r="B2594" s="4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 s="4"/>
      <c r="J2594" s="4"/>
      <c r="K2594" s="4"/>
    </row>
    <row r="2595" spans="1:11" x14ac:dyDescent="0.25">
      <c r="A2595">
        <v>19</v>
      </c>
      <c r="B2595" s="4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 s="4"/>
      <c r="J2595" s="4"/>
      <c r="K2595" s="4"/>
    </row>
    <row r="2596" spans="1:11" x14ac:dyDescent="0.25">
      <c r="A2596">
        <v>19</v>
      </c>
      <c r="B2596" s="4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 s="4"/>
      <c r="J2596" s="4"/>
      <c r="K2596" s="4"/>
    </row>
    <row r="2597" spans="1:11" x14ac:dyDescent="0.25">
      <c r="A2597">
        <v>19</v>
      </c>
      <c r="B2597" s="4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 s="4"/>
      <c r="J2597" s="4"/>
      <c r="K2597" s="4"/>
    </row>
    <row r="2598" spans="1:11" x14ac:dyDescent="0.25">
      <c r="A2598">
        <v>19</v>
      </c>
      <c r="B2598" s="4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 s="4"/>
      <c r="J2598" s="4"/>
      <c r="K2598" s="4"/>
    </row>
    <row r="2599" spans="1:11" x14ac:dyDescent="0.25">
      <c r="A2599">
        <v>19</v>
      </c>
      <c r="B2599" s="4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 s="4"/>
      <c r="J2599" s="4"/>
      <c r="K2599" s="4"/>
    </row>
    <row r="2600" spans="1:11" x14ac:dyDescent="0.25">
      <c r="A2600">
        <v>19</v>
      </c>
      <c r="B2600" s="4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 s="4"/>
      <c r="J2600" s="4"/>
      <c r="K2600" s="4"/>
    </row>
    <row r="2601" spans="1:11" x14ac:dyDescent="0.25">
      <c r="A2601">
        <v>19</v>
      </c>
      <c r="B2601" s="4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 s="4"/>
      <c r="J2601" s="4"/>
      <c r="K2601" s="4"/>
    </row>
    <row r="2602" spans="1:11" x14ac:dyDescent="0.25">
      <c r="A2602">
        <v>19</v>
      </c>
      <c r="B2602" s="4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 s="4"/>
      <c r="J2602" s="4"/>
      <c r="K2602" s="4"/>
    </row>
    <row r="2603" spans="1:11" x14ac:dyDescent="0.25">
      <c r="A2603">
        <v>19</v>
      </c>
      <c r="B2603" s="4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 s="4"/>
      <c r="J2603" s="4"/>
      <c r="K2603" s="4"/>
    </row>
    <row r="2604" spans="1:11" x14ac:dyDescent="0.25">
      <c r="A2604">
        <v>19</v>
      </c>
      <c r="B2604" s="4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 s="4"/>
      <c r="J2604" s="4"/>
      <c r="K2604" s="4"/>
    </row>
    <row r="2605" spans="1:11" x14ac:dyDescent="0.25">
      <c r="A2605">
        <v>19</v>
      </c>
      <c r="B2605" s="4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 s="4"/>
      <c r="J2605" s="4"/>
      <c r="K2605" s="4"/>
    </row>
    <row r="2606" spans="1:11" x14ac:dyDescent="0.25">
      <c r="A2606">
        <v>19</v>
      </c>
      <c r="B2606" s="4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 s="4"/>
      <c r="J2606" s="4"/>
      <c r="K2606" s="4"/>
    </row>
    <row r="2607" spans="1:11" x14ac:dyDescent="0.25">
      <c r="A2607">
        <v>19</v>
      </c>
      <c r="B2607" s="4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 s="4"/>
      <c r="J2607" s="4"/>
      <c r="K2607" s="4"/>
    </row>
    <row r="2608" spans="1:11" x14ac:dyDescent="0.25">
      <c r="A2608">
        <v>19</v>
      </c>
      <c r="B2608" s="4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 s="4"/>
      <c r="J2608" s="4"/>
      <c r="K2608" s="4"/>
    </row>
    <row r="2609" spans="1:11" x14ac:dyDescent="0.25">
      <c r="A2609">
        <v>19</v>
      </c>
      <c r="B2609" s="4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 s="4"/>
      <c r="J2609" s="4"/>
      <c r="K2609" s="4"/>
    </row>
    <row r="2610" spans="1:11" x14ac:dyDescent="0.25">
      <c r="A2610">
        <v>19</v>
      </c>
      <c r="B2610" s="4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 s="4"/>
      <c r="J2610" s="4"/>
      <c r="K2610" s="4"/>
    </row>
    <row r="2611" spans="1:11" x14ac:dyDescent="0.25">
      <c r="A2611">
        <v>19</v>
      </c>
      <c r="B2611" s="4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 s="4"/>
      <c r="J2611" s="4"/>
      <c r="K2611" s="4"/>
    </row>
    <row r="2612" spans="1:11" x14ac:dyDescent="0.25">
      <c r="A2612">
        <v>19</v>
      </c>
      <c r="B2612" s="4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 s="4"/>
      <c r="J2612" s="4"/>
      <c r="K2612" s="4"/>
    </row>
    <row r="2613" spans="1:11" x14ac:dyDescent="0.25">
      <c r="A2613">
        <v>19</v>
      </c>
      <c r="B2613" s="4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 s="4"/>
      <c r="J2613" s="4"/>
      <c r="K2613" s="4"/>
    </row>
    <row r="2614" spans="1:11" x14ac:dyDescent="0.25">
      <c r="A2614">
        <v>19</v>
      </c>
      <c r="B2614" s="4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 s="4"/>
      <c r="J2614" s="4"/>
      <c r="K2614" s="4"/>
    </row>
    <row r="2615" spans="1:11" x14ac:dyDescent="0.25">
      <c r="A2615">
        <v>19</v>
      </c>
      <c r="B2615" s="4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 s="4"/>
      <c r="J2615" s="4"/>
      <c r="K2615" s="4"/>
    </row>
    <row r="2616" spans="1:11" x14ac:dyDescent="0.25">
      <c r="A2616">
        <v>19</v>
      </c>
      <c r="B2616" s="4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 s="4"/>
      <c r="J2616" s="4"/>
      <c r="K2616" s="4"/>
    </row>
    <row r="2617" spans="1:11" x14ac:dyDescent="0.25">
      <c r="A2617">
        <v>19</v>
      </c>
      <c r="B2617" s="4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 s="4"/>
      <c r="J2617" s="4"/>
      <c r="K2617" s="4"/>
    </row>
    <row r="2618" spans="1:11" x14ac:dyDescent="0.25">
      <c r="A2618">
        <v>19</v>
      </c>
      <c r="B2618" s="4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 s="4"/>
      <c r="J2618" s="4"/>
      <c r="K2618" s="4"/>
    </row>
    <row r="2619" spans="1:11" x14ac:dyDescent="0.25">
      <c r="A2619">
        <v>19</v>
      </c>
      <c r="B2619" s="4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 s="4"/>
      <c r="J2619" s="4"/>
      <c r="K2619" s="4"/>
    </row>
    <row r="2620" spans="1:11" x14ac:dyDescent="0.25">
      <c r="A2620">
        <v>19</v>
      </c>
      <c r="B2620" s="4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 s="4"/>
      <c r="J2620" s="4"/>
      <c r="K2620" s="4"/>
    </row>
    <row r="2621" spans="1:11" x14ac:dyDescent="0.25">
      <c r="A2621">
        <v>19</v>
      </c>
      <c r="B2621" s="4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 s="4"/>
      <c r="J2621" s="4"/>
      <c r="K2621" s="4"/>
    </row>
    <row r="2622" spans="1:11" x14ac:dyDescent="0.25">
      <c r="A2622">
        <v>19</v>
      </c>
      <c r="B2622" s="4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 s="4"/>
      <c r="J2622" s="4"/>
      <c r="K2622" s="4"/>
    </row>
    <row r="2623" spans="1:11" x14ac:dyDescent="0.25">
      <c r="A2623">
        <v>19</v>
      </c>
      <c r="B2623" s="4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 s="4"/>
      <c r="J2623" s="4"/>
      <c r="K2623" s="4"/>
    </row>
    <row r="2624" spans="1:11" x14ac:dyDescent="0.25">
      <c r="A2624">
        <v>19</v>
      </c>
      <c r="B2624" s="4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 s="4"/>
      <c r="J2624" s="4"/>
      <c r="K2624" s="4"/>
    </row>
    <row r="2625" spans="1:11" x14ac:dyDescent="0.25">
      <c r="A2625">
        <v>19</v>
      </c>
      <c r="B2625" s="4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 s="4"/>
      <c r="J2625" s="4"/>
      <c r="K2625" s="4"/>
    </row>
    <row r="2626" spans="1:11" x14ac:dyDescent="0.25">
      <c r="A2626">
        <v>19</v>
      </c>
      <c r="B2626" s="4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 s="4"/>
      <c r="J2626" s="4"/>
      <c r="K2626" s="4"/>
    </row>
    <row r="2627" spans="1:11" x14ac:dyDescent="0.25">
      <c r="A2627">
        <v>19</v>
      </c>
      <c r="B2627" s="4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 s="4"/>
      <c r="J2627" s="4"/>
      <c r="K2627" s="4"/>
    </row>
    <row r="2628" spans="1:11" x14ac:dyDescent="0.25">
      <c r="A2628">
        <v>19</v>
      </c>
      <c r="B2628" s="4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 s="4"/>
      <c r="J2628" s="4"/>
      <c r="K2628" s="4"/>
    </row>
    <row r="2629" spans="1:11" x14ac:dyDescent="0.25">
      <c r="A2629">
        <v>19</v>
      </c>
      <c r="B2629" s="4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 s="4"/>
      <c r="J2629" s="4"/>
      <c r="K2629" s="4"/>
    </row>
    <row r="2630" spans="1:11" x14ac:dyDescent="0.25">
      <c r="A2630">
        <v>19</v>
      </c>
      <c r="B2630" s="4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 s="4"/>
      <c r="J2630" s="4"/>
      <c r="K2630" s="4"/>
    </row>
    <row r="2631" spans="1:11" x14ac:dyDescent="0.25">
      <c r="A2631">
        <v>19</v>
      </c>
      <c r="B2631" s="4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 s="4"/>
      <c r="J2631" s="4"/>
      <c r="K2631" s="4"/>
    </row>
    <row r="2632" spans="1:11" x14ac:dyDescent="0.25">
      <c r="A2632">
        <v>19</v>
      </c>
      <c r="B2632" s="4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 s="4"/>
      <c r="J2632" s="4"/>
      <c r="K2632" s="4"/>
    </row>
    <row r="2633" spans="1:11" x14ac:dyDescent="0.25">
      <c r="A2633">
        <v>19</v>
      </c>
      <c r="B2633" s="4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 s="4"/>
      <c r="J2633" s="4"/>
      <c r="K2633" s="4"/>
    </row>
    <row r="2634" spans="1:11" x14ac:dyDescent="0.25">
      <c r="A2634">
        <v>19</v>
      </c>
      <c r="B2634" s="4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 s="4"/>
      <c r="J2634" s="4"/>
      <c r="K2634" s="4"/>
    </row>
    <row r="2635" spans="1:11" x14ac:dyDescent="0.25">
      <c r="A2635">
        <v>19</v>
      </c>
      <c r="B2635" s="4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 s="4"/>
      <c r="J2635" s="4"/>
      <c r="K2635" s="4"/>
    </row>
    <row r="2636" spans="1:11" x14ac:dyDescent="0.25">
      <c r="A2636">
        <v>19</v>
      </c>
      <c r="B2636" s="4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 s="4"/>
      <c r="J2636" s="4"/>
      <c r="K2636" s="4"/>
    </row>
    <row r="2637" spans="1:11" x14ac:dyDescent="0.25">
      <c r="A2637">
        <v>19</v>
      </c>
      <c r="B2637" s="4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 s="4"/>
      <c r="J2637" s="4"/>
      <c r="K2637" s="4"/>
    </row>
    <row r="2638" spans="1:11" x14ac:dyDescent="0.25">
      <c r="A2638">
        <v>19</v>
      </c>
      <c r="B2638" s="4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 s="4"/>
      <c r="J2638" s="4"/>
      <c r="K2638" s="4"/>
    </row>
    <row r="2639" spans="1:11" x14ac:dyDescent="0.25">
      <c r="A2639">
        <v>19</v>
      </c>
      <c r="B2639" s="4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 s="4"/>
      <c r="J2639" s="4"/>
      <c r="K2639" s="4"/>
    </row>
    <row r="2640" spans="1:11" x14ac:dyDescent="0.25">
      <c r="A2640">
        <v>19</v>
      </c>
      <c r="B2640" s="4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 s="4"/>
      <c r="J2640" s="4"/>
      <c r="K2640" s="4"/>
    </row>
    <row r="2641" spans="1:11" x14ac:dyDescent="0.25">
      <c r="A2641">
        <v>19</v>
      </c>
      <c r="B2641" s="4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 s="4"/>
      <c r="J2641" s="4"/>
      <c r="K2641" s="4"/>
    </row>
    <row r="2642" spans="1:11" x14ac:dyDescent="0.25">
      <c r="A2642">
        <v>19</v>
      </c>
      <c r="B2642" s="4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 s="4"/>
      <c r="J2642" s="4"/>
      <c r="K2642" s="4"/>
    </row>
    <row r="2643" spans="1:11" x14ac:dyDescent="0.25">
      <c r="A2643">
        <v>19</v>
      </c>
      <c r="B2643" s="4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 s="4"/>
      <c r="J2643" s="4"/>
      <c r="K2643" s="4"/>
    </row>
    <row r="2644" spans="1:11" x14ac:dyDescent="0.25">
      <c r="A2644">
        <v>19</v>
      </c>
      <c r="B2644" s="4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 s="4"/>
      <c r="J2644" s="4"/>
      <c r="K2644" s="4"/>
    </row>
    <row r="2645" spans="1:11" x14ac:dyDescent="0.25">
      <c r="A2645">
        <v>19</v>
      </c>
      <c r="B2645" s="4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 s="4"/>
      <c r="J2645" s="4"/>
      <c r="K2645" s="4"/>
    </row>
    <row r="2646" spans="1:11" x14ac:dyDescent="0.25">
      <c r="A2646">
        <v>19</v>
      </c>
      <c r="B2646" s="4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 s="4"/>
      <c r="J2646" s="4"/>
      <c r="K2646" s="4"/>
    </row>
    <row r="2647" spans="1:11" x14ac:dyDescent="0.25">
      <c r="A2647">
        <v>19</v>
      </c>
      <c r="B2647" s="4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 s="4"/>
      <c r="J2647" s="4"/>
      <c r="K2647" s="4"/>
    </row>
    <row r="2648" spans="1:11" x14ac:dyDescent="0.25">
      <c r="A2648">
        <v>19</v>
      </c>
      <c r="B2648" s="4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 s="4"/>
      <c r="J2648" s="4"/>
      <c r="K2648" s="4"/>
    </row>
    <row r="2649" spans="1:11" x14ac:dyDescent="0.25">
      <c r="A2649">
        <v>19</v>
      </c>
      <c r="B2649" s="4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 s="4"/>
      <c r="J2649" s="4"/>
      <c r="K2649" s="4"/>
    </row>
    <row r="2650" spans="1:11" x14ac:dyDescent="0.25">
      <c r="A2650">
        <v>19</v>
      </c>
      <c r="B2650" s="4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 s="4"/>
      <c r="J2650" s="4"/>
      <c r="K2650" s="4"/>
    </row>
    <row r="2651" spans="1:11" x14ac:dyDescent="0.25">
      <c r="A2651">
        <v>19</v>
      </c>
      <c r="B2651" s="4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 s="4"/>
      <c r="J2651" s="4"/>
      <c r="K2651" s="4"/>
    </row>
    <row r="2652" spans="1:11" x14ac:dyDescent="0.25">
      <c r="A2652">
        <v>19</v>
      </c>
      <c r="B2652" s="4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 s="4"/>
      <c r="J2652" s="4"/>
      <c r="K2652" s="4"/>
    </row>
    <row r="2653" spans="1:11" x14ac:dyDescent="0.25">
      <c r="A2653">
        <v>19</v>
      </c>
      <c r="B2653" s="4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 s="4"/>
      <c r="J2653" s="4"/>
      <c r="K2653" s="4"/>
    </row>
    <row r="2654" spans="1:11" x14ac:dyDescent="0.25">
      <c r="A2654">
        <v>19</v>
      </c>
      <c r="B2654" s="4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 s="4"/>
      <c r="J2654" s="4"/>
      <c r="K2654" s="4"/>
    </row>
    <row r="2655" spans="1:11" x14ac:dyDescent="0.25">
      <c r="A2655">
        <v>19</v>
      </c>
      <c r="B2655" s="4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 s="4"/>
      <c r="J2655" s="4"/>
      <c r="K2655" s="4"/>
    </row>
    <row r="2656" spans="1:11" x14ac:dyDescent="0.25">
      <c r="A2656">
        <v>19</v>
      </c>
      <c r="B2656" s="4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 s="4"/>
      <c r="J2656" s="4"/>
      <c r="K2656" s="4"/>
    </row>
    <row r="2657" spans="1:11" x14ac:dyDescent="0.25">
      <c r="A2657">
        <v>19</v>
      </c>
      <c r="B2657" s="4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 s="4"/>
      <c r="J2657" s="4"/>
      <c r="K2657" s="4"/>
    </row>
    <row r="2658" spans="1:11" x14ac:dyDescent="0.25">
      <c r="A2658">
        <v>19</v>
      </c>
      <c r="B2658" s="4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 s="4"/>
      <c r="J2658" s="4"/>
      <c r="K2658" s="4"/>
    </row>
    <row r="2659" spans="1:11" x14ac:dyDescent="0.25">
      <c r="A2659">
        <v>19</v>
      </c>
      <c r="B2659" s="4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 s="4"/>
      <c r="J2659" s="4"/>
      <c r="K2659" s="4"/>
    </row>
    <row r="2660" spans="1:11" x14ac:dyDescent="0.25">
      <c r="A2660">
        <v>19</v>
      </c>
      <c r="B2660" s="4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 s="4"/>
      <c r="J2660" s="4"/>
      <c r="K2660" s="4"/>
    </row>
    <row r="2661" spans="1:11" x14ac:dyDescent="0.25">
      <c r="A2661">
        <v>19</v>
      </c>
      <c r="B2661" s="4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 s="4"/>
      <c r="J2661" s="4"/>
      <c r="K2661" s="4"/>
    </row>
    <row r="2662" spans="1:11" x14ac:dyDescent="0.25">
      <c r="A2662">
        <v>19</v>
      </c>
      <c r="B2662" s="4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 s="4"/>
      <c r="J2662" s="4"/>
      <c r="K2662" s="4"/>
    </row>
    <row r="2663" spans="1:11" x14ac:dyDescent="0.25">
      <c r="A2663">
        <v>19</v>
      </c>
      <c r="B2663" s="4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 s="4"/>
      <c r="J2663" s="4"/>
      <c r="K2663" s="4"/>
    </row>
    <row r="2664" spans="1:11" x14ac:dyDescent="0.25">
      <c r="A2664">
        <v>19</v>
      </c>
      <c r="B2664" s="4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 s="4"/>
      <c r="J2664" s="4"/>
      <c r="K2664" s="4"/>
    </row>
    <row r="2665" spans="1:11" x14ac:dyDescent="0.25">
      <c r="A2665">
        <v>19</v>
      </c>
      <c r="B2665" s="4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 s="4"/>
      <c r="J2665" s="4"/>
      <c r="K2665" s="4"/>
    </row>
    <row r="2666" spans="1:11" x14ac:dyDescent="0.25">
      <c r="A2666">
        <v>19</v>
      </c>
      <c r="B2666" s="4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 s="4"/>
      <c r="J2666" s="4"/>
      <c r="K2666" s="4"/>
    </row>
    <row r="2667" spans="1:11" x14ac:dyDescent="0.25">
      <c r="A2667">
        <v>19</v>
      </c>
      <c r="B2667" s="4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 s="4"/>
      <c r="J2667" s="4"/>
      <c r="K2667" s="4"/>
    </row>
    <row r="2668" spans="1:11" x14ac:dyDescent="0.25">
      <c r="A2668">
        <v>19</v>
      </c>
      <c r="B2668" s="4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 s="4"/>
      <c r="J2668" s="4"/>
      <c r="K2668" s="4"/>
    </row>
    <row r="2669" spans="1:11" x14ac:dyDescent="0.25">
      <c r="A2669">
        <v>19</v>
      </c>
      <c r="B2669" s="4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 s="4"/>
      <c r="J2669" s="4"/>
      <c r="K2669" s="4"/>
    </row>
    <row r="2670" spans="1:11" x14ac:dyDescent="0.25">
      <c r="A2670">
        <v>19</v>
      </c>
      <c r="B2670" s="4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 s="4"/>
      <c r="J2670" s="4"/>
      <c r="K2670" s="4"/>
    </row>
    <row r="2671" spans="1:11" x14ac:dyDescent="0.25">
      <c r="A2671">
        <v>19</v>
      </c>
      <c r="B2671" s="4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 s="4"/>
      <c r="J2671" s="4"/>
      <c r="K2671" s="4"/>
    </row>
    <row r="2672" spans="1:11" x14ac:dyDescent="0.25">
      <c r="A2672">
        <v>19</v>
      </c>
      <c r="B2672" s="4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 s="4"/>
      <c r="J2672" s="4"/>
      <c r="K2672" s="4"/>
    </row>
    <row r="2673" spans="1:11" x14ac:dyDescent="0.25">
      <c r="A2673">
        <v>19</v>
      </c>
      <c r="B2673" s="4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 s="4"/>
      <c r="J2673" s="4"/>
      <c r="K2673" s="4"/>
    </row>
    <row r="2674" spans="1:11" x14ac:dyDescent="0.25">
      <c r="A2674">
        <v>19</v>
      </c>
      <c r="B2674" s="4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 s="4"/>
      <c r="J2674" s="4"/>
      <c r="K2674" s="4"/>
    </row>
    <row r="2675" spans="1:11" x14ac:dyDescent="0.25">
      <c r="A2675">
        <v>19</v>
      </c>
      <c r="B2675" s="4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 s="4"/>
      <c r="J2675" s="4"/>
      <c r="K2675" s="4"/>
    </row>
    <row r="2676" spans="1:11" x14ac:dyDescent="0.25">
      <c r="A2676">
        <v>19</v>
      </c>
      <c r="B2676" s="4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 s="4"/>
      <c r="J2676" s="4"/>
      <c r="K2676" s="4"/>
    </row>
    <row r="2677" spans="1:11" x14ac:dyDescent="0.25">
      <c r="A2677">
        <v>19</v>
      </c>
      <c r="B2677" s="4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 s="4"/>
      <c r="J2677" s="4"/>
      <c r="K2677" s="4"/>
    </row>
    <row r="2678" spans="1:11" x14ac:dyDescent="0.25">
      <c r="A2678">
        <v>19</v>
      </c>
      <c r="B2678" s="4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 s="4"/>
      <c r="J2678" s="4"/>
      <c r="K2678" s="4"/>
    </row>
    <row r="2679" spans="1:11" x14ac:dyDescent="0.25">
      <c r="A2679">
        <v>19</v>
      </c>
      <c r="B2679" s="4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 s="4"/>
      <c r="J2679" s="4"/>
      <c r="K2679" s="4"/>
    </row>
    <row r="2680" spans="1:11" x14ac:dyDescent="0.25">
      <c r="A2680">
        <v>19</v>
      </c>
      <c r="B2680" s="4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 s="4"/>
      <c r="J2680" s="4"/>
      <c r="K2680" s="4"/>
    </row>
    <row r="2681" spans="1:11" x14ac:dyDescent="0.25">
      <c r="A2681">
        <v>19</v>
      </c>
      <c r="B2681" s="4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 s="4"/>
      <c r="J2681" s="4"/>
      <c r="K2681" s="4"/>
    </row>
    <row r="2682" spans="1:11" x14ac:dyDescent="0.25">
      <c r="A2682">
        <v>19</v>
      </c>
      <c r="B2682" s="4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 s="4"/>
      <c r="J2682" s="4"/>
      <c r="K2682" s="4"/>
    </row>
    <row r="2683" spans="1:11" x14ac:dyDescent="0.25">
      <c r="A2683">
        <v>19</v>
      </c>
      <c r="B2683" s="4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 s="4"/>
      <c r="J2683" s="4"/>
      <c r="K2683" s="4"/>
    </row>
    <row r="2684" spans="1:11" x14ac:dyDescent="0.25">
      <c r="A2684">
        <v>19</v>
      </c>
      <c r="B2684" s="4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 s="4"/>
      <c r="J2684" s="4"/>
      <c r="K2684" s="4"/>
    </row>
    <row r="2685" spans="1:11" x14ac:dyDescent="0.25">
      <c r="A2685">
        <v>19</v>
      </c>
      <c r="B2685" s="4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 s="4"/>
      <c r="J2685" s="4"/>
      <c r="K2685" s="4"/>
    </row>
    <row r="2686" spans="1:11" x14ac:dyDescent="0.25">
      <c r="A2686">
        <v>19</v>
      </c>
      <c r="B2686" s="4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 s="4"/>
      <c r="J2686" s="4"/>
      <c r="K2686" s="4"/>
    </row>
    <row r="2687" spans="1:11" x14ac:dyDescent="0.25">
      <c r="A2687">
        <v>19</v>
      </c>
      <c r="B2687" s="4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 s="4"/>
      <c r="J2687" s="4"/>
      <c r="K2687" s="4"/>
    </row>
    <row r="2688" spans="1:11" x14ac:dyDescent="0.25">
      <c r="A2688">
        <v>19</v>
      </c>
      <c r="B2688" s="4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 s="4"/>
      <c r="J2688" s="4"/>
      <c r="K2688" s="4"/>
    </row>
    <row r="2689" spans="1:11" x14ac:dyDescent="0.25">
      <c r="A2689">
        <v>19</v>
      </c>
      <c r="B2689" s="4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 s="4"/>
      <c r="J2689" s="4"/>
      <c r="K2689" s="4"/>
    </row>
    <row r="2690" spans="1:11" x14ac:dyDescent="0.25">
      <c r="A2690">
        <v>19</v>
      </c>
      <c r="B2690" s="4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 s="4"/>
      <c r="J2690" s="4"/>
      <c r="K2690" s="4"/>
    </row>
    <row r="2691" spans="1:11" x14ac:dyDescent="0.25">
      <c r="A2691">
        <v>19</v>
      </c>
      <c r="B2691" s="4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 s="4"/>
      <c r="J2691" s="4"/>
      <c r="K2691" s="4"/>
    </row>
    <row r="2692" spans="1:11" x14ac:dyDescent="0.25">
      <c r="A2692">
        <v>19</v>
      </c>
      <c r="B2692" s="4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 s="4"/>
      <c r="J2692" s="4"/>
      <c r="K2692" s="4"/>
    </row>
    <row r="2693" spans="1:11" x14ac:dyDescent="0.25">
      <c r="A2693">
        <v>19</v>
      </c>
      <c r="B2693" s="4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 s="4"/>
      <c r="J2693" s="4"/>
      <c r="K2693" s="4"/>
    </row>
    <row r="2694" spans="1:11" x14ac:dyDescent="0.25">
      <c r="A2694">
        <v>19</v>
      </c>
      <c r="B2694" s="4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 s="4"/>
      <c r="J2694" s="4"/>
      <c r="K2694" s="4"/>
    </row>
    <row r="2695" spans="1:11" x14ac:dyDescent="0.25">
      <c r="A2695">
        <v>19</v>
      </c>
      <c r="B2695" s="4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 s="4"/>
      <c r="J2695" s="4"/>
      <c r="K2695" s="4"/>
    </row>
    <row r="2696" spans="1:11" x14ac:dyDescent="0.25">
      <c r="A2696">
        <v>19</v>
      </c>
      <c r="B2696" s="4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 s="4"/>
      <c r="J2696" s="4"/>
      <c r="K2696" s="4"/>
    </row>
    <row r="2697" spans="1:11" x14ac:dyDescent="0.25">
      <c r="A2697">
        <v>19</v>
      </c>
      <c r="B2697" s="4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 s="4"/>
      <c r="J2697" s="4"/>
      <c r="K2697" s="4"/>
    </row>
    <row r="2698" spans="1:11" x14ac:dyDescent="0.25">
      <c r="A2698">
        <v>19</v>
      </c>
      <c r="B2698" s="4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 s="4"/>
      <c r="J2698" s="4"/>
      <c r="K2698" s="4"/>
    </row>
    <row r="2699" spans="1:11" x14ac:dyDescent="0.25">
      <c r="A2699">
        <v>19</v>
      </c>
      <c r="B2699" s="4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 s="4"/>
      <c r="J2699" s="4"/>
      <c r="K2699" s="4"/>
    </row>
    <row r="2700" spans="1:11" x14ac:dyDescent="0.25">
      <c r="A2700">
        <v>19</v>
      </c>
      <c r="B2700" s="4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 s="4"/>
      <c r="J2700" s="4"/>
      <c r="K2700" s="4"/>
    </row>
    <row r="2701" spans="1:11" x14ac:dyDescent="0.25">
      <c r="A2701">
        <v>19</v>
      </c>
      <c r="B2701" s="4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 s="4"/>
      <c r="J2701" s="4"/>
      <c r="K2701" s="4"/>
    </row>
    <row r="2702" spans="1:11" x14ac:dyDescent="0.25">
      <c r="A2702">
        <v>19</v>
      </c>
      <c r="B2702" s="4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 s="4"/>
      <c r="J2702" s="4"/>
      <c r="K2702" s="4"/>
    </row>
    <row r="2703" spans="1:11" x14ac:dyDescent="0.25">
      <c r="A2703">
        <v>19</v>
      </c>
      <c r="B2703" s="4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 s="4"/>
      <c r="J2703" s="4"/>
      <c r="K2703" s="4"/>
    </row>
    <row r="2704" spans="1:11" x14ac:dyDescent="0.25">
      <c r="A2704">
        <v>19</v>
      </c>
      <c r="B2704" s="4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 s="4"/>
      <c r="J2704" s="4"/>
      <c r="K2704" s="4"/>
    </row>
    <row r="2705" spans="1:11" x14ac:dyDescent="0.25">
      <c r="A2705">
        <v>19</v>
      </c>
      <c r="B2705" s="4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 s="4"/>
      <c r="J2705" s="4"/>
      <c r="K2705" s="4"/>
    </row>
    <row r="2706" spans="1:11" x14ac:dyDescent="0.25">
      <c r="A2706">
        <v>19</v>
      </c>
      <c r="B2706" s="4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 s="4"/>
      <c r="J2706" s="4"/>
      <c r="K2706" s="4"/>
    </row>
    <row r="2707" spans="1:11" x14ac:dyDescent="0.25">
      <c r="A2707">
        <v>19</v>
      </c>
      <c r="B2707" s="4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 s="4"/>
      <c r="J2707" s="4"/>
      <c r="K2707" s="4"/>
    </row>
    <row r="2708" spans="1:11" x14ac:dyDescent="0.25">
      <c r="A2708">
        <v>19</v>
      </c>
      <c r="B2708" s="4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 s="4"/>
      <c r="J2708" s="4"/>
      <c r="K2708" s="4"/>
    </row>
    <row r="2709" spans="1:11" x14ac:dyDescent="0.25">
      <c r="A2709">
        <v>19</v>
      </c>
      <c r="B2709" s="4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 s="4"/>
      <c r="J2709" s="4"/>
      <c r="K2709" s="4"/>
    </row>
    <row r="2710" spans="1:11" x14ac:dyDescent="0.25">
      <c r="A2710">
        <v>19</v>
      </c>
      <c r="B2710" s="4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 s="4"/>
      <c r="J2710" s="4"/>
      <c r="K2710" s="4"/>
    </row>
    <row r="2711" spans="1:11" x14ac:dyDescent="0.25">
      <c r="A2711">
        <v>19</v>
      </c>
      <c r="B2711" s="4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 s="4"/>
      <c r="J2711" s="4"/>
      <c r="K2711" s="4"/>
    </row>
    <row r="2712" spans="1:11" x14ac:dyDescent="0.25">
      <c r="A2712">
        <v>19</v>
      </c>
      <c r="B2712" s="4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 s="4"/>
      <c r="J2712" s="4"/>
      <c r="K2712" s="4"/>
    </row>
    <row r="2713" spans="1:11" x14ac:dyDescent="0.25">
      <c r="A2713">
        <v>19</v>
      </c>
      <c r="B2713" s="4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 s="4"/>
      <c r="J2713" s="4"/>
      <c r="K2713" s="4"/>
    </row>
    <row r="2714" spans="1:11" x14ac:dyDescent="0.25">
      <c r="A2714">
        <v>19</v>
      </c>
      <c r="B2714" s="4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 s="4"/>
      <c r="J2714" s="4"/>
      <c r="K2714" s="4"/>
    </row>
    <row r="2715" spans="1:11" x14ac:dyDescent="0.25">
      <c r="A2715">
        <v>19</v>
      </c>
      <c r="B2715" s="4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 s="4"/>
      <c r="J2715" s="4"/>
      <c r="K2715" s="4"/>
    </row>
    <row r="2716" spans="1:11" x14ac:dyDescent="0.25">
      <c r="A2716">
        <v>19</v>
      </c>
      <c r="B2716" s="4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 s="4"/>
      <c r="J2716" s="4"/>
      <c r="K2716" s="4"/>
    </row>
    <row r="2717" spans="1:11" x14ac:dyDescent="0.25">
      <c r="A2717">
        <v>19</v>
      </c>
      <c r="B2717" s="4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 s="4"/>
      <c r="J2717" s="4"/>
      <c r="K2717" s="4"/>
    </row>
    <row r="2718" spans="1:11" x14ac:dyDescent="0.25">
      <c r="A2718">
        <v>19</v>
      </c>
      <c r="B2718" s="4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 s="4"/>
      <c r="J2718" s="4"/>
      <c r="K2718" s="4"/>
    </row>
    <row r="2719" spans="1:11" x14ac:dyDescent="0.25">
      <c r="A2719">
        <v>20</v>
      </c>
      <c r="B2719" s="4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 s="4"/>
      <c r="J2719" s="4"/>
      <c r="K2719" s="4"/>
    </row>
    <row r="2720" spans="1:11" x14ac:dyDescent="0.25">
      <c r="A2720">
        <v>20</v>
      </c>
      <c r="B2720" s="4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 s="4"/>
      <c r="J2720" s="4"/>
      <c r="K2720" s="4"/>
    </row>
    <row r="2721" spans="1:11" x14ac:dyDescent="0.25">
      <c r="A2721">
        <v>20</v>
      </c>
      <c r="B2721" s="4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 s="4"/>
      <c r="J2721" s="4"/>
      <c r="K2721" s="4"/>
    </row>
    <row r="2722" spans="1:11" x14ac:dyDescent="0.25">
      <c r="A2722">
        <v>20</v>
      </c>
      <c r="B2722" s="4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 s="4"/>
      <c r="J2722" s="4"/>
      <c r="K2722" s="4"/>
    </row>
    <row r="2723" spans="1:11" x14ac:dyDescent="0.25">
      <c r="A2723">
        <v>20</v>
      </c>
      <c r="B2723" s="4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 s="4"/>
      <c r="J2723" s="4"/>
      <c r="K2723" s="4"/>
    </row>
    <row r="2724" spans="1:11" x14ac:dyDescent="0.25">
      <c r="A2724">
        <v>20</v>
      </c>
      <c r="B2724" s="4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 s="4"/>
      <c r="J2724" s="4"/>
      <c r="K2724" s="4"/>
    </row>
    <row r="2725" spans="1:11" x14ac:dyDescent="0.25">
      <c r="A2725">
        <v>20</v>
      </c>
      <c r="B2725" s="4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 s="4"/>
      <c r="J2725" s="4"/>
      <c r="K2725" s="4"/>
    </row>
    <row r="2726" spans="1:11" x14ac:dyDescent="0.25">
      <c r="A2726">
        <v>20</v>
      </c>
      <c r="B2726" s="4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 s="4"/>
      <c r="J2726" s="4"/>
      <c r="K2726" s="4"/>
    </row>
    <row r="2727" spans="1:11" x14ac:dyDescent="0.25">
      <c r="A2727">
        <v>20</v>
      </c>
      <c r="B2727" s="4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 s="4"/>
      <c r="J2727" s="4"/>
      <c r="K2727" s="4"/>
    </row>
    <row r="2728" spans="1:11" x14ac:dyDescent="0.25">
      <c r="A2728">
        <v>20</v>
      </c>
      <c r="B2728" s="4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 s="4"/>
      <c r="J2728" s="4"/>
      <c r="K2728" s="4"/>
    </row>
    <row r="2729" spans="1:11" x14ac:dyDescent="0.25">
      <c r="A2729">
        <v>20</v>
      </c>
      <c r="B2729" s="4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 s="4"/>
      <c r="J2729" s="4"/>
      <c r="K2729" s="4"/>
    </row>
    <row r="2730" spans="1:11" x14ac:dyDescent="0.25">
      <c r="A2730">
        <v>20</v>
      </c>
      <c r="B2730" s="4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 s="4"/>
      <c r="J2730" s="4"/>
      <c r="K2730" s="4"/>
    </row>
    <row r="2731" spans="1:11" x14ac:dyDescent="0.25">
      <c r="A2731">
        <v>20</v>
      </c>
      <c r="B2731" s="4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 s="4"/>
      <c r="J2731" s="4"/>
      <c r="K2731" s="4"/>
    </row>
    <row r="2732" spans="1:11" x14ac:dyDescent="0.25">
      <c r="A2732">
        <v>20</v>
      </c>
      <c r="B2732" s="4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 s="4"/>
      <c r="J2732" s="4"/>
      <c r="K2732" s="4"/>
    </row>
    <row r="2733" spans="1:11" x14ac:dyDescent="0.25">
      <c r="A2733">
        <v>20</v>
      </c>
      <c r="B2733" s="4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 s="4"/>
      <c r="J2733" s="4"/>
      <c r="K2733" s="4"/>
    </row>
    <row r="2734" spans="1:11" x14ac:dyDescent="0.25">
      <c r="A2734">
        <v>20</v>
      </c>
      <c r="B2734" s="4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 s="4"/>
      <c r="J2734" s="4"/>
      <c r="K2734" s="4"/>
    </row>
    <row r="2735" spans="1:11" x14ac:dyDescent="0.25">
      <c r="A2735">
        <v>20</v>
      </c>
      <c r="B2735" s="4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 s="4"/>
      <c r="J2735" s="4"/>
      <c r="K2735" s="4"/>
    </row>
    <row r="2736" spans="1:11" x14ac:dyDescent="0.25">
      <c r="A2736">
        <v>20</v>
      </c>
      <c r="B2736" s="4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 s="4"/>
      <c r="J2736" s="4"/>
      <c r="K2736" s="4"/>
    </row>
    <row r="2737" spans="1:11" x14ac:dyDescent="0.25">
      <c r="A2737">
        <v>20</v>
      </c>
      <c r="B2737" s="4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 s="4"/>
      <c r="J2737" s="4"/>
      <c r="K2737" s="4"/>
    </row>
    <row r="2738" spans="1:11" x14ac:dyDescent="0.25">
      <c r="A2738">
        <v>20</v>
      </c>
      <c r="B2738" s="4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 s="4"/>
      <c r="J2738" s="4"/>
      <c r="K2738" s="4"/>
    </row>
    <row r="2739" spans="1:11" x14ac:dyDescent="0.25">
      <c r="A2739">
        <v>20</v>
      </c>
      <c r="B2739" s="4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 s="4"/>
      <c r="J2739" s="4"/>
      <c r="K2739" s="4"/>
    </row>
    <row r="2740" spans="1:11" x14ac:dyDescent="0.25">
      <c r="A2740">
        <v>20</v>
      </c>
      <c r="B2740" s="4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 s="4"/>
      <c r="J2740" s="4"/>
      <c r="K2740" s="4"/>
    </row>
    <row r="2741" spans="1:11" x14ac:dyDescent="0.25">
      <c r="A2741">
        <v>20</v>
      </c>
      <c r="B2741" s="4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 s="4"/>
      <c r="J2741" s="4"/>
      <c r="K2741" s="4"/>
    </row>
    <row r="2742" spans="1:11" x14ac:dyDescent="0.25">
      <c r="A2742">
        <v>20</v>
      </c>
      <c r="B2742" s="4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 s="4"/>
      <c r="J2742" s="4"/>
      <c r="K2742" s="4"/>
    </row>
    <row r="2743" spans="1:11" x14ac:dyDescent="0.25">
      <c r="A2743">
        <v>20</v>
      </c>
      <c r="B2743" s="4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 s="4"/>
      <c r="J2743" s="4"/>
      <c r="K2743" s="4"/>
    </row>
    <row r="2744" spans="1:11" x14ac:dyDescent="0.25">
      <c r="A2744">
        <v>20</v>
      </c>
      <c r="B2744" s="4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 s="4"/>
      <c r="J2744" s="4"/>
      <c r="K2744" s="4"/>
    </row>
    <row r="2745" spans="1:11" x14ac:dyDescent="0.25">
      <c r="A2745">
        <v>20</v>
      </c>
      <c r="B2745" s="4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 s="4"/>
      <c r="J2745" s="4"/>
      <c r="K2745" s="4"/>
    </row>
    <row r="2746" spans="1:11" x14ac:dyDescent="0.25">
      <c r="A2746">
        <v>20</v>
      </c>
      <c r="B2746" s="4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 s="4"/>
      <c r="J2746" s="4"/>
      <c r="K2746" s="4"/>
    </row>
    <row r="2747" spans="1:11" x14ac:dyDescent="0.25">
      <c r="A2747">
        <v>20</v>
      </c>
      <c r="B2747" s="4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 s="4"/>
      <c r="J2747" s="4"/>
      <c r="K2747" s="4"/>
    </row>
    <row r="2748" spans="1:11" x14ac:dyDescent="0.25">
      <c r="A2748">
        <v>20</v>
      </c>
      <c r="B2748" s="4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 s="4"/>
      <c r="J2748" s="4"/>
      <c r="K2748" s="4"/>
    </row>
    <row r="2749" spans="1:11" x14ac:dyDescent="0.25">
      <c r="A2749">
        <v>20</v>
      </c>
      <c r="B2749" s="4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 s="4"/>
      <c r="J2749" s="4"/>
      <c r="K2749" s="4"/>
    </row>
    <row r="2750" spans="1:11" x14ac:dyDescent="0.25">
      <c r="A2750">
        <v>20</v>
      </c>
      <c r="B2750" s="4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 s="4"/>
      <c r="J2750" s="4"/>
      <c r="K2750" s="4"/>
    </row>
    <row r="2751" spans="1:11" x14ac:dyDescent="0.25">
      <c r="A2751">
        <v>20</v>
      </c>
      <c r="B2751" s="4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 s="4"/>
      <c r="J2751" s="4"/>
      <c r="K2751" s="4"/>
    </row>
    <row r="2752" spans="1:11" x14ac:dyDescent="0.25">
      <c r="A2752">
        <v>20</v>
      </c>
      <c r="B2752" s="4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 s="4"/>
      <c r="J2752" s="4"/>
      <c r="K2752" s="4"/>
    </row>
    <row r="2753" spans="1:11" x14ac:dyDescent="0.25">
      <c r="A2753">
        <v>20</v>
      </c>
      <c r="B2753" s="4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 s="4"/>
      <c r="J2753" s="4"/>
      <c r="K2753" s="4"/>
    </row>
    <row r="2754" spans="1:11" x14ac:dyDescent="0.25">
      <c r="A2754">
        <v>20</v>
      </c>
      <c r="B2754" s="4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 s="4"/>
      <c r="J2754" s="4"/>
      <c r="K2754" s="4"/>
    </row>
    <row r="2755" spans="1:11" x14ac:dyDescent="0.25">
      <c r="A2755">
        <v>20</v>
      </c>
      <c r="B2755" s="4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 s="4"/>
      <c r="J2755" s="4"/>
      <c r="K2755" s="4"/>
    </row>
    <row r="2756" spans="1:11" x14ac:dyDescent="0.25">
      <c r="A2756">
        <v>20</v>
      </c>
      <c r="B2756" s="4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 s="4"/>
      <c r="J2756" s="4"/>
      <c r="K2756" s="4"/>
    </row>
    <row r="2757" spans="1:11" x14ac:dyDescent="0.25">
      <c r="A2757">
        <v>20</v>
      </c>
      <c r="B2757" s="4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 s="4"/>
      <c r="J2757" s="4"/>
      <c r="K2757" s="4"/>
    </row>
    <row r="2758" spans="1:11" x14ac:dyDescent="0.25">
      <c r="A2758">
        <v>20</v>
      </c>
      <c r="B2758" s="4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 s="4"/>
      <c r="J2758" s="4"/>
      <c r="K2758" s="4"/>
    </row>
    <row r="2759" spans="1:11" x14ac:dyDescent="0.25">
      <c r="A2759">
        <v>20</v>
      </c>
      <c r="B2759" s="4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 s="4"/>
      <c r="J2759" s="4"/>
      <c r="K2759" s="4"/>
    </row>
    <row r="2760" spans="1:11" x14ac:dyDescent="0.25">
      <c r="A2760">
        <v>20</v>
      </c>
      <c r="B2760" s="4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 s="4"/>
      <c r="J2760" s="4"/>
      <c r="K2760" s="4"/>
    </row>
    <row r="2761" spans="1:11" x14ac:dyDescent="0.25">
      <c r="A2761">
        <v>20</v>
      </c>
      <c r="B2761" s="4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 s="4"/>
      <c r="J2761" s="4"/>
      <c r="K2761" s="4"/>
    </row>
    <row r="2762" spans="1:11" x14ac:dyDescent="0.25">
      <c r="A2762">
        <v>20</v>
      </c>
      <c r="B2762" s="4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 s="4"/>
      <c r="J2762" s="4"/>
      <c r="K2762" s="4"/>
    </row>
    <row r="2763" spans="1:11" x14ac:dyDescent="0.25">
      <c r="A2763">
        <v>20</v>
      </c>
      <c r="B2763" s="4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 s="4"/>
      <c r="J2763" s="4"/>
      <c r="K2763" s="4"/>
    </row>
    <row r="2764" spans="1:11" x14ac:dyDescent="0.25">
      <c r="A2764">
        <v>20</v>
      </c>
      <c r="B2764" s="4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 s="4"/>
      <c r="J2764" s="4"/>
      <c r="K2764" s="4"/>
    </row>
    <row r="2765" spans="1:11" x14ac:dyDescent="0.25">
      <c r="A2765">
        <v>20</v>
      </c>
      <c r="B2765" s="4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 s="4"/>
      <c r="J2765" s="4"/>
      <c r="K2765" s="4"/>
    </row>
    <row r="2766" spans="1:11" x14ac:dyDescent="0.25">
      <c r="A2766">
        <v>20</v>
      </c>
      <c r="B2766" s="4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 s="4"/>
      <c r="J2766" s="4"/>
      <c r="K2766" s="4"/>
    </row>
    <row r="2767" spans="1:11" x14ac:dyDescent="0.25">
      <c r="A2767">
        <v>20</v>
      </c>
      <c r="B2767" s="4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 s="4"/>
      <c r="J2767" s="4"/>
      <c r="K2767" s="4"/>
    </row>
    <row r="2768" spans="1:11" x14ac:dyDescent="0.25">
      <c r="A2768">
        <v>20</v>
      </c>
      <c r="B2768" s="4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 s="4"/>
      <c r="J2768" s="4"/>
      <c r="K2768" s="4"/>
    </row>
    <row r="2769" spans="1:11" x14ac:dyDescent="0.25">
      <c r="A2769">
        <v>20</v>
      </c>
      <c r="B2769" s="4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 s="4"/>
      <c r="J2769" s="4"/>
      <c r="K2769" s="4"/>
    </row>
    <row r="2770" spans="1:11" x14ac:dyDescent="0.25">
      <c r="A2770">
        <v>20</v>
      </c>
      <c r="B2770" s="4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 s="4"/>
      <c r="J2770" s="4"/>
      <c r="K2770" s="4"/>
    </row>
    <row r="2771" spans="1:11" x14ac:dyDescent="0.25">
      <c r="A2771">
        <v>20</v>
      </c>
      <c r="B2771" s="4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 s="4"/>
      <c r="J2771" s="4"/>
      <c r="K2771" s="4"/>
    </row>
    <row r="2772" spans="1:11" x14ac:dyDescent="0.25">
      <c r="A2772">
        <v>20</v>
      </c>
      <c r="B2772" s="4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 s="4"/>
      <c r="J2772" s="4"/>
      <c r="K2772" s="4"/>
    </row>
    <row r="2773" spans="1:11" x14ac:dyDescent="0.25">
      <c r="A2773">
        <v>20</v>
      </c>
      <c r="B2773" s="4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 s="4"/>
      <c r="J2773" s="4"/>
      <c r="K2773" s="4"/>
    </row>
    <row r="2774" spans="1:11" x14ac:dyDescent="0.25">
      <c r="A2774">
        <v>20</v>
      </c>
      <c r="B2774" s="4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 s="4"/>
      <c r="J2774" s="4"/>
      <c r="K2774" s="4"/>
    </row>
    <row r="2775" spans="1:11" x14ac:dyDescent="0.25">
      <c r="A2775">
        <v>20</v>
      </c>
      <c r="B2775" s="4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 s="4"/>
      <c r="J2775" s="4"/>
      <c r="K2775" s="4"/>
    </row>
    <row r="2776" spans="1:11" x14ac:dyDescent="0.25">
      <c r="A2776">
        <v>20</v>
      </c>
      <c r="B2776" s="4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 s="4"/>
      <c r="J2776" s="4"/>
      <c r="K2776" s="4"/>
    </row>
    <row r="2777" spans="1:11" x14ac:dyDescent="0.25">
      <c r="A2777">
        <v>20</v>
      </c>
      <c r="B2777" s="4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 s="4"/>
      <c r="J2777" s="4"/>
      <c r="K2777" s="4"/>
    </row>
    <row r="2778" spans="1:11" x14ac:dyDescent="0.25">
      <c r="A2778">
        <v>20</v>
      </c>
      <c r="B2778" s="4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 s="4"/>
      <c r="J2778" s="4"/>
      <c r="K2778" s="4"/>
    </row>
    <row r="2779" spans="1:11" x14ac:dyDescent="0.25">
      <c r="A2779">
        <v>20</v>
      </c>
      <c r="B2779" s="4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 s="4"/>
      <c r="J2779" s="4"/>
      <c r="K2779" s="4"/>
    </row>
    <row r="2780" spans="1:11" x14ac:dyDescent="0.25">
      <c r="A2780">
        <v>20</v>
      </c>
      <c r="B2780" s="4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 s="4"/>
      <c r="J2780" s="4"/>
      <c r="K2780" s="4"/>
    </row>
    <row r="2781" spans="1:11" x14ac:dyDescent="0.25">
      <c r="A2781">
        <v>20</v>
      </c>
      <c r="B2781" s="4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 s="4"/>
      <c r="J2781" s="4"/>
      <c r="K2781" s="4"/>
    </row>
    <row r="2782" spans="1:11" x14ac:dyDescent="0.25">
      <c r="A2782">
        <v>20</v>
      </c>
      <c r="B2782" s="4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 s="4"/>
      <c r="J2782" s="4"/>
      <c r="K2782" s="4"/>
    </row>
    <row r="2783" spans="1:11" x14ac:dyDescent="0.25">
      <c r="A2783">
        <v>20</v>
      </c>
      <c r="B2783" s="4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 s="4"/>
      <c r="J2783" s="4"/>
      <c r="K2783" s="4"/>
    </row>
    <row r="2784" spans="1:11" x14ac:dyDescent="0.25">
      <c r="A2784">
        <v>20</v>
      </c>
      <c r="B2784" s="4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 s="4"/>
      <c r="J2784" s="4"/>
      <c r="K2784" s="4"/>
    </row>
    <row r="2785" spans="1:11" x14ac:dyDescent="0.25">
      <c r="A2785">
        <v>20</v>
      </c>
      <c r="B2785" s="4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 s="4"/>
      <c r="J2785" s="4"/>
      <c r="K2785" s="4"/>
    </row>
    <row r="2786" spans="1:11" x14ac:dyDescent="0.25">
      <c r="A2786">
        <v>20</v>
      </c>
      <c r="B2786" s="4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 s="4"/>
      <c r="J2786" s="4"/>
      <c r="K2786" s="4"/>
    </row>
    <row r="2787" spans="1:11" x14ac:dyDescent="0.25">
      <c r="A2787">
        <v>20</v>
      </c>
      <c r="B2787" s="4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 s="4"/>
      <c r="J2787" s="4"/>
      <c r="K2787" s="4"/>
    </row>
    <row r="2788" spans="1:11" x14ac:dyDescent="0.25">
      <c r="A2788">
        <v>20</v>
      </c>
      <c r="B2788" s="4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 s="4"/>
      <c r="J2788" s="4"/>
      <c r="K2788" s="4"/>
    </row>
    <row r="2789" spans="1:11" x14ac:dyDescent="0.25">
      <c r="A2789">
        <v>20</v>
      </c>
      <c r="B2789" s="4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 s="4"/>
      <c r="J2789" s="4"/>
      <c r="K2789" s="4"/>
    </row>
    <row r="2790" spans="1:11" x14ac:dyDescent="0.25">
      <c r="A2790">
        <v>20</v>
      </c>
      <c r="B2790" s="4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 s="4"/>
      <c r="J2790" s="4"/>
      <c r="K2790" s="4"/>
    </row>
    <row r="2791" spans="1:11" x14ac:dyDescent="0.25">
      <c r="A2791">
        <v>20</v>
      </c>
      <c r="B2791" s="4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 s="4"/>
      <c r="J2791" s="4"/>
      <c r="K2791" s="4"/>
    </row>
    <row r="2792" spans="1:11" x14ac:dyDescent="0.25">
      <c r="A2792">
        <v>20</v>
      </c>
      <c r="B2792" s="4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 s="4"/>
      <c r="J2792" s="4"/>
      <c r="K2792" s="4"/>
    </row>
    <row r="2793" spans="1:11" x14ac:dyDescent="0.25">
      <c r="A2793">
        <v>20</v>
      </c>
      <c r="B2793" s="4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 s="4"/>
      <c r="J2793" s="4"/>
      <c r="K2793" s="4"/>
    </row>
    <row r="2794" spans="1:11" x14ac:dyDescent="0.25">
      <c r="A2794">
        <v>20</v>
      </c>
      <c r="B2794" s="4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 s="4"/>
      <c r="J2794" s="4"/>
      <c r="K2794" s="4"/>
    </row>
    <row r="2795" spans="1:11" x14ac:dyDescent="0.25">
      <c r="A2795">
        <v>20</v>
      </c>
      <c r="B2795" s="4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 s="4"/>
      <c r="J2795" s="4"/>
      <c r="K2795" s="4"/>
    </row>
    <row r="2796" spans="1:11" x14ac:dyDescent="0.25">
      <c r="A2796">
        <v>20</v>
      </c>
      <c r="B2796" s="4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 s="4"/>
      <c r="J2796" s="4"/>
      <c r="K2796" s="4"/>
    </row>
    <row r="2797" spans="1:11" x14ac:dyDescent="0.25">
      <c r="A2797">
        <v>20</v>
      </c>
      <c r="B2797" s="4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 s="4"/>
      <c r="J2797" s="4"/>
      <c r="K2797" s="4"/>
    </row>
    <row r="2798" spans="1:11" x14ac:dyDescent="0.25">
      <c r="A2798">
        <v>20</v>
      </c>
      <c r="B2798" s="4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 s="4"/>
      <c r="J2798" s="4"/>
      <c r="K2798" s="4"/>
    </row>
    <row r="2799" spans="1:11" x14ac:dyDescent="0.25">
      <c r="A2799">
        <v>20</v>
      </c>
      <c r="B2799" s="4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 s="4"/>
      <c r="J2799" s="4"/>
      <c r="K2799" s="4"/>
    </row>
    <row r="2800" spans="1:11" x14ac:dyDescent="0.25">
      <c r="A2800">
        <v>20</v>
      </c>
      <c r="B2800" s="4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 s="4"/>
      <c r="J2800" s="4"/>
      <c r="K2800" s="4"/>
    </row>
    <row r="2801" spans="1:11" x14ac:dyDescent="0.25">
      <c r="A2801">
        <v>20</v>
      </c>
      <c r="B2801" s="4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 s="4"/>
      <c r="J2801" s="4"/>
      <c r="K2801" s="4"/>
    </row>
    <row r="2802" spans="1:11" x14ac:dyDescent="0.25">
      <c r="A2802">
        <v>20</v>
      </c>
      <c r="B2802" s="4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 s="4"/>
      <c r="J2802" s="4"/>
      <c r="K2802" s="4"/>
    </row>
    <row r="2803" spans="1:11" x14ac:dyDescent="0.25">
      <c r="A2803">
        <v>20</v>
      </c>
      <c r="B2803" s="4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 s="4"/>
      <c r="J2803" s="4"/>
      <c r="K2803" s="4"/>
    </row>
    <row r="2804" spans="1:11" x14ac:dyDescent="0.25">
      <c r="A2804">
        <v>20</v>
      </c>
      <c r="B2804" s="4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 s="4"/>
      <c r="J2804" s="4"/>
      <c r="K2804" s="4"/>
    </row>
    <row r="2805" spans="1:11" x14ac:dyDescent="0.25">
      <c r="A2805">
        <v>20</v>
      </c>
      <c r="B2805" s="4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 s="4"/>
      <c r="J2805" s="4"/>
      <c r="K2805" s="4"/>
    </row>
    <row r="2806" spans="1:11" x14ac:dyDescent="0.25">
      <c r="A2806">
        <v>20</v>
      </c>
      <c r="B2806" s="4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 s="4"/>
      <c r="J2806" s="4"/>
      <c r="K2806" s="4"/>
    </row>
    <row r="2807" spans="1:11" x14ac:dyDescent="0.25">
      <c r="A2807">
        <v>20</v>
      </c>
      <c r="B2807" s="4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 s="4"/>
      <c r="J2807" s="4"/>
      <c r="K2807" s="4"/>
    </row>
    <row r="2808" spans="1:11" x14ac:dyDescent="0.25">
      <c r="A2808">
        <v>20</v>
      </c>
      <c r="B2808" s="4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 s="4"/>
      <c r="J2808" s="4"/>
      <c r="K2808" s="4"/>
    </row>
    <row r="2809" spans="1:11" x14ac:dyDescent="0.25">
      <c r="A2809">
        <v>20</v>
      </c>
      <c r="B2809" s="4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 s="4"/>
      <c r="J2809" s="4"/>
      <c r="K2809" s="4"/>
    </row>
    <row r="2810" spans="1:11" x14ac:dyDescent="0.25">
      <c r="A2810">
        <v>20</v>
      </c>
      <c r="B2810" s="4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 s="4"/>
      <c r="J2810" s="4"/>
      <c r="K2810" s="4"/>
    </row>
    <row r="2811" spans="1:11" x14ac:dyDescent="0.25">
      <c r="A2811">
        <v>20</v>
      </c>
      <c r="B2811" s="4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 s="4"/>
      <c r="J2811" s="4"/>
      <c r="K2811" s="4"/>
    </row>
    <row r="2812" spans="1:11" x14ac:dyDescent="0.25">
      <c r="A2812">
        <v>20</v>
      </c>
      <c r="B2812" s="4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 s="4"/>
      <c r="J2812" s="4"/>
      <c r="K2812" s="4"/>
    </row>
    <row r="2813" spans="1:11" x14ac:dyDescent="0.25">
      <c r="A2813">
        <v>20</v>
      </c>
      <c r="B2813" s="4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 s="4"/>
      <c r="J2813" s="4"/>
      <c r="K2813" s="4"/>
    </row>
    <row r="2814" spans="1:11" x14ac:dyDescent="0.25">
      <c r="A2814">
        <v>20</v>
      </c>
      <c r="B2814" s="4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 s="4"/>
      <c r="J2814" s="4"/>
      <c r="K2814" s="4"/>
    </row>
    <row r="2815" spans="1:11" x14ac:dyDescent="0.25">
      <c r="A2815">
        <v>20</v>
      </c>
      <c r="B2815" s="4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 s="4"/>
      <c r="J2815" s="4"/>
      <c r="K2815" s="4"/>
    </row>
    <row r="2816" spans="1:11" x14ac:dyDescent="0.25">
      <c r="A2816">
        <v>20</v>
      </c>
      <c r="B2816" s="4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 s="4"/>
      <c r="J2816" s="4"/>
      <c r="K2816" s="4"/>
    </row>
    <row r="2817" spans="1:11" x14ac:dyDescent="0.25">
      <c r="A2817">
        <v>20</v>
      </c>
      <c r="B2817" s="4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 s="4"/>
      <c r="J2817" s="4"/>
      <c r="K2817" s="4"/>
    </row>
    <row r="2818" spans="1:11" x14ac:dyDescent="0.25">
      <c r="A2818">
        <v>20</v>
      </c>
      <c r="B2818" s="4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 s="4"/>
      <c r="J2818" s="4"/>
      <c r="K2818" s="4"/>
    </row>
    <row r="2819" spans="1:11" x14ac:dyDescent="0.25">
      <c r="A2819">
        <v>20</v>
      </c>
      <c r="B2819" s="4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 s="4"/>
      <c r="J2819" s="4"/>
      <c r="K2819" s="4"/>
    </row>
    <row r="2820" spans="1:11" x14ac:dyDescent="0.25">
      <c r="A2820">
        <v>20</v>
      </c>
      <c r="B2820" s="4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 s="4"/>
      <c r="J2820" s="4"/>
      <c r="K2820" s="4"/>
    </row>
    <row r="2821" spans="1:11" x14ac:dyDescent="0.25">
      <c r="A2821">
        <v>20</v>
      </c>
      <c r="B2821" s="4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 s="4"/>
      <c r="J2821" s="4"/>
      <c r="K2821" s="4"/>
    </row>
    <row r="2822" spans="1:11" x14ac:dyDescent="0.25">
      <c r="A2822">
        <v>20</v>
      </c>
      <c r="B2822" s="4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 s="4"/>
      <c r="J2822" s="4"/>
      <c r="K2822" s="4"/>
    </row>
    <row r="2823" spans="1:11" x14ac:dyDescent="0.25">
      <c r="A2823">
        <v>20</v>
      </c>
      <c r="B2823" s="4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 s="4"/>
      <c r="J2823" s="4"/>
      <c r="K2823" s="4"/>
    </row>
    <row r="2824" spans="1:11" x14ac:dyDescent="0.25">
      <c r="A2824">
        <v>20</v>
      </c>
      <c r="B2824" s="4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 s="4"/>
      <c r="J2824" s="4"/>
      <c r="K2824" s="4"/>
    </row>
    <row r="2825" spans="1:11" x14ac:dyDescent="0.25">
      <c r="A2825">
        <v>20</v>
      </c>
      <c r="B2825" s="4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 s="4"/>
      <c r="J2825" s="4"/>
      <c r="K2825" s="4"/>
    </row>
    <row r="2826" spans="1:11" x14ac:dyDescent="0.25">
      <c r="A2826">
        <v>20</v>
      </c>
      <c r="B2826" s="4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 s="4"/>
      <c r="J2826" s="4"/>
      <c r="K2826" s="4"/>
    </row>
    <row r="2827" spans="1:11" x14ac:dyDescent="0.25">
      <c r="A2827">
        <v>20</v>
      </c>
      <c r="B2827" s="4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 s="4"/>
      <c r="J2827" s="4"/>
      <c r="K2827" s="4"/>
    </row>
    <row r="2828" spans="1:11" x14ac:dyDescent="0.25">
      <c r="A2828">
        <v>20</v>
      </c>
      <c r="B2828" s="4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 s="4"/>
      <c r="J2828" s="4"/>
      <c r="K2828" s="4"/>
    </row>
    <row r="2829" spans="1:11" x14ac:dyDescent="0.25">
      <c r="A2829">
        <v>20</v>
      </c>
      <c r="B2829" s="4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 s="4"/>
      <c r="J2829" s="4"/>
      <c r="K2829" s="4"/>
    </row>
    <row r="2830" spans="1:11" x14ac:dyDescent="0.25">
      <c r="A2830">
        <v>20</v>
      </c>
      <c r="B2830" s="4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 s="4"/>
      <c r="J2830" s="4"/>
      <c r="K2830" s="4"/>
    </row>
    <row r="2831" spans="1:11" x14ac:dyDescent="0.25">
      <c r="A2831">
        <v>20</v>
      </c>
      <c r="B2831" s="4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 s="4"/>
      <c r="J2831" s="4"/>
      <c r="K2831" s="4"/>
    </row>
    <row r="2832" spans="1:11" x14ac:dyDescent="0.25">
      <c r="A2832">
        <v>20</v>
      </c>
      <c r="B2832" s="4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 s="4"/>
      <c r="J2832" s="4"/>
      <c r="K2832" s="4"/>
    </row>
    <row r="2833" spans="1:11" x14ac:dyDescent="0.25">
      <c r="A2833">
        <v>20</v>
      </c>
      <c r="B2833" s="4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 s="4"/>
      <c r="J2833" s="4"/>
      <c r="K2833" s="4"/>
    </row>
    <row r="2834" spans="1:11" x14ac:dyDescent="0.25">
      <c r="A2834">
        <v>20</v>
      </c>
      <c r="B2834" s="4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 s="4"/>
      <c r="J2834" s="4"/>
      <c r="K2834" s="4"/>
    </row>
    <row r="2835" spans="1:11" x14ac:dyDescent="0.25">
      <c r="A2835">
        <v>20</v>
      </c>
      <c r="B2835" s="4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 s="4"/>
      <c r="J2835" s="4"/>
      <c r="K2835" s="4"/>
    </row>
    <row r="2836" spans="1:11" x14ac:dyDescent="0.25">
      <c r="A2836">
        <v>20</v>
      </c>
      <c r="B2836" s="4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 s="4"/>
      <c r="J2836" s="4"/>
      <c r="K2836" s="4"/>
    </row>
    <row r="2837" spans="1:11" x14ac:dyDescent="0.25">
      <c r="A2837">
        <v>20</v>
      </c>
      <c r="B2837" s="4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 s="4"/>
      <c r="J2837" s="4"/>
      <c r="K2837" s="4"/>
    </row>
    <row r="2838" spans="1:11" x14ac:dyDescent="0.25">
      <c r="A2838">
        <v>20</v>
      </c>
      <c r="B2838" s="4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 s="4"/>
      <c r="J2838" s="4"/>
      <c r="K2838" s="4"/>
    </row>
    <row r="2839" spans="1:11" x14ac:dyDescent="0.25">
      <c r="A2839">
        <v>20</v>
      </c>
      <c r="B2839" s="4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 s="4"/>
      <c r="J2839" s="4"/>
      <c r="K2839" s="4"/>
    </row>
    <row r="2840" spans="1:11" x14ac:dyDescent="0.25">
      <c r="A2840">
        <v>20</v>
      </c>
      <c r="B2840" s="4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 s="4"/>
      <c r="J2840" s="4"/>
      <c r="K2840" s="4"/>
    </row>
    <row r="2841" spans="1:11" x14ac:dyDescent="0.25">
      <c r="A2841">
        <v>20</v>
      </c>
      <c r="B2841" s="4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 s="4"/>
      <c r="J2841" s="4"/>
      <c r="K2841" s="4"/>
    </row>
    <row r="2842" spans="1:11" x14ac:dyDescent="0.25">
      <c r="A2842">
        <v>20</v>
      </c>
      <c r="B2842" s="4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 s="4"/>
      <c r="J2842" s="4"/>
      <c r="K2842" s="4"/>
    </row>
    <row r="2843" spans="1:11" x14ac:dyDescent="0.25">
      <c r="A2843">
        <v>20</v>
      </c>
      <c r="B2843" s="4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 s="4"/>
      <c r="J2843" s="4"/>
      <c r="K2843" s="4"/>
    </row>
    <row r="2844" spans="1:11" x14ac:dyDescent="0.25">
      <c r="A2844">
        <v>20</v>
      </c>
      <c r="B2844" s="4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 s="4"/>
      <c r="J2844" s="4"/>
      <c r="K2844" s="4"/>
    </row>
    <row r="2845" spans="1:11" x14ac:dyDescent="0.25">
      <c r="A2845">
        <v>20</v>
      </c>
      <c r="B2845" s="4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 s="4"/>
      <c r="J2845" s="4"/>
      <c r="K2845" s="4"/>
    </row>
    <row r="2846" spans="1:11" x14ac:dyDescent="0.25">
      <c r="A2846">
        <v>20</v>
      </c>
      <c r="B2846" s="4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 s="4"/>
      <c r="J2846" s="4"/>
      <c r="K2846" s="4"/>
    </row>
    <row r="2847" spans="1:11" x14ac:dyDescent="0.25">
      <c r="A2847">
        <v>20</v>
      </c>
      <c r="B2847" s="4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 s="4"/>
      <c r="J2847" s="4"/>
      <c r="K2847" s="4"/>
    </row>
    <row r="2848" spans="1:11" x14ac:dyDescent="0.25">
      <c r="A2848">
        <v>20</v>
      </c>
      <c r="B2848" s="4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 s="4"/>
      <c r="J2848" s="4"/>
      <c r="K2848" s="4"/>
    </row>
    <row r="2849" spans="1:11" x14ac:dyDescent="0.25">
      <c r="A2849">
        <v>20</v>
      </c>
      <c r="B2849" s="4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 s="4"/>
      <c r="J2849" s="4"/>
      <c r="K2849" s="4"/>
    </row>
    <row r="2850" spans="1:11" x14ac:dyDescent="0.25">
      <c r="A2850">
        <v>20</v>
      </c>
      <c r="B2850" s="4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 s="4"/>
      <c r="J2850" s="4"/>
      <c r="K2850" s="4"/>
    </row>
    <row r="2851" spans="1:11" x14ac:dyDescent="0.25">
      <c r="A2851">
        <v>20</v>
      </c>
      <c r="B2851" s="4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 s="4"/>
      <c r="J2851" s="4"/>
      <c r="K2851" s="4"/>
    </row>
    <row r="2852" spans="1:11" x14ac:dyDescent="0.25">
      <c r="A2852">
        <v>20</v>
      </c>
      <c r="B2852" s="4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 s="4"/>
      <c r="J2852" s="4"/>
      <c r="K2852" s="4"/>
    </row>
    <row r="2853" spans="1:11" x14ac:dyDescent="0.25">
      <c r="A2853">
        <v>20</v>
      </c>
      <c r="B2853" s="4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 s="4"/>
      <c r="J2853" s="4"/>
      <c r="K2853" s="4"/>
    </row>
    <row r="2854" spans="1:11" x14ac:dyDescent="0.25">
      <c r="A2854">
        <v>20</v>
      </c>
      <c r="B2854" s="4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 s="4"/>
      <c r="J2854" s="4"/>
      <c r="K2854" s="4"/>
    </row>
    <row r="2855" spans="1:11" x14ac:dyDescent="0.25">
      <c r="A2855">
        <v>20</v>
      </c>
      <c r="B2855" s="4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 s="4"/>
      <c r="J2855" s="4"/>
      <c r="K2855" s="4"/>
    </row>
    <row r="2856" spans="1:11" x14ac:dyDescent="0.25">
      <c r="A2856">
        <v>20</v>
      </c>
      <c r="B2856" s="4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 s="4"/>
      <c r="J2856" s="4"/>
      <c r="K2856" s="4"/>
    </row>
    <row r="2857" spans="1:11" x14ac:dyDescent="0.25">
      <c r="A2857">
        <v>20</v>
      </c>
      <c r="B2857" s="4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 s="4"/>
      <c r="J2857" s="4"/>
      <c r="K2857" s="4"/>
    </row>
    <row r="2858" spans="1:11" x14ac:dyDescent="0.25">
      <c r="A2858">
        <v>20</v>
      </c>
      <c r="B2858" s="4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 s="4"/>
      <c r="J2858" s="4"/>
      <c r="K2858" s="4"/>
    </row>
    <row r="2859" spans="1:11" x14ac:dyDescent="0.25">
      <c r="A2859">
        <v>20</v>
      </c>
      <c r="B2859" s="4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 s="4"/>
      <c r="J2859" s="4"/>
      <c r="K2859" s="4"/>
    </row>
    <row r="2860" spans="1:11" x14ac:dyDescent="0.25">
      <c r="A2860">
        <v>20</v>
      </c>
      <c r="B2860" s="4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 s="4"/>
      <c r="J2860" s="4"/>
      <c r="K2860" s="4"/>
    </row>
    <row r="2861" spans="1:11" x14ac:dyDescent="0.25">
      <c r="A2861">
        <v>20</v>
      </c>
      <c r="B2861" s="4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 s="4"/>
      <c r="J2861" s="4"/>
      <c r="K2861" s="4"/>
    </row>
    <row r="2862" spans="1:11" x14ac:dyDescent="0.25">
      <c r="A2862">
        <v>21</v>
      </c>
      <c r="B2862" s="4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 s="4"/>
      <c r="J2862" s="4"/>
      <c r="K2862" s="4"/>
    </row>
    <row r="2863" spans="1:11" x14ac:dyDescent="0.25">
      <c r="A2863">
        <v>21</v>
      </c>
      <c r="B2863" s="4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 s="4"/>
      <c r="J2863" s="4"/>
      <c r="K2863" s="4"/>
    </row>
    <row r="2864" spans="1:11" x14ac:dyDescent="0.25">
      <c r="A2864">
        <v>21</v>
      </c>
      <c r="B2864" s="4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 s="4"/>
      <c r="J2864" s="4"/>
      <c r="K2864" s="4"/>
    </row>
    <row r="2865" spans="1:11" x14ac:dyDescent="0.25">
      <c r="A2865">
        <v>21</v>
      </c>
      <c r="B2865" s="4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 s="4"/>
      <c r="J2865" s="4"/>
      <c r="K2865" s="4"/>
    </row>
    <row r="2866" spans="1:11" x14ac:dyDescent="0.25">
      <c r="A2866">
        <v>21</v>
      </c>
      <c r="B2866" s="4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 s="4"/>
      <c r="J2866" s="4"/>
      <c r="K2866" s="4"/>
    </row>
    <row r="2867" spans="1:11" x14ac:dyDescent="0.25">
      <c r="A2867">
        <v>21</v>
      </c>
      <c r="B2867" s="4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 s="4"/>
      <c r="J2867" s="4"/>
      <c r="K2867" s="4"/>
    </row>
    <row r="2868" spans="1:11" x14ac:dyDescent="0.25">
      <c r="A2868">
        <v>21</v>
      </c>
      <c r="B2868" s="4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 s="4"/>
      <c r="J2868" s="4"/>
      <c r="K2868" s="4"/>
    </row>
    <row r="2869" spans="1:11" x14ac:dyDescent="0.25">
      <c r="A2869">
        <v>21</v>
      </c>
      <c r="B2869" s="4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 s="4"/>
      <c r="J2869" s="4"/>
      <c r="K2869" s="4"/>
    </row>
    <row r="2870" spans="1:11" x14ac:dyDescent="0.25">
      <c r="A2870">
        <v>21</v>
      </c>
      <c r="B2870" s="4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 s="4"/>
      <c r="J2870" s="4"/>
      <c r="K2870" s="4"/>
    </row>
    <row r="2871" spans="1:11" x14ac:dyDescent="0.25">
      <c r="A2871">
        <v>21</v>
      </c>
      <c r="B2871" s="4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 s="4"/>
      <c r="J2871" s="4"/>
      <c r="K2871" s="4"/>
    </row>
    <row r="2872" spans="1:11" x14ac:dyDescent="0.25">
      <c r="A2872">
        <v>21</v>
      </c>
      <c r="B2872" s="4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 s="4"/>
      <c r="J2872" s="4"/>
      <c r="K2872" s="4"/>
    </row>
    <row r="2873" spans="1:11" x14ac:dyDescent="0.25">
      <c r="A2873">
        <v>21</v>
      </c>
      <c r="B2873" s="4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 s="4"/>
      <c r="J2873" s="4"/>
      <c r="K2873" s="4"/>
    </row>
    <row r="2874" spans="1:11" x14ac:dyDescent="0.25">
      <c r="A2874">
        <v>21</v>
      </c>
      <c r="B2874" s="4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 s="4"/>
      <c r="J2874" s="4"/>
      <c r="K2874" s="4"/>
    </row>
    <row r="2875" spans="1:11" x14ac:dyDescent="0.25">
      <c r="A2875">
        <v>21</v>
      </c>
      <c r="B2875" s="4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 s="4"/>
      <c r="J2875" s="4"/>
      <c r="K2875" s="4"/>
    </row>
    <row r="2876" spans="1:11" x14ac:dyDescent="0.25">
      <c r="A2876">
        <v>21</v>
      </c>
      <c r="B2876" s="4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 s="4"/>
      <c r="J2876" s="4"/>
      <c r="K2876" s="4"/>
    </row>
    <row r="2877" spans="1:11" x14ac:dyDescent="0.25">
      <c r="A2877">
        <v>21</v>
      </c>
      <c r="B2877" s="4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 s="4"/>
      <c r="J2877" s="4"/>
      <c r="K2877" s="4"/>
    </row>
    <row r="2878" spans="1:11" x14ac:dyDescent="0.25">
      <c r="A2878">
        <v>21</v>
      </c>
      <c r="B2878" s="4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 s="4"/>
      <c r="J2878" s="4"/>
      <c r="K2878" s="4"/>
    </row>
    <row r="2879" spans="1:11" x14ac:dyDescent="0.25">
      <c r="A2879">
        <v>21</v>
      </c>
      <c r="B2879" s="4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 s="4"/>
      <c r="J2879" s="4"/>
      <c r="K2879" s="4"/>
    </row>
    <row r="2880" spans="1:11" x14ac:dyDescent="0.25">
      <c r="A2880">
        <v>21</v>
      </c>
      <c r="B2880" s="4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 s="4"/>
      <c r="J2880" s="4"/>
      <c r="K2880" s="4"/>
    </row>
    <row r="2881" spans="1:11" x14ac:dyDescent="0.25">
      <c r="A2881">
        <v>21</v>
      </c>
      <c r="B2881" s="4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 s="4"/>
      <c r="J2881" s="4"/>
      <c r="K2881" s="4"/>
    </row>
    <row r="2882" spans="1:11" x14ac:dyDescent="0.25">
      <c r="A2882">
        <v>21</v>
      </c>
      <c r="B2882" s="4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 s="4"/>
      <c r="J2882" s="4"/>
      <c r="K2882" s="4"/>
    </row>
    <row r="2883" spans="1:11" x14ac:dyDescent="0.25">
      <c r="A2883">
        <v>21</v>
      </c>
      <c r="B2883" s="4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 s="4"/>
      <c r="J2883" s="4"/>
      <c r="K2883" s="4"/>
    </row>
    <row r="2884" spans="1:11" x14ac:dyDescent="0.25">
      <c r="A2884">
        <v>21</v>
      </c>
      <c r="B2884" s="4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 s="4"/>
      <c r="J2884" s="4"/>
      <c r="K2884" s="4"/>
    </row>
    <row r="2885" spans="1:11" x14ac:dyDescent="0.25">
      <c r="A2885">
        <v>21</v>
      </c>
      <c r="B2885" s="4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 s="4"/>
      <c r="J2885" s="4"/>
      <c r="K2885" s="4"/>
    </row>
    <row r="2886" spans="1:11" x14ac:dyDescent="0.25">
      <c r="A2886">
        <v>21</v>
      </c>
      <c r="B2886" s="4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 s="4"/>
      <c r="J2886" s="4"/>
      <c r="K2886" s="4"/>
    </row>
    <row r="2887" spans="1:11" x14ac:dyDescent="0.25">
      <c r="A2887">
        <v>21</v>
      </c>
      <c r="B2887" s="4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 s="4"/>
      <c r="J2887" s="4"/>
      <c r="K2887" s="4"/>
    </row>
    <row r="2888" spans="1:11" x14ac:dyDescent="0.25">
      <c r="A2888">
        <v>21</v>
      </c>
      <c r="B2888" s="4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 s="4"/>
      <c r="J2888" s="4"/>
      <c r="K2888" s="4"/>
    </row>
    <row r="2889" spans="1:11" x14ac:dyDescent="0.25">
      <c r="A2889">
        <v>21</v>
      </c>
      <c r="B2889" s="4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 s="4"/>
      <c r="J2889" s="4"/>
      <c r="K2889" s="4"/>
    </row>
    <row r="2890" spans="1:11" x14ac:dyDescent="0.25">
      <c r="A2890">
        <v>21</v>
      </c>
      <c r="B2890" s="4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 s="4"/>
      <c r="J2890" s="4"/>
      <c r="K2890" s="4"/>
    </row>
    <row r="2891" spans="1:11" x14ac:dyDescent="0.25">
      <c r="A2891">
        <v>21</v>
      </c>
      <c r="B2891" s="4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 s="4"/>
      <c r="J2891" s="4"/>
      <c r="K2891" s="4"/>
    </row>
    <row r="2892" spans="1:11" x14ac:dyDescent="0.25">
      <c r="A2892">
        <v>21</v>
      </c>
      <c r="B2892" s="4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 s="4"/>
      <c r="J2892" s="4"/>
      <c r="K2892" s="4"/>
    </row>
    <row r="2893" spans="1:11" x14ac:dyDescent="0.25">
      <c r="A2893">
        <v>21</v>
      </c>
      <c r="B2893" s="4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 s="4"/>
      <c r="J2893" s="4"/>
      <c r="K2893" s="4"/>
    </row>
    <row r="2894" spans="1:11" x14ac:dyDescent="0.25">
      <c r="A2894">
        <v>21</v>
      </c>
      <c r="B2894" s="4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 s="4"/>
      <c r="J2894" s="4"/>
      <c r="K2894" s="4"/>
    </row>
    <row r="2895" spans="1:11" x14ac:dyDescent="0.25">
      <c r="A2895">
        <v>21</v>
      </c>
      <c r="B2895" s="4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 s="4"/>
      <c r="J2895" s="4"/>
      <c r="K2895" s="4"/>
    </row>
    <row r="2896" spans="1:11" x14ac:dyDescent="0.25">
      <c r="A2896">
        <v>21</v>
      </c>
      <c r="B2896" s="4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 s="4"/>
      <c r="J2896" s="4"/>
      <c r="K2896" s="4"/>
    </row>
    <row r="2897" spans="1:11" x14ac:dyDescent="0.25">
      <c r="A2897">
        <v>21</v>
      </c>
      <c r="B2897" s="4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 s="4"/>
      <c r="J2897" s="4"/>
      <c r="K2897" s="4"/>
    </row>
    <row r="2898" spans="1:11" x14ac:dyDescent="0.25">
      <c r="A2898">
        <v>21</v>
      </c>
      <c r="B2898" s="4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 s="4"/>
      <c r="J2898" s="4"/>
      <c r="K2898" s="4"/>
    </row>
    <row r="2899" spans="1:11" x14ac:dyDescent="0.25">
      <c r="A2899">
        <v>21</v>
      </c>
      <c r="B2899" s="4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 s="4"/>
      <c r="J2899" s="4"/>
      <c r="K2899" s="4"/>
    </row>
    <row r="2900" spans="1:11" x14ac:dyDescent="0.25">
      <c r="A2900">
        <v>21</v>
      </c>
      <c r="B2900" s="4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 s="4"/>
      <c r="J2900" s="4"/>
      <c r="K2900" s="4"/>
    </row>
    <row r="2901" spans="1:11" x14ac:dyDescent="0.25">
      <c r="A2901">
        <v>21</v>
      </c>
      <c r="B2901" s="4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 s="4"/>
      <c r="J2901" s="4"/>
      <c r="K2901" s="4"/>
    </row>
    <row r="2902" spans="1:11" x14ac:dyDescent="0.25">
      <c r="A2902">
        <v>21</v>
      </c>
      <c r="B2902" s="4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 s="4"/>
      <c r="J2902" s="4"/>
      <c r="K2902" s="4"/>
    </row>
    <row r="2903" spans="1:11" x14ac:dyDescent="0.25">
      <c r="A2903">
        <v>21</v>
      </c>
      <c r="B2903" s="4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 s="4"/>
      <c r="J2903" s="4"/>
      <c r="K2903" s="4"/>
    </row>
    <row r="2904" spans="1:11" x14ac:dyDescent="0.25">
      <c r="A2904">
        <v>21</v>
      </c>
      <c r="B2904" s="4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 s="4"/>
      <c r="J2904" s="4"/>
      <c r="K2904" s="4"/>
    </row>
    <row r="2905" spans="1:11" x14ac:dyDescent="0.25">
      <c r="A2905">
        <v>21</v>
      </c>
      <c r="B2905" s="4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 s="4"/>
      <c r="J2905" s="4"/>
      <c r="K2905" s="4"/>
    </row>
    <row r="2906" spans="1:11" x14ac:dyDescent="0.25">
      <c r="A2906">
        <v>21</v>
      </c>
      <c r="B2906" s="4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 s="4"/>
      <c r="J2906" s="4"/>
      <c r="K2906" s="4"/>
    </row>
    <row r="2907" spans="1:11" x14ac:dyDescent="0.25">
      <c r="A2907">
        <v>21</v>
      </c>
      <c r="B2907" s="4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 s="4"/>
      <c r="J2907" s="4"/>
      <c r="K2907" s="4"/>
    </row>
    <row r="2908" spans="1:11" x14ac:dyDescent="0.25">
      <c r="A2908">
        <v>21</v>
      </c>
      <c r="B2908" s="4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 s="4"/>
      <c r="J2908" s="4"/>
      <c r="K2908" s="4"/>
    </row>
    <row r="2909" spans="1:11" x14ac:dyDescent="0.25">
      <c r="A2909">
        <v>21</v>
      </c>
      <c r="B2909" s="4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 s="4"/>
      <c r="J2909" s="4"/>
      <c r="K2909" s="4"/>
    </row>
    <row r="2910" spans="1:11" x14ac:dyDescent="0.25">
      <c r="A2910">
        <v>21</v>
      </c>
      <c r="B2910" s="4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 s="4"/>
      <c r="J2910" s="4"/>
      <c r="K2910" s="4"/>
    </row>
    <row r="2911" spans="1:11" x14ac:dyDescent="0.25">
      <c r="A2911">
        <v>21</v>
      </c>
      <c r="B2911" s="4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 s="4"/>
      <c r="J2911" s="4"/>
      <c r="K2911" s="4"/>
    </row>
    <row r="2912" spans="1:11" x14ac:dyDescent="0.25">
      <c r="A2912">
        <v>21</v>
      </c>
      <c r="B2912" s="4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 s="4"/>
      <c r="J2912" s="4"/>
      <c r="K2912" s="4"/>
    </row>
    <row r="2913" spans="1:11" x14ac:dyDescent="0.25">
      <c r="A2913">
        <v>21</v>
      </c>
      <c r="B2913" s="4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 s="4"/>
      <c r="J2913" s="4"/>
      <c r="K2913" s="4"/>
    </row>
    <row r="2914" spans="1:11" x14ac:dyDescent="0.25">
      <c r="A2914">
        <v>21</v>
      </c>
      <c r="B2914" s="4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 s="4"/>
      <c r="J2914" s="4"/>
      <c r="K2914" s="4"/>
    </row>
    <row r="2915" spans="1:11" x14ac:dyDescent="0.25">
      <c r="A2915">
        <v>21</v>
      </c>
      <c r="B2915" s="4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 s="4"/>
      <c r="J2915" s="4"/>
      <c r="K2915" s="4"/>
    </row>
    <row r="2916" spans="1:11" x14ac:dyDescent="0.25">
      <c r="A2916">
        <v>21</v>
      </c>
      <c r="B2916" s="4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 s="4"/>
      <c r="J2916" s="4"/>
      <c r="K2916" s="4"/>
    </row>
    <row r="2917" spans="1:11" x14ac:dyDescent="0.25">
      <c r="A2917">
        <v>21</v>
      </c>
      <c r="B2917" s="4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 s="4"/>
      <c r="J2917" s="4"/>
      <c r="K2917" s="4"/>
    </row>
    <row r="2918" spans="1:11" x14ac:dyDescent="0.25">
      <c r="A2918">
        <v>21</v>
      </c>
      <c r="B2918" s="4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 s="4"/>
      <c r="J2918" s="4"/>
      <c r="K2918" s="4"/>
    </row>
    <row r="2919" spans="1:11" x14ac:dyDescent="0.25">
      <c r="A2919">
        <v>21</v>
      </c>
      <c r="B2919" s="4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 s="4"/>
      <c r="J2919" s="4"/>
      <c r="K2919" s="4"/>
    </row>
    <row r="2920" spans="1:11" x14ac:dyDescent="0.25">
      <c r="A2920">
        <v>21</v>
      </c>
      <c r="B2920" s="4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 s="4"/>
      <c r="J2920" s="4"/>
      <c r="K2920" s="4"/>
    </row>
    <row r="2921" spans="1:11" x14ac:dyDescent="0.25">
      <c r="A2921">
        <v>21</v>
      </c>
      <c r="B2921" s="4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 s="4"/>
      <c r="J2921" s="4"/>
      <c r="K2921" s="4"/>
    </row>
    <row r="2922" spans="1:11" x14ac:dyDescent="0.25">
      <c r="A2922">
        <v>21</v>
      </c>
      <c r="B2922" s="4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 s="4"/>
      <c r="J2922" s="4"/>
      <c r="K2922" s="4"/>
    </row>
    <row r="2923" spans="1:11" x14ac:dyDescent="0.25">
      <c r="A2923">
        <v>21</v>
      </c>
      <c r="B2923" s="4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 s="4"/>
      <c r="J2923" s="4"/>
      <c r="K2923" s="4"/>
    </row>
    <row r="2924" spans="1:11" x14ac:dyDescent="0.25">
      <c r="A2924">
        <v>21</v>
      </c>
      <c r="B2924" s="4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 s="4"/>
      <c r="J2924" s="4"/>
      <c r="K2924" s="4"/>
    </row>
    <row r="2925" spans="1:11" x14ac:dyDescent="0.25">
      <c r="A2925">
        <v>21</v>
      </c>
      <c r="B2925" s="4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 s="4"/>
      <c r="J2925" s="4"/>
      <c r="K2925" s="4"/>
    </row>
    <row r="2926" spans="1:11" x14ac:dyDescent="0.25">
      <c r="A2926">
        <v>21</v>
      </c>
      <c r="B2926" s="4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 s="4"/>
      <c r="J2926" s="4"/>
      <c r="K2926" s="4"/>
    </row>
    <row r="2927" spans="1:11" x14ac:dyDescent="0.25">
      <c r="A2927">
        <v>21</v>
      </c>
      <c r="B2927" s="4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 s="4"/>
      <c r="J2927" s="4"/>
      <c r="K2927" s="4"/>
    </row>
    <row r="2928" spans="1:11" x14ac:dyDescent="0.25">
      <c r="A2928">
        <v>21</v>
      </c>
      <c r="B2928" s="4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 s="4"/>
      <c r="J2928" s="4"/>
      <c r="K2928" s="4"/>
    </row>
    <row r="2929" spans="1:11" x14ac:dyDescent="0.25">
      <c r="A2929">
        <v>21</v>
      </c>
      <c r="B2929" s="4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 s="4"/>
      <c r="J2929" s="4"/>
      <c r="K2929" s="4"/>
    </row>
    <row r="2930" spans="1:11" x14ac:dyDescent="0.25">
      <c r="A2930">
        <v>21</v>
      </c>
      <c r="B2930" s="4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 s="4"/>
      <c r="J2930" s="4"/>
      <c r="K2930" s="4"/>
    </row>
    <row r="2931" spans="1:11" x14ac:dyDescent="0.25">
      <c r="A2931">
        <v>21</v>
      </c>
      <c r="B2931" s="4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 s="4"/>
      <c r="J2931" s="4"/>
      <c r="K2931" s="4"/>
    </row>
    <row r="2932" spans="1:11" x14ac:dyDescent="0.25">
      <c r="A2932">
        <v>21</v>
      </c>
      <c r="B2932" s="4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 s="4"/>
      <c r="J2932" s="4"/>
      <c r="K2932" s="4"/>
    </row>
    <row r="2933" spans="1:11" x14ac:dyDescent="0.25">
      <c r="A2933">
        <v>21</v>
      </c>
      <c r="B2933" s="4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 s="4"/>
      <c r="J2933" s="4"/>
      <c r="K2933" s="4"/>
    </row>
    <row r="2934" spans="1:11" x14ac:dyDescent="0.25">
      <c r="A2934">
        <v>21</v>
      </c>
      <c r="B2934" s="4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 s="4"/>
      <c r="J2934" s="4"/>
      <c r="K2934" s="4"/>
    </row>
    <row r="2935" spans="1:11" x14ac:dyDescent="0.25">
      <c r="A2935">
        <v>21</v>
      </c>
      <c r="B2935" s="4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 s="4"/>
      <c r="J2935" s="4"/>
      <c r="K2935" s="4"/>
    </row>
    <row r="2936" spans="1:11" x14ac:dyDescent="0.25">
      <c r="A2936">
        <v>21</v>
      </c>
      <c r="B2936" s="4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 s="4"/>
      <c r="J2936" s="4"/>
      <c r="K2936" s="4"/>
    </row>
    <row r="2937" spans="1:11" x14ac:dyDescent="0.25">
      <c r="A2937">
        <v>21</v>
      </c>
      <c r="B2937" s="4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 s="4"/>
      <c r="J2937" s="4"/>
      <c r="K2937" s="4"/>
    </row>
    <row r="2938" spans="1:11" x14ac:dyDescent="0.25">
      <c r="A2938">
        <v>21</v>
      </c>
      <c r="B2938" s="4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 s="4"/>
      <c r="J2938" s="4"/>
      <c r="K2938" s="4"/>
    </row>
    <row r="2939" spans="1:11" x14ac:dyDescent="0.25">
      <c r="A2939">
        <v>21</v>
      </c>
      <c r="B2939" s="4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 s="4"/>
      <c r="J2939" s="4"/>
      <c r="K2939" s="4"/>
    </row>
    <row r="2940" spans="1:11" x14ac:dyDescent="0.25">
      <c r="A2940">
        <v>21</v>
      </c>
      <c r="B2940" s="4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 s="4"/>
      <c r="J2940" s="4"/>
      <c r="K2940" s="4"/>
    </row>
    <row r="2941" spans="1:11" x14ac:dyDescent="0.25">
      <c r="A2941">
        <v>21</v>
      </c>
      <c r="B2941" s="4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 s="4"/>
      <c r="J2941" s="4"/>
      <c r="K2941" s="4"/>
    </row>
    <row r="2942" spans="1:11" x14ac:dyDescent="0.25">
      <c r="A2942">
        <v>21</v>
      </c>
      <c r="B2942" s="4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 s="4"/>
      <c r="J2942" s="4"/>
      <c r="K2942" s="4"/>
    </row>
    <row r="2943" spans="1:11" x14ac:dyDescent="0.25">
      <c r="A2943">
        <v>21</v>
      </c>
      <c r="B2943" s="4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 s="4"/>
      <c r="J2943" s="4"/>
      <c r="K2943" s="4"/>
    </row>
    <row r="2944" spans="1:11" x14ac:dyDescent="0.25">
      <c r="A2944">
        <v>21</v>
      </c>
      <c r="B2944" s="4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 s="4"/>
      <c r="J2944" s="4"/>
      <c r="K2944" s="4"/>
    </row>
    <row r="2945" spans="1:11" x14ac:dyDescent="0.25">
      <c r="A2945">
        <v>21</v>
      </c>
      <c r="B2945" s="4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 s="4"/>
      <c r="J2945" s="4"/>
      <c r="K2945" s="4"/>
    </row>
    <row r="2946" spans="1:11" x14ac:dyDescent="0.25">
      <c r="A2946">
        <v>21</v>
      </c>
      <c r="B2946" s="4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 s="4"/>
      <c r="J2946" s="4"/>
      <c r="K2946" s="4"/>
    </row>
    <row r="2947" spans="1:11" x14ac:dyDescent="0.25">
      <c r="A2947">
        <v>21</v>
      </c>
      <c r="B2947" s="4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 s="4"/>
      <c r="J2947" s="4"/>
      <c r="K2947" s="4"/>
    </row>
    <row r="2948" spans="1:11" x14ac:dyDescent="0.25">
      <c r="A2948">
        <v>21</v>
      </c>
      <c r="B2948" s="4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 s="4"/>
      <c r="J2948" s="4"/>
      <c r="K2948" s="4"/>
    </row>
    <row r="2949" spans="1:11" x14ac:dyDescent="0.25">
      <c r="A2949">
        <v>21</v>
      </c>
      <c r="B2949" s="4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 s="4"/>
      <c r="J2949" s="4"/>
      <c r="K2949" s="4"/>
    </row>
    <row r="2950" spans="1:11" x14ac:dyDescent="0.25">
      <c r="A2950">
        <v>21</v>
      </c>
      <c r="B2950" s="4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 s="4"/>
      <c r="J2950" s="4"/>
      <c r="K2950" s="4"/>
    </row>
    <row r="2951" spans="1:11" x14ac:dyDescent="0.25">
      <c r="A2951">
        <v>21</v>
      </c>
      <c r="B2951" s="4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 s="4"/>
      <c r="J2951" s="4"/>
      <c r="K2951" s="4"/>
    </row>
    <row r="2952" spans="1:11" x14ac:dyDescent="0.25">
      <c r="A2952">
        <v>21</v>
      </c>
      <c r="B2952" s="4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 s="4"/>
      <c r="J2952" s="4"/>
      <c r="K2952" s="4"/>
    </row>
    <row r="2953" spans="1:11" x14ac:dyDescent="0.25">
      <c r="A2953">
        <v>21</v>
      </c>
      <c r="B2953" s="4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 s="4"/>
      <c r="J2953" s="4"/>
      <c r="K2953" s="4"/>
    </row>
    <row r="2954" spans="1:11" x14ac:dyDescent="0.25">
      <c r="A2954">
        <v>21</v>
      </c>
      <c r="B2954" s="4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 s="4"/>
      <c r="J2954" s="4"/>
      <c r="K2954" s="4"/>
    </row>
    <row r="2955" spans="1:11" x14ac:dyDescent="0.25">
      <c r="A2955">
        <v>21</v>
      </c>
      <c r="B2955" s="4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 s="4"/>
      <c r="J2955" s="4"/>
      <c r="K2955" s="4"/>
    </row>
    <row r="2956" spans="1:11" x14ac:dyDescent="0.25">
      <c r="A2956">
        <v>21</v>
      </c>
      <c r="B2956" s="4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 s="4"/>
      <c r="J2956" s="4"/>
      <c r="K2956" s="4"/>
    </row>
    <row r="2957" spans="1:11" x14ac:dyDescent="0.25">
      <c r="A2957">
        <v>21</v>
      </c>
      <c r="B2957" s="4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 s="4"/>
      <c r="J2957" s="4"/>
      <c r="K2957" s="4"/>
    </row>
    <row r="2958" spans="1:11" x14ac:dyDescent="0.25">
      <c r="A2958">
        <v>21</v>
      </c>
      <c r="B2958" s="4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 s="4"/>
      <c r="J2958" s="4"/>
      <c r="K2958" s="4"/>
    </row>
    <row r="2959" spans="1:11" x14ac:dyDescent="0.25">
      <c r="A2959">
        <v>21</v>
      </c>
      <c r="B2959" s="4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 s="4"/>
      <c r="J2959" s="4"/>
      <c r="K2959" s="4"/>
    </row>
    <row r="2960" spans="1:11" x14ac:dyDescent="0.25">
      <c r="A2960">
        <v>21</v>
      </c>
      <c r="B2960" s="4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 s="4"/>
      <c r="J2960" s="4"/>
      <c r="K2960" s="4"/>
    </row>
    <row r="2961" spans="1:11" x14ac:dyDescent="0.25">
      <c r="A2961">
        <v>21</v>
      </c>
      <c r="B2961" s="4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 s="4"/>
      <c r="J2961" s="4"/>
      <c r="K2961" s="4"/>
    </row>
    <row r="2962" spans="1:11" x14ac:dyDescent="0.25">
      <c r="A2962">
        <v>21</v>
      </c>
      <c r="B2962" s="4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 s="4"/>
      <c r="J2962" s="4"/>
      <c r="K2962" s="4"/>
    </row>
    <row r="2963" spans="1:11" x14ac:dyDescent="0.25">
      <c r="A2963">
        <v>21</v>
      </c>
      <c r="B2963" s="4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 s="4"/>
      <c r="J2963" s="4"/>
      <c r="K2963" s="4"/>
    </row>
    <row r="2964" spans="1:11" x14ac:dyDescent="0.25">
      <c r="A2964">
        <v>21</v>
      </c>
      <c r="B2964" s="4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 s="4"/>
      <c r="J2964" s="4"/>
      <c r="K2964" s="4"/>
    </row>
    <row r="2965" spans="1:11" x14ac:dyDescent="0.25">
      <c r="A2965">
        <v>21</v>
      </c>
      <c r="B2965" s="4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 s="4"/>
      <c r="J2965" s="4"/>
      <c r="K2965" s="4"/>
    </row>
    <row r="2966" spans="1:11" x14ac:dyDescent="0.25">
      <c r="A2966">
        <v>21</v>
      </c>
      <c r="B2966" s="4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 s="4"/>
      <c r="J2966" s="4"/>
      <c r="K2966" s="4"/>
    </row>
    <row r="2967" spans="1:11" x14ac:dyDescent="0.25">
      <c r="A2967">
        <v>21</v>
      </c>
      <c r="B2967" s="4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 s="4"/>
      <c r="J2967" s="4"/>
      <c r="K2967" s="4"/>
    </row>
    <row r="2968" spans="1:11" x14ac:dyDescent="0.25">
      <c r="A2968">
        <v>21</v>
      </c>
      <c r="B2968" s="4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 s="4"/>
      <c r="J2968" s="4"/>
      <c r="K2968" s="4"/>
    </row>
    <row r="2969" spans="1:11" x14ac:dyDescent="0.25">
      <c r="A2969">
        <v>21</v>
      </c>
      <c r="B2969" s="4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 s="4"/>
      <c r="J2969" s="4"/>
      <c r="K2969" s="4"/>
    </row>
    <row r="2970" spans="1:11" x14ac:dyDescent="0.25">
      <c r="A2970">
        <v>21</v>
      </c>
      <c r="B2970" s="4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 s="4"/>
      <c r="J2970" s="4"/>
      <c r="K2970" s="4"/>
    </row>
    <row r="2971" spans="1:11" x14ac:dyDescent="0.25">
      <c r="A2971">
        <v>21</v>
      </c>
      <c r="B2971" s="4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 s="4"/>
      <c r="J2971" s="4"/>
      <c r="K2971" s="4"/>
    </row>
    <row r="2972" spans="1:11" x14ac:dyDescent="0.25">
      <c r="A2972">
        <v>21</v>
      </c>
      <c r="B2972" s="4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 s="4"/>
      <c r="J2972" s="4"/>
      <c r="K2972" s="4"/>
    </row>
    <row r="2973" spans="1:11" x14ac:dyDescent="0.25">
      <c r="A2973">
        <v>21</v>
      </c>
      <c r="B2973" s="4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 s="4"/>
      <c r="J2973" s="4"/>
      <c r="K2973" s="4"/>
    </row>
    <row r="2974" spans="1:11" x14ac:dyDescent="0.25">
      <c r="A2974">
        <v>21</v>
      </c>
      <c r="B2974" s="4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 s="4"/>
      <c r="J2974" s="4"/>
      <c r="K2974" s="4"/>
    </row>
    <row r="2975" spans="1:11" x14ac:dyDescent="0.25">
      <c r="A2975">
        <v>21</v>
      </c>
      <c r="B2975" s="4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 s="4"/>
      <c r="J2975" s="4"/>
      <c r="K2975" s="4"/>
    </row>
    <row r="2976" spans="1:11" x14ac:dyDescent="0.25">
      <c r="A2976">
        <v>21</v>
      </c>
      <c r="B2976" s="4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 s="4"/>
      <c r="J2976" s="4"/>
      <c r="K2976" s="4"/>
    </row>
    <row r="2977" spans="1:11" x14ac:dyDescent="0.25">
      <c r="A2977">
        <v>21</v>
      </c>
      <c r="B2977" s="4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 s="4"/>
      <c r="J2977" s="4"/>
      <c r="K2977" s="4"/>
    </row>
    <row r="2978" spans="1:11" x14ac:dyDescent="0.25">
      <c r="A2978">
        <v>21</v>
      </c>
      <c r="B2978" s="4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 s="4"/>
      <c r="J2978" s="4"/>
      <c r="K2978" s="4"/>
    </row>
    <row r="2979" spans="1:11" x14ac:dyDescent="0.25">
      <c r="A2979">
        <v>21</v>
      </c>
      <c r="B2979" s="4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 s="4"/>
      <c r="J2979" s="4"/>
      <c r="K2979" s="4"/>
    </row>
    <row r="2980" spans="1:11" x14ac:dyDescent="0.25">
      <c r="A2980">
        <v>21</v>
      </c>
      <c r="B2980" s="4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 s="4"/>
      <c r="J2980" s="4"/>
      <c r="K2980" s="4"/>
    </row>
    <row r="2981" spans="1:11" x14ac:dyDescent="0.25">
      <c r="A2981">
        <v>21</v>
      </c>
      <c r="B2981" s="4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 s="4"/>
      <c r="J2981" s="4"/>
      <c r="K2981" s="4"/>
    </row>
    <row r="2982" spans="1:11" x14ac:dyDescent="0.25">
      <c r="A2982">
        <v>21</v>
      </c>
      <c r="B2982" s="4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 s="4"/>
      <c r="J2982" s="4"/>
      <c r="K2982" s="4"/>
    </row>
    <row r="2983" spans="1:11" x14ac:dyDescent="0.25">
      <c r="A2983">
        <v>21</v>
      </c>
      <c r="B2983" s="4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 s="4"/>
      <c r="J2983" s="4"/>
      <c r="K2983" s="4"/>
    </row>
    <row r="2984" spans="1:11" x14ac:dyDescent="0.25">
      <c r="A2984">
        <v>21</v>
      </c>
      <c r="B2984" s="4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 s="4"/>
      <c r="J2984" s="4"/>
      <c r="K2984" s="4"/>
    </row>
    <row r="2985" spans="1:11" x14ac:dyDescent="0.25">
      <c r="A2985">
        <v>21</v>
      </c>
      <c r="B2985" s="4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 s="4"/>
      <c r="J2985" s="4"/>
      <c r="K2985" s="4"/>
    </row>
    <row r="2986" spans="1:11" x14ac:dyDescent="0.25">
      <c r="A2986">
        <v>21</v>
      </c>
      <c r="B2986" s="4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 s="4"/>
      <c r="J2986" s="4"/>
      <c r="K2986" s="4"/>
    </row>
    <row r="2987" spans="1:11" x14ac:dyDescent="0.25">
      <c r="A2987">
        <v>21</v>
      </c>
      <c r="B2987" s="4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 s="4"/>
      <c r="J2987" s="4"/>
      <c r="K2987" s="4"/>
    </row>
    <row r="2988" spans="1:11" x14ac:dyDescent="0.25">
      <c r="A2988">
        <v>21</v>
      </c>
      <c r="B2988" s="4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 s="4"/>
      <c r="J2988" s="4"/>
      <c r="K2988" s="4"/>
    </row>
    <row r="2989" spans="1:11" x14ac:dyDescent="0.25">
      <c r="A2989">
        <v>21</v>
      </c>
      <c r="B2989" s="4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 s="4"/>
      <c r="J2989" s="4"/>
      <c r="K2989" s="4"/>
    </row>
    <row r="2990" spans="1:11" x14ac:dyDescent="0.25">
      <c r="A2990">
        <v>21</v>
      </c>
      <c r="B2990" s="4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 s="4"/>
      <c r="J2990" s="4"/>
      <c r="K2990" s="4"/>
    </row>
    <row r="2991" spans="1:11" x14ac:dyDescent="0.25">
      <c r="A2991">
        <v>21</v>
      </c>
      <c r="B2991" s="4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 s="4"/>
      <c r="J2991" s="4"/>
      <c r="K2991" s="4"/>
    </row>
    <row r="2992" spans="1:11" x14ac:dyDescent="0.25">
      <c r="A2992">
        <v>21</v>
      </c>
      <c r="B2992" s="4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 s="4"/>
      <c r="J2992" s="4"/>
      <c r="K2992" s="4"/>
    </row>
    <row r="2993" spans="1:11" x14ac:dyDescent="0.25">
      <c r="A2993">
        <v>21</v>
      </c>
      <c r="B2993" s="4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 s="4"/>
      <c r="J2993" s="4"/>
      <c r="K2993" s="4"/>
    </row>
    <row r="2994" spans="1:11" x14ac:dyDescent="0.25">
      <c r="A2994">
        <v>21</v>
      </c>
      <c r="B2994" s="4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 s="4"/>
      <c r="J2994" s="4"/>
      <c r="K2994" s="4"/>
    </row>
    <row r="2995" spans="1:11" x14ac:dyDescent="0.25">
      <c r="A2995">
        <v>21</v>
      </c>
      <c r="B2995" s="4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 s="4"/>
      <c r="J2995" s="4"/>
      <c r="K2995" s="4"/>
    </row>
    <row r="2996" spans="1:11" x14ac:dyDescent="0.25">
      <c r="A2996">
        <v>21</v>
      </c>
      <c r="B2996" s="4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 s="4"/>
      <c r="J2996" s="4"/>
      <c r="K2996" s="4"/>
    </row>
    <row r="2997" spans="1:11" x14ac:dyDescent="0.25">
      <c r="A2997">
        <v>21</v>
      </c>
      <c r="B2997" s="4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 s="4"/>
      <c r="J2997" s="4"/>
      <c r="K2997" s="4"/>
    </row>
    <row r="2998" spans="1:11" x14ac:dyDescent="0.25">
      <c r="A2998">
        <v>21</v>
      </c>
      <c r="B2998" s="4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 s="4"/>
      <c r="J2998" s="4"/>
      <c r="K2998" s="4"/>
    </row>
    <row r="2999" spans="1:11" x14ac:dyDescent="0.25">
      <c r="A2999">
        <v>21</v>
      </c>
      <c r="B2999" s="4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 s="4"/>
      <c r="J2999" s="4"/>
      <c r="K2999" s="4"/>
    </row>
    <row r="3000" spans="1:11" x14ac:dyDescent="0.25">
      <c r="A3000">
        <v>21</v>
      </c>
      <c r="B3000" s="4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 s="4"/>
      <c r="J3000" s="4"/>
      <c r="K3000" s="4"/>
    </row>
    <row r="3001" spans="1:11" x14ac:dyDescent="0.25">
      <c r="A3001">
        <v>21</v>
      </c>
      <c r="B3001" s="4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 s="4"/>
      <c r="J3001" s="4"/>
      <c r="K3001" s="4"/>
    </row>
    <row r="3002" spans="1:11" x14ac:dyDescent="0.25">
      <c r="A3002">
        <v>21</v>
      </c>
      <c r="B3002" s="4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 s="4"/>
      <c r="J3002" s="4"/>
      <c r="K3002" s="4"/>
    </row>
    <row r="3003" spans="1:11" x14ac:dyDescent="0.25">
      <c r="A3003">
        <v>21</v>
      </c>
      <c r="B3003" s="4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 s="4"/>
      <c r="J3003" s="4"/>
      <c r="K3003" s="4"/>
    </row>
    <row r="3004" spans="1:11" x14ac:dyDescent="0.25">
      <c r="A3004">
        <v>21</v>
      </c>
      <c r="B3004" s="4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 s="4"/>
      <c r="J3004" s="4"/>
      <c r="K3004" s="4"/>
    </row>
    <row r="3005" spans="1:11" x14ac:dyDescent="0.25">
      <c r="A3005">
        <v>22</v>
      </c>
      <c r="B3005" s="4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 s="4"/>
      <c r="J3005" s="4"/>
      <c r="K3005" s="4"/>
    </row>
    <row r="3006" spans="1:11" x14ac:dyDescent="0.25">
      <c r="A3006">
        <v>22</v>
      </c>
      <c r="B3006" s="4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 s="4"/>
      <c r="J3006" s="4"/>
      <c r="K3006" s="4"/>
    </row>
    <row r="3007" spans="1:11" x14ac:dyDescent="0.25">
      <c r="A3007">
        <v>22</v>
      </c>
      <c r="B3007" s="4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 s="4"/>
      <c r="J3007" s="4"/>
      <c r="K3007" s="4"/>
    </row>
    <row r="3008" spans="1:11" x14ac:dyDescent="0.25">
      <c r="A3008">
        <v>22</v>
      </c>
      <c r="B3008" s="4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 s="4"/>
      <c r="J3008" s="4"/>
      <c r="K3008" s="4"/>
    </row>
    <row r="3009" spans="1:11" x14ac:dyDescent="0.25">
      <c r="A3009">
        <v>22</v>
      </c>
      <c r="B3009" s="4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 s="4"/>
      <c r="J3009" s="4"/>
      <c r="K3009" s="4"/>
    </row>
    <row r="3010" spans="1:11" x14ac:dyDescent="0.25">
      <c r="A3010">
        <v>22</v>
      </c>
      <c r="B3010" s="4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 s="4"/>
      <c r="J3010" s="4"/>
      <c r="K3010" s="4"/>
    </row>
    <row r="3011" spans="1:11" x14ac:dyDescent="0.25">
      <c r="A3011">
        <v>22</v>
      </c>
      <c r="B3011" s="4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 s="4"/>
      <c r="J3011" s="4"/>
      <c r="K3011" s="4"/>
    </row>
    <row r="3012" spans="1:11" x14ac:dyDescent="0.25">
      <c r="A3012">
        <v>22</v>
      </c>
      <c r="B3012" s="4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 s="4"/>
      <c r="J3012" s="4"/>
      <c r="K3012" s="4"/>
    </row>
    <row r="3013" spans="1:11" x14ac:dyDescent="0.25">
      <c r="A3013">
        <v>22</v>
      </c>
      <c r="B3013" s="4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 s="4"/>
      <c r="J3013" s="4"/>
      <c r="K3013" s="4"/>
    </row>
    <row r="3014" spans="1:11" x14ac:dyDescent="0.25">
      <c r="A3014">
        <v>22</v>
      </c>
      <c r="B3014" s="4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 s="4"/>
      <c r="J3014" s="4"/>
      <c r="K3014" s="4"/>
    </row>
    <row r="3015" spans="1:11" x14ac:dyDescent="0.25">
      <c r="A3015">
        <v>22</v>
      </c>
      <c r="B3015" s="4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 s="4"/>
      <c r="J3015" s="4"/>
      <c r="K3015" s="4"/>
    </row>
    <row r="3016" spans="1:11" x14ac:dyDescent="0.25">
      <c r="A3016">
        <v>22</v>
      </c>
      <c r="B3016" s="4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 s="4"/>
      <c r="J3016" s="4"/>
      <c r="K3016" s="4"/>
    </row>
    <row r="3017" spans="1:11" x14ac:dyDescent="0.25">
      <c r="A3017">
        <v>22</v>
      </c>
      <c r="B3017" s="4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 s="4"/>
      <c r="J3017" s="4"/>
      <c r="K3017" s="4"/>
    </row>
    <row r="3018" spans="1:11" x14ac:dyDescent="0.25">
      <c r="A3018">
        <v>22</v>
      </c>
      <c r="B3018" s="4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 s="4"/>
      <c r="J3018" s="4"/>
      <c r="K3018" s="4"/>
    </row>
    <row r="3019" spans="1:11" x14ac:dyDescent="0.25">
      <c r="A3019">
        <v>22</v>
      </c>
      <c r="B3019" s="4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 s="4"/>
      <c r="J3019" s="4"/>
      <c r="K3019" s="4"/>
    </row>
    <row r="3020" spans="1:11" x14ac:dyDescent="0.25">
      <c r="A3020">
        <v>22</v>
      </c>
      <c r="B3020" s="4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 s="4"/>
      <c r="J3020" s="4"/>
      <c r="K3020" s="4"/>
    </row>
    <row r="3021" spans="1:11" x14ac:dyDescent="0.25">
      <c r="A3021">
        <v>22</v>
      </c>
      <c r="B3021" s="4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 s="4"/>
      <c r="J3021" s="4"/>
      <c r="K3021" s="4"/>
    </row>
    <row r="3022" spans="1:11" x14ac:dyDescent="0.25">
      <c r="A3022">
        <v>22</v>
      </c>
      <c r="B3022" s="4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 s="4"/>
      <c r="J3022" s="4"/>
      <c r="K3022" s="4"/>
    </row>
    <row r="3023" spans="1:11" x14ac:dyDescent="0.25">
      <c r="A3023">
        <v>22</v>
      </c>
      <c r="B3023" s="4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 s="4"/>
      <c r="J3023" s="4"/>
      <c r="K3023" s="4"/>
    </row>
    <row r="3024" spans="1:11" x14ac:dyDescent="0.25">
      <c r="A3024">
        <v>22</v>
      </c>
      <c r="B3024" s="4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 s="4"/>
      <c r="J3024" s="4"/>
      <c r="K3024" s="4"/>
    </row>
    <row r="3025" spans="1:11" x14ac:dyDescent="0.25">
      <c r="A3025">
        <v>22</v>
      </c>
      <c r="B3025" s="4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 s="4"/>
      <c r="J3025" s="4"/>
      <c r="K3025" s="4"/>
    </row>
    <row r="3026" spans="1:11" x14ac:dyDescent="0.25">
      <c r="A3026">
        <v>22</v>
      </c>
      <c r="B3026" s="4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 s="4"/>
      <c r="J3026" s="4"/>
      <c r="K3026" s="4"/>
    </row>
    <row r="3027" spans="1:11" x14ac:dyDescent="0.25">
      <c r="A3027">
        <v>22</v>
      </c>
      <c r="B3027" s="4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 s="4"/>
      <c r="J3027" s="4"/>
      <c r="K3027" s="4"/>
    </row>
    <row r="3028" spans="1:11" x14ac:dyDescent="0.25">
      <c r="A3028">
        <v>22</v>
      </c>
      <c r="B3028" s="4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 s="4"/>
      <c r="J3028" s="4"/>
      <c r="K3028" s="4"/>
    </row>
    <row r="3029" spans="1:11" x14ac:dyDescent="0.25">
      <c r="A3029">
        <v>22</v>
      </c>
      <c r="B3029" s="4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 s="4"/>
      <c r="J3029" s="4"/>
      <c r="K3029" s="4"/>
    </row>
    <row r="3030" spans="1:11" x14ac:dyDescent="0.25">
      <c r="A3030">
        <v>22</v>
      </c>
      <c r="B3030" s="4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 s="4"/>
      <c r="J3030" s="4"/>
      <c r="K3030" s="4"/>
    </row>
    <row r="3031" spans="1:11" x14ac:dyDescent="0.25">
      <c r="A3031">
        <v>22</v>
      </c>
      <c r="B3031" s="4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 s="4"/>
      <c r="J3031" s="4"/>
      <c r="K3031" s="4"/>
    </row>
    <row r="3032" spans="1:11" x14ac:dyDescent="0.25">
      <c r="A3032">
        <v>22</v>
      </c>
      <c r="B3032" s="4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 s="4"/>
      <c r="J3032" s="4"/>
      <c r="K3032" s="4"/>
    </row>
    <row r="3033" spans="1:11" x14ac:dyDescent="0.25">
      <c r="A3033">
        <v>22</v>
      </c>
      <c r="B3033" s="4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 s="4"/>
      <c r="J3033" s="4"/>
      <c r="K3033" s="4"/>
    </row>
    <row r="3034" spans="1:11" x14ac:dyDescent="0.25">
      <c r="A3034">
        <v>22</v>
      </c>
      <c r="B3034" s="4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 s="4"/>
      <c r="J3034" s="4"/>
      <c r="K3034" s="4"/>
    </row>
    <row r="3035" spans="1:11" x14ac:dyDescent="0.25">
      <c r="A3035">
        <v>22</v>
      </c>
      <c r="B3035" s="4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 s="4"/>
      <c r="J3035" s="4"/>
      <c r="K3035" s="4"/>
    </row>
    <row r="3036" spans="1:11" x14ac:dyDescent="0.25">
      <c r="A3036">
        <v>22</v>
      </c>
      <c r="B3036" s="4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 s="4"/>
      <c r="J3036" s="4"/>
      <c r="K3036" s="4"/>
    </row>
    <row r="3037" spans="1:11" x14ac:dyDescent="0.25">
      <c r="A3037">
        <v>22</v>
      </c>
      <c r="B3037" s="4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 s="4"/>
      <c r="J3037" s="4"/>
      <c r="K3037" s="4"/>
    </row>
    <row r="3038" spans="1:11" x14ac:dyDescent="0.25">
      <c r="A3038">
        <v>22</v>
      </c>
      <c r="B3038" s="4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 s="4"/>
      <c r="J3038" s="4"/>
      <c r="K3038" s="4"/>
    </row>
    <row r="3039" spans="1:11" x14ac:dyDescent="0.25">
      <c r="A3039">
        <v>22</v>
      </c>
      <c r="B3039" s="4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 s="4"/>
      <c r="J3039" s="4"/>
      <c r="K3039" s="4"/>
    </row>
    <row r="3040" spans="1:11" x14ac:dyDescent="0.25">
      <c r="A3040">
        <v>22</v>
      </c>
      <c r="B3040" s="4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 s="4"/>
      <c r="J3040" s="4"/>
      <c r="K3040" s="4"/>
    </row>
    <row r="3041" spans="1:11" x14ac:dyDescent="0.25">
      <c r="A3041">
        <v>22</v>
      </c>
      <c r="B3041" s="4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 s="4"/>
      <c r="J3041" s="4"/>
      <c r="K3041" s="4"/>
    </row>
    <row r="3042" spans="1:11" x14ac:dyDescent="0.25">
      <c r="A3042">
        <v>22</v>
      </c>
      <c r="B3042" s="4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 s="4"/>
      <c r="J3042" s="4"/>
      <c r="K3042" s="4"/>
    </row>
    <row r="3043" spans="1:11" x14ac:dyDescent="0.25">
      <c r="A3043">
        <v>22</v>
      </c>
      <c r="B3043" s="4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 s="4"/>
      <c r="J3043" s="4"/>
      <c r="K3043" s="4"/>
    </row>
    <row r="3044" spans="1:11" x14ac:dyDescent="0.25">
      <c r="A3044">
        <v>22</v>
      </c>
      <c r="B3044" s="4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 s="4"/>
      <c r="J3044" s="4"/>
      <c r="K3044" s="4"/>
    </row>
    <row r="3045" spans="1:11" x14ac:dyDescent="0.25">
      <c r="A3045">
        <v>22</v>
      </c>
      <c r="B3045" s="4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 s="4"/>
      <c r="J3045" s="4"/>
      <c r="K3045" s="4"/>
    </row>
    <row r="3046" spans="1:11" x14ac:dyDescent="0.25">
      <c r="A3046">
        <v>22</v>
      </c>
      <c r="B3046" s="4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 s="4"/>
      <c r="J3046" s="4"/>
      <c r="K3046" s="4"/>
    </row>
    <row r="3047" spans="1:11" x14ac:dyDescent="0.25">
      <c r="A3047">
        <v>22</v>
      </c>
      <c r="B3047" s="4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 s="4"/>
      <c r="J3047" s="4"/>
      <c r="K3047" s="4"/>
    </row>
    <row r="3048" spans="1:11" x14ac:dyDescent="0.25">
      <c r="A3048">
        <v>22</v>
      </c>
      <c r="B3048" s="4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 s="4"/>
      <c r="J3048" s="4"/>
      <c r="K3048" s="4"/>
    </row>
    <row r="3049" spans="1:11" x14ac:dyDescent="0.25">
      <c r="A3049">
        <v>22</v>
      </c>
      <c r="B3049" s="4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 s="4"/>
      <c r="J3049" s="4"/>
      <c r="K3049" s="4"/>
    </row>
    <row r="3050" spans="1:11" x14ac:dyDescent="0.25">
      <c r="A3050">
        <v>22</v>
      </c>
      <c r="B3050" s="4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 s="4"/>
      <c r="J3050" s="4"/>
      <c r="K3050" s="4"/>
    </row>
    <row r="3051" spans="1:11" x14ac:dyDescent="0.25">
      <c r="A3051">
        <v>22</v>
      </c>
      <c r="B3051" s="4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 s="4"/>
      <c r="J3051" s="4"/>
      <c r="K3051" s="4"/>
    </row>
    <row r="3052" spans="1:11" x14ac:dyDescent="0.25">
      <c r="A3052">
        <v>22</v>
      </c>
      <c r="B3052" s="4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 s="4"/>
      <c r="J3052" s="4"/>
      <c r="K3052" s="4"/>
    </row>
    <row r="3053" spans="1:11" x14ac:dyDescent="0.25">
      <c r="A3053">
        <v>22</v>
      </c>
      <c r="B3053" s="4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 s="4"/>
      <c r="J3053" s="4"/>
      <c r="K3053" s="4"/>
    </row>
    <row r="3054" spans="1:11" x14ac:dyDescent="0.25">
      <c r="A3054">
        <v>22</v>
      </c>
      <c r="B3054" s="4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 s="4"/>
      <c r="J3054" s="4"/>
      <c r="K3054" s="4"/>
    </row>
    <row r="3055" spans="1:11" x14ac:dyDescent="0.25">
      <c r="A3055">
        <v>22</v>
      </c>
      <c r="B3055" s="4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 s="4"/>
      <c r="J3055" s="4"/>
      <c r="K3055" s="4"/>
    </row>
    <row r="3056" spans="1:11" x14ac:dyDescent="0.25">
      <c r="A3056">
        <v>22</v>
      </c>
      <c r="B3056" s="4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 s="4"/>
      <c r="J3056" s="4"/>
      <c r="K3056" s="4"/>
    </row>
    <row r="3057" spans="1:11" x14ac:dyDescent="0.25">
      <c r="A3057">
        <v>22</v>
      </c>
      <c r="B3057" s="4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 s="4"/>
      <c r="J3057" s="4"/>
      <c r="K3057" s="4"/>
    </row>
    <row r="3058" spans="1:11" x14ac:dyDescent="0.25">
      <c r="A3058">
        <v>22</v>
      </c>
      <c r="B3058" s="4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 s="4"/>
      <c r="J3058" s="4"/>
      <c r="K3058" s="4"/>
    </row>
    <row r="3059" spans="1:11" x14ac:dyDescent="0.25">
      <c r="A3059">
        <v>22</v>
      </c>
      <c r="B3059" s="4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 s="4"/>
      <c r="J3059" s="4"/>
      <c r="K3059" s="4"/>
    </row>
    <row r="3060" spans="1:11" x14ac:dyDescent="0.25">
      <c r="A3060">
        <v>22</v>
      </c>
      <c r="B3060" s="4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 s="4"/>
      <c r="J3060" s="4"/>
      <c r="K3060" s="4"/>
    </row>
    <row r="3061" spans="1:11" x14ac:dyDescent="0.25">
      <c r="A3061">
        <v>22</v>
      </c>
      <c r="B3061" s="4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 s="4"/>
      <c r="J3061" s="4"/>
      <c r="K3061" s="4"/>
    </row>
    <row r="3062" spans="1:11" x14ac:dyDescent="0.25">
      <c r="A3062">
        <v>22</v>
      </c>
      <c r="B3062" s="4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 s="4"/>
      <c r="J3062" s="4"/>
      <c r="K3062" s="4"/>
    </row>
    <row r="3063" spans="1:11" x14ac:dyDescent="0.25">
      <c r="A3063">
        <v>22</v>
      </c>
      <c r="B3063" s="4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 s="4"/>
      <c r="J3063" s="4"/>
      <c r="K3063" s="4"/>
    </row>
    <row r="3064" spans="1:11" x14ac:dyDescent="0.25">
      <c r="A3064">
        <v>22</v>
      </c>
      <c r="B3064" s="4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 s="4"/>
      <c r="J3064" s="4"/>
      <c r="K3064" s="4"/>
    </row>
    <row r="3065" spans="1:11" x14ac:dyDescent="0.25">
      <c r="A3065">
        <v>22</v>
      </c>
      <c r="B3065" s="4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 s="4"/>
      <c r="J3065" s="4"/>
      <c r="K3065" s="4"/>
    </row>
    <row r="3066" spans="1:11" x14ac:dyDescent="0.25">
      <c r="A3066">
        <v>22</v>
      </c>
      <c r="B3066" s="4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 s="4"/>
      <c r="J3066" s="4"/>
      <c r="K3066" s="4"/>
    </row>
    <row r="3067" spans="1:11" x14ac:dyDescent="0.25">
      <c r="A3067">
        <v>22</v>
      </c>
      <c r="B3067" s="4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 s="4"/>
      <c r="J3067" s="4"/>
      <c r="K3067" s="4"/>
    </row>
    <row r="3068" spans="1:11" x14ac:dyDescent="0.25">
      <c r="A3068">
        <v>22</v>
      </c>
      <c r="B3068" s="4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 s="4"/>
      <c r="J3068" s="4"/>
      <c r="K3068" s="4"/>
    </row>
    <row r="3069" spans="1:11" x14ac:dyDescent="0.25">
      <c r="A3069">
        <v>22</v>
      </c>
      <c r="B3069" s="4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 s="4"/>
      <c r="J3069" s="4"/>
      <c r="K3069" s="4"/>
    </row>
    <row r="3070" spans="1:11" x14ac:dyDescent="0.25">
      <c r="A3070">
        <v>22</v>
      </c>
      <c r="B3070" s="4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 s="4"/>
      <c r="J3070" s="4"/>
      <c r="K3070" s="4"/>
    </row>
    <row r="3071" spans="1:11" x14ac:dyDescent="0.25">
      <c r="A3071">
        <v>22</v>
      </c>
      <c r="B3071" s="4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 s="4"/>
      <c r="J3071" s="4"/>
      <c r="K3071" s="4"/>
    </row>
    <row r="3072" spans="1:11" x14ac:dyDescent="0.25">
      <c r="A3072">
        <v>22</v>
      </c>
      <c r="B3072" s="4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 s="4"/>
      <c r="J3072" s="4"/>
      <c r="K3072" s="4"/>
    </row>
    <row r="3073" spans="1:11" x14ac:dyDescent="0.25">
      <c r="A3073">
        <v>22</v>
      </c>
      <c r="B3073" s="4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 s="4"/>
      <c r="J3073" s="4"/>
      <c r="K3073" s="4"/>
    </row>
    <row r="3074" spans="1:11" x14ac:dyDescent="0.25">
      <c r="A3074">
        <v>22</v>
      </c>
      <c r="B3074" s="4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 s="4"/>
      <c r="J3074" s="4"/>
      <c r="K3074" s="4"/>
    </row>
    <row r="3075" spans="1:11" x14ac:dyDescent="0.25">
      <c r="A3075">
        <v>22</v>
      </c>
      <c r="B3075" s="4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 s="4"/>
      <c r="J3075" s="4"/>
      <c r="K3075" s="4"/>
    </row>
    <row r="3076" spans="1:11" x14ac:dyDescent="0.25">
      <c r="A3076">
        <v>22</v>
      </c>
      <c r="B3076" s="4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 s="4"/>
      <c r="J3076" s="4"/>
      <c r="K3076" s="4"/>
    </row>
    <row r="3077" spans="1:11" x14ac:dyDescent="0.25">
      <c r="A3077">
        <v>22</v>
      </c>
      <c r="B3077" s="4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 s="4"/>
      <c r="J3077" s="4"/>
      <c r="K3077" s="4"/>
    </row>
    <row r="3078" spans="1:11" x14ac:dyDescent="0.25">
      <c r="A3078">
        <v>22</v>
      </c>
      <c r="B3078" s="4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 s="4"/>
      <c r="J3078" s="4"/>
      <c r="K3078" s="4"/>
    </row>
    <row r="3079" spans="1:11" x14ac:dyDescent="0.25">
      <c r="A3079">
        <v>22</v>
      </c>
      <c r="B3079" s="4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 s="4"/>
      <c r="J3079" s="4"/>
      <c r="K3079" s="4"/>
    </row>
    <row r="3080" spans="1:11" x14ac:dyDescent="0.25">
      <c r="A3080">
        <v>22</v>
      </c>
      <c r="B3080" s="4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 s="4"/>
      <c r="J3080" s="4"/>
      <c r="K3080" s="4"/>
    </row>
    <row r="3081" spans="1:11" x14ac:dyDescent="0.25">
      <c r="A3081">
        <v>22</v>
      </c>
      <c r="B3081" s="4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 s="4"/>
      <c r="J3081" s="4"/>
      <c r="K3081" s="4"/>
    </row>
    <row r="3082" spans="1:11" x14ac:dyDescent="0.25">
      <c r="A3082">
        <v>22</v>
      </c>
      <c r="B3082" s="4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 s="4"/>
      <c r="J3082" s="4"/>
      <c r="K3082" s="4"/>
    </row>
    <row r="3083" spans="1:11" x14ac:dyDescent="0.25">
      <c r="A3083">
        <v>22</v>
      </c>
      <c r="B3083" s="4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 s="4"/>
      <c r="J3083" s="4"/>
      <c r="K3083" s="4"/>
    </row>
    <row r="3084" spans="1:11" x14ac:dyDescent="0.25">
      <c r="A3084">
        <v>22</v>
      </c>
      <c r="B3084" s="4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 s="4"/>
      <c r="J3084" s="4"/>
      <c r="K3084" s="4"/>
    </row>
    <row r="3085" spans="1:11" x14ac:dyDescent="0.25">
      <c r="A3085">
        <v>22</v>
      </c>
      <c r="B3085" s="4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 s="4"/>
      <c r="J3085" s="4"/>
      <c r="K3085" s="4"/>
    </row>
    <row r="3086" spans="1:11" x14ac:dyDescent="0.25">
      <c r="A3086">
        <v>22</v>
      </c>
      <c r="B3086" s="4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 s="4"/>
      <c r="J3086" s="4"/>
      <c r="K3086" s="4"/>
    </row>
    <row r="3087" spans="1:11" x14ac:dyDescent="0.25">
      <c r="A3087">
        <v>22</v>
      </c>
      <c r="B3087" s="4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 s="4"/>
      <c r="J3087" s="4"/>
      <c r="K3087" s="4"/>
    </row>
    <row r="3088" spans="1:11" x14ac:dyDescent="0.25">
      <c r="A3088">
        <v>22</v>
      </c>
      <c r="B3088" s="4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 s="4"/>
      <c r="J3088" s="4"/>
      <c r="K3088" s="4"/>
    </row>
    <row r="3089" spans="1:11" x14ac:dyDescent="0.25">
      <c r="A3089">
        <v>22</v>
      </c>
      <c r="B3089" s="4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 s="4"/>
      <c r="J3089" s="4"/>
      <c r="K3089" s="4"/>
    </row>
    <row r="3090" spans="1:11" x14ac:dyDescent="0.25">
      <c r="A3090">
        <v>22</v>
      </c>
      <c r="B3090" s="4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 s="4"/>
      <c r="J3090" s="4"/>
      <c r="K3090" s="4"/>
    </row>
    <row r="3091" spans="1:11" x14ac:dyDescent="0.25">
      <c r="A3091">
        <v>22</v>
      </c>
      <c r="B3091" s="4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 s="4"/>
      <c r="J3091" s="4"/>
      <c r="K3091" s="4"/>
    </row>
    <row r="3092" spans="1:11" x14ac:dyDescent="0.25">
      <c r="A3092">
        <v>22</v>
      </c>
      <c r="B3092" s="4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 s="4"/>
      <c r="J3092" s="4"/>
      <c r="K3092" s="4"/>
    </row>
    <row r="3093" spans="1:11" x14ac:dyDescent="0.25">
      <c r="A3093">
        <v>22</v>
      </c>
      <c r="B3093" s="4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 s="4"/>
      <c r="J3093" s="4"/>
      <c r="K3093" s="4"/>
    </row>
    <row r="3094" spans="1:11" x14ac:dyDescent="0.25">
      <c r="A3094">
        <v>22</v>
      </c>
      <c r="B3094" s="4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 s="4"/>
      <c r="J3094" s="4"/>
      <c r="K3094" s="4"/>
    </row>
    <row r="3095" spans="1:11" x14ac:dyDescent="0.25">
      <c r="A3095">
        <v>22</v>
      </c>
      <c r="B3095" s="4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 s="4"/>
      <c r="J3095" s="4"/>
      <c r="K3095" s="4"/>
    </row>
    <row r="3096" spans="1:11" x14ac:dyDescent="0.25">
      <c r="A3096">
        <v>22</v>
      </c>
      <c r="B3096" s="4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 s="4"/>
      <c r="J3096" s="4"/>
      <c r="K3096" s="4"/>
    </row>
    <row r="3097" spans="1:11" x14ac:dyDescent="0.25">
      <c r="A3097">
        <v>22</v>
      </c>
      <c r="B3097" s="4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 s="4"/>
      <c r="J3097" s="4"/>
      <c r="K3097" s="4"/>
    </row>
    <row r="3098" spans="1:11" x14ac:dyDescent="0.25">
      <c r="A3098">
        <v>22</v>
      </c>
      <c r="B3098" s="4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 s="4"/>
      <c r="J3098" s="4"/>
      <c r="K3098" s="4"/>
    </row>
    <row r="3099" spans="1:11" x14ac:dyDescent="0.25">
      <c r="A3099">
        <v>22</v>
      </c>
      <c r="B3099" s="4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 s="4"/>
      <c r="J3099" s="4"/>
      <c r="K3099" s="4"/>
    </row>
    <row r="3100" spans="1:11" x14ac:dyDescent="0.25">
      <c r="A3100">
        <v>22</v>
      </c>
      <c r="B3100" s="4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 s="4"/>
      <c r="J3100" s="4"/>
      <c r="K3100" s="4"/>
    </row>
    <row r="3101" spans="1:11" x14ac:dyDescent="0.25">
      <c r="A3101">
        <v>22</v>
      </c>
      <c r="B3101" s="4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 s="4"/>
      <c r="J3101" s="4"/>
      <c r="K3101" s="4"/>
    </row>
    <row r="3102" spans="1:11" x14ac:dyDescent="0.25">
      <c r="A3102">
        <v>22</v>
      </c>
      <c r="B3102" s="4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 s="4"/>
      <c r="J3102" s="4"/>
      <c r="K3102" s="4"/>
    </row>
    <row r="3103" spans="1:11" x14ac:dyDescent="0.25">
      <c r="A3103">
        <v>22</v>
      </c>
      <c r="B3103" s="4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 s="4"/>
      <c r="J3103" s="4"/>
      <c r="K3103" s="4"/>
    </row>
    <row r="3104" spans="1:11" x14ac:dyDescent="0.25">
      <c r="A3104">
        <v>22</v>
      </c>
      <c r="B3104" s="4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 s="4"/>
      <c r="J3104" s="4"/>
      <c r="K3104" s="4"/>
    </row>
    <row r="3105" spans="1:11" x14ac:dyDescent="0.25">
      <c r="A3105">
        <v>22</v>
      </c>
      <c r="B3105" s="4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 s="4"/>
      <c r="J3105" s="4"/>
      <c r="K3105" s="4"/>
    </row>
    <row r="3106" spans="1:11" x14ac:dyDescent="0.25">
      <c r="A3106">
        <v>22</v>
      </c>
      <c r="B3106" s="4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 s="4"/>
      <c r="J3106" s="4"/>
      <c r="K3106" s="4"/>
    </row>
    <row r="3107" spans="1:11" x14ac:dyDescent="0.25">
      <c r="A3107">
        <v>22</v>
      </c>
      <c r="B3107" s="4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 s="4"/>
      <c r="J3107" s="4"/>
      <c r="K3107" s="4"/>
    </row>
    <row r="3108" spans="1:11" x14ac:dyDescent="0.25">
      <c r="A3108">
        <v>22</v>
      </c>
      <c r="B3108" s="4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 s="4"/>
      <c r="J3108" s="4"/>
      <c r="K3108" s="4"/>
    </row>
    <row r="3109" spans="1:11" x14ac:dyDescent="0.25">
      <c r="A3109">
        <v>22</v>
      </c>
      <c r="B3109" s="4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 s="4"/>
      <c r="J3109" s="4"/>
      <c r="K3109" s="4"/>
    </row>
    <row r="3110" spans="1:11" x14ac:dyDescent="0.25">
      <c r="A3110">
        <v>22</v>
      </c>
      <c r="B3110" s="4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 s="4"/>
      <c r="J3110" s="4"/>
      <c r="K3110" s="4"/>
    </row>
    <row r="3111" spans="1:11" x14ac:dyDescent="0.25">
      <c r="A3111">
        <v>22</v>
      </c>
      <c r="B3111" s="4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 s="4"/>
      <c r="J3111" s="4"/>
      <c r="K3111" s="4"/>
    </row>
    <row r="3112" spans="1:11" x14ac:dyDescent="0.25">
      <c r="A3112">
        <v>22</v>
      </c>
      <c r="B3112" s="4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 s="4"/>
      <c r="J3112" s="4"/>
      <c r="K3112" s="4"/>
    </row>
    <row r="3113" spans="1:11" x14ac:dyDescent="0.25">
      <c r="A3113">
        <v>22</v>
      </c>
      <c r="B3113" s="4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 s="4"/>
      <c r="J3113" s="4"/>
      <c r="K3113" s="4"/>
    </row>
    <row r="3114" spans="1:11" x14ac:dyDescent="0.25">
      <c r="A3114">
        <v>22</v>
      </c>
      <c r="B3114" s="4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 s="4"/>
      <c r="J3114" s="4"/>
      <c r="K3114" s="4"/>
    </row>
    <row r="3115" spans="1:11" x14ac:dyDescent="0.25">
      <c r="A3115">
        <v>22</v>
      </c>
      <c r="B3115" s="4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 s="4"/>
      <c r="J3115" s="4"/>
      <c r="K3115" s="4"/>
    </row>
    <row r="3116" spans="1:11" x14ac:dyDescent="0.25">
      <c r="A3116">
        <v>22</v>
      </c>
      <c r="B3116" s="4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 s="4"/>
      <c r="J3116" s="4"/>
      <c r="K3116" s="4"/>
    </row>
    <row r="3117" spans="1:11" x14ac:dyDescent="0.25">
      <c r="A3117">
        <v>22</v>
      </c>
      <c r="B3117" s="4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 s="4"/>
      <c r="J3117" s="4"/>
      <c r="K3117" s="4"/>
    </row>
    <row r="3118" spans="1:11" x14ac:dyDescent="0.25">
      <c r="A3118">
        <v>22</v>
      </c>
      <c r="B3118" s="4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 s="4"/>
      <c r="J3118" s="4"/>
      <c r="K3118" s="4"/>
    </row>
    <row r="3119" spans="1:11" x14ac:dyDescent="0.25">
      <c r="A3119">
        <v>22</v>
      </c>
      <c r="B3119" s="4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 s="4"/>
      <c r="J3119" s="4"/>
      <c r="K3119" s="4"/>
    </row>
    <row r="3120" spans="1:11" x14ac:dyDescent="0.25">
      <c r="A3120">
        <v>22</v>
      </c>
      <c r="B3120" s="4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 s="4"/>
      <c r="J3120" s="4"/>
      <c r="K3120" s="4"/>
    </row>
    <row r="3121" spans="1:11" x14ac:dyDescent="0.25">
      <c r="A3121">
        <v>22</v>
      </c>
      <c r="B3121" s="4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 s="4"/>
      <c r="J3121" s="4"/>
      <c r="K3121" s="4"/>
    </row>
    <row r="3122" spans="1:11" x14ac:dyDescent="0.25">
      <c r="A3122">
        <v>22</v>
      </c>
      <c r="B3122" s="4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 s="4"/>
      <c r="J3122" s="4"/>
      <c r="K3122" s="4"/>
    </row>
    <row r="3123" spans="1:11" x14ac:dyDescent="0.25">
      <c r="A3123">
        <v>22</v>
      </c>
      <c r="B3123" s="4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 s="4"/>
      <c r="J3123" s="4"/>
      <c r="K3123" s="4"/>
    </row>
    <row r="3124" spans="1:11" x14ac:dyDescent="0.25">
      <c r="A3124">
        <v>22</v>
      </c>
      <c r="B3124" s="4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 s="4"/>
      <c r="J3124" s="4"/>
      <c r="K3124" s="4"/>
    </row>
    <row r="3125" spans="1:11" x14ac:dyDescent="0.25">
      <c r="A3125">
        <v>22</v>
      </c>
      <c r="B3125" s="4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 s="4"/>
      <c r="J3125" s="4"/>
      <c r="K3125" s="4"/>
    </row>
    <row r="3126" spans="1:11" x14ac:dyDescent="0.25">
      <c r="A3126">
        <v>22</v>
      </c>
      <c r="B3126" s="4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 s="4"/>
      <c r="J3126" s="4"/>
      <c r="K3126" s="4"/>
    </row>
    <row r="3127" spans="1:11" x14ac:dyDescent="0.25">
      <c r="A3127">
        <v>22</v>
      </c>
      <c r="B3127" s="4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 s="4"/>
      <c r="J3127" s="4"/>
      <c r="K3127" s="4"/>
    </row>
    <row r="3128" spans="1:11" x14ac:dyDescent="0.25">
      <c r="A3128">
        <v>22</v>
      </c>
      <c r="B3128" s="4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 s="4"/>
      <c r="J3128" s="4"/>
      <c r="K3128" s="4"/>
    </row>
    <row r="3129" spans="1:11" x14ac:dyDescent="0.25">
      <c r="A3129">
        <v>22</v>
      </c>
      <c r="B3129" s="4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 s="4"/>
      <c r="J3129" s="4"/>
      <c r="K3129" s="4"/>
    </row>
    <row r="3130" spans="1:11" x14ac:dyDescent="0.25">
      <c r="A3130">
        <v>22</v>
      </c>
      <c r="B3130" s="4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 s="4"/>
      <c r="J3130" s="4"/>
      <c r="K3130" s="4"/>
    </row>
    <row r="3131" spans="1:11" x14ac:dyDescent="0.25">
      <c r="A3131">
        <v>22</v>
      </c>
      <c r="B3131" s="4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 s="4"/>
      <c r="J3131" s="4"/>
      <c r="K3131" s="4"/>
    </row>
    <row r="3132" spans="1:11" x14ac:dyDescent="0.25">
      <c r="A3132">
        <v>22</v>
      </c>
      <c r="B3132" s="4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 s="4"/>
      <c r="J3132" s="4"/>
      <c r="K3132" s="4"/>
    </row>
    <row r="3133" spans="1:11" x14ac:dyDescent="0.25">
      <c r="A3133">
        <v>22</v>
      </c>
      <c r="B3133" s="4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 s="4"/>
      <c r="J3133" s="4"/>
      <c r="K3133" s="4"/>
    </row>
    <row r="3134" spans="1:11" x14ac:dyDescent="0.25">
      <c r="A3134">
        <v>22</v>
      </c>
      <c r="B3134" s="4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 s="4"/>
      <c r="J3134" s="4"/>
      <c r="K3134" s="4"/>
    </row>
    <row r="3135" spans="1:11" x14ac:dyDescent="0.25">
      <c r="A3135">
        <v>22</v>
      </c>
      <c r="B3135" s="4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 s="4"/>
      <c r="J3135" s="4"/>
      <c r="K3135" s="4"/>
    </row>
    <row r="3136" spans="1:11" x14ac:dyDescent="0.25">
      <c r="A3136">
        <v>22</v>
      </c>
      <c r="B3136" s="4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 s="4"/>
      <c r="J3136" s="4"/>
      <c r="K3136" s="4"/>
    </row>
    <row r="3137" spans="1:11" x14ac:dyDescent="0.25">
      <c r="A3137">
        <v>22</v>
      </c>
      <c r="B3137" s="4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 s="4"/>
      <c r="J3137" s="4"/>
      <c r="K3137" s="4"/>
    </row>
    <row r="3138" spans="1:11" x14ac:dyDescent="0.25">
      <c r="A3138">
        <v>22</v>
      </c>
      <c r="B3138" s="4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 s="4"/>
      <c r="J3138" s="4"/>
      <c r="K3138" s="4"/>
    </row>
    <row r="3139" spans="1:11" x14ac:dyDescent="0.25">
      <c r="A3139">
        <v>22</v>
      </c>
      <c r="B3139" s="4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 s="4"/>
      <c r="J3139" s="4"/>
      <c r="K3139" s="4"/>
    </row>
    <row r="3140" spans="1:11" x14ac:dyDescent="0.25">
      <c r="A3140">
        <v>22</v>
      </c>
      <c r="B3140" s="4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 s="4"/>
      <c r="J3140" s="4"/>
      <c r="K3140" s="4"/>
    </row>
    <row r="3141" spans="1:11" x14ac:dyDescent="0.25">
      <c r="A3141">
        <v>22</v>
      </c>
      <c r="B3141" s="4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 s="4"/>
      <c r="J3141" s="4"/>
      <c r="K3141" s="4"/>
    </row>
    <row r="3142" spans="1:11" x14ac:dyDescent="0.25">
      <c r="A3142">
        <v>22</v>
      </c>
      <c r="B3142" s="4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 s="4"/>
      <c r="J3142" s="4"/>
      <c r="K3142" s="4"/>
    </row>
    <row r="3143" spans="1:11" x14ac:dyDescent="0.25">
      <c r="A3143">
        <v>22</v>
      </c>
      <c r="B3143" s="4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 s="4"/>
      <c r="J3143" s="4"/>
      <c r="K3143" s="4"/>
    </row>
    <row r="3144" spans="1:11" x14ac:dyDescent="0.25">
      <c r="A3144">
        <v>22</v>
      </c>
      <c r="B3144" s="4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 s="4"/>
      <c r="J3144" s="4"/>
      <c r="K3144" s="4"/>
    </row>
    <row r="3145" spans="1:11" x14ac:dyDescent="0.25">
      <c r="A3145">
        <v>22</v>
      </c>
      <c r="B3145" s="4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 s="4"/>
      <c r="J3145" s="4"/>
      <c r="K3145" s="4"/>
    </row>
    <row r="3146" spans="1:11" x14ac:dyDescent="0.25">
      <c r="A3146">
        <v>22</v>
      </c>
      <c r="B3146" s="4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 s="4"/>
      <c r="J3146" s="4"/>
      <c r="K3146" s="4"/>
    </row>
    <row r="3147" spans="1:11" x14ac:dyDescent="0.25">
      <c r="A3147">
        <v>22</v>
      </c>
      <c r="B3147" s="4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 s="4"/>
      <c r="J3147" s="4"/>
      <c r="K3147" s="4"/>
    </row>
    <row r="3148" spans="1:11" x14ac:dyDescent="0.25">
      <c r="A3148">
        <v>23</v>
      </c>
      <c r="B3148" s="4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 s="4"/>
      <c r="J3148" s="4"/>
      <c r="K3148" s="4"/>
    </row>
    <row r="3149" spans="1:11" x14ac:dyDescent="0.25">
      <c r="A3149">
        <v>23</v>
      </c>
      <c r="B3149" s="4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 s="4"/>
      <c r="J3149" s="4"/>
      <c r="K3149" s="4"/>
    </row>
    <row r="3150" spans="1:11" x14ac:dyDescent="0.25">
      <c r="A3150">
        <v>23</v>
      </c>
      <c r="B3150" s="4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 s="4"/>
      <c r="J3150" s="4"/>
      <c r="K3150" s="4"/>
    </row>
    <row r="3151" spans="1:11" x14ac:dyDescent="0.25">
      <c r="A3151">
        <v>23</v>
      </c>
      <c r="B3151" s="4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 s="4"/>
      <c r="J3151" s="4"/>
      <c r="K3151" s="4"/>
    </row>
    <row r="3152" spans="1:11" x14ac:dyDescent="0.25">
      <c r="A3152">
        <v>23</v>
      </c>
      <c r="B3152" s="4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 s="4"/>
      <c r="J3152" s="4"/>
      <c r="K3152" s="4"/>
    </row>
    <row r="3153" spans="1:11" x14ac:dyDescent="0.25">
      <c r="A3153">
        <v>23</v>
      </c>
      <c r="B3153" s="4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 s="4"/>
      <c r="J3153" s="4"/>
      <c r="K3153" s="4"/>
    </row>
    <row r="3154" spans="1:11" x14ac:dyDescent="0.25">
      <c r="A3154">
        <v>23</v>
      </c>
      <c r="B3154" s="4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 s="4"/>
      <c r="J3154" s="4"/>
      <c r="K3154" s="4"/>
    </row>
    <row r="3155" spans="1:11" x14ac:dyDescent="0.25">
      <c r="A3155">
        <v>23</v>
      </c>
      <c r="B3155" s="4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 s="4"/>
      <c r="J3155" s="4"/>
      <c r="K3155" s="4"/>
    </row>
    <row r="3156" spans="1:11" x14ac:dyDescent="0.25">
      <c r="A3156">
        <v>23</v>
      </c>
      <c r="B3156" s="4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 s="4"/>
      <c r="J3156" s="4"/>
      <c r="K3156" s="4"/>
    </row>
    <row r="3157" spans="1:11" x14ac:dyDescent="0.25">
      <c r="A3157">
        <v>23</v>
      </c>
      <c r="B3157" s="4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 s="4"/>
      <c r="J3157" s="4"/>
      <c r="K3157" s="4"/>
    </row>
    <row r="3158" spans="1:11" x14ac:dyDescent="0.25">
      <c r="A3158">
        <v>23</v>
      </c>
      <c r="B3158" s="4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 s="4"/>
      <c r="J3158" s="4"/>
      <c r="K3158" s="4"/>
    </row>
    <row r="3159" spans="1:11" x14ac:dyDescent="0.25">
      <c r="A3159">
        <v>23</v>
      </c>
      <c r="B3159" s="4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 s="4"/>
      <c r="J3159" s="4"/>
      <c r="K3159" s="4"/>
    </row>
    <row r="3160" spans="1:11" x14ac:dyDescent="0.25">
      <c r="A3160">
        <v>23</v>
      </c>
      <c r="B3160" s="4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 s="4"/>
      <c r="J3160" s="4"/>
      <c r="K3160" s="4"/>
    </row>
    <row r="3161" spans="1:11" x14ac:dyDescent="0.25">
      <c r="A3161">
        <v>23</v>
      </c>
      <c r="B3161" s="4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 s="4"/>
      <c r="J3161" s="4"/>
      <c r="K3161" s="4"/>
    </row>
    <row r="3162" spans="1:11" x14ac:dyDescent="0.25">
      <c r="A3162">
        <v>23</v>
      </c>
      <c r="B3162" s="4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 s="4"/>
      <c r="J3162" s="4"/>
      <c r="K3162" s="4"/>
    </row>
    <row r="3163" spans="1:11" x14ac:dyDescent="0.25">
      <c r="A3163">
        <v>23</v>
      </c>
      <c r="B3163" s="4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 s="4"/>
      <c r="J3163" s="4"/>
      <c r="K3163" s="4"/>
    </row>
    <row r="3164" spans="1:11" x14ac:dyDescent="0.25">
      <c r="A3164">
        <v>23</v>
      </c>
      <c r="B3164" s="4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 s="4"/>
      <c r="J3164" s="4"/>
      <c r="K3164" s="4"/>
    </row>
    <row r="3165" spans="1:11" x14ac:dyDescent="0.25">
      <c r="A3165">
        <v>23</v>
      </c>
      <c r="B3165" s="4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 s="4"/>
      <c r="J3165" s="4"/>
      <c r="K3165" s="4"/>
    </row>
    <row r="3166" spans="1:11" x14ac:dyDescent="0.25">
      <c r="A3166">
        <v>23</v>
      </c>
      <c r="B3166" s="4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 s="4"/>
      <c r="J3166" s="4"/>
      <c r="K3166" s="4"/>
    </row>
    <row r="3167" spans="1:11" x14ac:dyDescent="0.25">
      <c r="A3167">
        <v>23</v>
      </c>
      <c r="B3167" s="4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 s="4"/>
      <c r="J3167" s="4"/>
      <c r="K3167" s="4"/>
    </row>
    <row r="3168" spans="1:11" x14ac:dyDescent="0.25">
      <c r="A3168">
        <v>23</v>
      </c>
      <c r="B3168" s="4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 s="4"/>
      <c r="J3168" s="4"/>
      <c r="K3168" s="4"/>
    </row>
    <row r="3169" spans="1:11" x14ac:dyDescent="0.25">
      <c r="A3169">
        <v>23</v>
      </c>
      <c r="B3169" s="4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 s="4"/>
      <c r="J3169" s="4"/>
      <c r="K3169" s="4"/>
    </row>
    <row r="3170" spans="1:11" x14ac:dyDescent="0.25">
      <c r="A3170">
        <v>23</v>
      </c>
      <c r="B3170" s="4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 s="4"/>
      <c r="J3170" s="4"/>
      <c r="K3170" s="4"/>
    </row>
    <row r="3171" spans="1:11" x14ac:dyDescent="0.25">
      <c r="A3171">
        <v>23</v>
      </c>
      <c r="B3171" s="4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 s="4"/>
      <c r="J3171" s="4"/>
      <c r="K3171" s="4"/>
    </row>
    <row r="3172" spans="1:11" x14ac:dyDescent="0.25">
      <c r="A3172">
        <v>23</v>
      </c>
      <c r="B3172" s="4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 s="4"/>
      <c r="J3172" s="4"/>
      <c r="K3172" s="4"/>
    </row>
    <row r="3173" spans="1:11" x14ac:dyDescent="0.25">
      <c r="A3173">
        <v>23</v>
      </c>
      <c r="B3173" s="4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 s="4"/>
      <c r="J3173" s="4"/>
      <c r="K3173" s="4"/>
    </row>
    <row r="3174" spans="1:11" x14ac:dyDescent="0.25">
      <c r="A3174">
        <v>23</v>
      </c>
      <c r="B3174" s="4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 s="4"/>
      <c r="J3174" s="4"/>
      <c r="K3174" s="4"/>
    </row>
    <row r="3175" spans="1:11" x14ac:dyDescent="0.25">
      <c r="A3175">
        <v>23</v>
      </c>
      <c r="B3175" s="4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 s="4"/>
      <c r="J3175" s="4"/>
      <c r="K3175" s="4"/>
    </row>
    <row r="3176" spans="1:11" x14ac:dyDescent="0.25">
      <c r="A3176">
        <v>23</v>
      </c>
      <c r="B3176" s="4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 s="4"/>
      <c r="J3176" s="4"/>
      <c r="K3176" s="4"/>
    </row>
    <row r="3177" spans="1:11" x14ac:dyDescent="0.25">
      <c r="A3177">
        <v>23</v>
      </c>
      <c r="B3177" s="4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 s="4"/>
      <c r="J3177" s="4"/>
      <c r="K3177" s="4"/>
    </row>
    <row r="3178" spans="1:11" x14ac:dyDescent="0.25">
      <c r="A3178">
        <v>23</v>
      </c>
      <c r="B3178" s="4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 s="4"/>
      <c r="J3178" s="4"/>
      <c r="K3178" s="4"/>
    </row>
    <row r="3179" spans="1:11" x14ac:dyDescent="0.25">
      <c r="A3179">
        <v>23</v>
      </c>
      <c r="B3179" s="4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 s="4"/>
      <c r="J3179" s="4"/>
      <c r="K3179" s="4"/>
    </row>
    <row r="3180" spans="1:11" x14ac:dyDescent="0.25">
      <c r="A3180">
        <v>23</v>
      </c>
      <c r="B3180" s="4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 s="4"/>
      <c r="J3180" s="4"/>
      <c r="K3180" s="4"/>
    </row>
    <row r="3181" spans="1:11" x14ac:dyDescent="0.25">
      <c r="A3181">
        <v>23</v>
      </c>
      <c r="B3181" s="4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 s="4"/>
      <c r="J3181" s="4"/>
      <c r="K3181" s="4"/>
    </row>
    <row r="3182" spans="1:11" x14ac:dyDescent="0.25">
      <c r="A3182">
        <v>23</v>
      </c>
      <c r="B3182" s="4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 s="4"/>
      <c r="J3182" s="4"/>
      <c r="K3182" s="4"/>
    </row>
    <row r="3183" spans="1:11" x14ac:dyDescent="0.25">
      <c r="A3183">
        <v>23</v>
      </c>
      <c r="B3183" s="4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 s="4"/>
      <c r="J3183" s="4"/>
      <c r="K3183" s="4"/>
    </row>
    <row r="3184" spans="1:11" x14ac:dyDescent="0.25">
      <c r="A3184">
        <v>23</v>
      </c>
      <c r="B3184" s="4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 s="4"/>
      <c r="J3184" s="4"/>
      <c r="K3184" s="4"/>
    </row>
    <row r="3185" spans="1:11" x14ac:dyDescent="0.25">
      <c r="A3185">
        <v>23</v>
      </c>
      <c r="B3185" s="4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 s="4"/>
      <c r="J3185" s="4"/>
      <c r="K3185" s="4"/>
    </row>
    <row r="3186" spans="1:11" x14ac:dyDescent="0.25">
      <c r="A3186">
        <v>23</v>
      </c>
      <c r="B3186" s="4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 s="4"/>
      <c r="J3186" s="4"/>
      <c r="K3186" s="4"/>
    </row>
    <row r="3187" spans="1:11" x14ac:dyDescent="0.25">
      <c r="A3187">
        <v>23</v>
      </c>
      <c r="B3187" s="4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 s="4"/>
      <c r="J3187" s="4"/>
      <c r="K3187" s="4"/>
    </row>
    <row r="3188" spans="1:11" x14ac:dyDescent="0.25">
      <c r="A3188">
        <v>23</v>
      </c>
      <c r="B3188" s="4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 s="4"/>
      <c r="J3188" s="4"/>
      <c r="K3188" s="4"/>
    </row>
    <row r="3189" spans="1:11" x14ac:dyDescent="0.25">
      <c r="A3189">
        <v>23</v>
      </c>
      <c r="B3189" s="4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 s="4"/>
      <c r="J3189" s="4"/>
      <c r="K3189" s="4"/>
    </row>
    <row r="3190" spans="1:11" x14ac:dyDescent="0.25">
      <c r="A3190">
        <v>23</v>
      </c>
      <c r="B3190" s="4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 s="4"/>
      <c r="J3190" s="4"/>
      <c r="K3190" s="4"/>
    </row>
    <row r="3191" spans="1:11" x14ac:dyDescent="0.25">
      <c r="A3191">
        <v>23</v>
      </c>
      <c r="B3191" s="4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 s="4"/>
      <c r="J3191" s="4"/>
      <c r="K3191" s="4"/>
    </row>
    <row r="3192" spans="1:11" x14ac:dyDescent="0.25">
      <c r="A3192">
        <v>23</v>
      </c>
      <c r="B3192" s="4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 s="4"/>
      <c r="J3192" s="4"/>
      <c r="K3192" s="4"/>
    </row>
    <row r="3193" spans="1:11" x14ac:dyDescent="0.25">
      <c r="A3193">
        <v>23</v>
      </c>
      <c r="B3193" s="4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 s="4"/>
      <c r="J3193" s="4"/>
      <c r="K3193" s="4"/>
    </row>
    <row r="3194" spans="1:11" x14ac:dyDescent="0.25">
      <c r="A3194">
        <v>23</v>
      </c>
      <c r="B3194" s="4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 s="4"/>
      <c r="J3194" s="4"/>
      <c r="K3194" s="4"/>
    </row>
    <row r="3195" spans="1:11" x14ac:dyDescent="0.25">
      <c r="A3195">
        <v>23</v>
      </c>
      <c r="B3195" s="4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 s="4"/>
      <c r="J3195" s="4"/>
      <c r="K3195" s="4"/>
    </row>
    <row r="3196" spans="1:11" x14ac:dyDescent="0.25">
      <c r="A3196">
        <v>23</v>
      </c>
      <c r="B3196" s="4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 s="4"/>
      <c r="J3196" s="4"/>
      <c r="K3196" s="4"/>
    </row>
    <row r="3197" spans="1:11" x14ac:dyDescent="0.25">
      <c r="A3197">
        <v>23</v>
      </c>
      <c r="B3197" s="4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 s="4"/>
      <c r="J3197" s="4"/>
      <c r="K3197" s="4"/>
    </row>
    <row r="3198" spans="1:11" x14ac:dyDescent="0.25">
      <c r="A3198">
        <v>23</v>
      </c>
      <c r="B3198" s="4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 s="4"/>
      <c r="J3198" s="4"/>
      <c r="K3198" s="4"/>
    </row>
    <row r="3199" spans="1:11" x14ac:dyDescent="0.25">
      <c r="A3199">
        <v>23</v>
      </c>
      <c r="B3199" s="4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 s="4"/>
      <c r="J3199" s="4"/>
      <c r="K3199" s="4"/>
    </row>
    <row r="3200" spans="1:11" x14ac:dyDescent="0.25">
      <c r="A3200">
        <v>23</v>
      </c>
      <c r="B3200" s="4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 s="4"/>
      <c r="J3200" s="4"/>
      <c r="K3200" s="4"/>
    </row>
    <row r="3201" spans="1:11" x14ac:dyDescent="0.25">
      <c r="A3201">
        <v>23</v>
      </c>
      <c r="B3201" s="4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 s="4"/>
      <c r="J3201" s="4"/>
      <c r="K3201" s="4"/>
    </row>
    <row r="3202" spans="1:11" x14ac:dyDescent="0.25">
      <c r="A3202">
        <v>23</v>
      </c>
      <c r="B3202" s="4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 s="4"/>
      <c r="J3202" s="4"/>
      <c r="K3202" s="4"/>
    </row>
    <row r="3203" spans="1:11" x14ac:dyDescent="0.25">
      <c r="A3203">
        <v>23</v>
      </c>
      <c r="B3203" s="4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 s="4"/>
      <c r="J3203" s="4"/>
      <c r="K3203" s="4"/>
    </row>
    <row r="3204" spans="1:11" x14ac:dyDescent="0.25">
      <c r="A3204">
        <v>23</v>
      </c>
      <c r="B3204" s="4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 s="4"/>
      <c r="J3204" s="4"/>
      <c r="K3204" s="4"/>
    </row>
    <row r="3205" spans="1:11" x14ac:dyDescent="0.25">
      <c r="A3205">
        <v>23</v>
      </c>
      <c r="B3205" s="4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 s="4"/>
      <c r="J3205" s="4"/>
      <c r="K3205" s="4"/>
    </row>
    <row r="3206" spans="1:11" x14ac:dyDescent="0.25">
      <c r="A3206">
        <v>23</v>
      </c>
      <c r="B3206" s="4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 s="4"/>
      <c r="J3206" s="4"/>
      <c r="K3206" s="4"/>
    </row>
    <row r="3207" spans="1:11" x14ac:dyDescent="0.25">
      <c r="A3207">
        <v>23</v>
      </c>
      <c r="B3207" s="4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 s="4"/>
      <c r="J3207" s="4"/>
      <c r="K3207" s="4"/>
    </row>
    <row r="3208" spans="1:11" x14ac:dyDescent="0.25">
      <c r="A3208">
        <v>23</v>
      </c>
      <c r="B3208" s="4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 s="4"/>
      <c r="J3208" s="4"/>
      <c r="K3208" s="4"/>
    </row>
    <row r="3209" spans="1:11" x14ac:dyDescent="0.25">
      <c r="A3209">
        <v>23</v>
      </c>
      <c r="B3209" s="4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 s="4"/>
      <c r="J3209" s="4"/>
      <c r="K3209" s="4"/>
    </row>
    <row r="3210" spans="1:11" x14ac:dyDescent="0.25">
      <c r="A3210">
        <v>23</v>
      </c>
      <c r="B3210" s="4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 s="4"/>
      <c r="J3210" s="4"/>
      <c r="K3210" s="4"/>
    </row>
    <row r="3211" spans="1:11" x14ac:dyDescent="0.25">
      <c r="A3211">
        <v>23</v>
      </c>
      <c r="B3211" s="4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 s="4"/>
      <c r="J3211" s="4"/>
      <c r="K3211" s="4"/>
    </row>
    <row r="3212" spans="1:11" x14ac:dyDescent="0.25">
      <c r="A3212">
        <v>23</v>
      </c>
      <c r="B3212" s="4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 s="4"/>
      <c r="J3212" s="4"/>
      <c r="K3212" s="4"/>
    </row>
    <row r="3213" spans="1:11" x14ac:dyDescent="0.25">
      <c r="A3213">
        <v>23</v>
      </c>
      <c r="B3213" s="4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 s="4"/>
      <c r="J3213" s="4"/>
      <c r="K3213" s="4"/>
    </row>
    <row r="3214" spans="1:11" x14ac:dyDescent="0.25">
      <c r="A3214">
        <v>23</v>
      </c>
      <c r="B3214" s="4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 s="4"/>
      <c r="J3214" s="4"/>
      <c r="K3214" s="4"/>
    </row>
    <row r="3215" spans="1:11" x14ac:dyDescent="0.25">
      <c r="A3215">
        <v>23</v>
      </c>
      <c r="B3215" s="4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 s="4"/>
      <c r="J3215" s="4"/>
      <c r="K3215" s="4"/>
    </row>
    <row r="3216" spans="1:11" x14ac:dyDescent="0.25">
      <c r="A3216">
        <v>23</v>
      </c>
      <c r="B3216" s="4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 s="4"/>
      <c r="J3216" s="4"/>
      <c r="K3216" s="4"/>
    </row>
    <row r="3217" spans="1:11" x14ac:dyDescent="0.25">
      <c r="A3217">
        <v>23</v>
      </c>
      <c r="B3217" s="4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 s="4"/>
      <c r="J3217" s="4"/>
      <c r="K3217" s="4"/>
    </row>
    <row r="3218" spans="1:11" x14ac:dyDescent="0.25">
      <c r="A3218">
        <v>23</v>
      </c>
      <c r="B3218" s="4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 s="4"/>
      <c r="J3218" s="4"/>
      <c r="K3218" s="4"/>
    </row>
    <row r="3219" spans="1:11" x14ac:dyDescent="0.25">
      <c r="A3219">
        <v>23</v>
      </c>
      <c r="B3219" s="4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 s="4"/>
      <c r="J3219" s="4"/>
      <c r="K3219" s="4"/>
    </row>
    <row r="3220" spans="1:11" x14ac:dyDescent="0.25">
      <c r="A3220">
        <v>23</v>
      </c>
      <c r="B3220" s="4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 s="4"/>
      <c r="J3220" s="4"/>
      <c r="K3220" s="4"/>
    </row>
    <row r="3221" spans="1:11" x14ac:dyDescent="0.25">
      <c r="A3221">
        <v>23</v>
      </c>
      <c r="B3221" s="4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 s="4"/>
      <c r="J3221" s="4"/>
      <c r="K3221" s="4"/>
    </row>
    <row r="3222" spans="1:11" x14ac:dyDescent="0.25">
      <c r="A3222">
        <v>23</v>
      </c>
      <c r="B3222" s="4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 s="4"/>
      <c r="J3222" s="4"/>
      <c r="K3222" s="4"/>
    </row>
    <row r="3223" spans="1:11" x14ac:dyDescent="0.25">
      <c r="A3223">
        <v>23</v>
      </c>
      <c r="B3223" s="4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 s="4"/>
      <c r="J3223" s="4"/>
      <c r="K3223" s="4"/>
    </row>
    <row r="3224" spans="1:11" x14ac:dyDescent="0.25">
      <c r="A3224">
        <v>23</v>
      </c>
      <c r="B3224" s="4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 s="4"/>
      <c r="J3224" s="4"/>
      <c r="K3224" s="4"/>
    </row>
    <row r="3225" spans="1:11" x14ac:dyDescent="0.25">
      <c r="A3225">
        <v>23</v>
      </c>
      <c r="B3225" s="4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 s="4"/>
      <c r="J3225" s="4"/>
      <c r="K3225" s="4"/>
    </row>
    <row r="3226" spans="1:11" x14ac:dyDescent="0.25">
      <c r="A3226">
        <v>23</v>
      </c>
      <c r="B3226" s="4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 s="4"/>
      <c r="J3226" s="4"/>
      <c r="K3226" s="4"/>
    </row>
    <row r="3227" spans="1:11" x14ac:dyDescent="0.25">
      <c r="A3227">
        <v>23</v>
      </c>
      <c r="B3227" s="4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 s="4"/>
      <c r="J3227" s="4"/>
      <c r="K3227" s="4"/>
    </row>
    <row r="3228" spans="1:11" x14ac:dyDescent="0.25">
      <c r="A3228">
        <v>23</v>
      </c>
      <c r="B3228" s="4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 s="4"/>
      <c r="J3228" s="4"/>
      <c r="K3228" s="4"/>
    </row>
    <row r="3229" spans="1:11" x14ac:dyDescent="0.25">
      <c r="A3229">
        <v>23</v>
      </c>
      <c r="B3229" s="4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 s="4"/>
      <c r="J3229" s="4"/>
      <c r="K3229" s="4"/>
    </row>
    <row r="3230" spans="1:11" x14ac:dyDescent="0.25">
      <c r="A3230">
        <v>23</v>
      </c>
      <c r="B3230" s="4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 s="4"/>
      <c r="J3230" s="4"/>
      <c r="K3230" s="4"/>
    </row>
    <row r="3231" spans="1:11" x14ac:dyDescent="0.25">
      <c r="A3231">
        <v>23</v>
      </c>
      <c r="B3231" s="4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 s="4"/>
      <c r="J3231" s="4"/>
      <c r="K3231" s="4"/>
    </row>
    <row r="3232" spans="1:11" x14ac:dyDescent="0.25">
      <c r="A3232">
        <v>23</v>
      </c>
      <c r="B3232" s="4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 s="4"/>
      <c r="J3232" s="4"/>
      <c r="K3232" s="4"/>
    </row>
    <row r="3233" spans="1:11" x14ac:dyDescent="0.25">
      <c r="A3233">
        <v>23</v>
      </c>
      <c r="B3233" s="4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 s="4"/>
      <c r="J3233" s="4"/>
      <c r="K3233" s="4"/>
    </row>
    <row r="3234" spans="1:11" x14ac:dyDescent="0.25">
      <c r="A3234">
        <v>23</v>
      </c>
      <c r="B3234" s="4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 s="4"/>
      <c r="J3234" s="4"/>
      <c r="K3234" s="4"/>
    </row>
    <row r="3235" spans="1:11" x14ac:dyDescent="0.25">
      <c r="A3235">
        <v>23</v>
      </c>
      <c r="B3235" s="4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 s="4"/>
      <c r="J3235" s="4"/>
      <c r="K3235" s="4"/>
    </row>
    <row r="3236" spans="1:11" x14ac:dyDescent="0.25">
      <c r="A3236">
        <v>23</v>
      </c>
      <c r="B3236" s="4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 s="4"/>
      <c r="J3236" s="4"/>
      <c r="K3236" s="4"/>
    </row>
    <row r="3237" spans="1:11" x14ac:dyDescent="0.25">
      <c r="A3237">
        <v>23</v>
      </c>
      <c r="B3237" s="4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 s="4"/>
      <c r="J3237" s="4"/>
      <c r="K3237" s="4"/>
    </row>
    <row r="3238" spans="1:11" x14ac:dyDescent="0.25">
      <c r="A3238">
        <v>23</v>
      </c>
      <c r="B3238" s="4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 s="4"/>
      <c r="J3238" s="4"/>
      <c r="K3238" s="4"/>
    </row>
    <row r="3239" spans="1:11" x14ac:dyDescent="0.25">
      <c r="A3239">
        <v>23</v>
      </c>
      <c r="B3239" s="4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 s="4"/>
      <c r="J3239" s="4"/>
      <c r="K3239" s="4"/>
    </row>
    <row r="3240" spans="1:11" x14ac:dyDescent="0.25">
      <c r="A3240">
        <v>23</v>
      </c>
      <c r="B3240" s="4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 s="4"/>
      <c r="J3240" s="4"/>
      <c r="K3240" s="4"/>
    </row>
    <row r="3241" spans="1:11" x14ac:dyDescent="0.25">
      <c r="A3241">
        <v>23</v>
      </c>
      <c r="B3241" s="4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 s="4"/>
      <c r="J3241" s="4"/>
      <c r="K3241" s="4"/>
    </row>
    <row r="3242" spans="1:11" x14ac:dyDescent="0.25">
      <c r="A3242">
        <v>23</v>
      </c>
      <c r="B3242" s="4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 s="4"/>
      <c r="J3242" s="4"/>
      <c r="K3242" s="4"/>
    </row>
    <row r="3243" spans="1:11" x14ac:dyDescent="0.25">
      <c r="A3243">
        <v>23</v>
      </c>
      <c r="B3243" s="4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 s="4"/>
      <c r="J3243" s="4"/>
      <c r="K3243" s="4"/>
    </row>
    <row r="3244" spans="1:11" x14ac:dyDescent="0.25">
      <c r="A3244">
        <v>23</v>
      </c>
      <c r="B3244" s="4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 s="4"/>
      <c r="J3244" s="4"/>
      <c r="K3244" s="4"/>
    </row>
    <row r="3245" spans="1:11" x14ac:dyDescent="0.25">
      <c r="A3245">
        <v>23</v>
      </c>
      <c r="B3245" s="4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 s="4"/>
      <c r="J3245" s="4"/>
      <c r="K3245" s="4"/>
    </row>
    <row r="3246" spans="1:11" x14ac:dyDescent="0.25">
      <c r="A3246">
        <v>23</v>
      </c>
      <c r="B3246" s="4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 s="4"/>
      <c r="J3246" s="4"/>
      <c r="K3246" s="4"/>
    </row>
    <row r="3247" spans="1:11" x14ac:dyDescent="0.25">
      <c r="A3247">
        <v>23</v>
      </c>
      <c r="B3247" s="4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 s="4"/>
      <c r="J3247" s="4"/>
      <c r="K3247" s="4"/>
    </row>
    <row r="3248" spans="1:11" x14ac:dyDescent="0.25">
      <c r="A3248">
        <v>23</v>
      </c>
      <c r="B3248" s="4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 s="4"/>
      <c r="J3248" s="4"/>
      <c r="K3248" s="4"/>
    </row>
    <row r="3249" spans="1:11" x14ac:dyDescent="0.25">
      <c r="A3249">
        <v>23</v>
      </c>
      <c r="B3249" s="4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 s="4"/>
      <c r="J3249" s="4"/>
      <c r="K3249" s="4"/>
    </row>
    <row r="3250" spans="1:11" x14ac:dyDescent="0.25">
      <c r="A3250">
        <v>23</v>
      </c>
      <c r="B3250" s="4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 s="4"/>
      <c r="J3250" s="4"/>
      <c r="K3250" s="4"/>
    </row>
    <row r="3251" spans="1:11" x14ac:dyDescent="0.25">
      <c r="A3251">
        <v>23</v>
      </c>
      <c r="B3251" s="4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 s="4"/>
      <c r="J3251" s="4"/>
      <c r="K3251" s="4"/>
    </row>
    <row r="3252" spans="1:11" x14ac:dyDescent="0.25">
      <c r="A3252">
        <v>23</v>
      </c>
      <c r="B3252" s="4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 s="4"/>
      <c r="J3252" s="4"/>
      <c r="K3252" s="4"/>
    </row>
    <row r="3253" spans="1:11" x14ac:dyDescent="0.25">
      <c r="A3253">
        <v>23</v>
      </c>
      <c r="B3253" s="4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 s="4"/>
      <c r="J3253" s="4"/>
      <c r="K3253" s="4"/>
    </row>
    <row r="3254" spans="1:11" x14ac:dyDescent="0.25">
      <c r="A3254">
        <v>23</v>
      </c>
      <c r="B3254" s="4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 s="4"/>
      <c r="J3254" s="4"/>
      <c r="K3254" s="4"/>
    </row>
    <row r="3255" spans="1:11" x14ac:dyDescent="0.25">
      <c r="A3255">
        <v>23</v>
      </c>
      <c r="B3255" s="4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 s="4"/>
      <c r="J3255" s="4"/>
      <c r="K3255" s="4"/>
    </row>
    <row r="3256" spans="1:11" x14ac:dyDescent="0.25">
      <c r="A3256">
        <v>23</v>
      </c>
      <c r="B3256" s="4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 s="4"/>
      <c r="J3256" s="4"/>
      <c r="K3256" s="4"/>
    </row>
    <row r="3257" spans="1:11" x14ac:dyDescent="0.25">
      <c r="A3257">
        <v>23</v>
      </c>
      <c r="B3257" s="4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 s="4"/>
      <c r="J3257" s="4"/>
      <c r="K3257" s="4"/>
    </row>
    <row r="3258" spans="1:11" x14ac:dyDescent="0.25">
      <c r="A3258">
        <v>23</v>
      </c>
      <c r="B3258" s="4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 s="4"/>
      <c r="J3258" s="4"/>
      <c r="K3258" s="4"/>
    </row>
    <row r="3259" spans="1:11" x14ac:dyDescent="0.25">
      <c r="A3259">
        <v>23</v>
      </c>
      <c r="B3259" s="4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 s="4"/>
      <c r="J3259" s="4"/>
      <c r="K3259" s="4"/>
    </row>
    <row r="3260" spans="1:11" x14ac:dyDescent="0.25">
      <c r="A3260">
        <v>23</v>
      </c>
      <c r="B3260" s="4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 s="4"/>
      <c r="J3260" s="4"/>
      <c r="K3260" s="4"/>
    </row>
    <row r="3261" spans="1:11" x14ac:dyDescent="0.25">
      <c r="A3261">
        <v>23</v>
      </c>
      <c r="B3261" s="4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 s="4"/>
      <c r="J3261" s="4"/>
      <c r="K3261" s="4"/>
    </row>
    <row r="3262" spans="1:11" x14ac:dyDescent="0.25">
      <c r="A3262">
        <v>23</v>
      </c>
      <c r="B3262" s="4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 s="4"/>
      <c r="J3262" s="4"/>
      <c r="K3262" s="4"/>
    </row>
    <row r="3263" spans="1:11" x14ac:dyDescent="0.25">
      <c r="A3263">
        <v>23</v>
      </c>
      <c r="B3263" s="4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 s="4"/>
      <c r="J3263" s="4"/>
      <c r="K3263" s="4"/>
    </row>
    <row r="3264" spans="1:11" x14ac:dyDescent="0.25">
      <c r="A3264">
        <v>23</v>
      </c>
      <c r="B3264" s="4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 s="4"/>
      <c r="J3264" s="4"/>
      <c r="K3264" s="4"/>
    </row>
    <row r="3265" spans="1:11" x14ac:dyDescent="0.25">
      <c r="A3265">
        <v>23</v>
      </c>
      <c r="B3265" s="4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 s="4"/>
      <c r="J3265" s="4"/>
      <c r="K3265" s="4"/>
    </row>
    <row r="3266" spans="1:11" x14ac:dyDescent="0.25">
      <c r="A3266">
        <v>23</v>
      </c>
      <c r="B3266" s="4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 s="4"/>
      <c r="J3266" s="4"/>
      <c r="K3266" s="4"/>
    </row>
    <row r="3267" spans="1:11" x14ac:dyDescent="0.25">
      <c r="A3267">
        <v>23</v>
      </c>
      <c r="B3267" s="4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 s="4"/>
      <c r="J3267" s="4"/>
      <c r="K3267" s="4"/>
    </row>
    <row r="3268" spans="1:11" x14ac:dyDescent="0.25">
      <c r="A3268">
        <v>23</v>
      </c>
      <c r="B3268" s="4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 s="4"/>
      <c r="J3268" s="4"/>
      <c r="K3268" s="4"/>
    </row>
    <row r="3269" spans="1:11" x14ac:dyDescent="0.25">
      <c r="A3269">
        <v>23</v>
      </c>
      <c r="B3269" s="4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 s="4"/>
      <c r="J3269" s="4"/>
      <c r="K3269" s="4"/>
    </row>
    <row r="3270" spans="1:11" x14ac:dyDescent="0.25">
      <c r="A3270">
        <v>23</v>
      </c>
      <c r="B3270" s="4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 s="4"/>
      <c r="J3270" s="4"/>
      <c r="K3270" s="4"/>
    </row>
    <row r="3271" spans="1:11" x14ac:dyDescent="0.25">
      <c r="A3271">
        <v>23</v>
      </c>
      <c r="B3271" s="4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 s="4"/>
      <c r="J3271" s="4"/>
      <c r="K3271" s="4"/>
    </row>
    <row r="3272" spans="1:11" x14ac:dyDescent="0.25">
      <c r="A3272">
        <v>23</v>
      </c>
      <c r="B3272" s="4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 s="4"/>
      <c r="J3272" s="4"/>
      <c r="K3272" s="4"/>
    </row>
    <row r="3273" spans="1:11" x14ac:dyDescent="0.25">
      <c r="A3273">
        <v>23</v>
      </c>
      <c r="B3273" s="4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 s="4"/>
      <c r="J3273" s="4"/>
      <c r="K3273" s="4"/>
    </row>
    <row r="3274" spans="1:11" x14ac:dyDescent="0.25">
      <c r="A3274">
        <v>23</v>
      </c>
      <c r="B3274" s="4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 s="4"/>
      <c r="J3274" s="4"/>
      <c r="K3274" s="4"/>
    </row>
    <row r="3275" spans="1:11" x14ac:dyDescent="0.25">
      <c r="A3275">
        <v>23</v>
      </c>
      <c r="B3275" s="4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 s="4"/>
      <c r="J3275" s="4"/>
      <c r="K3275" s="4"/>
    </row>
    <row r="3276" spans="1:11" x14ac:dyDescent="0.25">
      <c r="A3276">
        <v>23</v>
      </c>
      <c r="B3276" s="4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 s="4"/>
      <c r="J3276" s="4"/>
      <c r="K3276" s="4"/>
    </row>
    <row r="3277" spans="1:11" x14ac:dyDescent="0.25">
      <c r="A3277">
        <v>23</v>
      </c>
      <c r="B3277" s="4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 s="4"/>
      <c r="J3277" s="4"/>
      <c r="K3277" s="4"/>
    </row>
    <row r="3278" spans="1:11" x14ac:dyDescent="0.25">
      <c r="A3278">
        <v>23</v>
      </c>
      <c r="B3278" s="4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 s="4"/>
      <c r="J3278" s="4"/>
      <c r="K3278" s="4"/>
    </row>
    <row r="3279" spans="1:11" x14ac:dyDescent="0.25">
      <c r="A3279">
        <v>23</v>
      </c>
      <c r="B3279" s="4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 s="4"/>
      <c r="J3279" s="4"/>
      <c r="K3279" s="4"/>
    </row>
    <row r="3280" spans="1:11" x14ac:dyDescent="0.25">
      <c r="A3280">
        <v>23</v>
      </c>
      <c r="B3280" s="4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 s="4"/>
      <c r="J3280" s="4"/>
      <c r="K3280" s="4"/>
    </row>
    <row r="3281" spans="1:11" x14ac:dyDescent="0.25">
      <c r="A3281">
        <v>23</v>
      </c>
      <c r="B3281" s="4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 s="4"/>
      <c r="J3281" s="4"/>
      <c r="K3281" s="4"/>
    </row>
    <row r="3282" spans="1:11" x14ac:dyDescent="0.25">
      <c r="A3282">
        <v>23</v>
      </c>
      <c r="B3282" s="4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 s="4"/>
      <c r="J3282" s="4"/>
      <c r="K3282" s="4"/>
    </row>
    <row r="3283" spans="1:11" x14ac:dyDescent="0.25">
      <c r="A3283">
        <v>23</v>
      </c>
      <c r="B3283" s="4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 s="4"/>
      <c r="J3283" s="4"/>
      <c r="K3283" s="4"/>
    </row>
    <row r="3284" spans="1:11" x14ac:dyDescent="0.25">
      <c r="A3284">
        <v>23</v>
      </c>
      <c r="B3284" s="4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 s="4"/>
      <c r="J3284" s="4"/>
      <c r="K3284" s="4"/>
    </row>
    <row r="3285" spans="1:11" x14ac:dyDescent="0.25">
      <c r="A3285">
        <v>23</v>
      </c>
      <c r="B3285" s="4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 s="4"/>
      <c r="J3285" s="4"/>
      <c r="K3285" s="4"/>
    </row>
    <row r="3286" spans="1:11" x14ac:dyDescent="0.25">
      <c r="A3286">
        <v>23</v>
      </c>
      <c r="B3286" s="4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 s="4"/>
      <c r="J3286" s="4"/>
      <c r="K3286" s="4"/>
    </row>
    <row r="3287" spans="1:11" x14ac:dyDescent="0.25">
      <c r="A3287">
        <v>23</v>
      </c>
      <c r="B3287" s="4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 s="4"/>
      <c r="J3287" s="4"/>
      <c r="K3287" s="4"/>
    </row>
    <row r="3288" spans="1:11" x14ac:dyDescent="0.25">
      <c r="A3288">
        <v>23</v>
      </c>
      <c r="B3288" s="4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 s="4"/>
      <c r="J3288" s="4"/>
      <c r="K3288" s="4"/>
    </row>
    <row r="3289" spans="1:11" x14ac:dyDescent="0.25">
      <c r="A3289">
        <v>23</v>
      </c>
      <c r="B3289" s="4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 s="4"/>
      <c r="J3289" s="4"/>
      <c r="K3289" s="4"/>
    </row>
    <row r="3290" spans="1:11" x14ac:dyDescent="0.25">
      <c r="A3290">
        <v>23</v>
      </c>
      <c r="B3290" s="4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 s="4"/>
      <c r="J3290" s="4"/>
      <c r="K3290" s="4"/>
    </row>
    <row r="3291" spans="1:11" x14ac:dyDescent="0.25">
      <c r="A3291">
        <v>24</v>
      </c>
      <c r="B3291" s="4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 s="4"/>
      <c r="J3291" s="4"/>
      <c r="K3291" s="4"/>
    </row>
    <row r="3292" spans="1:11" x14ac:dyDescent="0.25">
      <c r="A3292">
        <v>24</v>
      </c>
      <c r="B3292" s="4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 s="4"/>
      <c r="J3292" s="4"/>
      <c r="K3292" s="4"/>
    </row>
    <row r="3293" spans="1:11" x14ac:dyDescent="0.25">
      <c r="A3293">
        <v>24</v>
      </c>
      <c r="B3293" s="4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 s="4"/>
      <c r="J3293" s="4"/>
      <c r="K3293" s="4"/>
    </row>
    <row r="3294" spans="1:11" x14ac:dyDescent="0.25">
      <c r="A3294">
        <v>24</v>
      </c>
      <c r="B3294" s="4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 s="4"/>
      <c r="J3294" s="4"/>
      <c r="K3294" s="4"/>
    </row>
    <row r="3295" spans="1:11" x14ac:dyDescent="0.25">
      <c r="A3295">
        <v>24</v>
      </c>
      <c r="B3295" s="4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 s="4"/>
      <c r="J3295" s="4"/>
      <c r="K3295" s="4"/>
    </row>
    <row r="3296" spans="1:11" x14ac:dyDescent="0.25">
      <c r="A3296">
        <v>24</v>
      </c>
      <c r="B3296" s="4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 s="4"/>
      <c r="J3296" s="4"/>
      <c r="K3296" s="4"/>
    </row>
    <row r="3297" spans="1:11" x14ac:dyDescent="0.25">
      <c r="A3297">
        <v>24</v>
      </c>
      <c r="B3297" s="4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 s="4"/>
      <c r="J3297" s="4"/>
      <c r="K3297" s="4"/>
    </row>
    <row r="3298" spans="1:11" x14ac:dyDescent="0.25">
      <c r="A3298">
        <v>24</v>
      </c>
      <c r="B3298" s="4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 s="4"/>
      <c r="J3298" s="4"/>
      <c r="K3298" s="4"/>
    </row>
    <row r="3299" spans="1:11" x14ac:dyDescent="0.25">
      <c r="A3299">
        <v>24</v>
      </c>
      <c r="B3299" s="4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 s="4"/>
      <c r="J3299" s="4"/>
      <c r="K3299" s="4"/>
    </row>
    <row r="3300" spans="1:11" x14ac:dyDescent="0.25">
      <c r="A3300">
        <v>24</v>
      </c>
      <c r="B3300" s="4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 s="4"/>
      <c r="J3300" s="4"/>
      <c r="K3300" s="4"/>
    </row>
    <row r="3301" spans="1:11" x14ac:dyDescent="0.25">
      <c r="A3301">
        <v>24</v>
      </c>
      <c r="B3301" s="4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 s="4"/>
      <c r="J3301" s="4"/>
      <c r="K3301" s="4"/>
    </row>
    <row r="3302" spans="1:11" x14ac:dyDescent="0.25">
      <c r="A3302">
        <v>24</v>
      </c>
      <c r="B3302" s="4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 s="4"/>
      <c r="J3302" s="4"/>
      <c r="K3302" s="4"/>
    </row>
    <row r="3303" spans="1:11" x14ac:dyDescent="0.25">
      <c r="A3303">
        <v>24</v>
      </c>
      <c r="B3303" s="4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 s="4"/>
      <c r="J3303" s="4"/>
      <c r="K3303" s="4"/>
    </row>
    <row r="3304" spans="1:11" x14ac:dyDescent="0.25">
      <c r="A3304">
        <v>24</v>
      </c>
      <c r="B3304" s="4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 s="4"/>
      <c r="J3304" s="4"/>
      <c r="K3304" s="4"/>
    </row>
    <row r="3305" spans="1:11" x14ac:dyDescent="0.25">
      <c r="A3305">
        <v>24</v>
      </c>
      <c r="B3305" s="4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 s="4"/>
      <c r="J3305" s="4"/>
      <c r="K3305" s="4"/>
    </row>
    <row r="3306" spans="1:11" x14ac:dyDescent="0.25">
      <c r="A3306">
        <v>24</v>
      </c>
      <c r="B3306" s="4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 s="4"/>
      <c r="J3306" s="4"/>
      <c r="K3306" s="4"/>
    </row>
    <row r="3307" spans="1:11" x14ac:dyDescent="0.25">
      <c r="A3307">
        <v>24</v>
      </c>
      <c r="B3307" s="4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 s="4"/>
      <c r="J3307" s="4"/>
      <c r="K3307" s="4"/>
    </row>
    <row r="3308" spans="1:11" x14ac:dyDescent="0.25">
      <c r="A3308">
        <v>24</v>
      </c>
      <c r="B3308" s="4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 s="4"/>
      <c r="J3308" s="4"/>
      <c r="K3308" s="4"/>
    </row>
    <row r="3309" spans="1:11" x14ac:dyDescent="0.25">
      <c r="A3309">
        <v>24</v>
      </c>
      <c r="B3309" s="4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 s="4"/>
      <c r="J3309" s="4"/>
      <c r="K3309" s="4"/>
    </row>
    <row r="3310" spans="1:11" x14ac:dyDescent="0.25">
      <c r="A3310">
        <v>24</v>
      </c>
      <c r="B3310" s="4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 s="4"/>
      <c r="J3310" s="4"/>
      <c r="K3310" s="4"/>
    </row>
    <row r="3311" spans="1:11" x14ac:dyDescent="0.25">
      <c r="A3311">
        <v>24</v>
      </c>
      <c r="B3311" s="4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 s="4"/>
      <c r="J3311" s="4"/>
      <c r="K3311" s="4"/>
    </row>
    <row r="3312" spans="1:11" x14ac:dyDescent="0.25">
      <c r="A3312">
        <v>24</v>
      </c>
      <c r="B3312" s="4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 s="4"/>
      <c r="J3312" s="4"/>
      <c r="K3312" s="4"/>
    </row>
    <row r="3313" spans="1:11" x14ac:dyDescent="0.25">
      <c r="A3313">
        <v>24</v>
      </c>
      <c r="B3313" s="4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 s="4"/>
      <c r="J3313" s="4"/>
      <c r="K3313" s="4"/>
    </row>
    <row r="3314" spans="1:11" x14ac:dyDescent="0.25">
      <c r="A3314">
        <v>24</v>
      </c>
      <c r="B3314" s="4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 s="4"/>
      <c r="J3314" s="4"/>
      <c r="K3314" s="4"/>
    </row>
    <row r="3315" spans="1:11" x14ac:dyDescent="0.25">
      <c r="A3315">
        <v>24</v>
      </c>
      <c r="B3315" s="4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 s="4"/>
      <c r="J3315" s="4"/>
      <c r="K3315" s="4"/>
    </row>
    <row r="3316" spans="1:11" x14ac:dyDescent="0.25">
      <c r="A3316">
        <v>24</v>
      </c>
      <c r="B3316" s="4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 s="4"/>
      <c r="J3316" s="4"/>
      <c r="K3316" s="4"/>
    </row>
    <row r="3317" spans="1:11" x14ac:dyDescent="0.25">
      <c r="A3317">
        <v>24</v>
      </c>
      <c r="B3317" s="4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 s="4"/>
      <c r="J3317" s="4"/>
      <c r="K3317" s="4"/>
    </row>
    <row r="3318" spans="1:11" x14ac:dyDescent="0.25">
      <c r="A3318">
        <v>24</v>
      </c>
      <c r="B3318" s="4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 s="4"/>
      <c r="J3318" s="4"/>
      <c r="K3318" s="4"/>
    </row>
    <row r="3319" spans="1:11" x14ac:dyDescent="0.25">
      <c r="A3319">
        <v>24</v>
      </c>
      <c r="B3319" s="4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 s="4"/>
      <c r="J3319" s="4"/>
      <c r="K3319" s="4"/>
    </row>
    <row r="3320" spans="1:11" x14ac:dyDescent="0.25">
      <c r="A3320">
        <v>24</v>
      </c>
      <c r="B3320" s="4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 s="4"/>
      <c r="J3320" s="4"/>
      <c r="K3320" s="4"/>
    </row>
    <row r="3321" spans="1:11" x14ac:dyDescent="0.25">
      <c r="A3321">
        <v>24</v>
      </c>
      <c r="B3321" s="4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 s="4"/>
      <c r="J3321" s="4"/>
      <c r="K3321" s="4"/>
    </row>
    <row r="3322" spans="1:11" x14ac:dyDescent="0.25">
      <c r="A3322">
        <v>24</v>
      </c>
      <c r="B3322" s="4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 s="4"/>
      <c r="J3322" s="4"/>
      <c r="K3322" s="4"/>
    </row>
    <row r="3323" spans="1:11" x14ac:dyDescent="0.25">
      <c r="A3323">
        <v>24</v>
      </c>
      <c r="B3323" s="4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 s="4"/>
      <c r="J3323" s="4"/>
      <c r="K3323" s="4"/>
    </row>
    <row r="3324" spans="1:11" x14ac:dyDescent="0.25">
      <c r="A3324">
        <v>24</v>
      </c>
      <c r="B3324" s="4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 s="4"/>
      <c r="J3324" s="4"/>
      <c r="K3324" s="4"/>
    </row>
    <row r="3325" spans="1:11" x14ac:dyDescent="0.25">
      <c r="A3325">
        <v>24</v>
      </c>
      <c r="B3325" s="4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 s="4"/>
      <c r="J3325" s="4"/>
      <c r="K3325" s="4"/>
    </row>
    <row r="3326" spans="1:11" x14ac:dyDescent="0.25">
      <c r="A3326">
        <v>24</v>
      </c>
      <c r="B3326" s="4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 s="4"/>
      <c r="J3326" s="4"/>
      <c r="K3326" s="4"/>
    </row>
    <row r="3327" spans="1:11" x14ac:dyDescent="0.25">
      <c r="A3327">
        <v>24</v>
      </c>
      <c r="B3327" s="4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 s="4"/>
      <c r="J3327" s="4"/>
      <c r="K3327" s="4"/>
    </row>
    <row r="3328" spans="1:11" x14ac:dyDescent="0.25">
      <c r="A3328">
        <v>24</v>
      </c>
      <c r="B3328" s="4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 s="4"/>
      <c r="J3328" s="4"/>
      <c r="K3328" s="4"/>
    </row>
    <row r="3329" spans="1:11" x14ac:dyDescent="0.25">
      <c r="A3329">
        <v>24</v>
      </c>
      <c r="B3329" s="4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 s="4"/>
      <c r="J3329" s="4"/>
      <c r="K3329" s="4"/>
    </row>
    <row r="3330" spans="1:11" x14ac:dyDescent="0.25">
      <c r="A3330">
        <v>24</v>
      </c>
      <c r="B3330" s="4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 s="4"/>
      <c r="J3330" s="4"/>
      <c r="K3330" s="4"/>
    </row>
    <row r="3331" spans="1:11" x14ac:dyDescent="0.25">
      <c r="A3331">
        <v>24</v>
      </c>
      <c r="B3331" s="4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 s="4"/>
      <c r="J3331" s="4"/>
      <c r="K3331" s="4"/>
    </row>
    <row r="3332" spans="1:11" x14ac:dyDescent="0.25">
      <c r="A3332">
        <v>24</v>
      </c>
      <c r="B3332" s="4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 s="4"/>
      <c r="J3332" s="4"/>
      <c r="K3332" s="4"/>
    </row>
    <row r="3333" spans="1:11" x14ac:dyDescent="0.25">
      <c r="A3333">
        <v>24</v>
      </c>
      <c r="B3333" s="4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 s="4"/>
      <c r="J3333" s="4"/>
      <c r="K3333" s="4"/>
    </row>
    <row r="3334" spans="1:11" x14ac:dyDescent="0.25">
      <c r="A3334">
        <v>24</v>
      </c>
      <c r="B3334" s="4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 s="4"/>
      <c r="J3334" s="4"/>
      <c r="K3334" s="4"/>
    </row>
    <row r="3335" spans="1:11" x14ac:dyDescent="0.25">
      <c r="A3335">
        <v>24</v>
      </c>
      <c r="B3335" s="4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 s="4"/>
      <c r="J3335" s="4"/>
      <c r="K3335" s="4"/>
    </row>
    <row r="3336" spans="1:11" x14ac:dyDescent="0.25">
      <c r="A3336">
        <v>24</v>
      </c>
      <c r="B3336" s="4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 s="4"/>
      <c r="J3336" s="4"/>
      <c r="K3336" s="4"/>
    </row>
    <row r="3337" spans="1:11" x14ac:dyDescent="0.25">
      <c r="A3337">
        <v>24</v>
      </c>
      <c r="B3337" s="4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 s="4"/>
      <c r="J3337" s="4"/>
      <c r="K3337" s="4"/>
    </row>
    <row r="3338" spans="1:11" x14ac:dyDescent="0.25">
      <c r="A3338">
        <v>24</v>
      </c>
      <c r="B3338" s="4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 s="4"/>
      <c r="J3338" s="4"/>
      <c r="K3338" s="4"/>
    </row>
    <row r="3339" spans="1:11" x14ac:dyDescent="0.25">
      <c r="A3339">
        <v>24</v>
      </c>
      <c r="B3339" s="4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 s="4"/>
      <c r="J3339" s="4"/>
      <c r="K3339" s="4"/>
    </row>
    <row r="3340" spans="1:11" x14ac:dyDescent="0.25">
      <c r="A3340">
        <v>24</v>
      </c>
      <c r="B3340" s="4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 s="4"/>
      <c r="J3340" s="4"/>
      <c r="K3340" s="4"/>
    </row>
    <row r="3341" spans="1:11" x14ac:dyDescent="0.25">
      <c r="A3341">
        <v>24</v>
      </c>
      <c r="B3341" s="4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 s="4"/>
      <c r="J3341" s="4"/>
      <c r="K3341" s="4"/>
    </row>
    <row r="3342" spans="1:11" x14ac:dyDescent="0.25">
      <c r="A3342">
        <v>24</v>
      </c>
      <c r="B3342" s="4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 s="4"/>
      <c r="J3342" s="4"/>
      <c r="K3342" s="4"/>
    </row>
    <row r="3343" spans="1:11" x14ac:dyDescent="0.25">
      <c r="A3343">
        <v>24</v>
      </c>
      <c r="B3343" s="4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 s="4"/>
      <c r="J3343" s="4"/>
      <c r="K3343" s="4"/>
    </row>
    <row r="3344" spans="1:11" x14ac:dyDescent="0.25">
      <c r="A3344">
        <v>24</v>
      </c>
      <c r="B3344" s="4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 s="4"/>
      <c r="J3344" s="4"/>
      <c r="K3344" s="4"/>
    </row>
    <row r="3345" spans="1:11" x14ac:dyDescent="0.25">
      <c r="A3345">
        <v>24</v>
      </c>
      <c r="B3345" s="4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 s="4"/>
      <c r="J3345" s="4"/>
      <c r="K3345" s="4"/>
    </row>
    <row r="3346" spans="1:11" x14ac:dyDescent="0.25">
      <c r="A3346">
        <v>24</v>
      </c>
      <c r="B3346" s="4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 s="4"/>
      <c r="J3346" s="4"/>
      <c r="K3346" s="4"/>
    </row>
    <row r="3347" spans="1:11" x14ac:dyDescent="0.25">
      <c r="A3347">
        <v>24</v>
      </c>
      <c r="B3347" s="4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 s="4"/>
      <c r="J3347" s="4"/>
      <c r="K3347" s="4"/>
    </row>
    <row r="3348" spans="1:11" x14ac:dyDescent="0.25">
      <c r="A3348">
        <v>24</v>
      </c>
      <c r="B3348" s="4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 s="4"/>
      <c r="J3348" s="4"/>
      <c r="K3348" s="4"/>
    </row>
    <row r="3349" spans="1:11" x14ac:dyDescent="0.25">
      <c r="A3349">
        <v>24</v>
      </c>
      <c r="B3349" s="4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 s="4"/>
      <c r="J3349" s="4"/>
      <c r="K3349" s="4"/>
    </row>
    <row r="3350" spans="1:11" x14ac:dyDescent="0.25">
      <c r="A3350">
        <v>24</v>
      </c>
      <c r="B3350" s="4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 s="4"/>
      <c r="J3350" s="4"/>
      <c r="K3350" s="4"/>
    </row>
    <row r="3351" spans="1:11" x14ac:dyDescent="0.25">
      <c r="A3351">
        <v>24</v>
      </c>
      <c r="B3351" s="4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 s="4"/>
      <c r="J3351" s="4"/>
      <c r="K3351" s="4"/>
    </row>
    <row r="3352" spans="1:11" x14ac:dyDescent="0.25">
      <c r="A3352">
        <v>24</v>
      </c>
      <c r="B3352" s="4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 s="4"/>
      <c r="J3352" s="4"/>
      <c r="K3352" s="4"/>
    </row>
    <row r="3353" spans="1:11" x14ac:dyDescent="0.25">
      <c r="A3353">
        <v>24</v>
      </c>
      <c r="B3353" s="4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 s="4"/>
      <c r="J3353" s="4"/>
      <c r="K3353" s="4"/>
    </row>
    <row r="3354" spans="1:11" x14ac:dyDescent="0.25">
      <c r="A3354">
        <v>24</v>
      </c>
      <c r="B3354" s="4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 s="4"/>
      <c r="J3354" s="4"/>
      <c r="K3354" s="4"/>
    </row>
    <row r="3355" spans="1:11" x14ac:dyDescent="0.25">
      <c r="A3355">
        <v>24</v>
      </c>
      <c r="B3355" s="4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 s="4"/>
      <c r="J3355" s="4"/>
      <c r="K3355" s="4"/>
    </row>
    <row r="3356" spans="1:11" x14ac:dyDescent="0.25">
      <c r="A3356">
        <v>24</v>
      </c>
      <c r="B3356" s="4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 s="4"/>
      <c r="J3356" s="4"/>
      <c r="K3356" s="4"/>
    </row>
    <row r="3357" spans="1:11" x14ac:dyDescent="0.25">
      <c r="A3357">
        <v>24</v>
      </c>
      <c r="B3357" s="4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 s="4"/>
      <c r="J3357" s="4"/>
      <c r="K3357" s="4"/>
    </row>
    <row r="3358" spans="1:11" x14ac:dyDescent="0.25">
      <c r="A3358">
        <v>24</v>
      </c>
      <c r="B3358" s="4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 s="4"/>
      <c r="J3358" s="4"/>
      <c r="K3358" s="4"/>
    </row>
    <row r="3359" spans="1:11" x14ac:dyDescent="0.25">
      <c r="A3359">
        <v>24</v>
      </c>
      <c r="B3359" s="4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 s="4"/>
      <c r="J3359" s="4"/>
      <c r="K3359" s="4"/>
    </row>
    <row r="3360" spans="1:11" x14ac:dyDescent="0.25">
      <c r="A3360">
        <v>24</v>
      </c>
      <c r="B3360" s="4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 s="4"/>
      <c r="J3360" s="4"/>
      <c r="K3360" s="4"/>
    </row>
    <row r="3361" spans="1:11" x14ac:dyDescent="0.25">
      <c r="A3361">
        <v>24</v>
      </c>
      <c r="B3361" s="4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 s="4"/>
      <c r="J3361" s="4"/>
      <c r="K3361" s="4"/>
    </row>
    <row r="3362" spans="1:11" x14ac:dyDescent="0.25">
      <c r="A3362">
        <v>24</v>
      </c>
      <c r="B3362" s="4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 s="4"/>
      <c r="J3362" s="4"/>
      <c r="K3362" s="4"/>
    </row>
    <row r="3363" spans="1:11" x14ac:dyDescent="0.25">
      <c r="A3363">
        <v>24</v>
      </c>
      <c r="B3363" s="4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 s="4"/>
      <c r="J3363" s="4"/>
      <c r="K3363" s="4"/>
    </row>
    <row r="3364" spans="1:11" x14ac:dyDescent="0.25">
      <c r="A3364">
        <v>24</v>
      </c>
      <c r="B3364" s="4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 s="4"/>
      <c r="J3364" s="4"/>
      <c r="K3364" s="4"/>
    </row>
    <row r="3365" spans="1:11" x14ac:dyDescent="0.25">
      <c r="A3365">
        <v>24</v>
      </c>
      <c r="B3365" s="4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 s="4"/>
      <c r="J3365" s="4"/>
      <c r="K3365" s="4"/>
    </row>
    <row r="3366" spans="1:11" x14ac:dyDescent="0.25">
      <c r="A3366">
        <v>24</v>
      </c>
      <c r="B3366" s="4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 s="4"/>
      <c r="J3366" s="4"/>
      <c r="K3366" s="4"/>
    </row>
    <row r="3367" spans="1:11" x14ac:dyDescent="0.25">
      <c r="A3367">
        <v>24</v>
      </c>
      <c r="B3367" s="4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 s="4"/>
      <c r="J3367" s="4"/>
      <c r="K3367" s="4"/>
    </row>
    <row r="3368" spans="1:11" x14ac:dyDescent="0.25">
      <c r="A3368">
        <v>24</v>
      </c>
      <c r="B3368" s="4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 s="4"/>
      <c r="J3368" s="4"/>
      <c r="K3368" s="4"/>
    </row>
    <row r="3369" spans="1:11" x14ac:dyDescent="0.25">
      <c r="A3369">
        <v>24</v>
      </c>
      <c r="B3369" s="4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 s="4"/>
      <c r="J3369" s="4"/>
      <c r="K3369" s="4"/>
    </row>
    <row r="3370" spans="1:11" x14ac:dyDescent="0.25">
      <c r="A3370">
        <v>24</v>
      </c>
      <c r="B3370" s="4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 s="4"/>
      <c r="J3370" s="4"/>
      <c r="K3370" s="4"/>
    </row>
    <row r="3371" spans="1:11" x14ac:dyDescent="0.25">
      <c r="A3371">
        <v>24</v>
      </c>
      <c r="B3371" s="4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 s="4"/>
      <c r="J3371" s="4"/>
      <c r="K3371" s="4"/>
    </row>
    <row r="3372" spans="1:11" x14ac:dyDescent="0.25">
      <c r="A3372">
        <v>24</v>
      </c>
      <c r="B3372" s="4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 s="4"/>
      <c r="J3372" s="4"/>
      <c r="K3372" s="4"/>
    </row>
    <row r="3373" spans="1:11" x14ac:dyDescent="0.25">
      <c r="A3373">
        <v>24</v>
      </c>
      <c r="B3373" s="4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 s="4"/>
      <c r="J3373" s="4"/>
      <c r="K3373" s="4"/>
    </row>
    <row r="3374" spans="1:11" x14ac:dyDescent="0.25">
      <c r="A3374">
        <v>24</v>
      </c>
      <c r="B3374" s="4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 s="4"/>
      <c r="J3374" s="4"/>
      <c r="K3374" s="4"/>
    </row>
    <row r="3375" spans="1:11" x14ac:dyDescent="0.25">
      <c r="A3375">
        <v>24</v>
      </c>
      <c r="B3375" s="4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 s="4"/>
      <c r="J3375" s="4"/>
      <c r="K3375" s="4"/>
    </row>
    <row r="3376" spans="1:11" x14ac:dyDescent="0.25">
      <c r="A3376">
        <v>24</v>
      </c>
      <c r="B3376" s="4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 s="4"/>
      <c r="J3376" s="4"/>
      <c r="K3376" s="4"/>
    </row>
    <row r="3377" spans="1:11" x14ac:dyDescent="0.25">
      <c r="A3377">
        <v>24</v>
      </c>
      <c r="B3377" s="4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 s="4"/>
      <c r="J3377" s="4"/>
      <c r="K3377" s="4"/>
    </row>
    <row r="3378" spans="1:11" x14ac:dyDescent="0.25">
      <c r="A3378">
        <v>24</v>
      </c>
      <c r="B3378" s="4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 s="4"/>
      <c r="J3378" s="4"/>
      <c r="K3378" s="4"/>
    </row>
    <row r="3379" spans="1:11" x14ac:dyDescent="0.25">
      <c r="A3379">
        <v>24</v>
      </c>
      <c r="B3379" s="4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 s="4"/>
      <c r="J3379" s="4"/>
      <c r="K3379" s="4"/>
    </row>
    <row r="3380" spans="1:11" x14ac:dyDescent="0.25">
      <c r="A3380">
        <v>24</v>
      </c>
      <c r="B3380" s="4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 s="4"/>
      <c r="J3380" s="4"/>
      <c r="K3380" s="4"/>
    </row>
    <row r="3381" spans="1:11" x14ac:dyDescent="0.25">
      <c r="A3381">
        <v>24</v>
      </c>
      <c r="B3381" s="4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 s="4"/>
      <c r="J3381" s="4"/>
      <c r="K3381" s="4"/>
    </row>
    <row r="3382" spans="1:11" x14ac:dyDescent="0.25">
      <c r="A3382">
        <v>24</v>
      </c>
      <c r="B3382" s="4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 s="4"/>
      <c r="J3382" s="4"/>
      <c r="K3382" s="4"/>
    </row>
    <row r="3383" spans="1:11" x14ac:dyDescent="0.25">
      <c r="A3383">
        <v>24</v>
      </c>
      <c r="B3383" s="4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 s="4"/>
      <c r="J3383" s="4"/>
      <c r="K3383" s="4"/>
    </row>
    <row r="3384" spans="1:11" x14ac:dyDescent="0.25">
      <c r="A3384">
        <v>24</v>
      </c>
      <c r="B3384" s="4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 s="4"/>
      <c r="J3384" s="4"/>
      <c r="K3384" s="4"/>
    </row>
    <row r="3385" spans="1:11" x14ac:dyDescent="0.25">
      <c r="A3385">
        <v>24</v>
      </c>
      <c r="B3385" s="4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 s="4"/>
      <c r="J3385" s="4"/>
      <c r="K3385" s="4"/>
    </row>
    <row r="3386" spans="1:11" x14ac:dyDescent="0.25">
      <c r="A3386">
        <v>24</v>
      </c>
      <c r="B3386" s="4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 s="4"/>
      <c r="J3386" s="4"/>
      <c r="K3386" s="4"/>
    </row>
    <row r="3387" spans="1:11" x14ac:dyDescent="0.25">
      <c r="A3387">
        <v>24</v>
      </c>
      <c r="B3387" s="4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 s="4"/>
      <c r="J3387" s="4"/>
      <c r="K3387" s="4"/>
    </row>
    <row r="3388" spans="1:11" x14ac:dyDescent="0.25">
      <c r="A3388">
        <v>24</v>
      </c>
      <c r="B3388" s="4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 s="4"/>
      <c r="J3388" s="4"/>
      <c r="K3388" s="4"/>
    </row>
    <row r="3389" spans="1:11" x14ac:dyDescent="0.25">
      <c r="A3389">
        <v>24</v>
      </c>
      <c r="B3389" s="4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 s="4"/>
      <c r="J3389" s="4"/>
      <c r="K3389" s="4"/>
    </row>
    <row r="3390" spans="1:11" x14ac:dyDescent="0.25">
      <c r="A3390">
        <v>24</v>
      </c>
      <c r="B3390" s="4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 s="4"/>
      <c r="J3390" s="4"/>
      <c r="K3390" s="4"/>
    </row>
    <row r="3391" spans="1:11" x14ac:dyDescent="0.25">
      <c r="A3391">
        <v>24</v>
      </c>
      <c r="B3391" s="4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 s="4"/>
      <c r="J3391" s="4"/>
      <c r="K3391" s="4"/>
    </row>
    <row r="3392" spans="1:11" x14ac:dyDescent="0.25">
      <c r="A3392">
        <v>24</v>
      </c>
      <c r="B3392" s="4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 s="4"/>
      <c r="J3392" s="4"/>
      <c r="K3392" s="4"/>
    </row>
    <row r="3393" spans="1:11" x14ac:dyDescent="0.25">
      <c r="A3393">
        <v>24</v>
      </c>
      <c r="B3393" s="4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 s="4"/>
      <c r="J3393" s="4"/>
      <c r="K3393" s="4"/>
    </row>
    <row r="3394" spans="1:11" x14ac:dyDescent="0.25">
      <c r="A3394">
        <v>24</v>
      </c>
      <c r="B3394" s="4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 s="4"/>
      <c r="J3394" s="4"/>
      <c r="K3394" s="4"/>
    </row>
    <row r="3395" spans="1:11" x14ac:dyDescent="0.25">
      <c r="A3395">
        <v>24</v>
      </c>
      <c r="B3395" s="4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 s="4"/>
      <c r="J3395" s="4"/>
      <c r="K3395" s="4"/>
    </row>
    <row r="3396" spans="1:11" x14ac:dyDescent="0.25">
      <c r="A3396">
        <v>24</v>
      </c>
      <c r="B3396" s="4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 s="4"/>
      <c r="J3396" s="4"/>
      <c r="K3396" s="4"/>
    </row>
    <row r="3397" spans="1:11" x14ac:dyDescent="0.25">
      <c r="A3397">
        <v>24</v>
      </c>
      <c r="B3397" s="4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 s="4"/>
      <c r="J3397" s="4"/>
      <c r="K3397" s="4"/>
    </row>
    <row r="3398" spans="1:11" x14ac:dyDescent="0.25">
      <c r="A3398">
        <v>24</v>
      </c>
      <c r="B3398" s="4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 s="4"/>
      <c r="J3398" s="4"/>
      <c r="K3398" s="4"/>
    </row>
    <row r="3399" spans="1:11" x14ac:dyDescent="0.25">
      <c r="A3399">
        <v>24</v>
      </c>
      <c r="B3399" s="4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 s="4"/>
      <c r="J3399" s="4"/>
      <c r="K3399" s="4"/>
    </row>
    <row r="3400" spans="1:11" x14ac:dyDescent="0.25">
      <c r="A3400">
        <v>24</v>
      </c>
      <c r="B3400" s="4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 s="4"/>
      <c r="J3400" s="4"/>
      <c r="K3400" s="4"/>
    </row>
    <row r="3401" spans="1:11" x14ac:dyDescent="0.25">
      <c r="A3401">
        <v>24</v>
      </c>
      <c r="B3401" s="4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 s="4"/>
      <c r="J3401" s="4"/>
      <c r="K3401" s="4"/>
    </row>
    <row r="3402" spans="1:11" x14ac:dyDescent="0.25">
      <c r="A3402">
        <v>24</v>
      </c>
      <c r="B3402" s="4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 s="4"/>
      <c r="J3402" s="4"/>
      <c r="K3402" s="4"/>
    </row>
    <row r="3403" spans="1:11" x14ac:dyDescent="0.25">
      <c r="A3403">
        <v>24</v>
      </c>
      <c r="B3403" s="4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 s="4"/>
      <c r="J3403" s="4"/>
      <c r="K3403" s="4"/>
    </row>
    <row r="3404" spans="1:11" x14ac:dyDescent="0.25">
      <c r="A3404">
        <v>24</v>
      </c>
      <c r="B3404" s="4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 s="4"/>
      <c r="J3404" s="4"/>
      <c r="K3404" s="4"/>
    </row>
    <row r="3405" spans="1:11" x14ac:dyDescent="0.25">
      <c r="A3405">
        <v>24</v>
      </c>
      <c r="B3405" s="4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 s="4"/>
      <c r="J3405" s="4"/>
      <c r="K3405" s="4"/>
    </row>
    <row r="3406" spans="1:11" x14ac:dyDescent="0.25">
      <c r="A3406">
        <v>24</v>
      </c>
      <c r="B3406" s="4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 s="4"/>
      <c r="J3406" s="4"/>
      <c r="K3406" s="4"/>
    </row>
    <row r="3407" spans="1:11" x14ac:dyDescent="0.25">
      <c r="A3407">
        <v>24</v>
      </c>
      <c r="B3407" s="4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 s="4"/>
      <c r="J3407" s="4"/>
      <c r="K3407" s="4"/>
    </row>
    <row r="3408" spans="1:11" x14ac:dyDescent="0.25">
      <c r="A3408">
        <v>24</v>
      </c>
      <c r="B3408" s="4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 s="4"/>
      <c r="J3408" s="4"/>
      <c r="K3408" s="4"/>
    </row>
    <row r="3409" spans="1:11" x14ac:dyDescent="0.25">
      <c r="A3409">
        <v>24</v>
      </c>
      <c r="B3409" s="4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 s="4"/>
      <c r="J3409" s="4"/>
      <c r="K3409" s="4"/>
    </row>
    <row r="3410" spans="1:11" x14ac:dyDescent="0.25">
      <c r="A3410">
        <v>24</v>
      </c>
      <c r="B3410" s="4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 s="4"/>
      <c r="J3410" s="4"/>
      <c r="K3410" s="4"/>
    </row>
    <row r="3411" spans="1:11" x14ac:dyDescent="0.25">
      <c r="A3411">
        <v>24</v>
      </c>
      <c r="B3411" s="4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 s="4"/>
      <c r="J3411" s="4"/>
      <c r="K3411" s="4"/>
    </row>
    <row r="3412" spans="1:11" x14ac:dyDescent="0.25">
      <c r="A3412">
        <v>24</v>
      </c>
      <c r="B3412" s="4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 s="4"/>
      <c r="J3412" s="4"/>
      <c r="K3412" s="4"/>
    </row>
    <row r="3413" spans="1:11" x14ac:dyDescent="0.25">
      <c r="A3413">
        <v>24</v>
      </c>
      <c r="B3413" s="4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 s="4"/>
      <c r="J3413" s="4"/>
      <c r="K3413" s="4"/>
    </row>
    <row r="3414" spans="1:11" x14ac:dyDescent="0.25">
      <c r="A3414">
        <v>24</v>
      </c>
      <c r="B3414" s="4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 s="4"/>
      <c r="J3414" s="4"/>
      <c r="K3414" s="4"/>
    </row>
    <row r="3415" spans="1:11" x14ac:dyDescent="0.25">
      <c r="A3415">
        <v>24</v>
      </c>
      <c r="B3415" s="4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 s="4"/>
      <c r="J3415" s="4"/>
      <c r="K3415" s="4"/>
    </row>
    <row r="3416" spans="1:11" x14ac:dyDescent="0.25">
      <c r="A3416">
        <v>24</v>
      </c>
      <c r="B3416" s="4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 s="4"/>
      <c r="J3416" s="4"/>
      <c r="K3416" s="4"/>
    </row>
    <row r="3417" spans="1:11" x14ac:dyDescent="0.25">
      <c r="A3417">
        <v>24</v>
      </c>
      <c r="B3417" s="4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 s="4"/>
      <c r="J3417" s="4"/>
      <c r="K3417" s="4"/>
    </row>
    <row r="3418" spans="1:11" x14ac:dyDescent="0.25">
      <c r="A3418">
        <v>24</v>
      </c>
      <c r="B3418" s="4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 s="4"/>
      <c r="J3418" s="4"/>
      <c r="K3418" s="4"/>
    </row>
    <row r="3419" spans="1:11" x14ac:dyDescent="0.25">
      <c r="A3419">
        <v>24</v>
      </c>
      <c r="B3419" s="4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 s="4"/>
      <c r="J3419" s="4"/>
      <c r="K3419" s="4"/>
    </row>
    <row r="3420" spans="1:11" x14ac:dyDescent="0.25">
      <c r="A3420">
        <v>24</v>
      </c>
      <c r="B3420" s="4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 s="4"/>
      <c r="J3420" s="4"/>
      <c r="K3420" s="4"/>
    </row>
    <row r="3421" spans="1:11" x14ac:dyDescent="0.25">
      <c r="A3421">
        <v>24</v>
      </c>
      <c r="B3421" s="4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 s="4"/>
      <c r="J3421" s="4"/>
      <c r="K3421" s="4"/>
    </row>
    <row r="3422" spans="1:11" x14ac:dyDescent="0.25">
      <c r="A3422">
        <v>24</v>
      </c>
      <c r="B3422" s="4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 s="4"/>
      <c r="J3422" s="4"/>
      <c r="K3422" s="4"/>
    </row>
    <row r="3423" spans="1:11" x14ac:dyDescent="0.25">
      <c r="A3423">
        <v>24</v>
      </c>
      <c r="B3423" s="4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 s="4"/>
      <c r="J3423" s="4"/>
      <c r="K3423" s="4"/>
    </row>
    <row r="3424" spans="1:11" x14ac:dyDescent="0.25">
      <c r="A3424">
        <v>24</v>
      </c>
      <c r="B3424" s="4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 s="4"/>
      <c r="J3424" s="4"/>
      <c r="K3424" s="4"/>
    </row>
    <row r="3425" spans="1:11" x14ac:dyDescent="0.25">
      <c r="A3425">
        <v>24</v>
      </c>
      <c r="B3425" s="4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 s="4"/>
      <c r="J3425" s="4"/>
      <c r="K3425" s="4"/>
    </row>
    <row r="3426" spans="1:11" x14ac:dyDescent="0.25">
      <c r="A3426">
        <v>24</v>
      </c>
      <c r="B3426" s="4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 s="4"/>
      <c r="J3426" s="4"/>
      <c r="K3426" s="4"/>
    </row>
    <row r="3427" spans="1:11" x14ac:dyDescent="0.25">
      <c r="A3427">
        <v>24</v>
      </c>
      <c r="B3427" s="4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 s="4"/>
      <c r="J3427" s="4"/>
      <c r="K3427" s="4"/>
    </row>
    <row r="3428" spans="1:11" x14ac:dyDescent="0.25">
      <c r="A3428">
        <v>24</v>
      </c>
      <c r="B3428" s="4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 s="4"/>
      <c r="J3428" s="4"/>
      <c r="K3428" s="4"/>
    </row>
    <row r="3429" spans="1:11" x14ac:dyDescent="0.25">
      <c r="A3429">
        <v>24</v>
      </c>
      <c r="B3429" s="4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 s="4"/>
      <c r="J3429" s="4"/>
      <c r="K3429" s="4"/>
    </row>
    <row r="3430" spans="1:11" x14ac:dyDescent="0.25">
      <c r="A3430">
        <v>24</v>
      </c>
      <c r="B3430" s="4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 s="4"/>
      <c r="J3430" s="4"/>
      <c r="K3430" s="4"/>
    </row>
    <row r="3431" spans="1:11" x14ac:dyDescent="0.25">
      <c r="A3431">
        <v>24</v>
      </c>
      <c r="B3431" s="4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 s="4"/>
      <c r="J3431" s="4"/>
      <c r="K3431" s="4"/>
    </row>
    <row r="3432" spans="1:11" x14ac:dyDescent="0.25">
      <c r="A3432">
        <v>24</v>
      </c>
      <c r="B3432" s="4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 s="4"/>
      <c r="J3432" s="4"/>
      <c r="K3432" s="4"/>
    </row>
    <row r="3433" spans="1:11" x14ac:dyDescent="0.25">
      <c r="A3433">
        <v>24</v>
      </c>
      <c r="B3433" s="4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 s="4"/>
      <c r="J3433" s="4"/>
      <c r="K3433" s="4"/>
    </row>
    <row r="3434" spans="1:11" x14ac:dyDescent="0.25">
      <c r="A3434">
        <v>25</v>
      </c>
      <c r="B3434" s="4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 s="4"/>
      <c r="J3434" s="4"/>
      <c r="K3434" s="4"/>
    </row>
    <row r="3435" spans="1:11" x14ac:dyDescent="0.25">
      <c r="A3435">
        <v>25</v>
      </c>
      <c r="B3435" s="4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 s="4"/>
      <c r="J3435" s="4"/>
      <c r="K3435" s="4"/>
    </row>
    <row r="3436" spans="1:11" x14ac:dyDescent="0.25">
      <c r="A3436">
        <v>25</v>
      </c>
      <c r="B3436" s="4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 s="4"/>
      <c r="J3436" s="4"/>
      <c r="K3436" s="4"/>
    </row>
    <row r="3437" spans="1:11" x14ac:dyDescent="0.25">
      <c r="A3437">
        <v>25</v>
      </c>
      <c r="B3437" s="4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 s="4"/>
      <c r="J3437" s="4"/>
      <c r="K3437" s="4"/>
    </row>
    <row r="3438" spans="1:11" x14ac:dyDescent="0.25">
      <c r="A3438">
        <v>25</v>
      </c>
      <c r="B3438" s="4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 s="4"/>
      <c r="J3438" s="4"/>
      <c r="K3438" s="4"/>
    </row>
    <row r="3439" spans="1:11" x14ac:dyDescent="0.25">
      <c r="A3439">
        <v>25</v>
      </c>
      <c r="B3439" s="4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 s="4"/>
      <c r="J3439" s="4"/>
      <c r="K3439" s="4"/>
    </row>
    <row r="3440" spans="1:11" x14ac:dyDescent="0.25">
      <c r="A3440">
        <v>25</v>
      </c>
      <c r="B3440" s="4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 s="4"/>
      <c r="J3440" s="4"/>
      <c r="K3440" s="4"/>
    </row>
    <row r="3441" spans="1:11" x14ac:dyDescent="0.25">
      <c r="A3441">
        <v>25</v>
      </c>
      <c r="B3441" s="4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 s="4"/>
      <c r="J3441" s="4"/>
      <c r="K3441" s="4"/>
    </row>
    <row r="3442" spans="1:11" x14ac:dyDescent="0.25">
      <c r="A3442">
        <v>25</v>
      </c>
      <c r="B3442" s="4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 s="4"/>
      <c r="J3442" s="4"/>
      <c r="K3442" s="4"/>
    </row>
    <row r="3443" spans="1:11" x14ac:dyDescent="0.25">
      <c r="A3443">
        <v>25</v>
      </c>
      <c r="B3443" s="4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 s="4"/>
      <c r="J3443" s="4"/>
      <c r="K3443" s="4"/>
    </row>
    <row r="3444" spans="1:11" x14ac:dyDescent="0.25">
      <c r="A3444">
        <v>25</v>
      </c>
      <c r="B3444" s="4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 s="4"/>
      <c r="J3444" s="4"/>
      <c r="K3444" s="4"/>
    </row>
    <row r="3445" spans="1:11" x14ac:dyDescent="0.25">
      <c r="A3445">
        <v>25</v>
      </c>
      <c r="B3445" s="4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 s="4"/>
      <c r="J3445" s="4"/>
      <c r="K3445" s="4"/>
    </row>
    <row r="3446" spans="1:11" x14ac:dyDescent="0.25">
      <c r="A3446">
        <v>25</v>
      </c>
      <c r="B3446" s="4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 s="4"/>
      <c r="J3446" s="4"/>
      <c r="K3446" s="4"/>
    </row>
    <row r="3447" spans="1:11" x14ac:dyDescent="0.25">
      <c r="A3447">
        <v>25</v>
      </c>
      <c r="B3447" s="4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 s="4"/>
      <c r="J3447" s="4"/>
      <c r="K3447" s="4"/>
    </row>
    <row r="3448" spans="1:11" x14ac:dyDescent="0.25">
      <c r="A3448">
        <v>25</v>
      </c>
      <c r="B3448" s="4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 s="4"/>
      <c r="J3448" s="4"/>
      <c r="K3448" s="4"/>
    </row>
    <row r="3449" spans="1:11" x14ac:dyDescent="0.25">
      <c r="A3449">
        <v>25</v>
      </c>
      <c r="B3449" s="4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 s="4"/>
      <c r="J3449" s="4"/>
      <c r="K3449" s="4"/>
    </row>
    <row r="3450" spans="1:11" x14ac:dyDescent="0.25">
      <c r="A3450">
        <v>25</v>
      </c>
      <c r="B3450" s="4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 s="4"/>
      <c r="J3450" s="4"/>
      <c r="K3450" s="4"/>
    </row>
    <row r="3451" spans="1:11" x14ac:dyDescent="0.25">
      <c r="A3451">
        <v>25</v>
      </c>
      <c r="B3451" s="4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 s="4"/>
      <c r="J3451" s="4"/>
      <c r="K3451" s="4"/>
    </row>
    <row r="3452" spans="1:11" x14ac:dyDescent="0.25">
      <c r="A3452">
        <v>25</v>
      </c>
      <c r="B3452" s="4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 s="4"/>
      <c r="J3452" s="4"/>
      <c r="K3452" s="4"/>
    </row>
    <row r="3453" spans="1:11" x14ac:dyDescent="0.25">
      <c r="A3453">
        <v>25</v>
      </c>
      <c r="B3453" s="4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 s="4"/>
      <c r="J3453" s="4"/>
      <c r="K3453" s="4"/>
    </row>
    <row r="3454" spans="1:11" x14ac:dyDescent="0.25">
      <c r="A3454">
        <v>25</v>
      </c>
      <c r="B3454" s="4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 s="4"/>
      <c r="J3454" s="4"/>
      <c r="K3454" s="4"/>
    </row>
    <row r="3455" spans="1:11" x14ac:dyDescent="0.25">
      <c r="A3455">
        <v>25</v>
      </c>
      <c r="B3455" s="4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 s="4"/>
      <c r="J3455" s="4"/>
      <c r="K3455" s="4"/>
    </row>
    <row r="3456" spans="1:11" x14ac:dyDescent="0.25">
      <c r="A3456">
        <v>25</v>
      </c>
      <c r="B3456" s="4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 s="4"/>
      <c r="J3456" s="4"/>
      <c r="K3456" s="4"/>
    </row>
    <row r="3457" spans="1:11" x14ac:dyDescent="0.25">
      <c r="A3457">
        <v>25</v>
      </c>
      <c r="B3457" s="4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 s="4"/>
      <c r="J3457" s="4"/>
      <c r="K3457" s="4"/>
    </row>
    <row r="3458" spans="1:11" x14ac:dyDescent="0.25">
      <c r="A3458">
        <v>25</v>
      </c>
      <c r="B3458" s="4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 s="4"/>
      <c r="J3458" s="4"/>
      <c r="K3458" s="4"/>
    </row>
    <row r="3459" spans="1:11" x14ac:dyDescent="0.25">
      <c r="A3459">
        <v>25</v>
      </c>
      <c r="B3459" s="4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 s="4"/>
      <c r="J3459" s="4"/>
      <c r="K3459" s="4"/>
    </row>
    <row r="3460" spans="1:11" x14ac:dyDescent="0.25">
      <c r="A3460">
        <v>25</v>
      </c>
      <c r="B3460" s="4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 s="4"/>
      <c r="J3460" s="4"/>
      <c r="K3460" s="4"/>
    </row>
    <row r="3461" spans="1:11" x14ac:dyDescent="0.25">
      <c r="A3461">
        <v>25</v>
      </c>
      <c r="B3461" s="4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 s="4"/>
      <c r="J3461" s="4"/>
      <c r="K3461" s="4"/>
    </row>
    <row r="3462" spans="1:11" x14ac:dyDescent="0.25">
      <c r="A3462">
        <v>25</v>
      </c>
      <c r="B3462" s="4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 s="4"/>
      <c r="J3462" s="4"/>
      <c r="K3462" s="4"/>
    </row>
    <row r="3463" spans="1:11" x14ac:dyDescent="0.25">
      <c r="A3463">
        <v>25</v>
      </c>
      <c r="B3463" s="4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 s="4"/>
      <c r="J3463" s="4"/>
      <c r="K3463" s="4"/>
    </row>
    <row r="3464" spans="1:11" x14ac:dyDescent="0.25">
      <c r="A3464">
        <v>25</v>
      </c>
      <c r="B3464" s="4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 s="4"/>
      <c r="J3464" s="4"/>
      <c r="K3464" s="4"/>
    </row>
    <row r="3465" spans="1:11" x14ac:dyDescent="0.25">
      <c r="A3465">
        <v>25</v>
      </c>
      <c r="B3465" s="4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 s="4"/>
      <c r="J3465" s="4"/>
      <c r="K3465" s="4"/>
    </row>
    <row r="3466" spans="1:11" x14ac:dyDescent="0.25">
      <c r="A3466">
        <v>25</v>
      </c>
      <c r="B3466" s="4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 s="4"/>
      <c r="J3466" s="4"/>
      <c r="K3466" s="4"/>
    </row>
    <row r="3467" spans="1:11" x14ac:dyDescent="0.25">
      <c r="A3467">
        <v>25</v>
      </c>
      <c r="B3467" s="4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 s="4"/>
      <c r="J3467" s="4"/>
      <c r="K3467" s="4"/>
    </row>
    <row r="3468" spans="1:11" x14ac:dyDescent="0.25">
      <c r="A3468">
        <v>25</v>
      </c>
      <c r="B3468" s="4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 s="4"/>
      <c r="J3468" s="4"/>
      <c r="K3468" s="4"/>
    </row>
    <row r="3469" spans="1:11" x14ac:dyDescent="0.25">
      <c r="A3469">
        <v>25</v>
      </c>
      <c r="B3469" s="4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 s="4"/>
      <c r="J3469" s="4"/>
      <c r="K3469" s="4"/>
    </row>
    <row r="3470" spans="1:11" x14ac:dyDescent="0.25">
      <c r="A3470">
        <v>25</v>
      </c>
      <c r="B3470" s="4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 s="4"/>
      <c r="J3470" s="4"/>
      <c r="K3470" s="4"/>
    </row>
    <row r="3471" spans="1:11" x14ac:dyDescent="0.25">
      <c r="A3471">
        <v>25</v>
      </c>
      <c r="B3471" s="4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 s="4"/>
      <c r="J3471" s="4"/>
      <c r="K3471" s="4"/>
    </row>
    <row r="3472" spans="1:11" x14ac:dyDescent="0.25">
      <c r="A3472">
        <v>25</v>
      </c>
      <c r="B3472" s="4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 s="4"/>
      <c r="J3472" s="4"/>
      <c r="K3472" s="4"/>
    </row>
    <row r="3473" spans="1:11" x14ac:dyDescent="0.25">
      <c r="A3473">
        <v>25</v>
      </c>
      <c r="B3473" s="4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 s="4"/>
      <c r="J3473" s="4"/>
      <c r="K3473" s="4"/>
    </row>
    <row r="3474" spans="1:11" x14ac:dyDescent="0.25">
      <c r="A3474">
        <v>25</v>
      </c>
      <c r="B3474" s="4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 s="4"/>
      <c r="J3474" s="4"/>
      <c r="K3474" s="4"/>
    </row>
    <row r="3475" spans="1:11" x14ac:dyDescent="0.25">
      <c r="A3475">
        <v>25</v>
      </c>
      <c r="B3475" s="4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 s="4"/>
      <c r="J3475" s="4"/>
      <c r="K3475" s="4"/>
    </row>
    <row r="3476" spans="1:11" x14ac:dyDescent="0.25">
      <c r="A3476">
        <v>25</v>
      </c>
      <c r="B3476" s="4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 s="4"/>
      <c r="J3476" s="4"/>
      <c r="K3476" s="4"/>
    </row>
    <row r="3477" spans="1:11" x14ac:dyDescent="0.25">
      <c r="A3477">
        <v>25</v>
      </c>
      <c r="B3477" s="4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 s="4"/>
      <c r="J3477" s="4"/>
      <c r="K3477" s="4"/>
    </row>
    <row r="3478" spans="1:11" x14ac:dyDescent="0.25">
      <c r="A3478">
        <v>25</v>
      </c>
      <c r="B3478" s="4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 s="4"/>
      <c r="J3478" s="4"/>
      <c r="K3478" s="4"/>
    </row>
    <row r="3479" spans="1:11" x14ac:dyDescent="0.25">
      <c r="A3479">
        <v>25</v>
      </c>
      <c r="B3479" s="4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 s="4"/>
      <c r="J3479" s="4"/>
      <c r="K3479" s="4"/>
    </row>
    <row r="3480" spans="1:11" x14ac:dyDescent="0.25">
      <c r="A3480">
        <v>25</v>
      </c>
      <c r="B3480" s="4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 s="4"/>
      <c r="J3480" s="4"/>
      <c r="K3480" s="4"/>
    </row>
    <row r="3481" spans="1:11" x14ac:dyDescent="0.25">
      <c r="A3481">
        <v>25</v>
      </c>
      <c r="B3481" s="4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 s="4"/>
      <c r="J3481" s="4"/>
      <c r="K3481" s="4"/>
    </row>
    <row r="3482" spans="1:11" x14ac:dyDescent="0.25">
      <c r="A3482">
        <v>25</v>
      </c>
      <c r="B3482" s="4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 s="4"/>
      <c r="J3482" s="4"/>
      <c r="K3482" s="4"/>
    </row>
    <row r="3483" spans="1:11" x14ac:dyDescent="0.25">
      <c r="A3483">
        <v>25</v>
      </c>
      <c r="B3483" s="4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 s="4"/>
      <c r="J3483" s="4"/>
      <c r="K3483" s="4"/>
    </row>
    <row r="3484" spans="1:11" x14ac:dyDescent="0.25">
      <c r="A3484">
        <v>25</v>
      </c>
      <c r="B3484" s="4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 s="4"/>
      <c r="J3484" s="4"/>
      <c r="K3484" s="4"/>
    </row>
    <row r="3485" spans="1:11" x14ac:dyDescent="0.25">
      <c r="A3485">
        <v>25</v>
      </c>
      <c r="B3485" s="4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 s="4"/>
      <c r="J3485" s="4"/>
      <c r="K3485" s="4"/>
    </row>
    <row r="3486" spans="1:11" x14ac:dyDescent="0.25">
      <c r="A3486">
        <v>25</v>
      </c>
      <c r="B3486" s="4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 s="4"/>
      <c r="J3486" s="4"/>
      <c r="K3486" s="4"/>
    </row>
    <row r="3487" spans="1:11" x14ac:dyDescent="0.25">
      <c r="A3487">
        <v>25</v>
      </c>
      <c r="B3487" s="4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 s="4"/>
      <c r="J3487" s="4"/>
      <c r="K3487" s="4"/>
    </row>
    <row r="3488" spans="1:11" x14ac:dyDescent="0.25">
      <c r="A3488">
        <v>25</v>
      </c>
      <c r="B3488" s="4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 s="4"/>
      <c r="J3488" s="4"/>
      <c r="K3488" s="4"/>
    </row>
    <row r="3489" spans="1:11" x14ac:dyDescent="0.25">
      <c r="A3489">
        <v>25</v>
      </c>
      <c r="B3489" s="4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 s="4"/>
      <c r="J3489" s="4"/>
      <c r="K3489" s="4"/>
    </row>
    <row r="3490" spans="1:11" x14ac:dyDescent="0.25">
      <c r="A3490">
        <v>25</v>
      </c>
      <c r="B3490" s="4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 s="4"/>
      <c r="J3490" s="4"/>
      <c r="K3490" s="4"/>
    </row>
    <row r="3491" spans="1:11" x14ac:dyDescent="0.25">
      <c r="A3491">
        <v>25</v>
      </c>
      <c r="B3491" s="4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 s="4"/>
      <c r="J3491" s="4"/>
      <c r="K3491" s="4"/>
    </row>
    <row r="3492" spans="1:11" x14ac:dyDescent="0.25">
      <c r="A3492">
        <v>25</v>
      </c>
      <c r="B3492" s="4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 s="4"/>
      <c r="J3492" s="4"/>
      <c r="K3492" s="4"/>
    </row>
    <row r="3493" spans="1:11" x14ac:dyDescent="0.25">
      <c r="A3493">
        <v>25</v>
      </c>
      <c r="B3493" s="4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 s="4"/>
      <c r="J3493" s="4"/>
      <c r="K3493" s="4"/>
    </row>
    <row r="3494" spans="1:11" x14ac:dyDescent="0.25">
      <c r="A3494">
        <v>25</v>
      </c>
      <c r="B3494" s="4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 s="4"/>
      <c r="J3494" s="4"/>
      <c r="K3494" s="4"/>
    </row>
    <row r="3495" spans="1:11" x14ac:dyDescent="0.25">
      <c r="A3495">
        <v>25</v>
      </c>
      <c r="B3495" s="4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 s="4"/>
      <c r="J3495" s="4"/>
      <c r="K3495" s="4"/>
    </row>
    <row r="3496" spans="1:11" x14ac:dyDescent="0.25">
      <c r="A3496">
        <v>25</v>
      </c>
      <c r="B3496" s="4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 s="4"/>
      <c r="J3496" s="4"/>
      <c r="K3496" s="4"/>
    </row>
    <row r="3497" spans="1:11" x14ac:dyDescent="0.25">
      <c r="A3497">
        <v>25</v>
      </c>
      <c r="B3497" s="4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 s="4"/>
      <c r="J3497" s="4"/>
      <c r="K3497" s="4"/>
    </row>
    <row r="3498" spans="1:11" x14ac:dyDescent="0.25">
      <c r="A3498">
        <v>25</v>
      </c>
      <c r="B3498" s="4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 s="4"/>
      <c r="J3498" s="4"/>
      <c r="K3498" s="4"/>
    </row>
    <row r="3499" spans="1:11" x14ac:dyDescent="0.25">
      <c r="A3499">
        <v>25</v>
      </c>
      <c r="B3499" s="4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 s="4"/>
      <c r="J3499" s="4"/>
      <c r="K3499" s="4"/>
    </row>
    <row r="3500" spans="1:11" x14ac:dyDescent="0.25">
      <c r="A3500">
        <v>25</v>
      </c>
      <c r="B3500" s="4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 s="4"/>
      <c r="J3500" s="4"/>
      <c r="K3500" s="4"/>
    </row>
    <row r="3501" spans="1:11" x14ac:dyDescent="0.25">
      <c r="A3501">
        <v>25</v>
      </c>
      <c r="B3501" s="4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 s="4"/>
      <c r="J3501" s="4"/>
      <c r="K3501" s="4"/>
    </row>
    <row r="3502" spans="1:11" x14ac:dyDescent="0.25">
      <c r="A3502">
        <v>25</v>
      </c>
      <c r="B3502" s="4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 s="4"/>
      <c r="J3502" s="4"/>
      <c r="K3502" s="4"/>
    </row>
    <row r="3503" spans="1:11" x14ac:dyDescent="0.25">
      <c r="A3503">
        <v>25</v>
      </c>
      <c r="B3503" s="4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 s="4"/>
      <c r="J3503" s="4"/>
      <c r="K3503" s="4"/>
    </row>
    <row r="3504" spans="1:11" x14ac:dyDescent="0.25">
      <c r="A3504">
        <v>25</v>
      </c>
      <c r="B3504" s="4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 s="4"/>
      <c r="J3504" s="4"/>
      <c r="K3504" s="4"/>
    </row>
    <row r="3505" spans="1:11" x14ac:dyDescent="0.25">
      <c r="A3505">
        <v>25</v>
      </c>
      <c r="B3505" s="4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 s="4"/>
      <c r="J3505" s="4"/>
      <c r="K3505" s="4"/>
    </row>
    <row r="3506" spans="1:11" x14ac:dyDescent="0.25">
      <c r="A3506">
        <v>25</v>
      </c>
      <c r="B3506" s="4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 s="4"/>
      <c r="J3506" s="4"/>
      <c r="K3506" s="4"/>
    </row>
    <row r="3507" spans="1:11" x14ac:dyDescent="0.25">
      <c r="A3507">
        <v>25</v>
      </c>
      <c r="B3507" s="4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 s="4"/>
      <c r="J3507" s="4"/>
      <c r="K3507" s="4"/>
    </row>
    <row r="3508" spans="1:11" x14ac:dyDescent="0.25">
      <c r="A3508">
        <v>25</v>
      </c>
      <c r="B3508" s="4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 s="4"/>
      <c r="J3508" s="4"/>
      <c r="K3508" s="4"/>
    </row>
    <row r="3509" spans="1:11" x14ac:dyDescent="0.25">
      <c r="A3509">
        <v>25</v>
      </c>
      <c r="B3509" s="4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 s="4"/>
      <c r="J3509" s="4"/>
      <c r="K3509" s="4"/>
    </row>
    <row r="3510" spans="1:11" x14ac:dyDescent="0.25">
      <c r="A3510">
        <v>25</v>
      </c>
      <c r="B3510" s="4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 s="4"/>
      <c r="J3510" s="4"/>
      <c r="K3510" s="4"/>
    </row>
    <row r="3511" spans="1:11" x14ac:dyDescent="0.25">
      <c r="A3511">
        <v>25</v>
      </c>
      <c r="B3511" s="4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 s="4"/>
      <c r="J3511" s="4"/>
      <c r="K3511" s="4"/>
    </row>
    <row r="3512" spans="1:11" x14ac:dyDescent="0.25">
      <c r="A3512">
        <v>25</v>
      </c>
      <c r="B3512" s="4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 s="4"/>
      <c r="J3512" s="4"/>
      <c r="K3512" s="4"/>
    </row>
    <row r="3513" spans="1:11" x14ac:dyDescent="0.25">
      <c r="A3513">
        <v>25</v>
      </c>
      <c r="B3513" s="4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 s="4"/>
      <c r="J3513" s="4"/>
      <c r="K3513" s="4"/>
    </row>
    <row r="3514" spans="1:11" x14ac:dyDescent="0.25">
      <c r="A3514">
        <v>25</v>
      </c>
      <c r="B3514" s="4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 s="4"/>
      <c r="J3514" s="4"/>
      <c r="K3514" s="4"/>
    </row>
    <row r="3515" spans="1:11" x14ac:dyDescent="0.25">
      <c r="A3515">
        <v>25</v>
      </c>
      <c r="B3515" s="4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 s="4"/>
      <c r="J3515" s="4"/>
      <c r="K3515" s="4"/>
    </row>
    <row r="3516" spans="1:11" x14ac:dyDescent="0.25">
      <c r="A3516">
        <v>25</v>
      </c>
      <c r="B3516" s="4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 s="4"/>
      <c r="J3516" s="4"/>
      <c r="K3516" s="4"/>
    </row>
    <row r="3517" spans="1:11" x14ac:dyDescent="0.25">
      <c r="A3517">
        <v>25</v>
      </c>
      <c r="B3517" s="4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 s="4"/>
      <c r="J3517" s="4"/>
      <c r="K3517" s="4"/>
    </row>
    <row r="3518" spans="1:11" x14ac:dyDescent="0.25">
      <c r="A3518">
        <v>25</v>
      </c>
      <c r="B3518" s="4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 s="4"/>
      <c r="J3518" s="4"/>
      <c r="K3518" s="4"/>
    </row>
    <row r="3519" spans="1:11" x14ac:dyDescent="0.25">
      <c r="A3519">
        <v>25</v>
      </c>
      <c r="B3519" s="4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 s="4"/>
      <c r="J3519" s="4"/>
      <c r="K3519" s="4"/>
    </row>
    <row r="3520" spans="1:11" x14ac:dyDescent="0.25">
      <c r="A3520">
        <v>25</v>
      </c>
      <c r="B3520" s="4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 s="4"/>
      <c r="J3520" s="4"/>
      <c r="K3520" s="4"/>
    </row>
    <row r="3521" spans="1:11" x14ac:dyDescent="0.25">
      <c r="A3521">
        <v>25</v>
      </c>
      <c r="B3521" s="4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 s="4"/>
      <c r="J3521" s="4"/>
      <c r="K3521" s="4"/>
    </row>
    <row r="3522" spans="1:11" x14ac:dyDescent="0.25">
      <c r="A3522">
        <v>25</v>
      </c>
      <c r="B3522" s="4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 s="4"/>
      <c r="J3522" s="4"/>
      <c r="K3522" s="4"/>
    </row>
    <row r="3523" spans="1:11" x14ac:dyDescent="0.25">
      <c r="A3523">
        <v>25</v>
      </c>
      <c r="B3523" s="4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 s="4"/>
      <c r="J3523" s="4"/>
      <c r="K3523" s="4"/>
    </row>
    <row r="3524" spans="1:11" x14ac:dyDescent="0.25">
      <c r="A3524">
        <v>25</v>
      </c>
      <c r="B3524" s="4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 s="4"/>
      <c r="J3524" s="4"/>
      <c r="K3524" s="4"/>
    </row>
    <row r="3525" spans="1:11" x14ac:dyDescent="0.25">
      <c r="A3525">
        <v>25</v>
      </c>
      <c r="B3525" s="4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 s="4"/>
      <c r="J3525" s="4"/>
      <c r="K3525" s="4"/>
    </row>
    <row r="3526" spans="1:11" x14ac:dyDescent="0.25">
      <c r="A3526">
        <v>25</v>
      </c>
      <c r="B3526" s="4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 s="4"/>
      <c r="J3526" s="4"/>
      <c r="K3526" s="4"/>
    </row>
    <row r="3527" spans="1:11" x14ac:dyDescent="0.25">
      <c r="A3527">
        <v>25</v>
      </c>
      <c r="B3527" s="4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 s="4"/>
      <c r="J3527" s="4"/>
      <c r="K3527" s="4"/>
    </row>
    <row r="3528" spans="1:11" x14ac:dyDescent="0.25">
      <c r="A3528">
        <v>25</v>
      </c>
      <c r="B3528" s="4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 s="4"/>
      <c r="J3528" s="4"/>
      <c r="K3528" s="4"/>
    </row>
    <row r="3529" spans="1:11" x14ac:dyDescent="0.25">
      <c r="A3529">
        <v>25</v>
      </c>
      <c r="B3529" s="4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 s="4"/>
      <c r="J3529" s="4"/>
      <c r="K3529" s="4"/>
    </row>
    <row r="3530" spans="1:11" x14ac:dyDescent="0.25">
      <c r="A3530">
        <v>25</v>
      </c>
      <c r="B3530" s="4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 s="4"/>
      <c r="J3530" s="4"/>
      <c r="K3530" s="4"/>
    </row>
    <row r="3531" spans="1:11" x14ac:dyDescent="0.25">
      <c r="A3531">
        <v>25</v>
      </c>
      <c r="B3531" s="4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 s="4"/>
      <c r="J3531" s="4"/>
      <c r="K3531" s="4"/>
    </row>
    <row r="3532" spans="1:11" x14ac:dyDescent="0.25">
      <c r="A3532">
        <v>25</v>
      </c>
      <c r="B3532" s="4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 s="4"/>
      <c r="J3532" s="4"/>
      <c r="K3532" s="4"/>
    </row>
    <row r="3533" spans="1:11" x14ac:dyDescent="0.25">
      <c r="A3533">
        <v>25</v>
      </c>
      <c r="B3533" s="4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 s="4"/>
      <c r="J3533" s="4"/>
      <c r="K3533" s="4"/>
    </row>
    <row r="3534" spans="1:11" x14ac:dyDescent="0.25">
      <c r="A3534">
        <v>25</v>
      </c>
      <c r="B3534" s="4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 s="4"/>
      <c r="J3534" s="4"/>
      <c r="K3534" s="4"/>
    </row>
    <row r="3535" spans="1:11" x14ac:dyDescent="0.25">
      <c r="A3535">
        <v>25</v>
      </c>
      <c r="B3535" s="4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 s="4"/>
      <c r="J3535" s="4"/>
      <c r="K3535" s="4"/>
    </row>
    <row r="3536" spans="1:11" x14ac:dyDescent="0.25">
      <c r="A3536">
        <v>25</v>
      </c>
      <c r="B3536" s="4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 s="4"/>
      <c r="J3536" s="4"/>
      <c r="K3536" s="4"/>
    </row>
    <row r="3537" spans="1:11" x14ac:dyDescent="0.25">
      <c r="A3537">
        <v>25</v>
      </c>
      <c r="B3537" s="4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 s="4"/>
      <c r="J3537" s="4"/>
      <c r="K3537" s="4"/>
    </row>
    <row r="3538" spans="1:11" x14ac:dyDescent="0.25">
      <c r="A3538">
        <v>25</v>
      </c>
      <c r="B3538" s="4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 s="4"/>
      <c r="J3538" s="4"/>
      <c r="K3538" s="4"/>
    </row>
    <row r="3539" spans="1:11" x14ac:dyDescent="0.25">
      <c r="A3539">
        <v>25</v>
      </c>
      <c r="B3539" s="4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 s="4"/>
      <c r="J3539" s="4"/>
      <c r="K3539" s="4"/>
    </row>
    <row r="3540" spans="1:11" x14ac:dyDescent="0.25">
      <c r="A3540">
        <v>25</v>
      </c>
      <c r="B3540" s="4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 s="4"/>
      <c r="J3540" s="4"/>
      <c r="K3540" s="4"/>
    </row>
    <row r="3541" spans="1:11" x14ac:dyDescent="0.25">
      <c r="A3541">
        <v>25</v>
      </c>
      <c r="B3541" s="4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 s="4"/>
      <c r="J3541" s="4"/>
      <c r="K3541" s="4"/>
    </row>
    <row r="3542" spans="1:11" x14ac:dyDescent="0.25">
      <c r="A3542">
        <v>25</v>
      </c>
      <c r="B3542" s="4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 s="4"/>
      <c r="J3542" s="4"/>
      <c r="K3542" s="4"/>
    </row>
    <row r="3543" spans="1:11" x14ac:dyDescent="0.25">
      <c r="A3543">
        <v>25</v>
      </c>
      <c r="B3543" s="4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 s="4"/>
      <c r="J3543" s="4"/>
      <c r="K3543" s="4"/>
    </row>
    <row r="3544" spans="1:11" x14ac:dyDescent="0.25">
      <c r="A3544">
        <v>25</v>
      </c>
      <c r="B3544" s="4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 s="4"/>
      <c r="J3544" s="4"/>
      <c r="K3544" s="4"/>
    </row>
    <row r="3545" spans="1:11" x14ac:dyDescent="0.25">
      <c r="A3545">
        <v>25</v>
      </c>
      <c r="B3545" s="4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 s="4"/>
      <c r="J3545" s="4"/>
      <c r="K3545" s="4"/>
    </row>
    <row r="3546" spans="1:11" x14ac:dyDescent="0.25">
      <c r="A3546">
        <v>25</v>
      </c>
      <c r="B3546" s="4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 s="4"/>
      <c r="J3546" s="4"/>
      <c r="K3546" s="4"/>
    </row>
    <row r="3547" spans="1:11" x14ac:dyDescent="0.25">
      <c r="A3547">
        <v>25</v>
      </c>
      <c r="B3547" s="4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 s="4"/>
      <c r="J3547" s="4"/>
      <c r="K3547" s="4"/>
    </row>
    <row r="3548" spans="1:11" x14ac:dyDescent="0.25">
      <c r="A3548">
        <v>25</v>
      </c>
      <c r="B3548" s="4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 s="4"/>
      <c r="J3548" s="4"/>
      <c r="K3548" s="4"/>
    </row>
    <row r="3549" spans="1:11" x14ac:dyDescent="0.25">
      <c r="A3549">
        <v>25</v>
      </c>
      <c r="B3549" s="4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 s="4"/>
      <c r="J3549" s="4"/>
      <c r="K3549" s="4"/>
    </row>
    <row r="3550" spans="1:11" x14ac:dyDescent="0.25">
      <c r="A3550">
        <v>25</v>
      </c>
      <c r="B3550" s="4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 s="4"/>
      <c r="J3550" s="4"/>
      <c r="K3550" s="4"/>
    </row>
    <row r="3551" spans="1:11" x14ac:dyDescent="0.25">
      <c r="A3551">
        <v>25</v>
      </c>
      <c r="B3551" s="4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 s="4"/>
      <c r="J3551" s="4"/>
      <c r="K3551" s="4"/>
    </row>
    <row r="3552" spans="1:11" x14ac:dyDescent="0.25">
      <c r="A3552">
        <v>25</v>
      </c>
      <c r="B3552" s="4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 s="4"/>
      <c r="J3552" s="4"/>
      <c r="K3552" s="4"/>
    </row>
    <row r="3553" spans="1:11" x14ac:dyDescent="0.25">
      <c r="A3553">
        <v>25</v>
      </c>
      <c r="B3553" s="4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 s="4"/>
      <c r="J3553" s="4"/>
      <c r="K3553" s="4"/>
    </row>
    <row r="3554" spans="1:11" x14ac:dyDescent="0.25">
      <c r="A3554">
        <v>25</v>
      </c>
      <c r="B3554" s="4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 s="4"/>
      <c r="J3554" s="4"/>
      <c r="K3554" s="4"/>
    </row>
    <row r="3555" spans="1:11" x14ac:dyDescent="0.25">
      <c r="A3555">
        <v>25</v>
      </c>
      <c r="B3555" s="4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 s="4"/>
      <c r="J3555" s="4"/>
      <c r="K3555" s="4"/>
    </row>
    <row r="3556" spans="1:11" x14ac:dyDescent="0.25">
      <c r="A3556">
        <v>25</v>
      </c>
      <c r="B3556" s="4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 s="4"/>
      <c r="J3556" s="4"/>
      <c r="K3556" s="4"/>
    </row>
    <row r="3557" spans="1:11" x14ac:dyDescent="0.25">
      <c r="A3557">
        <v>25</v>
      </c>
      <c r="B3557" s="4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 s="4"/>
      <c r="J3557" s="4"/>
      <c r="K3557" s="4"/>
    </row>
    <row r="3558" spans="1:11" x14ac:dyDescent="0.25">
      <c r="A3558">
        <v>25</v>
      </c>
      <c r="B3558" s="4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 s="4"/>
      <c r="J3558" s="4"/>
      <c r="K3558" s="4"/>
    </row>
    <row r="3559" spans="1:11" x14ac:dyDescent="0.25">
      <c r="A3559">
        <v>25</v>
      </c>
      <c r="B3559" s="4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 s="4"/>
      <c r="J3559" s="4"/>
      <c r="K3559" s="4"/>
    </row>
    <row r="3560" spans="1:11" x14ac:dyDescent="0.25">
      <c r="A3560">
        <v>25</v>
      </c>
      <c r="B3560" s="4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 s="4"/>
      <c r="J3560" s="4"/>
      <c r="K3560" s="4"/>
    </row>
    <row r="3561" spans="1:11" x14ac:dyDescent="0.25">
      <c r="A3561">
        <v>25</v>
      </c>
      <c r="B3561" s="4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 s="4"/>
      <c r="J3561" s="4"/>
      <c r="K3561" s="4"/>
    </row>
    <row r="3562" spans="1:11" x14ac:dyDescent="0.25">
      <c r="A3562">
        <v>25</v>
      </c>
      <c r="B3562" s="4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 s="4"/>
      <c r="J3562" s="4"/>
      <c r="K3562" s="4"/>
    </row>
    <row r="3563" spans="1:11" x14ac:dyDescent="0.25">
      <c r="A3563">
        <v>25</v>
      </c>
      <c r="B3563" s="4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 s="4"/>
      <c r="J3563" s="4"/>
      <c r="K3563" s="4"/>
    </row>
    <row r="3564" spans="1:11" x14ac:dyDescent="0.25">
      <c r="A3564">
        <v>25</v>
      </c>
      <c r="B3564" s="4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 s="4"/>
      <c r="J3564" s="4"/>
      <c r="K3564" s="4"/>
    </row>
    <row r="3565" spans="1:11" x14ac:dyDescent="0.25">
      <c r="A3565">
        <v>25</v>
      </c>
      <c r="B3565" s="4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 s="4"/>
      <c r="J3565" s="4"/>
      <c r="K3565" s="4"/>
    </row>
    <row r="3566" spans="1:11" x14ac:dyDescent="0.25">
      <c r="A3566">
        <v>25</v>
      </c>
      <c r="B3566" s="4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 s="4"/>
      <c r="J3566" s="4"/>
      <c r="K3566" s="4"/>
    </row>
    <row r="3567" spans="1:11" x14ac:dyDescent="0.25">
      <c r="A3567">
        <v>25</v>
      </c>
      <c r="B3567" s="4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 s="4"/>
      <c r="J3567" s="4"/>
      <c r="K3567" s="4"/>
    </row>
    <row r="3568" spans="1:11" x14ac:dyDescent="0.25">
      <c r="A3568">
        <v>25</v>
      </c>
      <c r="B3568" s="4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 s="4"/>
      <c r="J3568" s="4"/>
      <c r="K3568" s="4"/>
    </row>
    <row r="3569" spans="1:11" x14ac:dyDescent="0.25">
      <c r="A3569">
        <v>25</v>
      </c>
      <c r="B3569" s="4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 s="4"/>
      <c r="J3569" s="4"/>
      <c r="K3569" s="4"/>
    </row>
    <row r="3570" spans="1:11" x14ac:dyDescent="0.25">
      <c r="A3570">
        <v>25</v>
      </c>
      <c r="B3570" s="4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 s="4"/>
      <c r="J3570" s="4"/>
      <c r="K3570" s="4"/>
    </row>
    <row r="3571" spans="1:11" x14ac:dyDescent="0.25">
      <c r="A3571">
        <v>25</v>
      </c>
      <c r="B3571" s="4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 s="4"/>
      <c r="J3571" s="4"/>
      <c r="K3571" s="4"/>
    </row>
    <row r="3572" spans="1:11" x14ac:dyDescent="0.25">
      <c r="A3572">
        <v>25</v>
      </c>
      <c r="B3572" s="4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 s="4"/>
      <c r="J3572" s="4"/>
      <c r="K3572" s="4"/>
    </row>
    <row r="3573" spans="1:11" x14ac:dyDescent="0.25">
      <c r="A3573">
        <v>25</v>
      </c>
      <c r="B3573" s="4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 s="4"/>
      <c r="J3573" s="4"/>
      <c r="K3573" s="4"/>
    </row>
    <row r="3574" spans="1:11" x14ac:dyDescent="0.25">
      <c r="A3574">
        <v>25</v>
      </c>
      <c r="B3574" s="4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 s="4"/>
      <c r="J3574" s="4"/>
      <c r="K3574" s="4"/>
    </row>
    <row r="3575" spans="1:11" x14ac:dyDescent="0.25">
      <c r="A3575">
        <v>25</v>
      </c>
      <c r="B3575" s="4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 s="4"/>
      <c r="J3575" s="4"/>
      <c r="K3575" s="4"/>
    </row>
    <row r="3576" spans="1:11" x14ac:dyDescent="0.25">
      <c r="A3576">
        <v>25</v>
      </c>
      <c r="B3576" s="4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 s="4"/>
      <c r="J3576" s="4"/>
      <c r="K3576" s="4"/>
    </row>
    <row r="3577" spans="1:11" x14ac:dyDescent="0.25">
      <c r="A3577">
        <v>26</v>
      </c>
      <c r="B3577" s="4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 s="4"/>
      <c r="J3577" s="4"/>
      <c r="K3577" s="4"/>
    </row>
    <row r="3578" spans="1:11" x14ac:dyDescent="0.25">
      <c r="A3578">
        <v>26</v>
      </c>
      <c r="B3578" s="4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 s="4"/>
      <c r="J3578" s="4"/>
      <c r="K3578" s="4"/>
    </row>
    <row r="3579" spans="1:11" x14ac:dyDescent="0.25">
      <c r="A3579">
        <v>26</v>
      </c>
      <c r="B3579" s="4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 s="4"/>
      <c r="J3579" s="4"/>
      <c r="K3579" s="4"/>
    </row>
    <row r="3580" spans="1:11" x14ac:dyDescent="0.25">
      <c r="A3580">
        <v>26</v>
      </c>
      <c r="B3580" s="4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 s="4"/>
      <c r="J3580" s="4"/>
      <c r="K3580" s="4"/>
    </row>
    <row r="3581" spans="1:11" x14ac:dyDescent="0.25">
      <c r="A3581">
        <v>26</v>
      </c>
      <c r="B3581" s="4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 s="4"/>
      <c r="J3581" s="4"/>
      <c r="K3581" s="4"/>
    </row>
    <row r="3582" spans="1:11" x14ac:dyDescent="0.25">
      <c r="A3582">
        <v>26</v>
      </c>
      <c r="B3582" s="4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 s="4"/>
      <c r="J3582" s="4"/>
      <c r="K3582" s="4"/>
    </row>
    <row r="3583" spans="1:11" x14ac:dyDescent="0.25">
      <c r="A3583">
        <v>26</v>
      </c>
      <c r="B3583" s="4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 s="4"/>
      <c r="J3583" s="4"/>
      <c r="K3583" s="4"/>
    </row>
    <row r="3584" spans="1:11" x14ac:dyDescent="0.25">
      <c r="A3584">
        <v>26</v>
      </c>
      <c r="B3584" s="4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 s="4"/>
      <c r="J3584" s="4"/>
      <c r="K3584" s="4"/>
    </row>
    <row r="3585" spans="1:11" x14ac:dyDescent="0.25">
      <c r="A3585">
        <v>26</v>
      </c>
      <c r="B3585" s="4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 s="4"/>
      <c r="J3585" s="4"/>
      <c r="K3585" s="4"/>
    </row>
    <row r="3586" spans="1:11" x14ac:dyDescent="0.25">
      <c r="A3586">
        <v>26</v>
      </c>
      <c r="B3586" s="4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 s="4"/>
      <c r="J3586" s="4"/>
      <c r="K3586" s="4"/>
    </row>
    <row r="3587" spans="1:11" x14ac:dyDescent="0.25">
      <c r="A3587">
        <v>26</v>
      </c>
      <c r="B3587" s="4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 s="4"/>
      <c r="J3587" s="4"/>
      <c r="K3587" s="4"/>
    </row>
    <row r="3588" spans="1:11" x14ac:dyDescent="0.25">
      <c r="A3588">
        <v>26</v>
      </c>
      <c r="B3588" s="4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 s="4"/>
      <c r="J3588" s="4"/>
      <c r="K3588" s="4"/>
    </row>
    <row r="3589" spans="1:11" x14ac:dyDescent="0.25">
      <c r="A3589">
        <v>26</v>
      </c>
      <c r="B3589" s="4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 s="4"/>
      <c r="J3589" s="4"/>
      <c r="K3589" s="4"/>
    </row>
    <row r="3590" spans="1:11" x14ac:dyDescent="0.25">
      <c r="A3590">
        <v>26</v>
      </c>
      <c r="B3590" s="4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 s="4"/>
      <c r="J3590" s="4"/>
      <c r="K3590" s="4"/>
    </row>
    <row r="3591" spans="1:11" x14ac:dyDescent="0.25">
      <c r="A3591">
        <v>26</v>
      </c>
      <c r="B3591" s="4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 s="4"/>
      <c r="J3591" s="4"/>
      <c r="K3591" s="4"/>
    </row>
    <row r="3592" spans="1:11" x14ac:dyDescent="0.25">
      <c r="A3592">
        <v>26</v>
      </c>
      <c r="B3592" s="4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 s="4"/>
      <c r="J3592" s="4"/>
      <c r="K3592" s="4"/>
    </row>
    <row r="3593" spans="1:11" x14ac:dyDescent="0.25">
      <c r="A3593">
        <v>26</v>
      </c>
      <c r="B3593" s="4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 s="4"/>
      <c r="J3593" s="4"/>
      <c r="K3593" s="4"/>
    </row>
    <row r="3594" spans="1:11" x14ac:dyDescent="0.25">
      <c r="A3594">
        <v>26</v>
      </c>
      <c r="B3594" s="4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 s="4"/>
      <c r="J3594" s="4"/>
      <c r="K3594" s="4"/>
    </row>
    <row r="3595" spans="1:11" x14ac:dyDescent="0.25">
      <c r="A3595">
        <v>26</v>
      </c>
      <c r="B3595" s="4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 s="4"/>
      <c r="J3595" s="4"/>
      <c r="K3595" s="4"/>
    </row>
    <row r="3596" spans="1:11" x14ac:dyDescent="0.25">
      <c r="A3596">
        <v>26</v>
      </c>
      <c r="B3596" s="4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 s="4"/>
      <c r="J3596" s="4"/>
      <c r="K3596" s="4"/>
    </row>
    <row r="3597" spans="1:11" x14ac:dyDescent="0.25">
      <c r="A3597">
        <v>26</v>
      </c>
      <c r="B3597" s="4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 s="4"/>
      <c r="J3597" s="4"/>
      <c r="K3597" s="4"/>
    </row>
    <row r="3598" spans="1:11" x14ac:dyDescent="0.25">
      <c r="A3598">
        <v>26</v>
      </c>
      <c r="B3598" s="4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 s="4"/>
      <c r="J3598" s="4"/>
      <c r="K3598" s="4"/>
    </row>
    <row r="3599" spans="1:11" x14ac:dyDescent="0.25">
      <c r="A3599">
        <v>26</v>
      </c>
      <c r="B3599" s="4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 s="4"/>
      <c r="J3599" s="4"/>
      <c r="K3599" s="4"/>
    </row>
    <row r="3600" spans="1:11" x14ac:dyDescent="0.25">
      <c r="A3600">
        <v>26</v>
      </c>
      <c r="B3600" s="4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 s="4"/>
      <c r="J3600" s="4"/>
      <c r="K3600" s="4"/>
    </row>
    <row r="3601" spans="1:11" x14ac:dyDescent="0.25">
      <c r="A3601">
        <v>26</v>
      </c>
      <c r="B3601" s="4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 s="4"/>
      <c r="J3601" s="4"/>
      <c r="K3601" s="4"/>
    </row>
    <row r="3602" spans="1:11" x14ac:dyDescent="0.25">
      <c r="A3602">
        <v>26</v>
      </c>
      <c r="B3602" s="4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 s="4"/>
      <c r="J3602" s="4"/>
      <c r="K3602" s="4"/>
    </row>
    <row r="3603" spans="1:11" x14ac:dyDescent="0.25">
      <c r="A3603">
        <v>26</v>
      </c>
      <c r="B3603" s="4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 s="4"/>
      <c r="J3603" s="4"/>
      <c r="K3603" s="4"/>
    </row>
    <row r="3604" spans="1:11" x14ac:dyDescent="0.25">
      <c r="A3604">
        <v>26</v>
      </c>
      <c r="B3604" s="4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 s="4"/>
      <c r="J3604" s="4"/>
      <c r="K3604" s="4"/>
    </row>
    <row r="3605" spans="1:11" x14ac:dyDescent="0.25">
      <c r="A3605">
        <v>26</v>
      </c>
      <c r="B3605" s="4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 s="4"/>
      <c r="J3605" s="4"/>
      <c r="K3605" s="4"/>
    </row>
    <row r="3606" spans="1:11" x14ac:dyDescent="0.25">
      <c r="A3606">
        <v>26</v>
      </c>
      <c r="B3606" s="4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 s="4"/>
      <c r="J3606" s="4"/>
      <c r="K3606" s="4"/>
    </row>
    <row r="3607" spans="1:11" x14ac:dyDescent="0.25">
      <c r="A3607">
        <v>26</v>
      </c>
      <c r="B3607" s="4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 s="4"/>
      <c r="J3607" s="4"/>
      <c r="K3607" s="4"/>
    </row>
    <row r="3608" spans="1:11" x14ac:dyDescent="0.25">
      <c r="A3608">
        <v>26</v>
      </c>
      <c r="B3608" s="4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 s="4"/>
      <c r="J3608" s="4"/>
      <c r="K3608" s="4"/>
    </row>
    <row r="3609" spans="1:11" x14ac:dyDescent="0.25">
      <c r="A3609">
        <v>26</v>
      </c>
      <c r="B3609" s="4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 s="4"/>
      <c r="J3609" s="4"/>
      <c r="K3609" s="4"/>
    </row>
    <row r="3610" spans="1:11" x14ac:dyDescent="0.25">
      <c r="A3610">
        <v>26</v>
      </c>
      <c r="B3610" s="4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 s="4"/>
      <c r="J3610" s="4"/>
      <c r="K3610" s="4"/>
    </row>
    <row r="3611" spans="1:11" x14ac:dyDescent="0.25">
      <c r="A3611">
        <v>26</v>
      </c>
      <c r="B3611" s="4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 s="4"/>
      <c r="J3611" s="4"/>
      <c r="K3611" s="4"/>
    </row>
    <row r="3612" spans="1:11" x14ac:dyDescent="0.25">
      <c r="A3612">
        <v>26</v>
      </c>
      <c r="B3612" s="4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 s="4"/>
      <c r="J3612" s="4"/>
      <c r="K3612" s="4"/>
    </row>
    <row r="3613" spans="1:11" x14ac:dyDescent="0.25">
      <c r="A3613">
        <v>26</v>
      </c>
      <c r="B3613" s="4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 s="4"/>
      <c r="J3613" s="4"/>
      <c r="K3613" s="4"/>
    </row>
    <row r="3614" spans="1:11" x14ac:dyDescent="0.25">
      <c r="A3614">
        <v>26</v>
      </c>
      <c r="B3614" s="4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 s="4"/>
      <c r="J3614" s="4"/>
      <c r="K3614" s="4"/>
    </row>
    <row r="3615" spans="1:11" x14ac:dyDescent="0.25">
      <c r="A3615">
        <v>26</v>
      </c>
      <c r="B3615" s="4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 s="4"/>
      <c r="J3615" s="4"/>
      <c r="K3615" s="4"/>
    </row>
    <row r="3616" spans="1:11" x14ac:dyDescent="0.25">
      <c r="A3616">
        <v>26</v>
      </c>
      <c r="B3616" s="4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 s="4"/>
      <c r="J3616" s="4"/>
      <c r="K3616" s="4"/>
    </row>
    <row r="3617" spans="1:11" x14ac:dyDescent="0.25">
      <c r="A3617">
        <v>26</v>
      </c>
      <c r="B3617" s="4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 s="4"/>
      <c r="J3617" s="4"/>
      <c r="K3617" s="4"/>
    </row>
    <row r="3618" spans="1:11" x14ac:dyDescent="0.25">
      <c r="A3618">
        <v>26</v>
      </c>
      <c r="B3618" s="4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 s="4"/>
      <c r="J3618" s="4"/>
      <c r="K3618" s="4"/>
    </row>
    <row r="3619" spans="1:11" x14ac:dyDescent="0.25">
      <c r="A3619">
        <v>26</v>
      </c>
      <c r="B3619" s="4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 s="4"/>
      <c r="J3619" s="4"/>
      <c r="K3619" s="4"/>
    </row>
    <row r="3620" spans="1:11" x14ac:dyDescent="0.25">
      <c r="A3620">
        <v>26</v>
      </c>
      <c r="B3620" s="4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 s="4"/>
      <c r="J3620" s="4"/>
      <c r="K3620" s="4"/>
    </row>
    <row r="3621" spans="1:11" x14ac:dyDescent="0.25">
      <c r="A3621">
        <v>26</v>
      </c>
      <c r="B3621" s="4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 s="4"/>
      <c r="J3621" s="4"/>
      <c r="K3621" s="4"/>
    </row>
    <row r="3622" spans="1:11" x14ac:dyDescent="0.25">
      <c r="A3622">
        <v>26</v>
      </c>
      <c r="B3622" s="4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 s="4"/>
      <c r="J3622" s="4"/>
      <c r="K3622" s="4"/>
    </row>
    <row r="3623" spans="1:11" x14ac:dyDescent="0.25">
      <c r="A3623">
        <v>26</v>
      </c>
      <c r="B3623" s="4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 s="4"/>
      <c r="J3623" s="4"/>
      <c r="K3623" s="4"/>
    </row>
    <row r="3624" spans="1:11" x14ac:dyDescent="0.25">
      <c r="A3624">
        <v>26</v>
      </c>
      <c r="B3624" s="4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 s="4"/>
      <c r="J3624" s="4"/>
      <c r="K3624" s="4"/>
    </row>
    <row r="3625" spans="1:11" x14ac:dyDescent="0.25">
      <c r="A3625">
        <v>26</v>
      </c>
      <c r="B3625" s="4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 s="4"/>
      <c r="J3625" s="4"/>
      <c r="K3625" s="4"/>
    </row>
    <row r="3626" spans="1:11" x14ac:dyDescent="0.25">
      <c r="A3626">
        <v>26</v>
      </c>
      <c r="B3626" s="4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 s="4"/>
      <c r="J3626" s="4"/>
      <c r="K3626" s="4"/>
    </row>
    <row r="3627" spans="1:11" x14ac:dyDescent="0.25">
      <c r="A3627">
        <v>26</v>
      </c>
      <c r="B3627" s="4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 s="4"/>
      <c r="J3627" s="4"/>
      <c r="K3627" s="4"/>
    </row>
    <row r="3628" spans="1:11" x14ac:dyDescent="0.25">
      <c r="A3628">
        <v>26</v>
      </c>
      <c r="B3628" s="4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 s="4"/>
      <c r="J3628" s="4"/>
      <c r="K3628" s="4"/>
    </row>
    <row r="3629" spans="1:11" x14ac:dyDescent="0.25">
      <c r="A3629">
        <v>26</v>
      </c>
      <c r="B3629" s="4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 s="4"/>
      <c r="J3629" s="4"/>
      <c r="K3629" s="4"/>
    </row>
    <row r="3630" spans="1:11" x14ac:dyDescent="0.25">
      <c r="A3630">
        <v>26</v>
      </c>
      <c r="B3630" s="4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 s="4"/>
      <c r="J3630" s="4"/>
      <c r="K3630" s="4"/>
    </row>
    <row r="3631" spans="1:11" x14ac:dyDescent="0.25">
      <c r="A3631">
        <v>26</v>
      </c>
      <c r="B3631" s="4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 s="4"/>
      <c r="J3631" s="4"/>
      <c r="K3631" s="4"/>
    </row>
    <row r="3632" spans="1:11" x14ac:dyDescent="0.25">
      <c r="A3632">
        <v>26</v>
      </c>
      <c r="B3632" s="4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 s="4"/>
      <c r="J3632" s="4"/>
      <c r="K3632" s="4"/>
    </row>
    <row r="3633" spans="1:11" x14ac:dyDescent="0.25">
      <c r="A3633">
        <v>26</v>
      </c>
      <c r="B3633" s="4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 s="4"/>
      <c r="J3633" s="4"/>
      <c r="K3633" s="4"/>
    </row>
    <row r="3634" spans="1:11" x14ac:dyDescent="0.25">
      <c r="A3634">
        <v>26</v>
      </c>
      <c r="B3634" s="4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 s="4"/>
      <c r="J3634" s="4"/>
      <c r="K3634" s="4"/>
    </row>
    <row r="3635" spans="1:11" x14ac:dyDescent="0.25">
      <c r="A3635">
        <v>26</v>
      </c>
      <c r="B3635" s="4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 s="4"/>
      <c r="J3635" s="4"/>
      <c r="K3635" s="4"/>
    </row>
    <row r="3636" spans="1:11" x14ac:dyDescent="0.25">
      <c r="A3636">
        <v>26</v>
      </c>
      <c r="B3636" s="4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 s="4"/>
      <c r="J3636" s="4"/>
      <c r="K3636" s="4"/>
    </row>
    <row r="3637" spans="1:11" x14ac:dyDescent="0.25">
      <c r="A3637">
        <v>26</v>
      </c>
      <c r="B3637" s="4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 s="4"/>
      <c r="J3637" s="4"/>
      <c r="K3637" s="4"/>
    </row>
    <row r="3638" spans="1:11" x14ac:dyDescent="0.25">
      <c r="A3638">
        <v>26</v>
      </c>
      <c r="B3638" s="4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 s="4"/>
      <c r="J3638" s="4"/>
      <c r="K3638" s="4"/>
    </row>
    <row r="3639" spans="1:11" x14ac:dyDescent="0.25">
      <c r="A3639">
        <v>26</v>
      </c>
      <c r="B3639" s="4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 s="4"/>
      <c r="J3639" s="4"/>
      <c r="K3639" s="4"/>
    </row>
    <row r="3640" spans="1:11" x14ac:dyDescent="0.25">
      <c r="A3640">
        <v>26</v>
      </c>
      <c r="B3640" s="4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 s="4"/>
      <c r="J3640" s="4"/>
      <c r="K3640" s="4"/>
    </row>
    <row r="3641" spans="1:11" x14ac:dyDescent="0.25">
      <c r="A3641">
        <v>26</v>
      </c>
      <c r="B3641" s="4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 s="4"/>
      <c r="J3641" s="4"/>
      <c r="K3641" s="4"/>
    </row>
    <row r="3642" spans="1:11" x14ac:dyDescent="0.25">
      <c r="A3642">
        <v>26</v>
      </c>
      <c r="B3642" s="4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 s="4"/>
      <c r="J3642" s="4"/>
      <c r="K3642" s="4"/>
    </row>
    <row r="3643" spans="1:11" x14ac:dyDescent="0.25">
      <c r="A3643">
        <v>26</v>
      </c>
      <c r="B3643" s="4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 s="4"/>
      <c r="J3643" s="4"/>
      <c r="K3643" s="4"/>
    </row>
    <row r="3644" spans="1:11" x14ac:dyDescent="0.25">
      <c r="A3644">
        <v>26</v>
      </c>
      <c r="B3644" s="4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 s="4"/>
      <c r="J3644" s="4"/>
      <c r="K3644" s="4"/>
    </row>
    <row r="3645" spans="1:11" x14ac:dyDescent="0.25">
      <c r="A3645">
        <v>26</v>
      </c>
      <c r="B3645" s="4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 s="4"/>
      <c r="J3645" s="4"/>
      <c r="K3645" s="4"/>
    </row>
    <row r="3646" spans="1:11" x14ac:dyDescent="0.25">
      <c r="A3646">
        <v>26</v>
      </c>
      <c r="B3646" s="4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 s="4"/>
      <c r="J3646" s="4"/>
      <c r="K3646" s="4"/>
    </row>
    <row r="3647" spans="1:11" x14ac:dyDescent="0.25">
      <c r="A3647">
        <v>26</v>
      </c>
      <c r="B3647" s="4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 s="4"/>
      <c r="J3647" s="4"/>
      <c r="K3647" s="4"/>
    </row>
    <row r="3648" spans="1:11" x14ac:dyDescent="0.25">
      <c r="A3648">
        <v>26</v>
      </c>
      <c r="B3648" s="4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 s="4"/>
      <c r="J3648" s="4"/>
      <c r="K3648" s="4"/>
    </row>
    <row r="3649" spans="1:11" x14ac:dyDescent="0.25">
      <c r="A3649">
        <v>26</v>
      </c>
      <c r="B3649" s="4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 s="4"/>
      <c r="J3649" s="4"/>
      <c r="K3649" s="4"/>
    </row>
    <row r="3650" spans="1:11" x14ac:dyDescent="0.25">
      <c r="A3650">
        <v>26</v>
      </c>
      <c r="B3650" s="4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 s="4"/>
      <c r="J3650" s="4"/>
      <c r="K3650" s="4"/>
    </row>
    <row r="3651" spans="1:11" x14ac:dyDescent="0.25">
      <c r="A3651">
        <v>26</v>
      </c>
      <c r="B3651" s="4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 s="4"/>
      <c r="J3651" s="4"/>
      <c r="K3651" s="4"/>
    </row>
    <row r="3652" spans="1:11" x14ac:dyDescent="0.25">
      <c r="A3652">
        <v>26</v>
      </c>
      <c r="B3652" s="4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 s="4"/>
      <c r="J3652" s="4"/>
      <c r="K3652" s="4"/>
    </row>
    <row r="3653" spans="1:11" x14ac:dyDescent="0.25">
      <c r="A3653">
        <v>26</v>
      </c>
      <c r="B3653" s="4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 s="4"/>
      <c r="J3653" s="4"/>
      <c r="K3653" s="4"/>
    </row>
    <row r="3654" spans="1:11" x14ac:dyDescent="0.25">
      <c r="A3654">
        <v>26</v>
      </c>
      <c r="B3654" s="4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 s="4"/>
      <c r="J3654" s="4"/>
      <c r="K3654" s="4"/>
    </row>
    <row r="3655" spans="1:11" x14ac:dyDescent="0.25">
      <c r="A3655">
        <v>26</v>
      </c>
      <c r="B3655" s="4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 s="4"/>
      <c r="J3655" s="4"/>
      <c r="K3655" s="4"/>
    </row>
    <row r="3656" spans="1:11" x14ac:dyDescent="0.25">
      <c r="A3656">
        <v>26</v>
      </c>
      <c r="B3656" s="4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 s="4"/>
      <c r="J3656" s="4"/>
      <c r="K3656" s="4"/>
    </row>
    <row r="3657" spans="1:11" x14ac:dyDescent="0.25">
      <c r="A3657">
        <v>26</v>
      </c>
      <c r="B3657" s="4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 s="4"/>
      <c r="J3657" s="4"/>
      <c r="K3657" s="4"/>
    </row>
    <row r="3658" spans="1:11" x14ac:dyDescent="0.25">
      <c r="A3658">
        <v>26</v>
      </c>
      <c r="B3658" s="4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 s="4"/>
      <c r="J3658" s="4"/>
      <c r="K3658" s="4"/>
    </row>
    <row r="3659" spans="1:11" x14ac:dyDescent="0.25">
      <c r="A3659">
        <v>26</v>
      </c>
      <c r="B3659" s="4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 s="4"/>
      <c r="J3659" s="4"/>
      <c r="K3659" s="4"/>
    </row>
    <row r="3660" spans="1:11" x14ac:dyDescent="0.25">
      <c r="A3660">
        <v>26</v>
      </c>
      <c r="B3660" s="4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 s="4"/>
      <c r="J3660" s="4"/>
      <c r="K3660" s="4"/>
    </row>
    <row r="3661" spans="1:11" x14ac:dyDescent="0.25">
      <c r="A3661">
        <v>26</v>
      </c>
      <c r="B3661" s="4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 s="4"/>
      <c r="J3661" s="4"/>
      <c r="K3661" s="4"/>
    </row>
    <row r="3662" spans="1:11" x14ac:dyDescent="0.25">
      <c r="A3662">
        <v>26</v>
      </c>
      <c r="B3662" s="4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 s="4"/>
      <c r="J3662" s="4"/>
      <c r="K3662" s="4"/>
    </row>
    <row r="3663" spans="1:11" x14ac:dyDescent="0.25">
      <c r="A3663">
        <v>26</v>
      </c>
      <c r="B3663" s="4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 s="4"/>
      <c r="J3663" s="4"/>
      <c r="K3663" s="4"/>
    </row>
    <row r="3664" spans="1:11" x14ac:dyDescent="0.25">
      <c r="A3664">
        <v>26</v>
      </c>
      <c r="B3664" s="4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 s="4"/>
      <c r="J3664" s="4"/>
      <c r="K3664" s="4"/>
    </row>
    <row r="3665" spans="1:11" x14ac:dyDescent="0.25">
      <c r="A3665">
        <v>26</v>
      </c>
      <c r="B3665" s="4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 s="4"/>
      <c r="J3665" s="4"/>
      <c r="K3665" s="4"/>
    </row>
    <row r="3666" spans="1:11" x14ac:dyDescent="0.25">
      <c r="A3666">
        <v>26</v>
      </c>
      <c r="B3666" s="4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 s="4"/>
      <c r="J3666" s="4"/>
      <c r="K3666" s="4"/>
    </row>
    <row r="3667" spans="1:11" x14ac:dyDescent="0.25">
      <c r="A3667">
        <v>26</v>
      </c>
      <c r="B3667" s="4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 s="4"/>
      <c r="J3667" s="4"/>
      <c r="K3667" s="4"/>
    </row>
    <row r="3668" spans="1:11" x14ac:dyDescent="0.25">
      <c r="A3668">
        <v>26</v>
      </c>
      <c r="B3668" s="4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 s="4"/>
      <c r="J3668" s="4"/>
      <c r="K3668" s="4"/>
    </row>
    <row r="3669" spans="1:11" x14ac:dyDescent="0.25">
      <c r="A3669">
        <v>26</v>
      </c>
      <c r="B3669" s="4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 s="4"/>
      <c r="J3669" s="4"/>
      <c r="K3669" s="4"/>
    </row>
    <row r="3670" spans="1:11" x14ac:dyDescent="0.25">
      <c r="A3670">
        <v>26</v>
      </c>
      <c r="B3670" s="4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 s="4"/>
      <c r="J3670" s="4"/>
      <c r="K3670" s="4"/>
    </row>
    <row r="3671" spans="1:11" x14ac:dyDescent="0.25">
      <c r="A3671">
        <v>26</v>
      </c>
      <c r="B3671" s="4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 s="4"/>
      <c r="J3671" s="4"/>
      <c r="K3671" s="4"/>
    </row>
    <row r="3672" spans="1:11" x14ac:dyDescent="0.25">
      <c r="A3672">
        <v>26</v>
      </c>
      <c r="B3672" s="4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 s="4"/>
      <c r="J3672" s="4"/>
      <c r="K3672" s="4"/>
    </row>
    <row r="3673" spans="1:11" x14ac:dyDescent="0.25">
      <c r="A3673">
        <v>26</v>
      </c>
      <c r="B3673" s="4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 s="4"/>
      <c r="J3673" s="4"/>
      <c r="K3673" s="4"/>
    </row>
    <row r="3674" spans="1:11" x14ac:dyDescent="0.25">
      <c r="A3674">
        <v>26</v>
      </c>
      <c r="B3674" s="4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 s="4"/>
      <c r="J3674" s="4"/>
      <c r="K3674" s="4"/>
    </row>
    <row r="3675" spans="1:11" x14ac:dyDescent="0.25">
      <c r="A3675">
        <v>26</v>
      </c>
      <c r="B3675" s="4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 s="4"/>
      <c r="J3675" s="4"/>
      <c r="K3675" s="4"/>
    </row>
    <row r="3676" spans="1:11" x14ac:dyDescent="0.25">
      <c r="A3676">
        <v>26</v>
      </c>
      <c r="B3676" s="4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 s="4"/>
      <c r="J3676" s="4"/>
      <c r="K3676" s="4"/>
    </row>
    <row r="3677" spans="1:11" x14ac:dyDescent="0.25">
      <c r="A3677">
        <v>26</v>
      </c>
      <c r="B3677" s="4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 s="4"/>
      <c r="J3677" s="4"/>
      <c r="K3677" s="4"/>
    </row>
    <row r="3678" spans="1:11" x14ac:dyDescent="0.25">
      <c r="A3678">
        <v>26</v>
      </c>
      <c r="B3678" s="4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 s="4"/>
      <c r="J3678" s="4"/>
      <c r="K3678" s="4"/>
    </row>
    <row r="3679" spans="1:11" x14ac:dyDescent="0.25">
      <c r="A3679">
        <v>26</v>
      </c>
      <c r="B3679" s="4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 s="4"/>
      <c r="J3679" s="4"/>
      <c r="K3679" s="4"/>
    </row>
    <row r="3680" spans="1:11" x14ac:dyDescent="0.25">
      <c r="A3680">
        <v>26</v>
      </c>
      <c r="B3680" s="4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 s="4"/>
      <c r="J3680" s="4"/>
      <c r="K3680" s="4"/>
    </row>
    <row r="3681" spans="1:11" x14ac:dyDescent="0.25">
      <c r="A3681">
        <v>26</v>
      </c>
      <c r="B3681" s="4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 s="4"/>
      <c r="J3681" s="4"/>
      <c r="K3681" s="4"/>
    </row>
    <row r="3682" spans="1:11" x14ac:dyDescent="0.25">
      <c r="A3682">
        <v>26</v>
      </c>
      <c r="B3682" s="4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 s="4"/>
      <c r="J3682" s="4"/>
      <c r="K3682" s="4"/>
    </row>
    <row r="3683" spans="1:11" x14ac:dyDescent="0.25">
      <c r="A3683">
        <v>26</v>
      </c>
      <c r="B3683" s="4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 s="4"/>
      <c r="J3683" s="4"/>
      <c r="K3683" s="4"/>
    </row>
    <row r="3684" spans="1:11" x14ac:dyDescent="0.25">
      <c r="A3684">
        <v>26</v>
      </c>
      <c r="B3684" s="4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 s="4"/>
      <c r="J3684" s="4"/>
      <c r="K3684" s="4"/>
    </row>
    <row r="3685" spans="1:11" x14ac:dyDescent="0.25">
      <c r="A3685">
        <v>26</v>
      </c>
      <c r="B3685" s="4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 s="4"/>
      <c r="J3685" s="4"/>
      <c r="K3685" s="4"/>
    </row>
    <row r="3686" spans="1:11" x14ac:dyDescent="0.25">
      <c r="A3686">
        <v>26</v>
      </c>
      <c r="B3686" s="4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 s="4"/>
      <c r="J3686" s="4"/>
      <c r="K3686" s="4"/>
    </row>
    <row r="3687" spans="1:11" x14ac:dyDescent="0.25">
      <c r="A3687">
        <v>26</v>
      </c>
      <c r="B3687" s="4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 s="4"/>
      <c r="J3687" s="4"/>
      <c r="K3687" s="4"/>
    </row>
    <row r="3688" spans="1:11" x14ac:dyDescent="0.25">
      <c r="A3688">
        <v>26</v>
      </c>
      <c r="B3688" s="4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 s="4"/>
      <c r="J3688" s="4"/>
      <c r="K3688" s="4"/>
    </row>
    <row r="3689" spans="1:11" x14ac:dyDescent="0.25">
      <c r="A3689">
        <v>26</v>
      </c>
      <c r="B3689" s="4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 s="4"/>
      <c r="J3689" s="4"/>
      <c r="K3689" s="4"/>
    </row>
    <row r="3690" spans="1:11" x14ac:dyDescent="0.25">
      <c r="A3690">
        <v>26</v>
      </c>
      <c r="B3690" s="4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 s="4"/>
      <c r="J3690" s="4"/>
      <c r="K3690" s="4"/>
    </row>
    <row r="3691" spans="1:11" x14ac:dyDescent="0.25">
      <c r="A3691">
        <v>26</v>
      </c>
      <c r="B3691" s="4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 s="4"/>
      <c r="J3691" s="4"/>
      <c r="K3691" s="4"/>
    </row>
    <row r="3692" spans="1:11" x14ac:dyDescent="0.25">
      <c r="A3692">
        <v>26</v>
      </c>
      <c r="B3692" s="4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 s="4"/>
      <c r="J3692" s="4"/>
      <c r="K3692" s="4"/>
    </row>
    <row r="3693" spans="1:11" x14ac:dyDescent="0.25">
      <c r="A3693">
        <v>26</v>
      </c>
      <c r="B3693" s="4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 s="4"/>
      <c r="J3693" s="4"/>
      <c r="K3693" s="4"/>
    </row>
    <row r="3694" spans="1:11" x14ac:dyDescent="0.25">
      <c r="A3694">
        <v>26</v>
      </c>
      <c r="B3694" s="4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 s="4"/>
      <c r="J3694" s="4"/>
      <c r="K3694" s="4"/>
    </row>
    <row r="3695" spans="1:11" x14ac:dyDescent="0.25">
      <c r="A3695">
        <v>26</v>
      </c>
      <c r="B3695" s="4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 s="4"/>
      <c r="J3695" s="4"/>
      <c r="K3695" s="4"/>
    </row>
    <row r="3696" spans="1:11" x14ac:dyDescent="0.25">
      <c r="A3696">
        <v>26</v>
      </c>
      <c r="B3696" s="4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 s="4"/>
      <c r="J3696" s="4"/>
      <c r="K3696" s="4"/>
    </row>
    <row r="3697" spans="1:11" x14ac:dyDescent="0.25">
      <c r="A3697">
        <v>26</v>
      </c>
      <c r="B3697" s="4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 s="4"/>
      <c r="J3697" s="4"/>
      <c r="K3697" s="4"/>
    </row>
    <row r="3698" spans="1:11" x14ac:dyDescent="0.25">
      <c r="A3698">
        <v>26</v>
      </c>
      <c r="B3698" s="4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 s="4"/>
      <c r="J3698" s="4"/>
      <c r="K3698" s="4"/>
    </row>
    <row r="3699" spans="1:11" x14ac:dyDescent="0.25">
      <c r="A3699">
        <v>26</v>
      </c>
      <c r="B3699" s="4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 s="4"/>
      <c r="J3699" s="4"/>
      <c r="K3699" s="4"/>
    </row>
    <row r="3700" spans="1:11" x14ac:dyDescent="0.25">
      <c r="A3700">
        <v>26</v>
      </c>
      <c r="B3700" s="4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 s="4"/>
      <c r="J3700" s="4"/>
      <c r="K3700" s="4"/>
    </row>
    <row r="3701" spans="1:11" x14ac:dyDescent="0.25">
      <c r="A3701">
        <v>26</v>
      </c>
      <c r="B3701" s="4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 s="4"/>
      <c r="J3701" s="4"/>
      <c r="K3701" s="4"/>
    </row>
    <row r="3702" spans="1:11" x14ac:dyDescent="0.25">
      <c r="A3702">
        <v>26</v>
      </c>
      <c r="B3702" s="4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 s="4"/>
      <c r="J3702" s="4"/>
      <c r="K3702" s="4"/>
    </row>
    <row r="3703" spans="1:11" x14ac:dyDescent="0.25">
      <c r="A3703">
        <v>26</v>
      </c>
      <c r="B3703" s="4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 s="4"/>
      <c r="J3703" s="4"/>
      <c r="K3703" s="4"/>
    </row>
    <row r="3704" spans="1:11" x14ac:dyDescent="0.25">
      <c r="A3704">
        <v>26</v>
      </c>
      <c r="B3704" s="4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 s="4"/>
      <c r="J3704" s="4"/>
      <c r="K3704" s="4"/>
    </row>
    <row r="3705" spans="1:11" x14ac:dyDescent="0.25">
      <c r="A3705">
        <v>26</v>
      </c>
      <c r="B3705" s="4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 s="4"/>
      <c r="J3705" s="4"/>
      <c r="K3705" s="4"/>
    </row>
    <row r="3706" spans="1:11" x14ac:dyDescent="0.25">
      <c r="A3706">
        <v>26</v>
      </c>
      <c r="B3706" s="4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 s="4"/>
      <c r="J3706" s="4"/>
      <c r="K3706" s="4"/>
    </row>
    <row r="3707" spans="1:11" x14ac:dyDescent="0.25">
      <c r="A3707">
        <v>26</v>
      </c>
      <c r="B3707" s="4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 s="4"/>
      <c r="J3707" s="4"/>
      <c r="K3707" s="4"/>
    </row>
    <row r="3708" spans="1:11" x14ac:dyDescent="0.25">
      <c r="A3708">
        <v>26</v>
      </c>
      <c r="B3708" s="4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 s="4"/>
      <c r="J3708" s="4"/>
      <c r="K3708" s="4"/>
    </row>
    <row r="3709" spans="1:11" x14ac:dyDescent="0.25">
      <c r="A3709">
        <v>26</v>
      </c>
      <c r="B3709" s="4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 s="4"/>
      <c r="J3709" s="4"/>
      <c r="K3709" s="4"/>
    </row>
    <row r="3710" spans="1:11" x14ac:dyDescent="0.25">
      <c r="A3710">
        <v>26</v>
      </c>
      <c r="B3710" s="4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 s="4"/>
      <c r="J3710" s="4"/>
      <c r="K3710" s="4"/>
    </row>
    <row r="3711" spans="1:11" x14ac:dyDescent="0.25">
      <c r="A3711">
        <v>26</v>
      </c>
      <c r="B3711" s="4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 s="4"/>
      <c r="J3711" s="4"/>
      <c r="K3711" s="4"/>
    </row>
    <row r="3712" spans="1:11" x14ac:dyDescent="0.25">
      <c r="A3712">
        <v>26</v>
      </c>
      <c r="B3712" s="4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 s="4"/>
      <c r="J3712" s="4"/>
      <c r="K3712" s="4"/>
    </row>
    <row r="3713" spans="1:11" x14ac:dyDescent="0.25">
      <c r="A3713">
        <v>26</v>
      </c>
      <c r="B3713" s="4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 s="4"/>
      <c r="J3713" s="4"/>
      <c r="K3713" s="4"/>
    </row>
    <row r="3714" spans="1:11" x14ac:dyDescent="0.25">
      <c r="A3714">
        <v>26</v>
      </c>
      <c r="B3714" s="4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 s="4"/>
      <c r="J3714" s="4"/>
      <c r="K3714" s="4"/>
    </row>
    <row r="3715" spans="1:11" x14ac:dyDescent="0.25">
      <c r="A3715">
        <v>26</v>
      </c>
      <c r="B3715" s="4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 s="4"/>
      <c r="J3715" s="4"/>
      <c r="K3715" s="4"/>
    </row>
    <row r="3716" spans="1:11" x14ac:dyDescent="0.25">
      <c r="A3716">
        <v>26</v>
      </c>
      <c r="B3716" s="4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 s="4"/>
      <c r="J3716" s="4"/>
      <c r="K3716" s="4"/>
    </row>
    <row r="3717" spans="1:11" x14ac:dyDescent="0.25">
      <c r="A3717">
        <v>26</v>
      </c>
      <c r="B3717" s="4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 s="4"/>
      <c r="J3717" s="4"/>
      <c r="K3717" s="4"/>
    </row>
    <row r="3718" spans="1:11" x14ac:dyDescent="0.25">
      <c r="A3718">
        <v>26</v>
      </c>
      <c r="B3718" s="4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 s="4"/>
      <c r="J3718" s="4"/>
      <c r="K3718" s="4"/>
    </row>
    <row r="3719" spans="1:11" x14ac:dyDescent="0.25">
      <c r="A3719">
        <v>26</v>
      </c>
      <c r="B3719" s="4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 s="4"/>
      <c r="J3719" s="4"/>
      <c r="K3719" s="4"/>
    </row>
    <row r="3720" spans="1:11" x14ac:dyDescent="0.25">
      <c r="A3720">
        <v>27</v>
      </c>
      <c r="B3720" s="4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 s="4"/>
      <c r="J3720" s="4"/>
      <c r="K3720" s="4"/>
    </row>
    <row r="3721" spans="1:11" x14ac:dyDescent="0.25">
      <c r="A3721">
        <v>27</v>
      </c>
      <c r="B3721" s="4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 s="4"/>
      <c r="J3721" s="4"/>
      <c r="K3721" s="4"/>
    </row>
    <row r="3722" spans="1:11" x14ac:dyDescent="0.25">
      <c r="A3722">
        <v>27</v>
      </c>
      <c r="B3722" s="4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 s="4"/>
      <c r="J3722" s="4"/>
      <c r="K3722" s="4"/>
    </row>
    <row r="3723" spans="1:11" x14ac:dyDescent="0.25">
      <c r="A3723">
        <v>27</v>
      </c>
      <c r="B3723" s="4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 s="4"/>
      <c r="J3723" s="4"/>
      <c r="K3723" s="4"/>
    </row>
    <row r="3724" spans="1:11" x14ac:dyDescent="0.25">
      <c r="A3724">
        <v>27</v>
      </c>
      <c r="B3724" s="4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 s="4"/>
      <c r="J3724" s="4"/>
      <c r="K3724" s="4"/>
    </row>
    <row r="3725" spans="1:11" x14ac:dyDescent="0.25">
      <c r="A3725">
        <v>27</v>
      </c>
      <c r="B3725" s="4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 s="4"/>
      <c r="J3725" s="4"/>
      <c r="K3725" s="4"/>
    </row>
    <row r="3726" spans="1:11" x14ac:dyDescent="0.25">
      <c r="A3726">
        <v>27</v>
      </c>
      <c r="B3726" s="4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 s="4"/>
      <c r="J3726" s="4"/>
      <c r="K3726" s="4"/>
    </row>
    <row r="3727" spans="1:11" x14ac:dyDescent="0.25">
      <c r="A3727">
        <v>27</v>
      </c>
      <c r="B3727" s="4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 s="4"/>
      <c r="J3727" s="4"/>
      <c r="K3727" s="4"/>
    </row>
    <row r="3728" spans="1:11" x14ac:dyDescent="0.25">
      <c r="A3728">
        <v>27</v>
      </c>
      <c r="B3728" s="4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 s="4"/>
      <c r="J3728" s="4"/>
      <c r="K3728" s="4"/>
    </row>
    <row r="3729" spans="1:11" x14ac:dyDescent="0.25">
      <c r="A3729">
        <v>27</v>
      </c>
      <c r="B3729" s="4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 s="4"/>
      <c r="J3729" s="4"/>
      <c r="K3729" s="4"/>
    </row>
    <row r="3730" spans="1:11" x14ac:dyDescent="0.25">
      <c r="A3730">
        <v>27</v>
      </c>
      <c r="B3730" s="4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 s="4"/>
      <c r="J3730" s="4"/>
      <c r="K3730" s="4"/>
    </row>
    <row r="3731" spans="1:11" x14ac:dyDescent="0.25">
      <c r="A3731">
        <v>27</v>
      </c>
      <c r="B3731" s="4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 s="4"/>
      <c r="J3731" s="4"/>
      <c r="K3731" s="4"/>
    </row>
    <row r="3732" spans="1:11" x14ac:dyDescent="0.25">
      <c r="A3732">
        <v>27</v>
      </c>
      <c r="B3732" s="4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 s="4"/>
      <c r="J3732" s="4"/>
      <c r="K3732" s="4"/>
    </row>
    <row r="3733" spans="1:11" x14ac:dyDescent="0.25">
      <c r="A3733">
        <v>27</v>
      </c>
      <c r="B3733" s="4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 s="4"/>
      <c r="J3733" s="4"/>
      <c r="K3733" s="4"/>
    </row>
    <row r="3734" spans="1:11" x14ac:dyDescent="0.25">
      <c r="A3734">
        <v>27</v>
      </c>
      <c r="B3734" s="4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 s="4"/>
      <c r="J3734" s="4"/>
      <c r="K3734" s="4"/>
    </row>
    <row r="3735" spans="1:11" x14ac:dyDescent="0.25">
      <c r="A3735">
        <v>27</v>
      </c>
      <c r="B3735" s="4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 s="4"/>
      <c r="J3735" s="4"/>
      <c r="K3735" s="4"/>
    </row>
    <row r="3736" spans="1:11" x14ac:dyDescent="0.25">
      <c r="A3736">
        <v>27</v>
      </c>
      <c r="B3736" s="4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 s="4"/>
      <c r="J3736" s="4"/>
      <c r="K3736" s="4"/>
    </row>
    <row r="3737" spans="1:11" x14ac:dyDescent="0.25">
      <c r="A3737">
        <v>27</v>
      </c>
      <c r="B3737" s="4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 s="4"/>
      <c r="J3737" s="4"/>
      <c r="K3737" s="4"/>
    </row>
    <row r="3738" spans="1:11" x14ac:dyDescent="0.25">
      <c r="A3738">
        <v>27</v>
      </c>
      <c r="B3738" s="4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 s="4"/>
      <c r="J3738" s="4"/>
      <c r="K3738" s="4"/>
    </row>
    <row r="3739" spans="1:11" x14ac:dyDescent="0.25">
      <c r="A3739">
        <v>27</v>
      </c>
      <c r="B3739" s="4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 s="4"/>
      <c r="J3739" s="4"/>
      <c r="K3739" s="4"/>
    </row>
    <row r="3740" spans="1:11" x14ac:dyDescent="0.25">
      <c r="A3740">
        <v>27</v>
      </c>
      <c r="B3740" s="4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 s="4"/>
      <c r="J3740" s="4"/>
      <c r="K3740" s="4"/>
    </row>
    <row r="3741" spans="1:11" x14ac:dyDescent="0.25">
      <c r="A3741">
        <v>27</v>
      </c>
      <c r="B3741" s="4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 s="4"/>
      <c r="J3741" s="4"/>
      <c r="K3741" s="4"/>
    </row>
    <row r="3742" spans="1:11" x14ac:dyDescent="0.25">
      <c r="A3742">
        <v>27</v>
      </c>
      <c r="B3742" s="4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 s="4"/>
      <c r="J3742" s="4"/>
      <c r="K3742" s="4"/>
    </row>
    <row r="3743" spans="1:11" x14ac:dyDescent="0.25">
      <c r="A3743">
        <v>27</v>
      </c>
      <c r="B3743" s="4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 s="4"/>
      <c r="J3743" s="4"/>
      <c r="K3743" s="4"/>
    </row>
    <row r="3744" spans="1:11" x14ac:dyDescent="0.25">
      <c r="A3744">
        <v>27</v>
      </c>
      <c r="B3744" s="4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 s="4"/>
      <c r="J3744" s="4"/>
      <c r="K3744" s="4"/>
    </row>
    <row r="3745" spans="1:11" x14ac:dyDescent="0.25">
      <c r="A3745">
        <v>27</v>
      </c>
      <c r="B3745" s="4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 s="4"/>
      <c r="J3745" s="4"/>
      <c r="K3745" s="4"/>
    </row>
    <row r="3746" spans="1:11" x14ac:dyDescent="0.25">
      <c r="A3746">
        <v>27</v>
      </c>
      <c r="B3746" s="4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 s="4"/>
      <c r="J3746" s="4"/>
      <c r="K3746" s="4"/>
    </row>
    <row r="3747" spans="1:11" x14ac:dyDescent="0.25">
      <c r="A3747">
        <v>27</v>
      </c>
      <c r="B3747" s="4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 s="4"/>
      <c r="J3747" s="4"/>
      <c r="K3747" s="4"/>
    </row>
    <row r="3748" spans="1:11" x14ac:dyDescent="0.25">
      <c r="A3748">
        <v>27</v>
      </c>
      <c r="B3748" s="4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 s="4"/>
      <c r="J3748" s="4"/>
      <c r="K3748" s="4"/>
    </row>
    <row r="3749" spans="1:11" x14ac:dyDescent="0.25">
      <c r="A3749">
        <v>27</v>
      </c>
      <c r="B3749" s="4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 s="4"/>
      <c r="J3749" s="4"/>
      <c r="K3749" s="4"/>
    </row>
    <row r="3750" spans="1:11" x14ac:dyDescent="0.25">
      <c r="A3750">
        <v>27</v>
      </c>
      <c r="B3750" s="4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 s="4"/>
      <c r="J3750" s="4"/>
      <c r="K3750" s="4"/>
    </row>
    <row r="3751" spans="1:11" x14ac:dyDescent="0.25">
      <c r="A3751">
        <v>27</v>
      </c>
      <c r="B3751" s="4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 s="4"/>
      <c r="J3751" s="4"/>
      <c r="K3751" s="4"/>
    </row>
    <row r="3752" spans="1:11" x14ac:dyDescent="0.25">
      <c r="A3752">
        <v>27</v>
      </c>
      <c r="B3752" s="4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 s="4"/>
      <c r="J3752" s="4"/>
      <c r="K3752" s="4"/>
    </row>
    <row r="3753" spans="1:11" x14ac:dyDescent="0.25">
      <c r="A3753">
        <v>27</v>
      </c>
      <c r="B3753" s="4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 s="4"/>
      <c r="J3753" s="4"/>
      <c r="K3753" s="4"/>
    </row>
    <row r="3754" spans="1:11" x14ac:dyDescent="0.25">
      <c r="A3754">
        <v>27</v>
      </c>
      <c r="B3754" s="4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 s="4"/>
      <c r="J3754" s="4"/>
      <c r="K3754" s="4"/>
    </row>
    <row r="3755" spans="1:11" x14ac:dyDescent="0.25">
      <c r="A3755">
        <v>27</v>
      </c>
      <c r="B3755" s="4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 s="4"/>
      <c r="J3755" s="4"/>
      <c r="K3755" s="4"/>
    </row>
    <row r="3756" spans="1:11" x14ac:dyDescent="0.25">
      <c r="A3756">
        <v>27</v>
      </c>
      <c r="B3756" s="4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 s="4"/>
      <c r="J3756" s="4"/>
      <c r="K3756" s="4"/>
    </row>
    <row r="3757" spans="1:11" x14ac:dyDescent="0.25">
      <c r="A3757">
        <v>27</v>
      </c>
      <c r="B3757" s="4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 s="4"/>
      <c r="J3757" s="4"/>
      <c r="K3757" s="4"/>
    </row>
    <row r="3758" spans="1:11" x14ac:dyDescent="0.25">
      <c r="A3758">
        <v>27</v>
      </c>
      <c r="B3758" s="4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 s="4"/>
      <c r="J3758" s="4"/>
      <c r="K3758" s="4"/>
    </row>
    <row r="3759" spans="1:11" x14ac:dyDescent="0.25">
      <c r="A3759">
        <v>27</v>
      </c>
      <c r="B3759" s="4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 s="4"/>
      <c r="J3759" s="4"/>
      <c r="K3759" s="4"/>
    </row>
    <row r="3760" spans="1:11" x14ac:dyDescent="0.25">
      <c r="A3760">
        <v>27</v>
      </c>
      <c r="B3760" s="4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 s="4"/>
      <c r="J3760" s="4"/>
      <c r="K3760" s="4"/>
    </row>
    <row r="3761" spans="1:11" x14ac:dyDescent="0.25">
      <c r="A3761">
        <v>27</v>
      </c>
      <c r="B3761" s="4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 s="4"/>
      <c r="J3761" s="4"/>
      <c r="K3761" s="4"/>
    </row>
    <row r="3762" spans="1:11" x14ac:dyDescent="0.25">
      <c r="A3762">
        <v>27</v>
      </c>
      <c r="B3762" s="4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 s="4"/>
      <c r="J3762" s="4"/>
      <c r="K3762" s="4"/>
    </row>
    <row r="3763" spans="1:11" x14ac:dyDescent="0.25">
      <c r="A3763">
        <v>27</v>
      </c>
      <c r="B3763" s="4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 s="4"/>
      <c r="J3763" s="4"/>
      <c r="K3763" s="4"/>
    </row>
    <row r="3764" spans="1:11" x14ac:dyDescent="0.25">
      <c r="A3764">
        <v>27</v>
      </c>
      <c r="B3764" s="4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 s="4"/>
      <c r="J3764" s="4"/>
      <c r="K3764" s="4"/>
    </row>
    <row r="3765" spans="1:11" x14ac:dyDescent="0.25">
      <c r="A3765">
        <v>27</v>
      </c>
      <c r="B3765" s="4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 s="4"/>
      <c r="J3765" s="4"/>
      <c r="K3765" s="4"/>
    </row>
    <row r="3766" spans="1:11" x14ac:dyDescent="0.25">
      <c r="A3766">
        <v>27</v>
      </c>
      <c r="B3766" s="4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 s="4"/>
      <c r="J3766" s="4"/>
      <c r="K3766" s="4"/>
    </row>
    <row r="3767" spans="1:11" x14ac:dyDescent="0.25">
      <c r="A3767">
        <v>27</v>
      </c>
      <c r="B3767" s="4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 s="4"/>
      <c r="J3767" s="4"/>
      <c r="K3767" s="4"/>
    </row>
    <row r="3768" spans="1:11" x14ac:dyDescent="0.25">
      <c r="A3768">
        <v>27</v>
      </c>
      <c r="B3768" s="4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 s="4"/>
      <c r="J3768" s="4"/>
      <c r="K3768" s="4"/>
    </row>
    <row r="3769" spans="1:11" x14ac:dyDescent="0.25">
      <c r="A3769">
        <v>27</v>
      </c>
      <c r="B3769" s="4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 s="4"/>
      <c r="J3769" s="4"/>
      <c r="K3769" s="4"/>
    </row>
    <row r="3770" spans="1:11" x14ac:dyDescent="0.25">
      <c r="A3770">
        <v>27</v>
      </c>
      <c r="B3770" s="4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 s="4"/>
      <c r="J3770" s="4"/>
      <c r="K3770" s="4"/>
    </row>
    <row r="3771" spans="1:11" x14ac:dyDescent="0.25">
      <c r="A3771">
        <v>27</v>
      </c>
      <c r="B3771" s="4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 s="4"/>
      <c r="J3771" s="4"/>
      <c r="K3771" s="4"/>
    </row>
    <row r="3772" spans="1:11" x14ac:dyDescent="0.25">
      <c r="A3772">
        <v>27</v>
      </c>
      <c r="B3772" s="4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 s="4"/>
      <c r="J3772" s="4"/>
      <c r="K3772" s="4"/>
    </row>
    <row r="3773" spans="1:11" x14ac:dyDescent="0.25">
      <c r="A3773">
        <v>27</v>
      </c>
      <c r="B3773" s="4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 s="4"/>
      <c r="J3773" s="4"/>
      <c r="K3773" s="4"/>
    </row>
    <row r="3774" spans="1:11" x14ac:dyDescent="0.25">
      <c r="A3774">
        <v>27</v>
      </c>
      <c r="B3774" s="4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 s="4"/>
      <c r="J3774" s="4"/>
      <c r="K3774" s="4"/>
    </row>
    <row r="3775" spans="1:11" x14ac:dyDescent="0.25">
      <c r="A3775">
        <v>27</v>
      </c>
      <c r="B3775" s="4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 s="4"/>
      <c r="J3775" s="4"/>
      <c r="K3775" s="4"/>
    </row>
    <row r="3776" spans="1:11" x14ac:dyDescent="0.25">
      <c r="A3776">
        <v>27</v>
      </c>
      <c r="B3776" s="4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 s="4"/>
      <c r="J3776" s="4"/>
      <c r="K3776" s="4"/>
    </row>
    <row r="3777" spans="1:11" x14ac:dyDescent="0.25">
      <c r="A3777">
        <v>27</v>
      </c>
      <c r="B3777" s="4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 s="4"/>
      <c r="J3777" s="4"/>
      <c r="K3777" s="4"/>
    </row>
    <row r="3778" spans="1:11" x14ac:dyDescent="0.25">
      <c r="A3778">
        <v>27</v>
      </c>
      <c r="B3778" s="4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 s="4"/>
      <c r="J3778" s="4"/>
      <c r="K3778" s="4"/>
    </row>
    <row r="3779" spans="1:11" x14ac:dyDescent="0.25">
      <c r="A3779">
        <v>27</v>
      </c>
      <c r="B3779" s="4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 s="4"/>
      <c r="J3779" s="4"/>
      <c r="K3779" s="4"/>
    </row>
    <row r="3780" spans="1:11" x14ac:dyDescent="0.25">
      <c r="A3780">
        <v>27</v>
      </c>
      <c r="B3780" s="4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 s="4"/>
      <c r="J3780" s="4"/>
      <c r="K3780" s="4"/>
    </row>
    <row r="3781" spans="1:11" x14ac:dyDescent="0.25">
      <c r="A3781">
        <v>27</v>
      </c>
      <c r="B3781" s="4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 s="4"/>
      <c r="J3781" s="4"/>
      <c r="K3781" s="4"/>
    </row>
    <row r="3782" spans="1:11" x14ac:dyDescent="0.25">
      <c r="A3782">
        <v>27</v>
      </c>
      <c r="B3782" s="4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 s="4"/>
      <c r="J3782" s="4"/>
      <c r="K3782" s="4"/>
    </row>
    <row r="3783" spans="1:11" x14ac:dyDescent="0.25">
      <c r="A3783">
        <v>27</v>
      </c>
      <c r="B3783" s="4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 s="4"/>
      <c r="J3783" s="4"/>
      <c r="K3783" s="4"/>
    </row>
    <row r="3784" spans="1:11" x14ac:dyDescent="0.25">
      <c r="A3784">
        <v>27</v>
      </c>
      <c r="B3784" s="4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 s="4"/>
      <c r="J3784" s="4"/>
      <c r="K3784" s="4"/>
    </row>
    <row r="3785" spans="1:11" x14ac:dyDescent="0.25">
      <c r="A3785">
        <v>27</v>
      </c>
      <c r="B3785" s="4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 s="4"/>
      <c r="J3785" s="4"/>
      <c r="K3785" s="4"/>
    </row>
    <row r="3786" spans="1:11" x14ac:dyDescent="0.25">
      <c r="A3786">
        <v>27</v>
      </c>
      <c r="B3786" s="4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 s="4"/>
      <c r="J3786" s="4"/>
      <c r="K3786" s="4"/>
    </row>
    <row r="3787" spans="1:11" x14ac:dyDescent="0.25">
      <c r="A3787">
        <v>27</v>
      </c>
      <c r="B3787" s="4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 s="4"/>
      <c r="J3787" s="4"/>
      <c r="K3787" s="4"/>
    </row>
    <row r="3788" spans="1:11" x14ac:dyDescent="0.25">
      <c r="A3788">
        <v>27</v>
      </c>
      <c r="B3788" s="4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 s="4"/>
      <c r="J3788" s="4"/>
      <c r="K3788" s="4"/>
    </row>
    <row r="3789" spans="1:11" x14ac:dyDescent="0.25">
      <c r="A3789">
        <v>27</v>
      </c>
      <c r="B3789" s="4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 s="4"/>
      <c r="J3789" s="4"/>
      <c r="K3789" s="4"/>
    </row>
    <row r="3790" spans="1:11" x14ac:dyDescent="0.25">
      <c r="A3790">
        <v>27</v>
      </c>
      <c r="B3790" s="4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 s="4"/>
      <c r="J3790" s="4"/>
      <c r="K3790" s="4"/>
    </row>
    <row r="3791" spans="1:11" x14ac:dyDescent="0.25">
      <c r="A3791">
        <v>27</v>
      </c>
      <c r="B3791" s="4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 s="4"/>
      <c r="J3791" s="4"/>
      <c r="K3791" s="4"/>
    </row>
    <row r="3792" spans="1:11" x14ac:dyDescent="0.25">
      <c r="A3792">
        <v>27</v>
      </c>
      <c r="B3792" s="4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 s="4"/>
      <c r="J3792" s="4"/>
      <c r="K3792" s="4"/>
    </row>
    <row r="3793" spans="1:11" x14ac:dyDescent="0.25">
      <c r="A3793">
        <v>27</v>
      </c>
      <c r="B3793" s="4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 s="4"/>
      <c r="J3793" s="4"/>
      <c r="K3793" s="4"/>
    </row>
    <row r="3794" spans="1:11" x14ac:dyDescent="0.25">
      <c r="A3794">
        <v>27</v>
      </c>
      <c r="B3794" s="4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 s="4"/>
      <c r="J3794" s="4"/>
      <c r="K3794" s="4"/>
    </row>
    <row r="3795" spans="1:11" x14ac:dyDescent="0.25">
      <c r="A3795">
        <v>27</v>
      </c>
      <c r="B3795" s="4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 s="4"/>
      <c r="J3795" s="4"/>
      <c r="K3795" s="4"/>
    </row>
    <row r="3796" spans="1:11" x14ac:dyDescent="0.25">
      <c r="A3796">
        <v>27</v>
      </c>
      <c r="B3796" s="4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 s="4"/>
      <c r="J3796" s="4"/>
      <c r="K3796" s="4"/>
    </row>
    <row r="3797" spans="1:11" x14ac:dyDescent="0.25">
      <c r="A3797">
        <v>27</v>
      </c>
      <c r="B3797" s="4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 s="4"/>
      <c r="J3797" s="4"/>
      <c r="K3797" s="4"/>
    </row>
    <row r="3798" spans="1:11" x14ac:dyDescent="0.25">
      <c r="A3798">
        <v>27</v>
      </c>
      <c r="B3798" s="4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 s="4"/>
      <c r="J3798" s="4"/>
      <c r="K3798" s="4"/>
    </row>
    <row r="3799" spans="1:11" x14ac:dyDescent="0.25">
      <c r="A3799">
        <v>27</v>
      </c>
      <c r="B3799" s="4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 s="4"/>
      <c r="J3799" s="4"/>
      <c r="K3799" s="4"/>
    </row>
    <row r="3800" spans="1:11" x14ac:dyDescent="0.25">
      <c r="A3800">
        <v>27</v>
      </c>
      <c r="B3800" s="4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 s="4"/>
      <c r="J3800" s="4"/>
      <c r="K3800" s="4"/>
    </row>
    <row r="3801" spans="1:11" x14ac:dyDescent="0.25">
      <c r="A3801">
        <v>27</v>
      </c>
      <c r="B3801" s="4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 s="4"/>
      <c r="J3801" s="4"/>
      <c r="K3801" s="4"/>
    </row>
    <row r="3802" spans="1:11" x14ac:dyDescent="0.25">
      <c r="A3802">
        <v>27</v>
      </c>
      <c r="B3802" s="4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 s="4"/>
      <c r="J3802" s="4"/>
      <c r="K3802" s="4"/>
    </row>
    <row r="3803" spans="1:11" x14ac:dyDescent="0.25">
      <c r="A3803">
        <v>27</v>
      </c>
      <c r="B3803" s="4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 s="4"/>
      <c r="J3803" s="4"/>
      <c r="K3803" s="4"/>
    </row>
    <row r="3804" spans="1:11" x14ac:dyDescent="0.25">
      <c r="A3804">
        <v>27</v>
      </c>
      <c r="B3804" s="4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 s="4"/>
      <c r="J3804" s="4"/>
      <c r="K3804" s="4"/>
    </row>
    <row r="3805" spans="1:11" x14ac:dyDescent="0.25">
      <c r="A3805">
        <v>27</v>
      </c>
      <c r="B3805" s="4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 s="4"/>
      <c r="J3805" s="4"/>
      <c r="K3805" s="4"/>
    </row>
    <row r="3806" spans="1:11" x14ac:dyDescent="0.25">
      <c r="A3806">
        <v>27</v>
      </c>
      <c r="B3806" s="4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 s="4"/>
      <c r="J3806" s="4"/>
      <c r="K3806" s="4"/>
    </row>
    <row r="3807" spans="1:11" x14ac:dyDescent="0.25">
      <c r="A3807">
        <v>27</v>
      </c>
      <c r="B3807" s="4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 s="4"/>
      <c r="J3807" s="4"/>
      <c r="K3807" s="4"/>
    </row>
    <row r="3808" spans="1:11" x14ac:dyDescent="0.25">
      <c r="A3808">
        <v>27</v>
      </c>
      <c r="B3808" s="4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 s="4"/>
      <c r="J3808" s="4"/>
      <c r="K3808" s="4"/>
    </row>
    <row r="3809" spans="1:11" x14ac:dyDescent="0.25">
      <c r="A3809">
        <v>27</v>
      </c>
      <c r="B3809" s="4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 s="4"/>
      <c r="J3809" s="4"/>
      <c r="K3809" s="4"/>
    </row>
    <row r="3810" spans="1:11" x14ac:dyDescent="0.25">
      <c r="A3810">
        <v>27</v>
      </c>
      <c r="B3810" s="4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 s="4"/>
      <c r="J3810" s="4"/>
      <c r="K3810" s="4"/>
    </row>
    <row r="3811" spans="1:11" x14ac:dyDescent="0.25">
      <c r="A3811">
        <v>27</v>
      </c>
      <c r="B3811" s="4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 s="4"/>
      <c r="J3811" s="4"/>
      <c r="K3811" s="4"/>
    </row>
    <row r="3812" spans="1:11" x14ac:dyDescent="0.25">
      <c r="A3812">
        <v>27</v>
      </c>
      <c r="B3812" s="4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 s="4"/>
      <c r="J3812" s="4"/>
      <c r="K3812" s="4"/>
    </row>
    <row r="3813" spans="1:11" x14ac:dyDescent="0.25">
      <c r="A3813">
        <v>27</v>
      </c>
      <c r="B3813" s="4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 s="4"/>
      <c r="J3813" s="4"/>
      <c r="K3813" s="4"/>
    </row>
    <row r="3814" spans="1:11" x14ac:dyDescent="0.25">
      <c r="A3814">
        <v>27</v>
      </c>
      <c r="B3814" s="4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 s="4"/>
      <c r="J3814" s="4"/>
      <c r="K3814" s="4"/>
    </row>
    <row r="3815" spans="1:11" x14ac:dyDescent="0.25">
      <c r="A3815">
        <v>27</v>
      </c>
      <c r="B3815" s="4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 s="4"/>
      <c r="J3815" s="4"/>
      <c r="K3815" s="4"/>
    </row>
    <row r="3816" spans="1:11" x14ac:dyDescent="0.25">
      <c r="A3816">
        <v>27</v>
      </c>
      <c r="B3816" s="4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 s="4"/>
      <c r="J3816" s="4"/>
      <c r="K3816" s="4"/>
    </row>
    <row r="3817" spans="1:11" x14ac:dyDescent="0.25">
      <c r="A3817">
        <v>27</v>
      </c>
      <c r="B3817" s="4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 s="4"/>
      <c r="J3817" s="4"/>
      <c r="K3817" s="4"/>
    </row>
    <row r="3818" spans="1:11" x14ac:dyDescent="0.25">
      <c r="A3818">
        <v>27</v>
      </c>
      <c r="B3818" s="4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 s="4"/>
      <c r="J3818" s="4"/>
      <c r="K3818" s="4"/>
    </row>
    <row r="3819" spans="1:11" x14ac:dyDescent="0.25">
      <c r="A3819">
        <v>27</v>
      </c>
      <c r="B3819" s="4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 s="4"/>
      <c r="J3819" s="4"/>
      <c r="K3819" s="4"/>
    </row>
    <row r="3820" spans="1:11" x14ac:dyDescent="0.25">
      <c r="A3820">
        <v>27</v>
      </c>
      <c r="B3820" s="4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 s="4"/>
      <c r="J3820" s="4"/>
      <c r="K3820" s="4"/>
    </row>
    <row r="3821" spans="1:11" x14ac:dyDescent="0.25">
      <c r="A3821">
        <v>27</v>
      </c>
      <c r="B3821" s="4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 s="4"/>
      <c r="J3821" s="4"/>
      <c r="K3821" s="4"/>
    </row>
    <row r="3822" spans="1:11" x14ac:dyDescent="0.25">
      <c r="A3822">
        <v>27</v>
      </c>
      <c r="B3822" s="4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 s="4"/>
      <c r="J3822" s="4"/>
      <c r="K3822" s="4"/>
    </row>
    <row r="3823" spans="1:11" x14ac:dyDescent="0.25">
      <c r="A3823">
        <v>27</v>
      </c>
      <c r="B3823" s="4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 s="4"/>
      <c r="J3823" s="4"/>
      <c r="K3823" s="4"/>
    </row>
    <row r="3824" spans="1:11" x14ac:dyDescent="0.25">
      <c r="A3824">
        <v>27</v>
      </c>
      <c r="B3824" s="4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 s="4"/>
      <c r="J3824" s="4"/>
      <c r="K3824" s="4"/>
    </row>
    <row r="3825" spans="1:11" x14ac:dyDescent="0.25">
      <c r="A3825">
        <v>27</v>
      </c>
      <c r="B3825" s="4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 s="4"/>
      <c r="J3825" s="4"/>
      <c r="K3825" s="4"/>
    </row>
    <row r="3826" spans="1:11" x14ac:dyDescent="0.25">
      <c r="A3826">
        <v>27</v>
      </c>
      <c r="B3826" s="4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 s="4"/>
      <c r="J3826" s="4"/>
      <c r="K3826" s="4"/>
    </row>
    <row r="3827" spans="1:11" x14ac:dyDescent="0.25">
      <c r="A3827">
        <v>27</v>
      </c>
      <c r="B3827" s="4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 s="4"/>
      <c r="J3827" s="4"/>
      <c r="K3827" s="4"/>
    </row>
    <row r="3828" spans="1:11" x14ac:dyDescent="0.25">
      <c r="A3828">
        <v>27</v>
      </c>
      <c r="B3828" s="4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 s="4"/>
      <c r="J3828" s="4"/>
      <c r="K3828" s="4"/>
    </row>
    <row r="3829" spans="1:11" x14ac:dyDescent="0.25">
      <c r="A3829">
        <v>27</v>
      </c>
      <c r="B3829" s="4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 s="4"/>
      <c r="J3829" s="4"/>
      <c r="K3829" s="4"/>
    </row>
    <row r="3830" spans="1:11" x14ac:dyDescent="0.25">
      <c r="A3830">
        <v>27</v>
      </c>
      <c r="B3830" s="4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 s="4"/>
      <c r="J3830" s="4"/>
      <c r="K3830" s="4"/>
    </row>
    <row r="3831" spans="1:11" x14ac:dyDescent="0.25">
      <c r="A3831">
        <v>27</v>
      </c>
      <c r="B3831" s="4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 s="4"/>
      <c r="J3831" s="4"/>
      <c r="K3831" s="4"/>
    </row>
    <row r="3832" spans="1:11" x14ac:dyDescent="0.25">
      <c r="A3832">
        <v>27</v>
      </c>
      <c r="B3832" s="4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 s="4"/>
      <c r="J3832" s="4"/>
      <c r="K3832" s="4"/>
    </row>
    <row r="3833" spans="1:11" x14ac:dyDescent="0.25">
      <c r="A3833">
        <v>27</v>
      </c>
      <c r="B3833" s="4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 s="4"/>
      <c r="J3833" s="4"/>
      <c r="K3833" s="4"/>
    </row>
    <row r="3834" spans="1:11" x14ac:dyDescent="0.25">
      <c r="A3834">
        <v>27</v>
      </c>
      <c r="B3834" s="4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 s="4"/>
      <c r="J3834" s="4"/>
      <c r="K3834" s="4"/>
    </row>
    <row r="3835" spans="1:11" x14ac:dyDescent="0.25">
      <c r="A3835">
        <v>27</v>
      </c>
      <c r="B3835" s="4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 s="4"/>
      <c r="J3835" s="4"/>
      <c r="K3835" s="4"/>
    </row>
    <row r="3836" spans="1:11" x14ac:dyDescent="0.25">
      <c r="A3836">
        <v>27</v>
      </c>
      <c r="B3836" s="4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 s="4"/>
      <c r="J3836" s="4"/>
      <c r="K3836" s="4"/>
    </row>
    <row r="3837" spans="1:11" x14ac:dyDescent="0.25">
      <c r="A3837">
        <v>27</v>
      </c>
      <c r="B3837" s="4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 s="4"/>
      <c r="J3837" s="4"/>
      <c r="K3837" s="4"/>
    </row>
    <row r="3838" spans="1:11" x14ac:dyDescent="0.25">
      <c r="A3838">
        <v>27</v>
      </c>
      <c r="B3838" s="4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 s="4"/>
      <c r="J3838" s="4"/>
      <c r="K3838" s="4"/>
    </row>
    <row r="3839" spans="1:11" x14ac:dyDescent="0.25">
      <c r="A3839">
        <v>27</v>
      </c>
      <c r="B3839" s="4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 s="4"/>
      <c r="J3839" s="4"/>
      <c r="K3839" s="4"/>
    </row>
    <row r="3840" spans="1:11" x14ac:dyDescent="0.25">
      <c r="A3840">
        <v>27</v>
      </c>
      <c r="B3840" s="4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 s="4"/>
      <c r="J3840" s="4"/>
      <c r="K3840" s="4"/>
    </row>
    <row r="3841" spans="1:11" x14ac:dyDescent="0.25">
      <c r="A3841">
        <v>27</v>
      </c>
      <c r="B3841" s="4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 s="4"/>
      <c r="J3841" s="4"/>
      <c r="K3841" s="4"/>
    </row>
    <row r="3842" spans="1:11" x14ac:dyDescent="0.25">
      <c r="A3842">
        <v>27</v>
      </c>
      <c r="B3842" s="4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 s="4"/>
      <c r="J3842" s="4"/>
      <c r="K3842" s="4"/>
    </row>
    <row r="3843" spans="1:11" x14ac:dyDescent="0.25">
      <c r="A3843">
        <v>27</v>
      </c>
      <c r="B3843" s="4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 s="4"/>
      <c r="J3843" s="4"/>
      <c r="K3843" s="4"/>
    </row>
    <row r="3844" spans="1:11" x14ac:dyDescent="0.25">
      <c r="A3844">
        <v>27</v>
      </c>
      <c r="B3844" s="4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 s="4"/>
      <c r="J3844" s="4"/>
      <c r="K3844" s="4"/>
    </row>
    <row r="3845" spans="1:11" x14ac:dyDescent="0.25">
      <c r="A3845">
        <v>27</v>
      </c>
      <c r="B3845" s="4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 s="4"/>
      <c r="J3845" s="4"/>
      <c r="K3845" s="4"/>
    </row>
    <row r="3846" spans="1:11" x14ac:dyDescent="0.25">
      <c r="A3846">
        <v>27</v>
      </c>
      <c r="B3846" s="4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 s="4"/>
      <c r="J3846" s="4"/>
      <c r="K3846" s="4"/>
    </row>
    <row r="3847" spans="1:11" x14ac:dyDescent="0.25">
      <c r="A3847">
        <v>27</v>
      </c>
      <c r="B3847" s="4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 s="4"/>
      <c r="J3847" s="4"/>
      <c r="K3847" s="4"/>
    </row>
    <row r="3848" spans="1:11" x14ac:dyDescent="0.25">
      <c r="A3848">
        <v>27</v>
      </c>
      <c r="B3848" s="4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 s="4"/>
      <c r="J3848" s="4"/>
      <c r="K3848" s="4"/>
    </row>
    <row r="3849" spans="1:11" x14ac:dyDescent="0.25">
      <c r="A3849">
        <v>27</v>
      </c>
      <c r="B3849" s="4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 s="4"/>
      <c r="J3849" s="4"/>
      <c r="K3849" s="4"/>
    </row>
    <row r="3850" spans="1:11" x14ac:dyDescent="0.25">
      <c r="A3850">
        <v>27</v>
      </c>
      <c r="B3850" s="4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 s="4"/>
      <c r="J3850" s="4"/>
      <c r="K3850" s="4"/>
    </row>
    <row r="3851" spans="1:11" x14ac:dyDescent="0.25">
      <c r="A3851">
        <v>27</v>
      </c>
      <c r="B3851" s="4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 s="4"/>
      <c r="J3851" s="4"/>
      <c r="K3851" s="4"/>
    </row>
    <row r="3852" spans="1:11" x14ac:dyDescent="0.25">
      <c r="A3852">
        <v>27</v>
      </c>
      <c r="B3852" s="4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 s="4"/>
      <c r="J3852" s="4"/>
      <c r="K3852" s="4"/>
    </row>
    <row r="3853" spans="1:11" x14ac:dyDescent="0.25">
      <c r="A3853">
        <v>27</v>
      </c>
      <c r="B3853" s="4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 s="4"/>
      <c r="J3853" s="4"/>
      <c r="K3853" s="4"/>
    </row>
    <row r="3854" spans="1:11" x14ac:dyDescent="0.25">
      <c r="A3854">
        <v>27</v>
      </c>
      <c r="B3854" s="4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 s="4"/>
      <c r="J3854" s="4"/>
      <c r="K3854" s="4"/>
    </row>
    <row r="3855" spans="1:11" x14ac:dyDescent="0.25">
      <c r="A3855">
        <v>27</v>
      </c>
      <c r="B3855" s="4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 s="4"/>
      <c r="J3855" s="4"/>
      <c r="K3855" s="4"/>
    </row>
    <row r="3856" spans="1:11" x14ac:dyDescent="0.25">
      <c r="A3856">
        <v>27</v>
      </c>
      <c r="B3856" s="4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 s="4"/>
      <c r="J3856" s="4"/>
      <c r="K3856" s="4"/>
    </row>
    <row r="3857" spans="1:11" x14ac:dyDescent="0.25">
      <c r="A3857">
        <v>27</v>
      </c>
      <c r="B3857" s="4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 s="4"/>
      <c r="J3857" s="4"/>
      <c r="K3857" s="4"/>
    </row>
    <row r="3858" spans="1:11" x14ac:dyDescent="0.25">
      <c r="A3858">
        <v>27</v>
      </c>
      <c r="B3858" s="4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 s="4"/>
      <c r="J3858" s="4"/>
      <c r="K3858" s="4"/>
    </row>
    <row r="3859" spans="1:11" x14ac:dyDescent="0.25">
      <c r="A3859">
        <v>27</v>
      </c>
      <c r="B3859" s="4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 s="4"/>
      <c r="J3859" s="4"/>
      <c r="K3859" s="4"/>
    </row>
    <row r="3860" spans="1:11" x14ac:dyDescent="0.25">
      <c r="A3860">
        <v>27</v>
      </c>
      <c r="B3860" s="4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 s="4"/>
      <c r="J3860" s="4"/>
      <c r="K3860" s="4"/>
    </row>
    <row r="3861" spans="1:11" x14ac:dyDescent="0.25">
      <c r="A3861">
        <v>27</v>
      </c>
      <c r="B3861" s="4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 s="4"/>
      <c r="J3861" s="4"/>
      <c r="K3861" s="4"/>
    </row>
    <row r="3862" spans="1:11" x14ac:dyDescent="0.25">
      <c r="A3862">
        <v>27</v>
      </c>
      <c r="B3862" s="4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 s="4"/>
      <c r="J3862" s="4"/>
      <c r="K3862" s="4"/>
    </row>
    <row r="3863" spans="1:11" x14ac:dyDescent="0.25">
      <c r="A3863">
        <v>28</v>
      </c>
      <c r="B3863" s="4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 s="4"/>
      <c r="J3863" s="4"/>
      <c r="K3863" s="4"/>
    </row>
    <row r="3864" spans="1:11" x14ac:dyDescent="0.25">
      <c r="A3864">
        <v>28</v>
      </c>
      <c r="B3864" s="4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 s="4"/>
      <c r="J3864" s="4"/>
      <c r="K3864" s="4"/>
    </row>
    <row r="3865" spans="1:11" x14ac:dyDescent="0.25">
      <c r="A3865">
        <v>28</v>
      </c>
      <c r="B3865" s="4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 s="4"/>
      <c r="J3865" s="4"/>
      <c r="K3865" s="4"/>
    </row>
    <row r="3866" spans="1:11" x14ac:dyDescent="0.25">
      <c r="A3866">
        <v>28</v>
      </c>
      <c r="B3866" s="4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 s="4"/>
      <c r="J3866" s="4"/>
      <c r="K3866" s="4"/>
    </row>
    <row r="3867" spans="1:11" x14ac:dyDescent="0.25">
      <c r="A3867">
        <v>28</v>
      </c>
      <c r="B3867" s="4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 s="4"/>
      <c r="J3867" s="4"/>
      <c r="K3867" s="4"/>
    </row>
    <row r="3868" spans="1:11" x14ac:dyDescent="0.25">
      <c r="A3868">
        <v>28</v>
      </c>
      <c r="B3868" s="4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 s="4"/>
      <c r="J3868" s="4"/>
      <c r="K3868" s="4"/>
    </row>
    <row r="3869" spans="1:11" x14ac:dyDescent="0.25">
      <c r="A3869">
        <v>28</v>
      </c>
      <c r="B3869" s="4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 s="4"/>
      <c r="J3869" s="4"/>
      <c r="K3869" s="4"/>
    </row>
    <row r="3870" spans="1:11" x14ac:dyDescent="0.25">
      <c r="A3870">
        <v>28</v>
      </c>
      <c r="B3870" s="4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 s="4"/>
      <c r="J3870" s="4"/>
      <c r="K3870" s="4"/>
    </row>
    <row r="3871" spans="1:11" x14ac:dyDescent="0.25">
      <c r="A3871">
        <v>28</v>
      </c>
      <c r="B3871" s="4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 s="4"/>
      <c r="J3871" s="4"/>
      <c r="K3871" s="4"/>
    </row>
    <row r="3872" spans="1:11" x14ac:dyDescent="0.25">
      <c r="A3872">
        <v>28</v>
      </c>
      <c r="B3872" s="4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 s="4"/>
      <c r="J3872" s="4"/>
      <c r="K3872" s="4"/>
    </row>
    <row r="3873" spans="1:11" x14ac:dyDescent="0.25">
      <c r="A3873">
        <v>28</v>
      </c>
      <c r="B3873" s="4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 s="4"/>
      <c r="J3873" s="4"/>
      <c r="K3873" s="4"/>
    </row>
    <row r="3874" spans="1:11" x14ac:dyDescent="0.25">
      <c r="A3874">
        <v>28</v>
      </c>
      <c r="B3874" s="4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 s="4"/>
      <c r="J3874" s="4"/>
      <c r="K3874" s="4"/>
    </row>
    <row r="3875" spans="1:11" x14ac:dyDescent="0.25">
      <c r="A3875">
        <v>28</v>
      </c>
      <c r="B3875" s="4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 s="4"/>
      <c r="J3875" s="4"/>
      <c r="K3875" s="4"/>
    </row>
    <row r="3876" spans="1:11" x14ac:dyDescent="0.25">
      <c r="A3876">
        <v>28</v>
      </c>
      <c r="B3876" s="4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 s="4"/>
      <c r="J3876" s="4"/>
      <c r="K3876" s="4"/>
    </row>
    <row r="3877" spans="1:11" x14ac:dyDescent="0.25">
      <c r="A3877">
        <v>28</v>
      </c>
      <c r="B3877" s="4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 s="4"/>
      <c r="J3877" s="4"/>
      <c r="K3877" s="4"/>
    </row>
    <row r="3878" spans="1:11" x14ac:dyDescent="0.25">
      <c r="A3878">
        <v>28</v>
      </c>
      <c r="B3878" s="4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 s="4"/>
      <c r="J3878" s="4"/>
      <c r="K3878" s="4"/>
    </row>
    <row r="3879" spans="1:11" x14ac:dyDescent="0.25">
      <c r="A3879">
        <v>28</v>
      </c>
      <c r="B3879" s="4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 s="4"/>
      <c r="J3879" s="4"/>
      <c r="K3879" s="4"/>
    </row>
    <row r="3880" spans="1:11" x14ac:dyDescent="0.25">
      <c r="A3880">
        <v>28</v>
      </c>
      <c r="B3880" s="4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 s="4"/>
      <c r="J3880" s="4"/>
      <c r="K3880" s="4"/>
    </row>
    <row r="3881" spans="1:11" x14ac:dyDescent="0.25">
      <c r="A3881">
        <v>28</v>
      </c>
      <c r="B3881" s="4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 s="4"/>
      <c r="J3881" s="4"/>
      <c r="K3881" s="4"/>
    </row>
    <row r="3882" spans="1:11" x14ac:dyDescent="0.25">
      <c r="A3882">
        <v>28</v>
      </c>
      <c r="B3882" s="4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 s="4"/>
      <c r="J3882" s="4"/>
      <c r="K3882" s="4"/>
    </row>
    <row r="3883" spans="1:11" x14ac:dyDescent="0.25">
      <c r="A3883">
        <v>28</v>
      </c>
      <c r="B3883" s="4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 s="4"/>
      <c r="J3883" s="4"/>
      <c r="K3883" s="4"/>
    </row>
    <row r="3884" spans="1:11" x14ac:dyDescent="0.25">
      <c r="A3884">
        <v>28</v>
      </c>
      <c r="B3884" s="4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 s="4"/>
      <c r="J3884" s="4"/>
      <c r="K3884" s="4"/>
    </row>
    <row r="3885" spans="1:11" x14ac:dyDescent="0.25">
      <c r="A3885">
        <v>28</v>
      </c>
      <c r="B3885" s="4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 s="4"/>
      <c r="J3885" s="4"/>
      <c r="K3885" s="4"/>
    </row>
    <row r="3886" spans="1:11" x14ac:dyDescent="0.25">
      <c r="A3886">
        <v>28</v>
      </c>
      <c r="B3886" s="4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 s="4"/>
      <c r="J3886" s="4"/>
      <c r="K3886" s="4"/>
    </row>
    <row r="3887" spans="1:11" x14ac:dyDescent="0.25">
      <c r="A3887">
        <v>28</v>
      </c>
      <c r="B3887" s="4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 s="4"/>
      <c r="J3887" s="4"/>
      <c r="K3887" s="4"/>
    </row>
    <row r="3888" spans="1:11" x14ac:dyDescent="0.25">
      <c r="A3888">
        <v>28</v>
      </c>
      <c r="B3888" s="4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 s="4"/>
      <c r="J3888" s="4"/>
      <c r="K3888" s="4"/>
    </row>
    <row r="3889" spans="1:11" x14ac:dyDescent="0.25">
      <c r="A3889">
        <v>28</v>
      </c>
      <c r="B3889" s="4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 s="4"/>
      <c r="J3889" s="4"/>
      <c r="K3889" s="4"/>
    </row>
    <row r="3890" spans="1:11" x14ac:dyDescent="0.25">
      <c r="A3890">
        <v>28</v>
      </c>
      <c r="B3890" s="4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 s="4"/>
      <c r="J3890" s="4"/>
      <c r="K3890" s="4"/>
    </row>
    <row r="3891" spans="1:11" x14ac:dyDescent="0.25">
      <c r="A3891">
        <v>28</v>
      </c>
      <c r="B3891" s="4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 s="4"/>
      <c r="J3891" s="4"/>
      <c r="K3891" s="4"/>
    </row>
    <row r="3892" spans="1:11" x14ac:dyDescent="0.25">
      <c r="A3892">
        <v>28</v>
      </c>
      <c r="B3892" s="4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 s="4"/>
      <c r="J3892" s="4"/>
      <c r="K3892" s="4"/>
    </row>
    <row r="3893" spans="1:11" x14ac:dyDescent="0.25">
      <c r="A3893">
        <v>28</v>
      </c>
      <c r="B3893" s="4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 s="4"/>
      <c r="J3893" s="4"/>
      <c r="K3893" s="4"/>
    </row>
    <row r="3894" spans="1:11" x14ac:dyDescent="0.25">
      <c r="A3894">
        <v>28</v>
      </c>
      <c r="B3894" s="4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 s="4"/>
      <c r="J3894" s="4"/>
      <c r="K3894" s="4"/>
    </row>
    <row r="3895" spans="1:11" x14ac:dyDescent="0.25">
      <c r="A3895">
        <v>28</v>
      </c>
      <c r="B3895" s="4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 s="4"/>
      <c r="J3895" s="4"/>
      <c r="K3895" s="4"/>
    </row>
    <row r="3896" spans="1:11" x14ac:dyDescent="0.25">
      <c r="A3896">
        <v>28</v>
      </c>
      <c r="B3896" s="4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 s="4"/>
      <c r="J3896" s="4"/>
      <c r="K3896" s="4"/>
    </row>
    <row r="3897" spans="1:11" x14ac:dyDescent="0.25">
      <c r="A3897">
        <v>28</v>
      </c>
      <c r="B3897" s="4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 s="4"/>
      <c r="J3897" s="4"/>
      <c r="K3897" s="4"/>
    </row>
    <row r="3898" spans="1:11" x14ac:dyDescent="0.25">
      <c r="A3898">
        <v>28</v>
      </c>
      <c r="B3898" s="4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 s="4"/>
      <c r="J3898" s="4"/>
      <c r="K3898" s="4"/>
    </row>
    <row r="3899" spans="1:11" x14ac:dyDescent="0.25">
      <c r="A3899">
        <v>28</v>
      </c>
      <c r="B3899" s="4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 s="4"/>
      <c r="J3899" s="4"/>
      <c r="K3899" s="4"/>
    </row>
    <row r="3900" spans="1:11" x14ac:dyDescent="0.25">
      <c r="A3900">
        <v>28</v>
      </c>
      <c r="B3900" s="4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 s="4"/>
      <c r="J3900" s="4"/>
      <c r="K3900" s="4"/>
    </row>
    <row r="3901" spans="1:11" x14ac:dyDescent="0.25">
      <c r="A3901">
        <v>28</v>
      </c>
      <c r="B3901" s="4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 s="4"/>
      <c r="J3901" s="4"/>
      <c r="K3901" s="4"/>
    </row>
    <row r="3902" spans="1:11" x14ac:dyDescent="0.25">
      <c r="A3902">
        <v>28</v>
      </c>
      <c r="B3902" s="4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 s="4"/>
      <c r="J3902" s="4"/>
      <c r="K3902" s="4"/>
    </row>
    <row r="3903" spans="1:11" x14ac:dyDescent="0.25">
      <c r="A3903">
        <v>28</v>
      </c>
      <c r="B3903" s="4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 s="4"/>
      <c r="J3903" s="4"/>
      <c r="K3903" s="4"/>
    </row>
    <row r="3904" spans="1:11" x14ac:dyDescent="0.25">
      <c r="A3904">
        <v>28</v>
      </c>
      <c r="B3904" s="4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 s="4"/>
      <c r="J3904" s="4"/>
      <c r="K3904" s="4"/>
    </row>
    <row r="3905" spans="1:11" x14ac:dyDescent="0.25">
      <c r="A3905">
        <v>28</v>
      </c>
      <c r="B3905" s="4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 s="4"/>
      <c r="J3905" s="4"/>
      <c r="K3905" s="4"/>
    </row>
    <row r="3906" spans="1:11" x14ac:dyDescent="0.25">
      <c r="A3906">
        <v>28</v>
      </c>
      <c r="B3906" s="4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 s="4"/>
      <c r="J3906" s="4"/>
      <c r="K3906" s="4"/>
    </row>
    <row r="3907" spans="1:11" x14ac:dyDescent="0.25">
      <c r="A3907">
        <v>28</v>
      </c>
      <c r="B3907" s="4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 s="4"/>
      <c r="J3907" s="4"/>
      <c r="K3907" s="4"/>
    </row>
    <row r="3908" spans="1:11" x14ac:dyDescent="0.25">
      <c r="A3908">
        <v>28</v>
      </c>
      <c r="B3908" s="4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 s="4"/>
      <c r="J3908" s="4"/>
      <c r="K3908" s="4"/>
    </row>
    <row r="3909" spans="1:11" x14ac:dyDescent="0.25">
      <c r="A3909">
        <v>28</v>
      </c>
      <c r="B3909" s="4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 s="4"/>
      <c r="J3909" s="4"/>
      <c r="K3909" s="4"/>
    </row>
    <row r="3910" spans="1:11" x14ac:dyDescent="0.25">
      <c r="A3910">
        <v>28</v>
      </c>
      <c r="B3910" s="4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 s="4"/>
      <c r="J3910" s="4"/>
      <c r="K3910" s="4"/>
    </row>
    <row r="3911" spans="1:11" x14ac:dyDescent="0.25">
      <c r="A3911">
        <v>28</v>
      </c>
      <c r="B3911" s="4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 s="4"/>
      <c r="J3911" s="4"/>
      <c r="K3911" s="4"/>
    </row>
    <row r="3912" spans="1:11" x14ac:dyDescent="0.25">
      <c r="A3912">
        <v>28</v>
      </c>
      <c r="B3912" s="4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 s="4"/>
      <c r="J3912" s="4"/>
      <c r="K3912" s="4"/>
    </row>
    <row r="3913" spans="1:11" x14ac:dyDescent="0.25">
      <c r="A3913">
        <v>28</v>
      </c>
      <c r="B3913" s="4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 s="4"/>
      <c r="J3913" s="4"/>
      <c r="K3913" s="4"/>
    </row>
    <row r="3914" spans="1:11" x14ac:dyDescent="0.25">
      <c r="A3914">
        <v>28</v>
      </c>
      <c r="B3914" s="4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 s="4"/>
      <c r="J3914" s="4"/>
      <c r="K3914" s="4"/>
    </row>
    <row r="3915" spans="1:11" x14ac:dyDescent="0.25">
      <c r="A3915">
        <v>28</v>
      </c>
      <c r="B3915" s="4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 s="4"/>
      <c r="J3915" s="4"/>
      <c r="K3915" s="4"/>
    </row>
    <row r="3916" spans="1:11" x14ac:dyDescent="0.25">
      <c r="A3916">
        <v>28</v>
      </c>
      <c r="B3916" s="4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 s="4"/>
      <c r="J3916" s="4"/>
      <c r="K3916" s="4"/>
    </row>
    <row r="3917" spans="1:11" x14ac:dyDescent="0.25">
      <c r="A3917">
        <v>28</v>
      </c>
      <c r="B3917" s="4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 s="4"/>
      <c r="J3917" s="4"/>
      <c r="K3917" s="4"/>
    </row>
    <row r="3918" spans="1:11" x14ac:dyDescent="0.25">
      <c r="A3918">
        <v>28</v>
      </c>
      <c r="B3918" s="4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 s="4"/>
      <c r="J3918" s="4"/>
      <c r="K3918" s="4"/>
    </row>
    <row r="3919" spans="1:11" x14ac:dyDescent="0.25">
      <c r="A3919">
        <v>28</v>
      </c>
      <c r="B3919" s="4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 s="4"/>
      <c r="J3919" s="4"/>
      <c r="K3919" s="4"/>
    </row>
    <row r="3920" spans="1:11" x14ac:dyDescent="0.25">
      <c r="A3920">
        <v>28</v>
      </c>
      <c r="B3920" s="4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 s="4"/>
      <c r="J3920" s="4"/>
      <c r="K3920" s="4"/>
    </row>
    <row r="3921" spans="1:11" x14ac:dyDescent="0.25">
      <c r="A3921">
        <v>28</v>
      </c>
      <c r="B3921" s="4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 s="4"/>
      <c r="J3921" s="4"/>
      <c r="K3921" s="4"/>
    </row>
    <row r="3922" spans="1:11" x14ac:dyDescent="0.25">
      <c r="A3922">
        <v>28</v>
      </c>
      <c r="B3922" s="4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 s="4"/>
      <c r="J3922" s="4"/>
      <c r="K3922" s="4"/>
    </row>
    <row r="3923" spans="1:11" x14ac:dyDescent="0.25">
      <c r="A3923">
        <v>28</v>
      </c>
      <c r="B3923" s="4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 s="4"/>
      <c r="J3923" s="4"/>
      <c r="K3923" s="4"/>
    </row>
    <row r="3924" spans="1:11" x14ac:dyDescent="0.25">
      <c r="A3924">
        <v>28</v>
      </c>
      <c r="B3924" s="4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 s="4"/>
      <c r="J3924" s="4"/>
      <c r="K3924" s="4"/>
    </row>
    <row r="3925" spans="1:11" x14ac:dyDescent="0.25">
      <c r="A3925">
        <v>28</v>
      </c>
      <c r="B3925" s="4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 s="4"/>
      <c r="J3925" s="4"/>
      <c r="K3925" s="4"/>
    </row>
    <row r="3926" spans="1:11" x14ac:dyDescent="0.25">
      <c r="A3926">
        <v>28</v>
      </c>
      <c r="B3926" s="4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 s="4"/>
      <c r="J3926" s="4"/>
      <c r="K3926" s="4"/>
    </row>
    <row r="3927" spans="1:11" x14ac:dyDescent="0.25">
      <c r="A3927">
        <v>28</v>
      </c>
      <c r="B3927" s="4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 s="4"/>
      <c r="J3927" s="4"/>
      <c r="K3927" s="4"/>
    </row>
    <row r="3928" spans="1:11" x14ac:dyDescent="0.25">
      <c r="A3928">
        <v>28</v>
      </c>
      <c r="B3928" s="4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 s="4"/>
      <c r="J3928" s="4"/>
      <c r="K3928" s="4"/>
    </row>
    <row r="3929" spans="1:11" x14ac:dyDescent="0.25">
      <c r="A3929">
        <v>28</v>
      </c>
      <c r="B3929" s="4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 s="4"/>
      <c r="J3929" s="4"/>
      <c r="K3929" s="4"/>
    </row>
    <row r="3930" spans="1:11" x14ac:dyDescent="0.25">
      <c r="A3930">
        <v>28</v>
      </c>
      <c r="B3930" s="4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 s="4"/>
      <c r="J3930" s="4"/>
      <c r="K3930" s="4"/>
    </row>
    <row r="3931" spans="1:11" x14ac:dyDescent="0.25">
      <c r="A3931">
        <v>28</v>
      </c>
      <c r="B3931" s="4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 s="4"/>
      <c r="J3931" s="4"/>
      <c r="K3931" s="4"/>
    </row>
    <row r="3932" spans="1:11" x14ac:dyDescent="0.25">
      <c r="A3932">
        <v>28</v>
      </c>
      <c r="B3932" s="4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 s="4"/>
      <c r="J3932" s="4"/>
      <c r="K3932" s="4"/>
    </row>
    <row r="3933" spans="1:11" x14ac:dyDescent="0.25">
      <c r="A3933">
        <v>28</v>
      </c>
      <c r="B3933" s="4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 s="4"/>
      <c r="J3933" s="4"/>
      <c r="K3933" s="4"/>
    </row>
    <row r="3934" spans="1:11" x14ac:dyDescent="0.25">
      <c r="A3934">
        <v>28</v>
      </c>
      <c r="B3934" s="4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 s="4"/>
      <c r="J3934" s="4"/>
      <c r="K3934" s="4"/>
    </row>
    <row r="3935" spans="1:11" x14ac:dyDescent="0.25">
      <c r="A3935">
        <v>28</v>
      </c>
      <c r="B3935" s="4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 s="4"/>
      <c r="J3935" s="4"/>
      <c r="K3935" s="4"/>
    </row>
    <row r="3936" spans="1:11" x14ac:dyDescent="0.25">
      <c r="A3936">
        <v>28</v>
      </c>
      <c r="B3936" s="4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 s="4"/>
      <c r="J3936" s="4"/>
      <c r="K3936" s="4"/>
    </row>
    <row r="3937" spans="1:11" x14ac:dyDescent="0.25">
      <c r="A3937">
        <v>28</v>
      </c>
      <c r="B3937" s="4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 s="4"/>
      <c r="J3937" s="4"/>
      <c r="K3937" s="4"/>
    </row>
    <row r="3938" spans="1:11" x14ac:dyDescent="0.25">
      <c r="A3938">
        <v>28</v>
      </c>
      <c r="B3938" s="4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 s="4"/>
      <c r="J3938" s="4"/>
      <c r="K3938" s="4"/>
    </row>
    <row r="3939" spans="1:11" x14ac:dyDescent="0.25">
      <c r="A3939">
        <v>28</v>
      </c>
      <c r="B3939" s="4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 s="4"/>
      <c r="J3939" s="4"/>
      <c r="K3939" s="4"/>
    </row>
    <row r="3940" spans="1:11" x14ac:dyDescent="0.25">
      <c r="A3940">
        <v>28</v>
      </c>
      <c r="B3940" s="4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 s="4"/>
      <c r="J3940" s="4"/>
      <c r="K3940" s="4"/>
    </row>
    <row r="3941" spans="1:11" x14ac:dyDescent="0.25">
      <c r="A3941">
        <v>28</v>
      </c>
      <c r="B3941" s="4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 s="4"/>
      <c r="J3941" s="4"/>
      <c r="K3941" s="4"/>
    </row>
    <row r="3942" spans="1:11" x14ac:dyDescent="0.25">
      <c r="A3942">
        <v>28</v>
      </c>
      <c r="B3942" s="4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 s="4"/>
      <c r="J3942" s="4"/>
      <c r="K3942" s="4"/>
    </row>
    <row r="3943" spans="1:11" x14ac:dyDescent="0.25">
      <c r="A3943">
        <v>28</v>
      </c>
      <c r="B3943" s="4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 s="4"/>
      <c r="J3943" s="4"/>
      <c r="K3943" s="4"/>
    </row>
    <row r="3944" spans="1:11" x14ac:dyDescent="0.25">
      <c r="A3944">
        <v>28</v>
      </c>
      <c r="B3944" s="4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 s="4"/>
      <c r="J3944" s="4"/>
      <c r="K3944" s="4"/>
    </row>
    <row r="3945" spans="1:11" x14ac:dyDescent="0.25">
      <c r="A3945">
        <v>28</v>
      </c>
      <c r="B3945" s="4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 s="4"/>
      <c r="J3945" s="4"/>
      <c r="K3945" s="4"/>
    </row>
    <row r="3946" spans="1:11" x14ac:dyDescent="0.25">
      <c r="A3946">
        <v>28</v>
      </c>
      <c r="B3946" s="4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 s="4"/>
      <c r="J3946" s="4"/>
      <c r="K3946" s="4"/>
    </row>
    <row r="3947" spans="1:11" x14ac:dyDescent="0.25">
      <c r="A3947">
        <v>28</v>
      </c>
      <c r="B3947" s="4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 s="4"/>
      <c r="J3947" s="4"/>
      <c r="K3947" s="4"/>
    </row>
    <row r="3948" spans="1:11" x14ac:dyDescent="0.25">
      <c r="A3948">
        <v>28</v>
      </c>
      <c r="B3948" s="4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 s="4"/>
      <c r="J3948" s="4"/>
      <c r="K3948" s="4"/>
    </row>
    <row r="3949" spans="1:11" x14ac:dyDescent="0.25">
      <c r="A3949">
        <v>28</v>
      </c>
      <c r="B3949" s="4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 s="4"/>
      <c r="J3949" s="4"/>
      <c r="K3949" s="4"/>
    </row>
    <row r="3950" spans="1:11" x14ac:dyDescent="0.25">
      <c r="A3950">
        <v>28</v>
      </c>
      <c r="B3950" s="4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 s="4"/>
      <c r="J3950" s="4"/>
      <c r="K3950" s="4"/>
    </row>
    <row r="3951" spans="1:11" x14ac:dyDescent="0.25">
      <c r="A3951">
        <v>28</v>
      </c>
      <c r="B3951" s="4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 s="4"/>
      <c r="J3951" s="4"/>
      <c r="K3951" s="4"/>
    </row>
    <row r="3952" spans="1:11" x14ac:dyDescent="0.25">
      <c r="A3952">
        <v>28</v>
      </c>
      <c r="B3952" s="4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 s="4"/>
      <c r="J3952" s="4"/>
      <c r="K3952" s="4"/>
    </row>
    <row r="3953" spans="1:11" x14ac:dyDescent="0.25">
      <c r="A3953">
        <v>28</v>
      </c>
      <c r="B3953" s="4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 s="4"/>
      <c r="J3953" s="4"/>
      <c r="K3953" s="4"/>
    </row>
    <row r="3954" spans="1:11" x14ac:dyDescent="0.25">
      <c r="A3954">
        <v>28</v>
      </c>
      <c r="B3954" s="4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 s="4"/>
      <c r="J3954" s="4"/>
      <c r="K3954" s="4"/>
    </row>
    <row r="3955" spans="1:11" x14ac:dyDescent="0.25">
      <c r="A3955">
        <v>28</v>
      </c>
      <c r="B3955" s="4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 s="4"/>
      <c r="J3955" s="4"/>
      <c r="K3955" s="4"/>
    </row>
    <row r="3956" spans="1:11" x14ac:dyDescent="0.25">
      <c r="A3956">
        <v>28</v>
      </c>
      <c r="B3956" s="4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 s="4"/>
      <c r="J3956" s="4"/>
      <c r="K3956" s="4"/>
    </row>
    <row r="3957" spans="1:11" x14ac:dyDescent="0.25">
      <c r="A3957">
        <v>28</v>
      </c>
      <c r="B3957" s="4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 s="4"/>
      <c r="J3957" s="4"/>
      <c r="K3957" s="4"/>
    </row>
    <row r="3958" spans="1:11" x14ac:dyDescent="0.25">
      <c r="A3958">
        <v>28</v>
      </c>
      <c r="B3958" s="4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 s="4"/>
      <c r="J3958" s="4"/>
      <c r="K3958" s="4"/>
    </row>
    <row r="3959" spans="1:11" x14ac:dyDescent="0.25">
      <c r="A3959">
        <v>28</v>
      </c>
      <c r="B3959" s="4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 s="4"/>
      <c r="J3959" s="4"/>
      <c r="K3959" s="4"/>
    </row>
    <row r="3960" spans="1:11" x14ac:dyDescent="0.25">
      <c r="A3960">
        <v>28</v>
      </c>
      <c r="B3960" s="4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 s="4"/>
      <c r="J3960" s="4"/>
      <c r="K3960" s="4"/>
    </row>
    <row r="3961" spans="1:11" x14ac:dyDescent="0.25">
      <c r="A3961">
        <v>28</v>
      </c>
      <c r="B3961" s="4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 s="4"/>
      <c r="J3961" s="4"/>
      <c r="K3961" s="4"/>
    </row>
    <row r="3962" spans="1:11" x14ac:dyDescent="0.25">
      <c r="A3962">
        <v>28</v>
      </c>
      <c r="B3962" s="4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 s="4"/>
      <c r="J3962" s="4"/>
      <c r="K3962" s="4"/>
    </row>
    <row r="3963" spans="1:11" x14ac:dyDescent="0.25">
      <c r="A3963">
        <v>28</v>
      </c>
      <c r="B3963" s="4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 s="4"/>
      <c r="J3963" s="4"/>
      <c r="K3963" s="4"/>
    </row>
    <row r="3964" spans="1:11" x14ac:dyDescent="0.25">
      <c r="A3964">
        <v>28</v>
      </c>
      <c r="B3964" s="4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 s="4"/>
      <c r="J3964" s="4"/>
      <c r="K3964" s="4"/>
    </row>
    <row r="3965" spans="1:11" x14ac:dyDescent="0.25">
      <c r="A3965">
        <v>28</v>
      </c>
      <c r="B3965" s="4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 s="4"/>
      <c r="J3965" s="4"/>
      <c r="K3965" s="4"/>
    </row>
    <row r="3966" spans="1:11" x14ac:dyDescent="0.25">
      <c r="A3966">
        <v>28</v>
      </c>
      <c r="B3966" s="4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 s="4"/>
      <c r="J3966" s="4"/>
      <c r="K3966" s="4"/>
    </row>
    <row r="3967" spans="1:11" x14ac:dyDescent="0.25">
      <c r="A3967">
        <v>28</v>
      </c>
      <c r="B3967" s="4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 s="4"/>
      <c r="J3967" s="4"/>
      <c r="K3967" s="4"/>
    </row>
    <row r="3968" spans="1:11" x14ac:dyDescent="0.25">
      <c r="A3968">
        <v>28</v>
      </c>
      <c r="B3968" s="4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 s="4"/>
      <c r="J3968" s="4"/>
      <c r="K3968" s="4"/>
    </row>
    <row r="3969" spans="1:11" x14ac:dyDescent="0.25">
      <c r="A3969">
        <v>28</v>
      </c>
      <c r="B3969" s="4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 s="4"/>
      <c r="J3969" s="4"/>
      <c r="K3969" s="4"/>
    </row>
    <row r="3970" spans="1:11" x14ac:dyDescent="0.25">
      <c r="A3970">
        <v>28</v>
      </c>
      <c r="B3970" s="4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 s="4"/>
      <c r="J3970" s="4"/>
      <c r="K3970" s="4"/>
    </row>
    <row r="3971" spans="1:11" x14ac:dyDescent="0.25">
      <c r="A3971">
        <v>28</v>
      </c>
      <c r="B3971" s="4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 s="4"/>
      <c r="J3971" s="4"/>
      <c r="K3971" s="4"/>
    </row>
    <row r="3972" spans="1:11" x14ac:dyDescent="0.25">
      <c r="A3972">
        <v>28</v>
      </c>
      <c r="B3972" s="4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 s="4"/>
      <c r="J3972" s="4"/>
      <c r="K3972" s="4"/>
    </row>
    <row r="3973" spans="1:11" x14ac:dyDescent="0.25">
      <c r="A3973">
        <v>28</v>
      </c>
      <c r="B3973" s="4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 s="4"/>
      <c r="J3973" s="4"/>
      <c r="K3973" s="4"/>
    </row>
    <row r="3974" spans="1:11" x14ac:dyDescent="0.25">
      <c r="A3974">
        <v>28</v>
      </c>
      <c r="B3974" s="4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 s="4"/>
      <c r="J3974" s="4"/>
      <c r="K3974" s="4"/>
    </row>
    <row r="3975" spans="1:11" x14ac:dyDescent="0.25">
      <c r="A3975">
        <v>28</v>
      </c>
      <c r="B3975" s="4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 s="4"/>
      <c r="J3975" s="4"/>
      <c r="K3975" s="4"/>
    </row>
    <row r="3976" spans="1:11" x14ac:dyDescent="0.25">
      <c r="A3976">
        <v>28</v>
      </c>
      <c r="B3976" s="4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 s="4"/>
      <c r="J3976" s="4"/>
      <c r="K3976" s="4"/>
    </row>
    <row r="3977" spans="1:11" x14ac:dyDescent="0.25">
      <c r="A3977">
        <v>28</v>
      </c>
      <c r="B3977" s="4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 s="4"/>
      <c r="J3977" s="4"/>
      <c r="K3977" s="4"/>
    </row>
    <row r="3978" spans="1:11" x14ac:dyDescent="0.25">
      <c r="A3978">
        <v>28</v>
      </c>
      <c r="B3978" s="4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 s="4"/>
      <c r="J3978" s="4"/>
      <c r="K3978" s="4"/>
    </row>
    <row r="3979" spans="1:11" x14ac:dyDescent="0.25">
      <c r="A3979">
        <v>28</v>
      </c>
      <c r="B3979" s="4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 s="4"/>
      <c r="J3979" s="4"/>
      <c r="K3979" s="4"/>
    </row>
    <row r="3980" spans="1:11" x14ac:dyDescent="0.25">
      <c r="A3980">
        <v>28</v>
      </c>
      <c r="B3980" s="4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 s="4"/>
      <c r="J3980" s="4"/>
      <c r="K3980" s="4"/>
    </row>
    <row r="3981" spans="1:11" x14ac:dyDescent="0.25">
      <c r="A3981">
        <v>28</v>
      </c>
      <c r="B3981" s="4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 s="4"/>
      <c r="J3981" s="4"/>
      <c r="K3981" s="4"/>
    </row>
    <row r="3982" spans="1:11" x14ac:dyDescent="0.25">
      <c r="A3982">
        <v>28</v>
      </c>
      <c r="B3982" s="4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 s="4"/>
      <c r="J3982" s="4"/>
      <c r="K3982" s="4"/>
    </row>
    <row r="3983" spans="1:11" x14ac:dyDescent="0.25">
      <c r="A3983">
        <v>28</v>
      </c>
      <c r="B3983" s="4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 s="4"/>
      <c r="J3983" s="4"/>
      <c r="K3983" s="4"/>
    </row>
    <row r="3984" spans="1:11" x14ac:dyDescent="0.25">
      <c r="A3984">
        <v>28</v>
      </c>
      <c r="B3984" s="4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 s="4"/>
      <c r="J3984" s="4"/>
      <c r="K3984" s="4"/>
    </row>
    <row r="3985" spans="1:11" x14ac:dyDescent="0.25">
      <c r="A3985">
        <v>28</v>
      </c>
      <c r="B3985" s="4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 s="4"/>
      <c r="J3985" s="4"/>
      <c r="K3985" s="4"/>
    </row>
    <row r="3986" spans="1:11" x14ac:dyDescent="0.25">
      <c r="A3986">
        <v>28</v>
      </c>
      <c r="B3986" s="4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 s="4"/>
      <c r="J3986" s="4"/>
      <c r="K3986" s="4"/>
    </row>
    <row r="3987" spans="1:11" x14ac:dyDescent="0.25">
      <c r="A3987">
        <v>28</v>
      </c>
      <c r="B3987" s="4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 s="4"/>
      <c r="J3987" s="4"/>
      <c r="K3987" s="4"/>
    </row>
    <row r="3988" spans="1:11" x14ac:dyDescent="0.25">
      <c r="A3988">
        <v>28</v>
      </c>
      <c r="B3988" s="4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 s="4"/>
      <c r="J3988" s="4"/>
      <c r="K3988" s="4"/>
    </row>
    <row r="3989" spans="1:11" x14ac:dyDescent="0.25">
      <c r="A3989">
        <v>28</v>
      </c>
      <c r="B3989" s="4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 s="4"/>
      <c r="J3989" s="4"/>
      <c r="K3989" s="4"/>
    </row>
    <row r="3990" spans="1:11" x14ac:dyDescent="0.25">
      <c r="A3990">
        <v>28</v>
      </c>
      <c r="B3990" s="4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 s="4"/>
      <c r="J3990" s="4"/>
      <c r="K3990" s="4"/>
    </row>
    <row r="3991" spans="1:11" x14ac:dyDescent="0.25">
      <c r="A3991">
        <v>28</v>
      </c>
      <c r="B3991" s="4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 s="4"/>
      <c r="J3991" s="4"/>
      <c r="K3991" s="4"/>
    </row>
    <row r="3992" spans="1:11" x14ac:dyDescent="0.25">
      <c r="A3992">
        <v>28</v>
      </c>
      <c r="B3992" s="4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 s="4"/>
      <c r="J3992" s="4"/>
      <c r="K3992" s="4"/>
    </row>
    <row r="3993" spans="1:11" x14ac:dyDescent="0.25">
      <c r="A3993">
        <v>28</v>
      </c>
      <c r="B3993" s="4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 s="4"/>
      <c r="J3993" s="4"/>
      <c r="K3993" s="4"/>
    </row>
    <row r="3994" spans="1:11" x14ac:dyDescent="0.25">
      <c r="A3994">
        <v>28</v>
      </c>
      <c r="B3994" s="4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 s="4"/>
      <c r="J3994" s="4"/>
      <c r="K3994" s="4"/>
    </row>
    <row r="3995" spans="1:11" x14ac:dyDescent="0.25">
      <c r="A3995">
        <v>28</v>
      </c>
      <c r="B3995" s="4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 s="4"/>
      <c r="J3995" s="4"/>
      <c r="K3995" s="4"/>
    </row>
    <row r="3996" spans="1:11" x14ac:dyDescent="0.25">
      <c r="A3996">
        <v>28</v>
      </c>
      <c r="B3996" s="4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 s="4"/>
      <c r="J3996" s="4"/>
      <c r="K3996" s="4"/>
    </row>
    <row r="3997" spans="1:11" x14ac:dyDescent="0.25">
      <c r="A3997">
        <v>28</v>
      </c>
      <c r="B3997" s="4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 s="4"/>
      <c r="J3997" s="4"/>
      <c r="K3997" s="4"/>
    </row>
    <row r="3998" spans="1:11" x14ac:dyDescent="0.25">
      <c r="A3998">
        <v>28</v>
      </c>
      <c r="B3998" s="4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 s="4"/>
      <c r="J3998" s="4"/>
      <c r="K3998" s="4"/>
    </row>
    <row r="3999" spans="1:11" x14ac:dyDescent="0.25">
      <c r="A3999">
        <v>28</v>
      </c>
      <c r="B3999" s="4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 s="4"/>
      <c r="J3999" s="4"/>
      <c r="K3999" s="4"/>
    </row>
    <row r="4000" spans="1:11" x14ac:dyDescent="0.25">
      <c r="A4000">
        <v>28</v>
      </c>
      <c r="B4000" s="4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 s="4"/>
      <c r="J4000" s="4"/>
      <c r="K4000" s="4"/>
    </row>
    <row r="4001" spans="1:11" x14ac:dyDescent="0.25">
      <c r="A4001">
        <v>28</v>
      </c>
      <c r="B4001" s="4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 s="4"/>
      <c r="J4001" s="4"/>
      <c r="K4001" s="4"/>
    </row>
    <row r="4002" spans="1:11" x14ac:dyDescent="0.25">
      <c r="A4002">
        <v>28</v>
      </c>
      <c r="B4002" s="4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 s="4"/>
      <c r="J4002" s="4"/>
      <c r="K4002" s="4"/>
    </row>
    <row r="4003" spans="1:11" x14ac:dyDescent="0.25">
      <c r="A4003">
        <v>28</v>
      </c>
      <c r="B4003" s="4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 s="4"/>
      <c r="J4003" s="4"/>
      <c r="K4003" s="4"/>
    </row>
    <row r="4004" spans="1:11" x14ac:dyDescent="0.25">
      <c r="A4004">
        <v>28</v>
      </c>
      <c r="B4004" s="4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 s="4"/>
      <c r="J4004" s="4"/>
      <c r="K4004" s="4"/>
    </row>
    <row r="4005" spans="1:11" x14ac:dyDescent="0.25">
      <c r="A4005">
        <v>28</v>
      </c>
      <c r="B4005" s="4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 s="4"/>
      <c r="J4005" s="4"/>
      <c r="K4005" s="4"/>
    </row>
    <row r="4006" spans="1:11" x14ac:dyDescent="0.25">
      <c r="A4006">
        <v>29</v>
      </c>
      <c r="B4006" s="4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 s="4"/>
      <c r="J4006" s="4"/>
      <c r="K4006" s="4"/>
    </row>
    <row r="4007" spans="1:11" x14ac:dyDescent="0.25">
      <c r="A4007">
        <v>29</v>
      </c>
      <c r="B4007" s="4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 s="4"/>
      <c r="J4007" s="4"/>
      <c r="K4007" s="4"/>
    </row>
    <row r="4008" spans="1:11" x14ac:dyDescent="0.25">
      <c r="A4008">
        <v>29</v>
      </c>
      <c r="B4008" s="4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 s="4"/>
      <c r="J4008" s="4"/>
      <c r="K4008" s="4"/>
    </row>
    <row r="4009" spans="1:11" x14ac:dyDescent="0.25">
      <c r="A4009">
        <v>29</v>
      </c>
      <c r="B4009" s="4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 s="4"/>
      <c r="J4009" s="4"/>
      <c r="K4009" s="4"/>
    </row>
    <row r="4010" spans="1:11" x14ac:dyDescent="0.25">
      <c r="A4010">
        <v>29</v>
      </c>
      <c r="B4010" s="4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 s="4"/>
      <c r="J4010" s="4"/>
      <c r="K4010" s="4"/>
    </row>
    <row r="4011" spans="1:11" x14ac:dyDescent="0.25">
      <c r="A4011">
        <v>29</v>
      </c>
      <c r="B4011" s="4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 s="4"/>
      <c r="J4011" s="4"/>
      <c r="K4011" s="4"/>
    </row>
    <row r="4012" spans="1:11" x14ac:dyDescent="0.25">
      <c r="A4012">
        <v>29</v>
      </c>
      <c r="B4012" s="4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 s="4"/>
      <c r="J4012" s="4"/>
      <c r="K4012" s="4"/>
    </row>
    <row r="4013" spans="1:11" x14ac:dyDescent="0.25">
      <c r="A4013">
        <v>29</v>
      </c>
      <c r="B4013" s="4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 s="4"/>
      <c r="J4013" s="4"/>
      <c r="K4013" s="4"/>
    </row>
    <row r="4014" spans="1:11" x14ac:dyDescent="0.25">
      <c r="A4014">
        <v>29</v>
      </c>
      <c r="B4014" s="4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 s="4"/>
      <c r="J4014" s="4"/>
      <c r="K4014" s="4"/>
    </row>
    <row r="4015" spans="1:11" x14ac:dyDescent="0.25">
      <c r="A4015">
        <v>29</v>
      </c>
      <c r="B4015" s="4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 s="4"/>
      <c r="J4015" s="4"/>
      <c r="K4015" s="4"/>
    </row>
    <row r="4016" spans="1:11" x14ac:dyDescent="0.25">
      <c r="A4016">
        <v>29</v>
      </c>
      <c r="B4016" s="4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 s="4"/>
      <c r="J4016" s="4"/>
      <c r="K4016" s="4"/>
    </row>
    <row r="4017" spans="1:11" x14ac:dyDescent="0.25">
      <c r="A4017">
        <v>29</v>
      </c>
      <c r="B4017" s="4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 s="4"/>
      <c r="J4017" s="4"/>
      <c r="K4017" s="4"/>
    </row>
    <row r="4018" spans="1:11" x14ac:dyDescent="0.25">
      <c r="A4018">
        <v>29</v>
      </c>
      <c r="B4018" s="4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 s="4"/>
      <c r="J4018" s="4"/>
      <c r="K4018" s="4"/>
    </row>
    <row r="4019" spans="1:11" x14ac:dyDescent="0.25">
      <c r="A4019">
        <v>29</v>
      </c>
      <c r="B4019" s="4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 s="4"/>
      <c r="J4019" s="4"/>
      <c r="K4019" s="4"/>
    </row>
    <row r="4020" spans="1:11" x14ac:dyDescent="0.25">
      <c r="A4020">
        <v>29</v>
      </c>
      <c r="B4020" s="4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 s="4"/>
      <c r="J4020" s="4"/>
      <c r="K4020" s="4"/>
    </row>
    <row r="4021" spans="1:11" x14ac:dyDescent="0.25">
      <c r="A4021">
        <v>29</v>
      </c>
      <c r="B4021" s="4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 s="4"/>
      <c r="J4021" s="4"/>
      <c r="K4021" s="4"/>
    </row>
    <row r="4022" spans="1:11" x14ac:dyDescent="0.25">
      <c r="A4022">
        <v>29</v>
      </c>
      <c r="B4022" s="4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 s="4"/>
      <c r="J4022" s="4"/>
      <c r="K4022" s="4"/>
    </row>
    <row r="4023" spans="1:11" x14ac:dyDescent="0.25">
      <c r="A4023">
        <v>29</v>
      </c>
      <c r="B4023" s="4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 s="4"/>
      <c r="J4023" s="4"/>
      <c r="K4023" s="4"/>
    </row>
    <row r="4024" spans="1:11" x14ac:dyDescent="0.25">
      <c r="A4024">
        <v>29</v>
      </c>
      <c r="B4024" s="4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 s="4"/>
      <c r="J4024" s="4"/>
      <c r="K4024" s="4"/>
    </row>
    <row r="4025" spans="1:11" x14ac:dyDescent="0.25">
      <c r="A4025">
        <v>29</v>
      </c>
      <c r="B4025" s="4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 s="4"/>
      <c r="J4025" s="4"/>
      <c r="K4025" s="4"/>
    </row>
    <row r="4026" spans="1:11" x14ac:dyDescent="0.25">
      <c r="A4026">
        <v>29</v>
      </c>
      <c r="B4026" s="4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 s="4"/>
      <c r="J4026" s="4"/>
      <c r="K4026" s="4"/>
    </row>
    <row r="4027" spans="1:11" x14ac:dyDescent="0.25">
      <c r="A4027">
        <v>29</v>
      </c>
      <c r="B4027" s="4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 s="4"/>
      <c r="J4027" s="4"/>
      <c r="K4027" s="4"/>
    </row>
    <row r="4028" spans="1:11" x14ac:dyDescent="0.25">
      <c r="A4028">
        <v>29</v>
      </c>
      <c r="B4028" s="4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 s="4"/>
      <c r="J4028" s="4"/>
      <c r="K4028" s="4"/>
    </row>
    <row r="4029" spans="1:11" x14ac:dyDescent="0.25">
      <c r="A4029">
        <v>29</v>
      </c>
      <c r="B4029" s="4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 s="4"/>
      <c r="J4029" s="4"/>
      <c r="K4029" s="4"/>
    </row>
    <row r="4030" spans="1:11" x14ac:dyDescent="0.25">
      <c r="A4030">
        <v>29</v>
      </c>
      <c r="B4030" s="4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 s="4"/>
      <c r="J4030" s="4"/>
      <c r="K4030" s="4"/>
    </row>
    <row r="4031" spans="1:11" x14ac:dyDescent="0.25">
      <c r="A4031">
        <v>29</v>
      </c>
      <c r="B4031" s="4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 s="4"/>
      <c r="J4031" s="4"/>
      <c r="K4031" s="4"/>
    </row>
    <row r="4032" spans="1:11" x14ac:dyDescent="0.25">
      <c r="A4032">
        <v>29</v>
      </c>
      <c r="B4032" s="4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 s="4"/>
      <c r="J4032" s="4"/>
      <c r="K4032" s="4"/>
    </row>
    <row r="4033" spans="1:11" x14ac:dyDescent="0.25">
      <c r="A4033">
        <v>29</v>
      </c>
      <c r="B4033" s="4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 s="4"/>
      <c r="J4033" s="4"/>
      <c r="K4033" s="4"/>
    </row>
    <row r="4034" spans="1:11" x14ac:dyDescent="0.25">
      <c r="A4034">
        <v>29</v>
      </c>
      <c r="B4034" s="4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 s="4"/>
      <c r="J4034" s="4"/>
      <c r="K4034" s="4"/>
    </row>
    <row r="4035" spans="1:11" x14ac:dyDescent="0.25">
      <c r="A4035">
        <v>29</v>
      </c>
      <c r="B4035" s="4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 s="4"/>
      <c r="J4035" s="4"/>
      <c r="K4035" s="4"/>
    </row>
    <row r="4036" spans="1:11" x14ac:dyDescent="0.25">
      <c r="A4036">
        <v>29</v>
      </c>
      <c r="B4036" s="4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 s="4"/>
      <c r="J4036" s="4"/>
      <c r="K4036" s="4"/>
    </row>
    <row r="4037" spans="1:11" x14ac:dyDescent="0.25">
      <c r="A4037">
        <v>29</v>
      </c>
      <c r="B4037" s="4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 s="4"/>
      <c r="J4037" s="4"/>
      <c r="K4037" s="4"/>
    </row>
    <row r="4038" spans="1:11" x14ac:dyDescent="0.25">
      <c r="A4038">
        <v>29</v>
      </c>
      <c r="B4038" s="4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 s="4"/>
      <c r="J4038" s="4"/>
      <c r="K4038" s="4"/>
    </row>
    <row r="4039" spans="1:11" x14ac:dyDescent="0.25">
      <c r="A4039">
        <v>29</v>
      </c>
      <c r="B4039" s="4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 s="4"/>
      <c r="J4039" s="4"/>
      <c r="K4039" s="4"/>
    </row>
    <row r="4040" spans="1:11" x14ac:dyDescent="0.25">
      <c r="A4040">
        <v>29</v>
      </c>
      <c r="B4040" s="4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 s="4"/>
      <c r="J4040" s="4"/>
      <c r="K4040" s="4"/>
    </row>
    <row r="4041" spans="1:11" x14ac:dyDescent="0.25">
      <c r="A4041">
        <v>29</v>
      </c>
      <c r="B4041" s="4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 s="4"/>
      <c r="J4041" s="4"/>
      <c r="K4041" s="4"/>
    </row>
    <row r="4042" spans="1:11" x14ac:dyDescent="0.25">
      <c r="A4042">
        <v>29</v>
      </c>
      <c r="B4042" s="4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 s="4"/>
      <c r="J4042" s="4"/>
      <c r="K4042" s="4"/>
    </row>
    <row r="4043" spans="1:11" x14ac:dyDescent="0.25">
      <c r="A4043">
        <v>29</v>
      </c>
      <c r="B4043" s="4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 s="4"/>
      <c r="J4043" s="4"/>
      <c r="K4043" s="4"/>
    </row>
    <row r="4044" spans="1:11" x14ac:dyDescent="0.25">
      <c r="A4044">
        <v>29</v>
      </c>
      <c r="B4044" s="4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 s="4"/>
      <c r="J4044" s="4"/>
      <c r="K4044" s="4"/>
    </row>
    <row r="4045" spans="1:11" x14ac:dyDescent="0.25">
      <c r="A4045">
        <v>29</v>
      </c>
      <c r="B4045" s="4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 s="4"/>
      <c r="J4045" s="4"/>
      <c r="K4045" s="4"/>
    </row>
    <row r="4046" spans="1:11" x14ac:dyDescent="0.25">
      <c r="A4046">
        <v>29</v>
      </c>
      <c r="B4046" s="4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 s="4"/>
      <c r="J4046" s="4"/>
      <c r="K4046" s="4"/>
    </row>
    <row r="4047" spans="1:11" x14ac:dyDescent="0.25">
      <c r="A4047">
        <v>29</v>
      </c>
      <c r="B4047" s="4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 s="4"/>
      <c r="J4047" s="4"/>
      <c r="K4047" s="4"/>
    </row>
    <row r="4048" spans="1:11" x14ac:dyDescent="0.25">
      <c r="A4048">
        <v>29</v>
      </c>
      <c r="B4048" s="4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 s="4"/>
      <c r="J4048" s="4"/>
      <c r="K4048" s="4"/>
    </row>
    <row r="4049" spans="1:11" x14ac:dyDescent="0.25">
      <c r="A4049">
        <v>29</v>
      </c>
      <c r="B4049" s="4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 s="4"/>
      <c r="J4049" s="4"/>
      <c r="K4049" s="4"/>
    </row>
    <row r="4050" spans="1:11" x14ac:dyDescent="0.25">
      <c r="A4050">
        <v>29</v>
      </c>
      <c r="B4050" s="4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 s="4"/>
      <c r="J4050" s="4"/>
      <c r="K4050" s="4"/>
    </row>
    <row r="4051" spans="1:11" x14ac:dyDescent="0.25">
      <c r="A4051">
        <v>29</v>
      </c>
      <c r="B4051" s="4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 s="4"/>
      <c r="J4051" s="4"/>
      <c r="K4051" s="4"/>
    </row>
    <row r="4052" spans="1:11" x14ac:dyDescent="0.25">
      <c r="A4052">
        <v>29</v>
      </c>
      <c r="B4052" s="4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 s="4"/>
      <c r="J4052" s="4"/>
      <c r="K4052" s="4"/>
    </row>
    <row r="4053" spans="1:11" x14ac:dyDescent="0.25">
      <c r="A4053">
        <v>29</v>
      </c>
      <c r="B4053" s="4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 s="4"/>
      <c r="J4053" s="4"/>
      <c r="K4053" s="4"/>
    </row>
    <row r="4054" spans="1:11" x14ac:dyDescent="0.25">
      <c r="A4054">
        <v>29</v>
      </c>
      <c r="B4054" s="4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 s="4"/>
      <c r="J4054" s="4"/>
      <c r="K4054" s="4"/>
    </row>
    <row r="4055" spans="1:11" x14ac:dyDescent="0.25">
      <c r="A4055">
        <v>29</v>
      </c>
      <c r="B4055" s="4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 s="4"/>
      <c r="J4055" s="4"/>
      <c r="K4055" s="4"/>
    </row>
    <row r="4056" spans="1:11" x14ac:dyDescent="0.25">
      <c r="A4056">
        <v>29</v>
      </c>
      <c r="B4056" s="4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 s="4"/>
      <c r="J4056" s="4"/>
      <c r="K4056" s="4"/>
    </row>
    <row r="4057" spans="1:11" x14ac:dyDescent="0.25">
      <c r="A4057">
        <v>29</v>
      </c>
      <c r="B4057" s="4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 s="4"/>
      <c r="J4057" s="4"/>
      <c r="K4057" s="4"/>
    </row>
    <row r="4058" spans="1:11" x14ac:dyDescent="0.25">
      <c r="A4058">
        <v>29</v>
      </c>
      <c r="B4058" s="4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 s="4"/>
      <c r="J4058" s="4"/>
      <c r="K4058" s="4"/>
    </row>
    <row r="4059" spans="1:11" x14ac:dyDescent="0.25">
      <c r="A4059">
        <v>29</v>
      </c>
      <c r="B4059" s="4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 s="4"/>
      <c r="J4059" s="4"/>
      <c r="K4059" s="4"/>
    </row>
    <row r="4060" spans="1:11" x14ac:dyDescent="0.25">
      <c r="A4060">
        <v>29</v>
      </c>
      <c r="B4060" s="4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 s="4"/>
      <c r="J4060" s="4"/>
      <c r="K4060" s="4"/>
    </row>
    <row r="4061" spans="1:11" x14ac:dyDescent="0.25">
      <c r="A4061">
        <v>29</v>
      </c>
      <c r="B4061" s="4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 s="4"/>
      <c r="J4061" s="4"/>
      <c r="K4061" s="4"/>
    </row>
    <row r="4062" spans="1:11" x14ac:dyDescent="0.25">
      <c r="A4062">
        <v>29</v>
      </c>
      <c r="B4062" s="4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 s="4"/>
      <c r="J4062" s="4"/>
      <c r="K4062" s="4"/>
    </row>
    <row r="4063" spans="1:11" x14ac:dyDescent="0.25">
      <c r="A4063">
        <v>29</v>
      </c>
      <c r="B4063" s="4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 s="4"/>
      <c r="J4063" s="4"/>
      <c r="K4063" s="4"/>
    </row>
    <row r="4064" spans="1:11" x14ac:dyDescent="0.25">
      <c r="A4064">
        <v>29</v>
      </c>
      <c r="B4064" s="4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 s="4"/>
      <c r="J4064" s="4"/>
      <c r="K4064" s="4"/>
    </row>
    <row r="4065" spans="1:11" x14ac:dyDescent="0.25">
      <c r="A4065">
        <v>29</v>
      </c>
      <c r="B4065" s="4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 s="4"/>
      <c r="J4065" s="4"/>
      <c r="K4065" s="4"/>
    </row>
    <row r="4066" spans="1:11" x14ac:dyDescent="0.25">
      <c r="A4066">
        <v>29</v>
      </c>
      <c r="B4066" s="4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 s="4"/>
      <c r="J4066" s="4"/>
      <c r="K4066" s="4"/>
    </row>
    <row r="4067" spans="1:11" x14ac:dyDescent="0.25">
      <c r="A4067">
        <v>29</v>
      </c>
      <c r="B4067" s="4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 s="4"/>
      <c r="J4067" s="4"/>
      <c r="K4067" s="4"/>
    </row>
    <row r="4068" spans="1:11" x14ac:dyDescent="0.25">
      <c r="A4068">
        <v>29</v>
      </c>
      <c r="B4068" s="4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 s="4"/>
      <c r="J4068" s="4"/>
      <c r="K4068" s="4"/>
    </row>
    <row r="4069" spans="1:11" x14ac:dyDescent="0.25">
      <c r="A4069">
        <v>29</v>
      </c>
      <c r="B4069" s="4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 s="4"/>
      <c r="J4069" s="4"/>
      <c r="K4069" s="4"/>
    </row>
    <row r="4070" spans="1:11" x14ac:dyDescent="0.25">
      <c r="A4070">
        <v>29</v>
      </c>
      <c r="B4070" s="4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 s="4"/>
      <c r="J4070" s="4"/>
      <c r="K4070" s="4"/>
    </row>
    <row r="4071" spans="1:11" x14ac:dyDescent="0.25">
      <c r="A4071">
        <v>29</v>
      </c>
      <c r="B4071" s="4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 s="4"/>
      <c r="J4071" s="4"/>
      <c r="K4071" s="4"/>
    </row>
    <row r="4072" spans="1:11" x14ac:dyDescent="0.25">
      <c r="A4072">
        <v>29</v>
      </c>
      <c r="B4072" s="4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 s="4"/>
      <c r="J4072" s="4"/>
      <c r="K4072" s="4"/>
    </row>
    <row r="4073" spans="1:11" x14ac:dyDescent="0.25">
      <c r="A4073">
        <v>29</v>
      </c>
      <c r="B4073" s="4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 s="4"/>
      <c r="J4073" s="4"/>
      <c r="K4073" s="4"/>
    </row>
    <row r="4074" spans="1:11" x14ac:dyDescent="0.25">
      <c r="A4074">
        <v>29</v>
      </c>
      <c r="B4074" s="4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 s="4"/>
      <c r="J4074" s="4"/>
      <c r="K4074" s="4"/>
    </row>
    <row r="4075" spans="1:11" x14ac:dyDescent="0.25">
      <c r="A4075">
        <v>29</v>
      </c>
      <c r="B4075" s="4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 s="4"/>
      <c r="J4075" s="4"/>
      <c r="K4075" s="4"/>
    </row>
    <row r="4076" spans="1:11" x14ac:dyDescent="0.25">
      <c r="A4076">
        <v>29</v>
      </c>
      <c r="B4076" s="4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 s="4"/>
      <c r="J4076" s="4"/>
      <c r="K4076" s="4"/>
    </row>
    <row r="4077" spans="1:11" x14ac:dyDescent="0.25">
      <c r="A4077">
        <v>29</v>
      </c>
      <c r="B4077" s="4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 s="4"/>
      <c r="J4077" s="4"/>
      <c r="K4077" s="4"/>
    </row>
    <row r="4078" spans="1:11" x14ac:dyDescent="0.25">
      <c r="A4078">
        <v>29</v>
      </c>
      <c r="B4078" s="4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 s="4"/>
      <c r="J4078" s="4"/>
      <c r="K4078" s="4"/>
    </row>
    <row r="4079" spans="1:11" x14ac:dyDescent="0.25">
      <c r="A4079">
        <v>29</v>
      </c>
      <c r="B4079" s="4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 s="4"/>
      <c r="J4079" s="4"/>
      <c r="K4079" s="4"/>
    </row>
    <row r="4080" spans="1:11" x14ac:dyDescent="0.25">
      <c r="A4080">
        <v>29</v>
      </c>
      <c r="B4080" s="4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 s="4"/>
      <c r="J4080" s="4"/>
      <c r="K4080" s="4"/>
    </row>
    <row r="4081" spans="1:11" x14ac:dyDescent="0.25">
      <c r="A4081">
        <v>29</v>
      </c>
      <c r="B4081" s="4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 s="4"/>
      <c r="J4081" s="4"/>
      <c r="K4081" s="4"/>
    </row>
    <row r="4082" spans="1:11" x14ac:dyDescent="0.25">
      <c r="A4082">
        <v>29</v>
      </c>
      <c r="B4082" s="4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 s="4"/>
      <c r="J4082" s="4"/>
      <c r="K4082" s="4"/>
    </row>
    <row r="4083" spans="1:11" x14ac:dyDescent="0.25">
      <c r="A4083">
        <v>29</v>
      </c>
      <c r="B4083" s="4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 s="4"/>
      <c r="J4083" s="4"/>
      <c r="K4083" s="4"/>
    </row>
    <row r="4084" spans="1:11" x14ac:dyDescent="0.25">
      <c r="A4084">
        <v>29</v>
      </c>
      <c r="B4084" s="4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 s="4"/>
      <c r="J4084" s="4"/>
      <c r="K4084" s="4"/>
    </row>
    <row r="4085" spans="1:11" x14ac:dyDescent="0.25">
      <c r="A4085">
        <v>29</v>
      </c>
      <c r="B4085" s="4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 s="4"/>
      <c r="J4085" s="4"/>
      <c r="K4085" s="4"/>
    </row>
    <row r="4086" spans="1:11" x14ac:dyDescent="0.25">
      <c r="A4086">
        <v>29</v>
      </c>
      <c r="B4086" s="4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 s="4"/>
      <c r="J4086" s="4"/>
      <c r="K4086" s="4"/>
    </row>
    <row r="4087" spans="1:11" x14ac:dyDescent="0.25">
      <c r="A4087">
        <v>29</v>
      </c>
      <c r="B4087" s="4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 s="4"/>
      <c r="J4087" s="4"/>
      <c r="K4087" s="4"/>
    </row>
    <row r="4088" spans="1:11" x14ac:dyDescent="0.25">
      <c r="A4088">
        <v>29</v>
      </c>
      <c r="B4088" s="4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 s="4"/>
      <c r="J4088" s="4"/>
      <c r="K4088" s="4"/>
    </row>
    <row r="4089" spans="1:11" x14ac:dyDescent="0.25">
      <c r="A4089">
        <v>29</v>
      </c>
      <c r="B4089" s="4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 s="4"/>
      <c r="J4089" s="4"/>
      <c r="K4089" s="4"/>
    </row>
    <row r="4090" spans="1:11" x14ac:dyDescent="0.25">
      <c r="A4090">
        <v>29</v>
      </c>
      <c r="B4090" s="4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 s="4"/>
      <c r="J4090" s="4"/>
      <c r="K4090" s="4"/>
    </row>
    <row r="4091" spans="1:11" x14ac:dyDescent="0.25">
      <c r="A4091">
        <v>29</v>
      </c>
      <c r="B4091" s="4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 s="4"/>
      <c r="J4091" s="4"/>
      <c r="K4091" s="4"/>
    </row>
    <row r="4092" spans="1:11" x14ac:dyDescent="0.25">
      <c r="A4092">
        <v>29</v>
      </c>
      <c r="B4092" s="4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 s="4"/>
      <c r="J4092" s="4"/>
      <c r="K4092" s="4"/>
    </row>
    <row r="4093" spans="1:11" x14ac:dyDescent="0.25">
      <c r="A4093">
        <v>29</v>
      </c>
      <c r="B4093" s="4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 s="4"/>
      <c r="J4093" s="4"/>
      <c r="K4093" s="4"/>
    </row>
    <row r="4094" spans="1:11" x14ac:dyDescent="0.25">
      <c r="A4094">
        <v>29</v>
      </c>
      <c r="B4094" s="4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 s="4"/>
      <c r="J4094" s="4"/>
      <c r="K4094" s="4"/>
    </row>
    <row r="4095" spans="1:11" x14ac:dyDescent="0.25">
      <c r="A4095">
        <v>29</v>
      </c>
      <c r="B4095" s="4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 s="4"/>
      <c r="J4095" s="4"/>
      <c r="K4095" s="4"/>
    </row>
    <row r="4096" spans="1:11" x14ac:dyDescent="0.25">
      <c r="A4096">
        <v>29</v>
      </c>
      <c r="B4096" s="4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 s="4"/>
      <c r="J4096" s="4"/>
      <c r="K4096" s="4"/>
    </row>
    <row r="4097" spans="1:11" x14ac:dyDescent="0.25">
      <c r="A4097">
        <v>29</v>
      </c>
      <c r="B4097" s="4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 s="4"/>
      <c r="J4097" s="4"/>
      <c r="K4097" s="4"/>
    </row>
    <row r="4098" spans="1:11" x14ac:dyDescent="0.25">
      <c r="A4098">
        <v>29</v>
      </c>
      <c r="B4098" s="4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 s="4"/>
      <c r="J4098" s="4"/>
      <c r="K4098" s="4"/>
    </row>
    <row r="4099" spans="1:11" x14ac:dyDescent="0.25">
      <c r="A4099">
        <v>29</v>
      </c>
      <c r="B4099" s="4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 s="4"/>
      <c r="J4099" s="4"/>
      <c r="K4099" s="4"/>
    </row>
    <row r="4100" spans="1:11" x14ac:dyDescent="0.25">
      <c r="A4100">
        <v>29</v>
      </c>
      <c r="B4100" s="4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 s="4"/>
      <c r="J4100" s="4"/>
      <c r="K4100" s="4"/>
    </row>
    <row r="4101" spans="1:11" x14ac:dyDescent="0.25">
      <c r="A4101">
        <v>29</v>
      </c>
      <c r="B4101" s="4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 s="4"/>
      <c r="J4101" s="4"/>
      <c r="K4101" s="4"/>
    </row>
    <row r="4102" spans="1:11" x14ac:dyDescent="0.25">
      <c r="A4102">
        <v>29</v>
      </c>
      <c r="B4102" s="4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 s="4"/>
      <c r="J4102" s="4"/>
      <c r="K4102" s="4"/>
    </row>
    <row r="4103" spans="1:11" x14ac:dyDescent="0.25">
      <c r="A4103">
        <v>29</v>
      </c>
      <c r="B4103" s="4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 s="4"/>
      <c r="J4103" s="4"/>
      <c r="K4103" s="4"/>
    </row>
    <row r="4104" spans="1:11" x14ac:dyDescent="0.25">
      <c r="A4104">
        <v>29</v>
      </c>
      <c r="B4104" s="4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 s="4"/>
      <c r="J4104" s="4"/>
      <c r="K4104" s="4"/>
    </row>
    <row r="4105" spans="1:11" x14ac:dyDescent="0.25">
      <c r="A4105">
        <v>29</v>
      </c>
      <c r="B4105" s="4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 s="4"/>
      <c r="J4105" s="4"/>
      <c r="K4105" s="4"/>
    </row>
    <row r="4106" spans="1:11" x14ac:dyDescent="0.25">
      <c r="A4106">
        <v>29</v>
      </c>
      <c r="B4106" s="4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 s="4"/>
      <c r="J4106" s="4"/>
      <c r="K4106" s="4"/>
    </row>
    <row r="4107" spans="1:11" x14ac:dyDescent="0.25">
      <c r="A4107">
        <v>29</v>
      </c>
      <c r="B4107" s="4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 s="4"/>
      <c r="J4107" s="4"/>
      <c r="K4107" s="4"/>
    </row>
    <row r="4108" spans="1:11" x14ac:dyDescent="0.25">
      <c r="A4108">
        <v>29</v>
      </c>
      <c r="B4108" s="4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 s="4"/>
      <c r="J4108" s="4"/>
      <c r="K4108" s="4"/>
    </row>
    <row r="4109" spans="1:11" x14ac:dyDescent="0.25">
      <c r="A4109">
        <v>29</v>
      </c>
      <c r="B4109" s="4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 s="4"/>
      <c r="J4109" s="4"/>
      <c r="K4109" s="4"/>
    </row>
    <row r="4110" spans="1:11" x14ac:dyDescent="0.25">
      <c r="A4110">
        <v>29</v>
      </c>
      <c r="B4110" s="4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 s="4"/>
      <c r="J4110" s="4"/>
      <c r="K4110" s="4"/>
    </row>
    <row r="4111" spans="1:11" x14ac:dyDescent="0.25">
      <c r="A4111">
        <v>29</v>
      </c>
      <c r="B4111" s="4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 s="4"/>
      <c r="J4111" s="4"/>
      <c r="K4111" s="4"/>
    </row>
    <row r="4112" spans="1:11" x14ac:dyDescent="0.25">
      <c r="A4112">
        <v>29</v>
      </c>
      <c r="B4112" s="4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 s="4"/>
      <c r="J4112" s="4"/>
      <c r="K4112" s="4"/>
    </row>
    <row r="4113" spans="1:11" x14ac:dyDescent="0.25">
      <c r="A4113">
        <v>29</v>
      </c>
      <c r="B4113" s="4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 s="4"/>
      <c r="J4113" s="4"/>
      <c r="K4113" s="4"/>
    </row>
    <row r="4114" spans="1:11" x14ac:dyDescent="0.25">
      <c r="A4114">
        <v>29</v>
      </c>
      <c r="B4114" s="4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 s="4"/>
      <c r="J4114" s="4"/>
      <c r="K4114" s="4"/>
    </row>
    <row r="4115" spans="1:11" x14ac:dyDescent="0.25">
      <c r="A4115">
        <v>29</v>
      </c>
      <c r="B4115" s="4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 s="4"/>
      <c r="J4115" s="4"/>
      <c r="K4115" s="4"/>
    </row>
    <row r="4116" spans="1:11" x14ac:dyDescent="0.25">
      <c r="A4116">
        <v>29</v>
      </c>
      <c r="B4116" s="4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 s="4"/>
      <c r="J4116" s="4"/>
      <c r="K4116" s="4"/>
    </row>
    <row r="4117" spans="1:11" x14ac:dyDescent="0.25">
      <c r="A4117">
        <v>29</v>
      </c>
      <c r="B4117" s="4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 s="4"/>
      <c r="J4117" s="4"/>
      <c r="K4117" s="4"/>
    </row>
    <row r="4118" spans="1:11" x14ac:dyDescent="0.25">
      <c r="A4118">
        <v>29</v>
      </c>
      <c r="B4118" s="4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 s="4"/>
      <c r="J4118" s="4"/>
      <c r="K4118" s="4"/>
    </row>
    <row r="4119" spans="1:11" x14ac:dyDescent="0.25">
      <c r="A4119">
        <v>29</v>
      </c>
      <c r="B4119" s="4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 s="4"/>
      <c r="J4119" s="4"/>
      <c r="K4119" s="4"/>
    </row>
    <row r="4120" spans="1:11" x14ac:dyDescent="0.25">
      <c r="A4120">
        <v>29</v>
      </c>
      <c r="B4120" s="4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 s="4"/>
      <c r="J4120" s="4"/>
      <c r="K4120" s="4"/>
    </row>
    <row r="4121" spans="1:11" x14ac:dyDescent="0.25">
      <c r="A4121">
        <v>29</v>
      </c>
      <c r="B4121" s="4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 s="4"/>
      <c r="J4121" s="4"/>
      <c r="K4121" s="4"/>
    </row>
    <row r="4122" spans="1:11" x14ac:dyDescent="0.25">
      <c r="A4122">
        <v>29</v>
      </c>
      <c r="B4122" s="4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 s="4"/>
      <c r="J4122" s="4"/>
      <c r="K4122" s="4"/>
    </row>
    <row r="4123" spans="1:11" x14ac:dyDescent="0.25">
      <c r="A4123">
        <v>29</v>
      </c>
      <c r="B4123" s="4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 s="4"/>
      <c r="J4123" s="4"/>
      <c r="K4123" s="4"/>
    </row>
    <row r="4124" spans="1:11" x14ac:dyDescent="0.25">
      <c r="A4124">
        <v>29</v>
      </c>
      <c r="B4124" s="4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 s="4"/>
      <c r="J4124" s="4"/>
      <c r="K4124" s="4"/>
    </row>
    <row r="4125" spans="1:11" x14ac:dyDescent="0.25">
      <c r="A4125">
        <v>29</v>
      </c>
      <c r="B4125" s="4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 s="4"/>
      <c r="J4125" s="4"/>
      <c r="K4125" s="4"/>
    </row>
    <row r="4126" spans="1:11" x14ac:dyDescent="0.25">
      <c r="A4126">
        <v>29</v>
      </c>
      <c r="B4126" s="4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 s="4"/>
      <c r="J4126" s="4"/>
      <c r="K4126" s="4"/>
    </row>
    <row r="4127" spans="1:11" x14ac:dyDescent="0.25">
      <c r="A4127">
        <v>29</v>
      </c>
      <c r="B4127" s="4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 s="4"/>
      <c r="J4127" s="4"/>
      <c r="K4127" s="4"/>
    </row>
    <row r="4128" spans="1:11" x14ac:dyDescent="0.25">
      <c r="A4128">
        <v>29</v>
      </c>
      <c r="B4128" s="4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 s="4"/>
      <c r="J4128" s="4"/>
      <c r="K4128" s="4"/>
    </row>
    <row r="4129" spans="1:11" x14ac:dyDescent="0.25">
      <c r="A4129">
        <v>29</v>
      </c>
      <c r="B4129" s="4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 s="4"/>
      <c r="J4129" s="4"/>
      <c r="K4129" s="4"/>
    </row>
    <row r="4130" spans="1:11" x14ac:dyDescent="0.25">
      <c r="A4130">
        <v>29</v>
      </c>
      <c r="B4130" s="4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 s="4"/>
      <c r="J4130" s="4"/>
      <c r="K4130" s="4"/>
    </row>
    <row r="4131" spans="1:11" x14ac:dyDescent="0.25">
      <c r="A4131">
        <v>29</v>
      </c>
      <c r="B4131" s="4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 s="4"/>
      <c r="J4131" s="4"/>
      <c r="K4131" s="4"/>
    </row>
    <row r="4132" spans="1:11" x14ac:dyDescent="0.25">
      <c r="A4132">
        <v>29</v>
      </c>
      <c r="B4132" s="4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 s="4"/>
      <c r="J4132" s="4"/>
      <c r="K4132" s="4"/>
    </row>
    <row r="4133" spans="1:11" x14ac:dyDescent="0.25">
      <c r="A4133">
        <v>29</v>
      </c>
      <c r="B4133" s="4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 s="4"/>
      <c r="J4133" s="4"/>
      <c r="K4133" s="4"/>
    </row>
    <row r="4134" spans="1:11" x14ac:dyDescent="0.25">
      <c r="A4134">
        <v>29</v>
      </c>
      <c r="B4134" s="4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 s="4"/>
      <c r="J4134" s="4"/>
      <c r="K4134" s="4"/>
    </row>
    <row r="4135" spans="1:11" x14ac:dyDescent="0.25">
      <c r="A4135">
        <v>29</v>
      </c>
      <c r="B4135" s="4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 s="4"/>
      <c r="J4135" s="4"/>
      <c r="K4135" s="4"/>
    </row>
    <row r="4136" spans="1:11" x14ac:dyDescent="0.25">
      <c r="A4136">
        <v>29</v>
      </c>
      <c r="B4136" s="4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 s="4"/>
      <c r="J4136" s="4"/>
      <c r="K4136" s="4"/>
    </row>
    <row r="4137" spans="1:11" x14ac:dyDescent="0.25">
      <c r="A4137">
        <v>29</v>
      </c>
      <c r="B4137" s="4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 s="4"/>
      <c r="J4137" s="4"/>
      <c r="K4137" s="4"/>
    </row>
    <row r="4138" spans="1:11" x14ac:dyDescent="0.25">
      <c r="A4138">
        <v>29</v>
      </c>
      <c r="B4138" s="4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 s="4"/>
      <c r="J4138" s="4"/>
      <c r="K4138" s="4"/>
    </row>
    <row r="4139" spans="1:11" x14ac:dyDescent="0.25">
      <c r="A4139">
        <v>29</v>
      </c>
      <c r="B4139" s="4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 s="4"/>
      <c r="J4139" s="4"/>
      <c r="K4139" s="4"/>
    </row>
    <row r="4140" spans="1:11" x14ac:dyDescent="0.25">
      <c r="A4140">
        <v>29</v>
      </c>
      <c r="B4140" s="4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 s="4"/>
      <c r="J4140" s="4"/>
      <c r="K4140" s="4"/>
    </row>
    <row r="4141" spans="1:11" x14ac:dyDescent="0.25">
      <c r="A4141">
        <v>29</v>
      </c>
      <c r="B4141" s="4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 s="4"/>
      <c r="J4141" s="4"/>
      <c r="K4141" s="4"/>
    </row>
    <row r="4142" spans="1:11" x14ac:dyDescent="0.25">
      <c r="A4142">
        <v>29</v>
      </c>
      <c r="B4142" s="4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 s="4"/>
      <c r="J4142" s="4"/>
      <c r="K4142" s="4"/>
    </row>
    <row r="4143" spans="1:11" x14ac:dyDescent="0.25">
      <c r="A4143">
        <v>29</v>
      </c>
      <c r="B4143" s="4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 s="4"/>
      <c r="J4143" s="4"/>
      <c r="K4143" s="4"/>
    </row>
    <row r="4144" spans="1:11" x14ac:dyDescent="0.25">
      <c r="A4144">
        <v>29</v>
      </c>
      <c r="B4144" s="4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 s="4"/>
      <c r="J4144" s="4"/>
      <c r="K4144" s="4"/>
    </row>
    <row r="4145" spans="1:11" x14ac:dyDescent="0.25">
      <c r="A4145">
        <v>29</v>
      </c>
      <c r="B4145" s="4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 s="4"/>
      <c r="J4145" s="4"/>
      <c r="K4145" s="4"/>
    </row>
    <row r="4146" spans="1:11" x14ac:dyDescent="0.25">
      <c r="A4146">
        <v>29</v>
      </c>
      <c r="B4146" s="4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 s="4"/>
      <c r="J4146" s="4"/>
      <c r="K4146" s="4"/>
    </row>
    <row r="4147" spans="1:11" x14ac:dyDescent="0.25">
      <c r="A4147">
        <v>29</v>
      </c>
      <c r="B4147" s="4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 s="4"/>
      <c r="J4147" s="4"/>
      <c r="K4147" s="4"/>
    </row>
    <row r="4148" spans="1:11" x14ac:dyDescent="0.25">
      <c r="A4148">
        <v>29</v>
      </c>
      <c r="B4148" s="4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 s="4"/>
      <c r="J4148" s="4"/>
      <c r="K4148" s="4"/>
    </row>
    <row r="4149" spans="1:11" x14ac:dyDescent="0.25">
      <c r="A4149">
        <v>30</v>
      </c>
      <c r="B4149" s="4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 s="4"/>
      <c r="J4149" s="4"/>
      <c r="K4149" s="4"/>
    </row>
    <row r="4150" spans="1:11" x14ac:dyDescent="0.25">
      <c r="A4150">
        <v>30</v>
      </c>
      <c r="B4150" s="4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 s="4"/>
      <c r="J4150" s="4"/>
      <c r="K4150" s="4"/>
    </row>
    <row r="4151" spans="1:11" x14ac:dyDescent="0.25">
      <c r="A4151">
        <v>30</v>
      </c>
      <c r="B4151" s="4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 s="4"/>
      <c r="J4151" s="4"/>
      <c r="K4151" s="4"/>
    </row>
    <row r="4152" spans="1:11" x14ac:dyDescent="0.25">
      <c r="A4152">
        <v>30</v>
      </c>
      <c r="B4152" s="4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 s="4"/>
      <c r="J4152" s="4"/>
      <c r="K4152" s="4"/>
    </row>
    <row r="4153" spans="1:11" x14ac:dyDescent="0.25">
      <c r="A4153">
        <v>30</v>
      </c>
      <c r="B4153" s="4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 s="4"/>
      <c r="J4153" s="4"/>
      <c r="K4153" s="4"/>
    </row>
    <row r="4154" spans="1:11" x14ac:dyDescent="0.25">
      <c r="A4154">
        <v>30</v>
      </c>
      <c r="B4154" s="4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 s="4"/>
      <c r="J4154" s="4"/>
      <c r="K4154" s="4"/>
    </row>
    <row r="4155" spans="1:11" x14ac:dyDescent="0.25">
      <c r="A4155">
        <v>30</v>
      </c>
      <c r="B4155" s="4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 s="4"/>
      <c r="J4155" s="4"/>
      <c r="K4155" s="4"/>
    </row>
    <row r="4156" spans="1:11" x14ac:dyDescent="0.25">
      <c r="A4156">
        <v>30</v>
      </c>
      <c r="B4156" s="4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 s="4"/>
      <c r="J4156" s="4"/>
      <c r="K4156" s="4"/>
    </row>
    <row r="4157" spans="1:11" x14ac:dyDescent="0.25">
      <c r="A4157">
        <v>30</v>
      </c>
      <c r="B4157" s="4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 s="4"/>
      <c r="J4157" s="4"/>
      <c r="K4157" s="4"/>
    </row>
    <row r="4158" spans="1:11" x14ac:dyDescent="0.25">
      <c r="A4158">
        <v>30</v>
      </c>
      <c r="B4158" s="4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 s="4"/>
      <c r="J4158" s="4"/>
      <c r="K4158" s="4"/>
    </row>
    <row r="4159" spans="1:11" x14ac:dyDescent="0.25">
      <c r="A4159">
        <v>30</v>
      </c>
      <c r="B4159" s="4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 s="4"/>
      <c r="J4159" s="4"/>
      <c r="K4159" s="4"/>
    </row>
    <row r="4160" spans="1:11" x14ac:dyDescent="0.25">
      <c r="A4160">
        <v>30</v>
      </c>
      <c r="B4160" s="4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 s="4"/>
      <c r="J4160" s="4"/>
      <c r="K4160" s="4"/>
    </row>
    <row r="4161" spans="1:11" x14ac:dyDescent="0.25">
      <c r="A4161">
        <v>30</v>
      </c>
      <c r="B4161" s="4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 s="4"/>
      <c r="J4161" s="4"/>
      <c r="K4161" s="4"/>
    </row>
    <row r="4162" spans="1:11" x14ac:dyDescent="0.25">
      <c r="A4162">
        <v>30</v>
      </c>
      <c r="B4162" s="4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 s="4"/>
      <c r="J4162" s="4"/>
      <c r="K4162" s="4"/>
    </row>
    <row r="4163" spans="1:11" x14ac:dyDescent="0.25">
      <c r="A4163">
        <v>30</v>
      </c>
      <c r="B4163" s="4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 s="4"/>
      <c r="J4163" s="4"/>
      <c r="K4163" s="4"/>
    </row>
    <row r="4164" spans="1:11" x14ac:dyDescent="0.25">
      <c r="A4164">
        <v>30</v>
      </c>
      <c r="B4164" s="4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 s="4"/>
      <c r="J4164" s="4"/>
      <c r="K4164" s="4"/>
    </row>
    <row r="4165" spans="1:11" x14ac:dyDescent="0.25">
      <c r="A4165">
        <v>30</v>
      </c>
      <c r="B4165" s="4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 s="4"/>
      <c r="J4165" s="4"/>
      <c r="K4165" s="4"/>
    </row>
    <row r="4166" spans="1:11" x14ac:dyDescent="0.25">
      <c r="A4166">
        <v>30</v>
      </c>
      <c r="B4166" s="4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 s="4"/>
      <c r="J4166" s="4"/>
      <c r="K4166" s="4"/>
    </row>
    <row r="4167" spans="1:11" x14ac:dyDescent="0.25">
      <c r="A4167">
        <v>30</v>
      </c>
      <c r="B4167" s="4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 s="4"/>
      <c r="J4167" s="4"/>
      <c r="K4167" s="4"/>
    </row>
    <row r="4168" spans="1:11" x14ac:dyDescent="0.25">
      <c r="A4168">
        <v>30</v>
      </c>
      <c r="B4168" s="4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 s="4"/>
      <c r="J4168" s="4"/>
      <c r="K4168" s="4"/>
    </row>
    <row r="4169" spans="1:11" x14ac:dyDescent="0.25">
      <c r="A4169">
        <v>30</v>
      </c>
      <c r="B4169" s="4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 s="4"/>
      <c r="J4169" s="4"/>
      <c r="K4169" s="4"/>
    </row>
    <row r="4170" spans="1:11" x14ac:dyDescent="0.25">
      <c r="A4170">
        <v>30</v>
      </c>
      <c r="B4170" s="4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 s="4"/>
      <c r="J4170" s="4"/>
      <c r="K4170" s="4"/>
    </row>
    <row r="4171" spans="1:11" x14ac:dyDescent="0.25">
      <c r="A4171">
        <v>30</v>
      </c>
      <c r="B4171" s="4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 s="4"/>
      <c r="J4171" s="4"/>
      <c r="K4171" s="4"/>
    </row>
    <row r="4172" spans="1:11" x14ac:dyDescent="0.25">
      <c r="A4172">
        <v>30</v>
      </c>
      <c r="B4172" s="4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 s="4"/>
      <c r="J4172" s="4"/>
      <c r="K4172" s="4"/>
    </row>
    <row r="4173" spans="1:11" x14ac:dyDescent="0.25">
      <c r="A4173">
        <v>30</v>
      </c>
      <c r="B4173" s="4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 s="4"/>
      <c r="J4173" s="4"/>
      <c r="K4173" s="4"/>
    </row>
    <row r="4174" spans="1:11" x14ac:dyDescent="0.25">
      <c r="A4174">
        <v>30</v>
      </c>
      <c r="B4174" s="4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 s="4"/>
      <c r="J4174" s="4"/>
      <c r="K4174" s="4"/>
    </row>
    <row r="4175" spans="1:11" x14ac:dyDescent="0.25">
      <c r="A4175">
        <v>30</v>
      </c>
      <c r="B4175" s="4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 s="4"/>
      <c r="J4175" s="4"/>
      <c r="K4175" s="4"/>
    </row>
    <row r="4176" spans="1:11" x14ac:dyDescent="0.25">
      <c r="A4176">
        <v>30</v>
      </c>
      <c r="B4176" s="4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 s="4"/>
      <c r="J4176" s="4"/>
      <c r="K4176" s="4"/>
    </row>
    <row r="4177" spans="1:11" x14ac:dyDescent="0.25">
      <c r="A4177">
        <v>30</v>
      </c>
      <c r="B4177" s="4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 s="4"/>
      <c r="J4177" s="4"/>
      <c r="K4177" s="4"/>
    </row>
    <row r="4178" spans="1:11" x14ac:dyDescent="0.25">
      <c r="A4178">
        <v>30</v>
      </c>
      <c r="B4178" s="4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 s="4"/>
      <c r="J4178" s="4"/>
      <c r="K4178" s="4"/>
    </row>
    <row r="4179" spans="1:11" x14ac:dyDescent="0.25">
      <c r="A4179">
        <v>30</v>
      </c>
      <c r="B4179" s="4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 s="4"/>
      <c r="J4179" s="4"/>
      <c r="K4179" s="4"/>
    </row>
    <row r="4180" spans="1:11" x14ac:dyDescent="0.25">
      <c r="A4180">
        <v>30</v>
      </c>
      <c r="B4180" s="4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 s="4"/>
      <c r="J4180" s="4"/>
      <c r="K4180" s="4"/>
    </row>
    <row r="4181" spans="1:11" x14ac:dyDescent="0.25">
      <c r="A4181">
        <v>30</v>
      </c>
      <c r="B4181" s="4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 s="4"/>
      <c r="J4181" s="4"/>
      <c r="K4181" s="4"/>
    </row>
    <row r="4182" spans="1:11" x14ac:dyDescent="0.25">
      <c r="A4182">
        <v>30</v>
      </c>
      <c r="B4182" s="4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 s="4"/>
      <c r="J4182" s="4"/>
      <c r="K4182" s="4"/>
    </row>
    <row r="4183" spans="1:11" x14ac:dyDescent="0.25">
      <c r="A4183">
        <v>30</v>
      </c>
      <c r="B4183" s="4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 s="4"/>
      <c r="J4183" s="4"/>
      <c r="K4183" s="4"/>
    </row>
    <row r="4184" spans="1:11" x14ac:dyDescent="0.25">
      <c r="A4184">
        <v>30</v>
      </c>
      <c r="B4184" s="4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 s="4"/>
      <c r="J4184" s="4"/>
      <c r="K4184" s="4"/>
    </row>
    <row r="4185" spans="1:11" x14ac:dyDescent="0.25">
      <c r="A4185">
        <v>30</v>
      </c>
      <c r="B4185" s="4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 s="4"/>
      <c r="J4185" s="4"/>
      <c r="K4185" s="4"/>
    </row>
    <row r="4186" spans="1:11" x14ac:dyDescent="0.25">
      <c r="A4186">
        <v>30</v>
      </c>
      <c r="B4186" s="4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 s="4"/>
      <c r="J4186" s="4"/>
      <c r="K4186" s="4"/>
    </row>
    <row r="4187" spans="1:11" x14ac:dyDescent="0.25">
      <c r="A4187">
        <v>30</v>
      </c>
      <c r="B4187" s="4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 s="4"/>
      <c r="J4187" s="4"/>
      <c r="K4187" s="4"/>
    </row>
    <row r="4188" spans="1:11" x14ac:dyDescent="0.25">
      <c r="A4188">
        <v>30</v>
      </c>
      <c r="B4188" s="4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 s="4"/>
      <c r="J4188" s="4"/>
      <c r="K4188" s="4"/>
    </row>
    <row r="4189" spans="1:11" x14ac:dyDescent="0.25">
      <c r="A4189">
        <v>30</v>
      </c>
      <c r="B4189" s="4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 s="4"/>
      <c r="J4189" s="4"/>
      <c r="K4189" s="4"/>
    </row>
    <row r="4190" spans="1:11" x14ac:dyDescent="0.25">
      <c r="A4190">
        <v>30</v>
      </c>
      <c r="B4190" s="4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 s="4"/>
      <c r="J4190" s="4"/>
      <c r="K4190" s="4"/>
    </row>
    <row r="4191" spans="1:11" x14ac:dyDescent="0.25">
      <c r="A4191">
        <v>30</v>
      </c>
      <c r="B4191" s="4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 s="4"/>
      <c r="J4191" s="4"/>
      <c r="K4191" s="4"/>
    </row>
    <row r="4192" spans="1:11" x14ac:dyDescent="0.25">
      <c r="A4192">
        <v>30</v>
      </c>
      <c r="B4192" s="4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 s="4"/>
      <c r="J4192" s="4"/>
      <c r="K4192" s="4"/>
    </row>
    <row r="4193" spans="1:11" x14ac:dyDescent="0.25">
      <c r="A4193">
        <v>30</v>
      </c>
      <c r="B4193" s="4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 s="4"/>
      <c r="J4193" s="4"/>
      <c r="K4193" s="4"/>
    </row>
    <row r="4194" spans="1:11" x14ac:dyDescent="0.25">
      <c r="A4194">
        <v>30</v>
      </c>
      <c r="B4194" s="4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 s="4"/>
      <c r="J4194" s="4"/>
      <c r="K4194" s="4"/>
    </row>
    <row r="4195" spans="1:11" x14ac:dyDescent="0.25">
      <c r="A4195">
        <v>30</v>
      </c>
      <c r="B4195" s="4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 s="4"/>
      <c r="J4195" s="4"/>
      <c r="K4195" s="4"/>
    </row>
    <row r="4196" spans="1:11" x14ac:dyDescent="0.25">
      <c r="A4196">
        <v>30</v>
      </c>
      <c r="B4196" s="4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 s="4"/>
      <c r="J4196" s="4"/>
      <c r="K4196" s="4"/>
    </row>
    <row r="4197" spans="1:11" x14ac:dyDescent="0.25">
      <c r="A4197">
        <v>30</v>
      </c>
      <c r="B4197" s="4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 s="4"/>
      <c r="J4197" s="4"/>
      <c r="K4197" s="4"/>
    </row>
    <row r="4198" spans="1:11" x14ac:dyDescent="0.25">
      <c r="A4198">
        <v>30</v>
      </c>
      <c r="B4198" s="4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 s="4"/>
      <c r="J4198" s="4"/>
      <c r="K4198" s="4"/>
    </row>
    <row r="4199" spans="1:11" x14ac:dyDescent="0.25">
      <c r="A4199">
        <v>30</v>
      </c>
      <c r="B4199" s="4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 s="4"/>
      <c r="J4199" s="4"/>
      <c r="K4199" s="4"/>
    </row>
    <row r="4200" spans="1:11" x14ac:dyDescent="0.25">
      <c r="A4200">
        <v>30</v>
      </c>
      <c r="B4200" s="4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 s="4"/>
      <c r="J4200" s="4"/>
      <c r="K4200" s="4"/>
    </row>
    <row r="4201" spans="1:11" x14ac:dyDescent="0.25">
      <c r="A4201">
        <v>30</v>
      </c>
      <c r="B4201" s="4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 s="4"/>
      <c r="J4201" s="4"/>
      <c r="K4201" s="4"/>
    </row>
    <row r="4202" spans="1:11" x14ac:dyDescent="0.25">
      <c r="A4202">
        <v>30</v>
      </c>
      <c r="B4202" s="4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 s="4"/>
      <c r="J4202" s="4"/>
      <c r="K4202" s="4"/>
    </row>
    <row r="4203" spans="1:11" x14ac:dyDescent="0.25">
      <c r="A4203">
        <v>30</v>
      </c>
      <c r="B4203" s="4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 s="4"/>
      <c r="J4203" s="4"/>
      <c r="K4203" s="4"/>
    </row>
    <row r="4204" spans="1:11" x14ac:dyDescent="0.25">
      <c r="A4204">
        <v>30</v>
      </c>
      <c r="B4204" s="4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 s="4"/>
      <c r="J4204" s="4"/>
      <c r="K4204" s="4"/>
    </row>
    <row r="4205" spans="1:11" x14ac:dyDescent="0.25">
      <c r="A4205">
        <v>30</v>
      </c>
      <c r="B4205" s="4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 s="4"/>
      <c r="J4205" s="4"/>
      <c r="K4205" s="4"/>
    </row>
    <row r="4206" spans="1:11" x14ac:dyDescent="0.25">
      <c r="A4206">
        <v>30</v>
      </c>
      <c r="B4206" s="4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 s="4"/>
      <c r="J4206" s="4"/>
      <c r="K4206" s="4"/>
    </row>
    <row r="4207" spans="1:11" x14ac:dyDescent="0.25">
      <c r="A4207">
        <v>30</v>
      </c>
      <c r="B4207" s="4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 s="4"/>
      <c r="J4207" s="4"/>
      <c r="K4207" s="4"/>
    </row>
    <row r="4208" spans="1:11" x14ac:dyDescent="0.25">
      <c r="A4208">
        <v>30</v>
      </c>
      <c r="B4208" s="4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 s="4"/>
      <c r="J4208" s="4"/>
      <c r="K4208" s="4"/>
    </row>
    <row r="4209" spans="1:11" x14ac:dyDescent="0.25">
      <c r="A4209">
        <v>30</v>
      </c>
      <c r="B4209" s="4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 s="4"/>
      <c r="J4209" s="4"/>
      <c r="K4209" s="4"/>
    </row>
    <row r="4210" spans="1:11" x14ac:dyDescent="0.25">
      <c r="A4210">
        <v>30</v>
      </c>
      <c r="B4210" s="4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 s="4"/>
      <c r="J4210" s="4"/>
      <c r="K4210" s="4"/>
    </row>
    <row r="4211" spans="1:11" x14ac:dyDescent="0.25">
      <c r="A4211">
        <v>30</v>
      </c>
      <c r="B4211" s="4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 s="4"/>
      <c r="J4211" s="4"/>
      <c r="K4211" s="4"/>
    </row>
    <row r="4212" spans="1:11" x14ac:dyDescent="0.25">
      <c r="A4212">
        <v>30</v>
      </c>
      <c r="B4212" s="4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 s="4"/>
      <c r="J4212" s="4"/>
      <c r="K4212" s="4"/>
    </row>
    <row r="4213" spans="1:11" x14ac:dyDescent="0.25">
      <c r="A4213">
        <v>30</v>
      </c>
      <c r="B4213" s="4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 s="4"/>
      <c r="J4213" s="4"/>
      <c r="K4213" s="4"/>
    </row>
    <row r="4214" spans="1:11" x14ac:dyDescent="0.25">
      <c r="A4214">
        <v>30</v>
      </c>
      <c r="B4214" s="4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 s="4"/>
      <c r="J4214" s="4"/>
      <c r="K4214" s="4"/>
    </row>
    <row r="4215" spans="1:11" x14ac:dyDescent="0.25">
      <c r="A4215">
        <v>30</v>
      </c>
      <c r="B4215" s="4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 s="4"/>
      <c r="J4215" s="4"/>
      <c r="K4215" s="4"/>
    </row>
    <row r="4216" spans="1:11" x14ac:dyDescent="0.25">
      <c r="A4216">
        <v>30</v>
      </c>
      <c r="B4216" s="4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 s="4"/>
      <c r="J4216" s="4"/>
      <c r="K4216" s="4"/>
    </row>
    <row r="4217" spans="1:11" x14ac:dyDescent="0.25">
      <c r="A4217">
        <v>30</v>
      </c>
      <c r="B4217" s="4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 s="4"/>
      <c r="J4217" s="4"/>
      <c r="K4217" s="4"/>
    </row>
    <row r="4218" spans="1:11" x14ac:dyDescent="0.25">
      <c r="A4218">
        <v>30</v>
      </c>
      <c r="B4218" s="4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 s="4"/>
      <c r="J4218" s="4"/>
      <c r="K4218" s="4"/>
    </row>
    <row r="4219" spans="1:11" x14ac:dyDescent="0.25">
      <c r="A4219">
        <v>30</v>
      </c>
      <c r="B4219" s="4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 s="4"/>
      <c r="J4219" s="4"/>
      <c r="K4219" s="4"/>
    </row>
    <row r="4220" spans="1:11" x14ac:dyDescent="0.25">
      <c r="A4220">
        <v>30</v>
      </c>
      <c r="B4220" s="4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 s="4"/>
      <c r="J4220" s="4"/>
      <c r="K4220" s="4"/>
    </row>
    <row r="4221" spans="1:11" x14ac:dyDescent="0.25">
      <c r="A4221">
        <v>30</v>
      </c>
      <c r="B4221" s="4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 s="4"/>
      <c r="J4221" s="4"/>
      <c r="K4221" s="4"/>
    </row>
    <row r="4222" spans="1:11" x14ac:dyDescent="0.25">
      <c r="A4222">
        <v>30</v>
      </c>
      <c r="B4222" s="4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 s="4"/>
      <c r="J4222" s="4"/>
      <c r="K4222" s="4"/>
    </row>
    <row r="4223" spans="1:11" x14ac:dyDescent="0.25">
      <c r="A4223">
        <v>30</v>
      </c>
      <c r="B4223" s="4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 s="4"/>
      <c r="J4223" s="4"/>
      <c r="K4223" s="4"/>
    </row>
    <row r="4224" spans="1:11" x14ac:dyDescent="0.25">
      <c r="A4224">
        <v>30</v>
      </c>
      <c r="B4224" s="4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 s="4"/>
      <c r="J4224" s="4"/>
      <c r="K4224" s="4"/>
    </row>
    <row r="4225" spans="1:11" x14ac:dyDescent="0.25">
      <c r="A4225">
        <v>30</v>
      </c>
      <c r="B4225" s="4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 s="4"/>
      <c r="J4225" s="4"/>
      <c r="K4225" s="4"/>
    </row>
    <row r="4226" spans="1:11" x14ac:dyDescent="0.25">
      <c r="A4226">
        <v>30</v>
      </c>
      <c r="B4226" s="4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 s="4"/>
      <c r="J4226" s="4"/>
      <c r="K4226" s="4"/>
    </row>
    <row r="4227" spans="1:11" x14ac:dyDescent="0.25">
      <c r="A4227">
        <v>30</v>
      </c>
      <c r="B4227" s="4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 s="4"/>
      <c r="J4227" s="4"/>
      <c r="K4227" s="4"/>
    </row>
    <row r="4228" spans="1:11" x14ac:dyDescent="0.25">
      <c r="A4228">
        <v>30</v>
      </c>
      <c r="B4228" s="4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 s="4"/>
      <c r="J4228" s="4"/>
      <c r="K4228" s="4"/>
    </row>
    <row r="4229" spans="1:11" x14ac:dyDescent="0.25">
      <c r="A4229">
        <v>30</v>
      </c>
      <c r="B4229" s="4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 s="4"/>
      <c r="J4229" s="4"/>
      <c r="K4229" s="4"/>
    </row>
    <row r="4230" spans="1:11" x14ac:dyDescent="0.25">
      <c r="A4230">
        <v>30</v>
      </c>
      <c r="B4230" s="4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 s="4"/>
      <c r="J4230" s="4"/>
      <c r="K4230" s="4"/>
    </row>
    <row r="4231" spans="1:11" x14ac:dyDescent="0.25">
      <c r="A4231">
        <v>30</v>
      </c>
      <c r="B4231" s="4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 s="4"/>
      <c r="J4231" s="4"/>
      <c r="K4231" s="4"/>
    </row>
    <row r="4232" spans="1:11" x14ac:dyDescent="0.25">
      <c r="A4232">
        <v>30</v>
      </c>
      <c r="B4232" s="4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 s="4"/>
      <c r="J4232" s="4"/>
      <c r="K4232" s="4"/>
    </row>
    <row r="4233" spans="1:11" x14ac:dyDescent="0.25">
      <c r="A4233">
        <v>30</v>
      </c>
      <c r="B4233" s="4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 s="4"/>
      <c r="J4233" s="4"/>
      <c r="K4233" s="4"/>
    </row>
    <row r="4234" spans="1:11" x14ac:dyDescent="0.25">
      <c r="A4234">
        <v>30</v>
      </c>
      <c r="B4234" s="4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 s="4"/>
      <c r="J4234" s="4"/>
      <c r="K4234" s="4"/>
    </row>
    <row r="4235" spans="1:11" x14ac:dyDescent="0.25">
      <c r="A4235">
        <v>30</v>
      </c>
      <c r="B4235" s="4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 s="4"/>
      <c r="J4235" s="4"/>
      <c r="K4235" s="4"/>
    </row>
    <row r="4236" spans="1:11" x14ac:dyDescent="0.25">
      <c r="A4236">
        <v>30</v>
      </c>
      <c r="B4236" s="4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 s="4"/>
      <c r="J4236" s="4"/>
      <c r="K4236" s="4"/>
    </row>
    <row r="4237" spans="1:11" x14ac:dyDescent="0.25">
      <c r="A4237">
        <v>30</v>
      </c>
      <c r="B4237" s="4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 s="4"/>
      <c r="J4237" s="4"/>
      <c r="K4237" s="4"/>
    </row>
    <row r="4238" spans="1:11" x14ac:dyDescent="0.25">
      <c r="A4238">
        <v>30</v>
      </c>
      <c r="B4238" s="4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 s="4"/>
      <c r="J4238" s="4"/>
      <c r="K4238" s="4"/>
    </row>
    <row r="4239" spans="1:11" x14ac:dyDescent="0.25">
      <c r="A4239">
        <v>30</v>
      </c>
      <c r="B4239" s="4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 s="4"/>
      <c r="J4239" s="4"/>
      <c r="K4239" s="4"/>
    </row>
    <row r="4240" spans="1:11" x14ac:dyDescent="0.25">
      <c r="A4240">
        <v>30</v>
      </c>
      <c r="B4240" s="4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 s="4"/>
      <c r="J4240" s="4"/>
      <c r="K4240" s="4"/>
    </row>
    <row r="4241" spans="1:11" x14ac:dyDescent="0.25">
      <c r="A4241">
        <v>30</v>
      </c>
      <c r="B4241" s="4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 s="4"/>
      <c r="J4241" s="4"/>
      <c r="K4241" s="4"/>
    </row>
    <row r="4242" spans="1:11" x14ac:dyDescent="0.25">
      <c r="A4242">
        <v>30</v>
      </c>
      <c r="B4242" s="4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 s="4"/>
      <c r="J4242" s="4"/>
      <c r="K4242" s="4"/>
    </row>
    <row r="4243" spans="1:11" x14ac:dyDescent="0.25">
      <c r="A4243">
        <v>30</v>
      </c>
      <c r="B4243" s="4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 s="4"/>
      <c r="J4243" s="4"/>
      <c r="K4243" s="4"/>
    </row>
    <row r="4244" spans="1:11" x14ac:dyDescent="0.25">
      <c r="A4244">
        <v>30</v>
      </c>
      <c r="B4244" s="4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 s="4"/>
      <c r="J4244" s="4"/>
      <c r="K4244" s="4"/>
    </row>
    <row r="4245" spans="1:11" x14ac:dyDescent="0.25">
      <c r="A4245">
        <v>30</v>
      </c>
      <c r="B4245" s="4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 s="4"/>
      <c r="J4245" s="4"/>
      <c r="K4245" s="4"/>
    </row>
    <row r="4246" spans="1:11" x14ac:dyDescent="0.25">
      <c r="A4246">
        <v>30</v>
      </c>
      <c r="B4246" s="4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 s="4"/>
      <c r="J4246" s="4"/>
      <c r="K4246" s="4"/>
    </row>
    <row r="4247" spans="1:11" x14ac:dyDescent="0.25">
      <c r="A4247">
        <v>30</v>
      </c>
      <c r="B4247" s="4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 s="4"/>
      <c r="J4247" s="4"/>
      <c r="K4247" s="4"/>
    </row>
    <row r="4248" spans="1:11" x14ac:dyDescent="0.25">
      <c r="A4248">
        <v>30</v>
      </c>
      <c r="B4248" s="4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 s="4"/>
      <c r="J4248" s="4"/>
      <c r="K4248" s="4"/>
    </row>
    <row r="4249" spans="1:11" x14ac:dyDescent="0.25">
      <c r="A4249">
        <v>30</v>
      </c>
      <c r="B4249" s="4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 s="4"/>
      <c r="J4249" s="4"/>
      <c r="K4249" s="4"/>
    </row>
    <row r="4250" spans="1:11" x14ac:dyDescent="0.25">
      <c r="A4250">
        <v>30</v>
      </c>
      <c r="B4250" s="4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 s="4"/>
      <c r="J4250" s="4"/>
      <c r="K4250" s="4"/>
    </row>
    <row r="4251" spans="1:11" x14ac:dyDescent="0.25">
      <c r="A4251">
        <v>30</v>
      </c>
      <c r="B4251" s="4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 s="4"/>
      <c r="J4251" s="4"/>
      <c r="K4251" s="4"/>
    </row>
    <row r="4252" spans="1:11" x14ac:dyDescent="0.25">
      <c r="A4252">
        <v>30</v>
      </c>
      <c r="B4252" s="4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 s="4"/>
      <c r="J4252" s="4"/>
      <c r="K4252" s="4"/>
    </row>
    <row r="4253" spans="1:11" x14ac:dyDescent="0.25">
      <c r="A4253">
        <v>30</v>
      </c>
      <c r="B4253" s="4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 s="4"/>
      <c r="J4253" s="4"/>
      <c r="K4253" s="4"/>
    </row>
    <row r="4254" spans="1:11" x14ac:dyDescent="0.25">
      <c r="A4254">
        <v>30</v>
      </c>
      <c r="B4254" s="4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 s="4"/>
      <c r="J4254" s="4"/>
      <c r="K4254" s="4"/>
    </row>
    <row r="4255" spans="1:11" x14ac:dyDescent="0.25">
      <c r="A4255">
        <v>30</v>
      </c>
      <c r="B4255" s="4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 s="4"/>
      <c r="J4255" s="4"/>
      <c r="K4255" s="4"/>
    </row>
    <row r="4256" spans="1:11" x14ac:dyDescent="0.25">
      <c r="A4256">
        <v>30</v>
      </c>
      <c r="B4256" s="4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 s="4"/>
      <c r="J4256" s="4"/>
      <c r="K4256" s="4"/>
    </row>
    <row r="4257" spans="1:11" x14ac:dyDescent="0.25">
      <c r="A4257">
        <v>30</v>
      </c>
      <c r="B4257" s="4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 s="4"/>
      <c r="J4257" s="4"/>
      <c r="K4257" s="4"/>
    </row>
    <row r="4258" spans="1:11" x14ac:dyDescent="0.25">
      <c r="A4258">
        <v>30</v>
      </c>
      <c r="B4258" s="4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 s="4"/>
      <c r="J4258" s="4"/>
      <c r="K4258" s="4"/>
    </row>
    <row r="4259" spans="1:11" x14ac:dyDescent="0.25">
      <c r="A4259">
        <v>30</v>
      </c>
      <c r="B4259" s="4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 s="4"/>
      <c r="J4259" s="4"/>
      <c r="K4259" s="4"/>
    </row>
    <row r="4260" spans="1:11" x14ac:dyDescent="0.25">
      <c r="A4260">
        <v>30</v>
      </c>
      <c r="B4260" s="4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 s="4"/>
      <c r="J4260" s="4"/>
      <c r="K4260" s="4"/>
    </row>
    <row r="4261" spans="1:11" x14ac:dyDescent="0.25">
      <c r="A4261">
        <v>30</v>
      </c>
      <c r="B4261" s="4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 s="4"/>
      <c r="J4261" s="4"/>
      <c r="K4261" s="4"/>
    </row>
    <row r="4262" spans="1:11" x14ac:dyDescent="0.25">
      <c r="A4262">
        <v>30</v>
      </c>
      <c r="B4262" s="4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 s="4"/>
      <c r="J4262" s="4"/>
      <c r="K4262" s="4"/>
    </row>
    <row r="4263" spans="1:11" x14ac:dyDescent="0.25">
      <c r="A4263">
        <v>30</v>
      </c>
      <c r="B4263" s="4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 s="4"/>
      <c r="J4263" s="4"/>
      <c r="K4263" s="4"/>
    </row>
    <row r="4264" spans="1:11" x14ac:dyDescent="0.25">
      <c r="A4264">
        <v>30</v>
      </c>
      <c r="B4264" s="4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 s="4"/>
      <c r="J4264" s="4"/>
      <c r="K4264" s="4"/>
    </row>
    <row r="4265" spans="1:11" x14ac:dyDescent="0.25">
      <c r="A4265">
        <v>30</v>
      </c>
      <c r="B4265" s="4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 s="4"/>
      <c r="J4265" s="4"/>
      <c r="K4265" s="4"/>
    </row>
    <row r="4266" spans="1:11" x14ac:dyDescent="0.25">
      <c r="A4266">
        <v>30</v>
      </c>
      <c r="B4266" s="4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 s="4"/>
      <c r="J4266" s="4"/>
      <c r="K4266" s="4"/>
    </row>
    <row r="4267" spans="1:11" x14ac:dyDescent="0.25">
      <c r="A4267">
        <v>30</v>
      </c>
      <c r="B4267" s="4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 s="4"/>
      <c r="J4267" s="4"/>
      <c r="K4267" s="4"/>
    </row>
    <row r="4268" spans="1:11" x14ac:dyDescent="0.25">
      <c r="A4268">
        <v>30</v>
      </c>
      <c r="B4268" s="4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 s="4"/>
      <c r="J4268" s="4"/>
      <c r="K4268" s="4"/>
    </row>
    <row r="4269" spans="1:11" x14ac:dyDescent="0.25">
      <c r="A4269">
        <v>30</v>
      </c>
      <c r="B4269" s="4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 s="4"/>
      <c r="J4269" s="4"/>
      <c r="K4269" s="4"/>
    </row>
    <row r="4270" spans="1:11" x14ac:dyDescent="0.25">
      <c r="A4270">
        <v>30</v>
      </c>
      <c r="B4270" s="4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 s="4"/>
      <c r="J4270" s="4"/>
      <c r="K4270" s="4"/>
    </row>
    <row r="4271" spans="1:11" x14ac:dyDescent="0.25">
      <c r="A4271">
        <v>30</v>
      </c>
      <c r="B4271" s="4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 s="4"/>
      <c r="J4271" s="4"/>
      <c r="K4271" s="4"/>
    </row>
    <row r="4272" spans="1:11" x14ac:dyDescent="0.25">
      <c r="A4272">
        <v>30</v>
      </c>
      <c r="B4272" s="4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 s="4"/>
      <c r="J4272" s="4"/>
      <c r="K4272" s="4"/>
    </row>
    <row r="4273" spans="1:11" x14ac:dyDescent="0.25">
      <c r="A4273">
        <v>30</v>
      </c>
      <c r="B4273" s="4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 s="4"/>
      <c r="J4273" s="4"/>
      <c r="K4273" s="4"/>
    </row>
    <row r="4274" spans="1:11" x14ac:dyDescent="0.25">
      <c r="A4274">
        <v>30</v>
      </c>
      <c r="B4274" s="4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 s="4"/>
      <c r="J4274" s="4"/>
      <c r="K4274" s="4"/>
    </row>
    <row r="4275" spans="1:11" x14ac:dyDescent="0.25">
      <c r="A4275">
        <v>30</v>
      </c>
      <c r="B4275" s="4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 s="4"/>
      <c r="J4275" s="4"/>
      <c r="K4275" s="4"/>
    </row>
    <row r="4276" spans="1:11" x14ac:dyDescent="0.25">
      <c r="A4276">
        <v>30</v>
      </c>
      <c r="B4276" s="4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 s="4"/>
      <c r="J4276" s="4"/>
      <c r="K4276" s="4"/>
    </row>
    <row r="4277" spans="1:11" x14ac:dyDescent="0.25">
      <c r="A4277">
        <v>30</v>
      </c>
      <c r="B4277" s="4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 s="4"/>
      <c r="J4277" s="4"/>
      <c r="K4277" s="4"/>
    </row>
    <row r="4278" spans="1:11" x14ac:dyDescent="0.25">
      <c r="A4278">
        <v>30</v>
      </c>
      <c r="B4278" s="4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 s="4"/>
      <c r="J4278" s="4"/>
      <c r="K4278" s="4"/>
    </row>
    <row r="4279" spans="1:11" x14ac:dyDescent="0.25">
      <c r="A4279">
        <v>30</v>
      </c>
      <c r="B4279" s="4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 s="4"/>
      <c r="J4279" s="4"/>
      <c r="K4279" s="4"/>
    </row>
    <row r="4280" spans="1:11" x14ac:dyDescent="0.25">
      <c r="A4280">
        <v>30</v>
      </c>
      <c r="B4280" s="4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 s="4"/>
      <c r="J4280" s="4"/>
      <c r="K4280" s="4"/>
    </row>
    <row r="4281" spans="1:11" x14ac:dyDescent="0.25">
      <c r="A4281">
        <v>30</v>
      </c>
      <c r="B4281" s="4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 s="4"/>
      <c r="J4281" s="4"/>
      <c r="K4281" s="4"/>
    </row>
    <row r="4282" spans="1:11" x14ac:dyDescent="0.25">
      <c r="A4282">
        <v>30</v>
      </c>
      <c r="B4282" s="4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 s="4"/>
      <c r="J4282" s="4"/>
      <c r="K4282" s="4"/>
    </row>
    <row r="4283" spans="1:11" x14ac:dyDescent="0.25">
      <c r="A4283">
        <v>30</v>
      </c>
      <c r="B4283" s="4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 s="4"/>
      <c r="J4283" s="4"/>
      <c r="K4283" s="4"/>
    </row>
    <row r="4284" spans="1:11" x14ac:dyDescent="0.25">
      <c r="A4284">
        <v>30</v>
      </c>
      <c r="B4284" s="4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 s="4"/>
      <c r="J4284" s="4"/>
      <c r="K4284" s="4"/>
    </row>
    <row r="4285" spans="1:11" x14ac:dyDescent="0.25">
      <c r="A4285">
        <v>30</v>
      </c>
      <c r="B4285" s="4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 s="4"/>
      <c r="J4285" s="4"/>
      <c r="K4285" s="4"/>
    </row>
    <row r="4286" spans="1:11" x14ac:dyDescent="0.25">
      <c r="A4286">
        <v>30</v>
      </c>
      <c r="B4286" s="4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 s="4"/>
      <c r="J4286" s="4"/>
      <c r="K4286" s="4"/>
    </row>
    <row r="4287" spans="1:11" x14ac:dyDescent="0.25">
      <c r="A4287">
        <v>30</v>
      </c>
      <c r="B4287" s="4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 s="4"/>
      <c r="J4287" s="4"/>
      <c r="K4287" s="4"/>
    </row>
    <row r="4288" spans="1:11" x14ac:dyDescent="0.25">
      <c r="A4288">
        <v>30</v>
      </c>
      <c r="B4288" s="4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 s="4"/>
      <c r="J4288" s="4"/>
      <c r="K4288" s="4"/>
    </row>
    <row r="4289" spans="1:11" x14ac:dyDescent="0.25">
      <c r="A4289">
        <v>30</v>
      </c>
      <c r="B4289" s="4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 s="4"/>
      <c r="J4289" s="4"/>
      <c r="K4289" s="4"/>
    </row>
    <row r="4290" spans="1:11" x14ac:dyDescent="0.25">
      <c r="A4290">
        <v>30</v>
      </c>
      <c r="B4290" s="4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 s="4"/>
      <c r="J4290" s="4"/>
      <c r="K4290" s="4"/>
    </row>
    <row r="4291" spans="1:11" x14ac:dyDescent="0.25">
      <c r="A4291">
        <v>30</v>
      </c>
      <c r="B4291" s="4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 s="4"/>
      <c r="J4291" s="4"/>
      <c r="K4291" s="4"/>
    </row>
    <row r="4292" spans="1:11" x14ac:dyDescent="0.25">
      <c r="A4292">
        <v>31</v>
      </c>
      <c r="B4292" s="4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 s="4"/>
      <c r="J4292" s="4"/>
      <c r="K4292" s="4"/>
    </row>
    <row r="4293" spans="1:11" x14ac:dyDescent="0.25">
      <c r="A4293">
        <v>31</v>
      </c>
      <c r="B4293" s="4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 s="4"/>
      <c r="J4293" s="4"/>
      <c r="K4293" s="4"/>
    </row>
    <row r="4294" spans="1:11" x14ac:dyDescent="0.25">
      <c r="A4294">
        <v>31</v>
      </c>
      <c r="B4294" s="4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 s="4"/>
      <c r="J4294" s="4"/>
      <c r="K4294" s="4"/>
    </row>
    <row r="4295" spans="1:11" x14ac:dyDescent="0.25">
      <c r="A4295">
        <v>31</v>
      </c>
      <c r="B4295" s="4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 s="4"/>
      <c r="J4295" s="4"/>
      <c r="K4295" s="4"/>
    </row>
    <row r="4296" spans="1:11" x14ac:dyDescent="0.25">
      <c r="A4296">
        <v>31</v>
      </c>
      <c r="B4296" s="4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 s="4"/>
      <c r="J4296" s="4"/>
      <c r="K4296" s="4"/>
    </row>
    <row r="4297" spans="1:11" x14ac:dyDescent="0.25">
      <c r="A4297">
        <v>31</v>
      </c>
      <c r="B4297" s="4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 s="4"/>
      <c r="J4297" s="4"/>
      <c r="K4297" s="4"/>
    </row>
    <row r="4298" spans="1:11" x14ac:dyDescent="0.25">
      <c r="A4298">
        <v>31</v>
      </c>
      <c r="B4298" s="4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 s="4"/>
      <c r="J4298" s="4"/>
      <c r="K4298" s="4"/>
    </row>
    <row r="4299" spans="1:11" x14ac:dyDescent="0.25">
      <c r="A4299">
        <v>31</v>
      </c>
      <c r="B4299" s="4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 s="4"/>
      <c r="J4299" s="4"/>
      <c r="K4299" s="4"/>
    </row>
    <row r="4300" spans="1:11" x14ac:dyDescent="0.25">
      <c r="A4300">
        <v>31</v>
      </c>
      <c r="B4300" s="4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 s="4"/>
      <c r="J4300" s="4"/>
      <c r="K4300" s="4"/>
    </row>
    <row r="4301" spans="1:11" x14ac:dyDescent="0.25">
      <c r="A4301">
        <v>31</v>
      </c>
      <c r="B4301" s="4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 s="4"/>
      <c r="J4301" s="4"/>
      <c r="K4301" s="4"/>
    </row>
    <row r="4302" spans="1:11" x14ac:dyDescent="0.25">
      <c r="A4302">
        <v>31</v>
      </c>
      <c r="B4302" s="4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 s="4"/>
      <c r="J4302" s="4"/>
      <c r="K4302" s="4"/>
    </row>
    <row r="4303" spans="1:11" x14ac:dyDescent="0.25">
      <c r="A4303">
        <v>31</v>
      </c>
      <c r="B4303" s="4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 s="4"/>
      <c r="J4303" s="4"/>
      <c r="K4303" s="4"/>
    </row>
    <row r="4304" spans="1:11" x14ac:dyDescent="0.25">
      <c r="A4304">
        <v>31</v>
      </c>
      <c r="B4304" s="4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 s="4"/>
      <c r="J4304" s="4"/>
      <c r="K4304" s="4"/>
    </row>
    <row r="4305" spans="1:11" x14ac:dyDescent="0.25">
      <c r="A4305">
        <v>31</v>
      </c>
      <c r="B4305" s="4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 s="4"/>
      <c r="J4305" s="4"/>
      <c r="K4305" s="4"/>
    </row>
    <row r="4306" spans="1:11" x14ac:dyDescent="0.25">
      <c r="A4306">
        <v>31</v>
      </c>
      <c r="B4306" s="4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 s="4"/>
      <c r="J4306" s="4"/>
      <c r="K4306" s="4"/>
    </row>
    <row r="4307" spans="1:11" x14ac:dyDescent="0.25">
      <c r="A4307">
        <v>31</v>
      </c>
      <c r="B4307" s="4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 s="4"/>
      <c r="J4307" s="4"/>
      <c r="K4307" s="4"/>
    </row>
    <row r="4308" spans="1:11" x14ac:dyDescent="0.25">
      <c r="A4308">
        <v>31</v>
      </c>
      <c r="B4308" s="4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 s="4"/>
      <c r="J4308" s="4"/>
      <c r="K4308" s="4"/>
    </row>
    <row r="4309" spans="1:11" x14ac:dyDescent="0.25">
      <c r="A4309">
        <v>31</v>
      </c>
      <c r="B4309" s="4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 s="4"/>
      <c r="J4309" s="4"/>
      <c r="K4309" s="4"/>
    </row>
    <row r="4310" spans="1:11" x14ac:dyDescent="0.25">
      <c r="A4310">
        <v>31</v>
      </c>
      <c r="B4310" s="4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 s="4"/>
      <c r="J4310" s="4"/>
      <c r="K4310" s="4"/>
    </row>
    <row r="4311" spans="1:11" x14ac:dyDescent="0.25">
      <c r="A4311">
        <v>31</v>
      </c>
      <c r="B4311" s="4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 s="4"/>
      <c r="J4311" s="4"/>
      <c r="K4311" s="4"/>
    </row>
    <row r="4312" spans="1:11" x14ac:dyDescent="0.25">
      <c r="A4312">
        <v>31</v>
      </c>
      <c r="B4312" s="4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 s="4"/>
      <c r="J4312" s="4"/>
      <c r="K4312" s="4"/>
    </row>
    <row r="4313" spans="1:11" x14ac:dyDescent="0.25">
      <c r="A4313">
        <v>31</v>
      </c>
      <c r="B4313" s="4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 s="4"/>
      <c r="J4313" s="4"/>
      <c r="K4313" s="4"/>
    </row>
    <row r="4314" spans="1:11" x14ac:dyDescent="0.25">
      <c r="A4314">
        <v>31</v>
      </c>
      <c r="B4314" s="4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 s="4"/>
      <c r="J4314" s="4"/>
      <c r="K4314" s="4"/>
    </row>
    <row r="4315" spans="1:11" x14ac:dyDescent="0.25">
      <c r="A4315">
        <v>31</v>
      </c>
      <c r="B4315" s="4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 s="4"/>
      <c r="J4315" s="4"/>
      <c r="K4315" s="4"/>
    </row>
    <row r="4316" spans="1:11" x14ac:dyDescent="0.25">
      <c r="A4316">
        <v>31</v>
      </c>
      <c r="B4316" s="4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 s="4"/>
      <c r="J4316" s="4"/>
      <c r="K4316" s="4"/>
    </row>
    <row r="4317" spans="1:11" x14ac:dyDescent="0.25">
      <c r="A4317">
        <v>31</v>
      </c>
      <c r="B4317" s="4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 s="4"/>
      <c r="J4317" s="4"/>
      <c r="K4317" s="4"/>
    </row>
    <row r="4318" spans="1:11" x14ac:dyDescent="0.25">
      <c r="A4318">
        <v>31</v>
      </c>
      <c r="B4318" s="4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 s="4"/>
      <c r="J4318" s="4"/>
      <c r="K4318" s="4"/>
    </row>
    <row r="4319" spans="1:11" x14ac:dyDescent="0.25">
      <c r="A4319">
        <v>31</v>
      </c>
      <c r="B4319" s="4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 s="4"/>
      <c r="J4319" s="4"/>
      <c r="K4319" s="4"/>
    </row>
    <row r="4320" spans="1:11" x14ac:dyDescent="0.25">
      <c r="A4320">
        <v>31</v>
      </c>
      <c r="B4320" s="4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 s="4"/>
      <c r="J4320" s="4"/>
      <c r="K4320" s="4"/>
    </row>
    <row r="4321" spans="1:11" x14ac:dyDescent="0.25">
      <c r="A4321">
        <v>31</v>
      </c>
      <c r="B4321" s="4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 s="4"/>
      <c r="J4321" s="4"/>
      <c r="K4321" s="4"/>
    </row>
    <row r="4322" spans="1:11" x14ac:dyDescent="0.25">
      <c r="A4322">
        <v>31</v>
      </c>
      <c r="B4322" s="4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 s="4"/>
      <c r="J4322" s="4"/>
      <c r="K4322" s="4"/>
    </row>
    <row r="4323" spans="1:11" x14ac:dyDescent="0.25">
      <c r="A4323">
        <v>31</v>
      </c>
      <c r="B4323" s="4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 s="4"/>
      <c r="J4323" s="4"/>
      <c r="K4323" s="4"/>
    </row>
    <row r="4324" spans="1:11" x14ac:dyDescent="0.25">
      <c r="A4324">
        <v>31</v>
      </c>
      <c r="B4324" s="4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 s="4"/>
      <c r="J4324" s="4"/>
      <c r="K4324" s="4"/>
    </row>
    <row r="4325" spans="1:11" x14ac:dyDescent="0.25">
      <c r="A4325">
        <v>31</v>
      </c>
      <c r="B4325" s="4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 s="4"/>
      <c r="J4325" s="4"/>
      <c r="K4325" s="4"/>
    </row>
    <row r="4326" spans="1:11" x14ac:dyDescent="0.25">
      <c r="A4326">
        <v>31</v>
      </c>
      <c r="B4326" s="4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 s="4"/>
      <c r="J4326" s="4"/>
      <c r="K4326" s="4"/>
    </row>
    <row r="4327" spans="1:11" x14ac:dyDescent="0.25">
      <c r="A4327">
        <v>31</v>
      </c>
      <c r="B4327" s="4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 s="4"/>
      <c r="J4327" s="4"/>
      <c r="K4327" s="4"/>
    </row>
    <row r="4328" spans="1:11" x14ac:dyDescent="0.25">
      <c r="A4328">
        <v>31</v>
      </c>
      <c r="B4328" s="4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 s="4"/>
      <c r="J4328" s="4"/>
      <c r="K4328" s="4"/>
    </row>
    <row r="4329" spans="1:11" x14ac:dyDescent="0.25">
      <c r="A4329">
        <v>31</v>
      </c>
      <c r="B4329" s="4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 s="4"/>
      <c r="J4329" s="4"/>
      <c r="K4329" s="4"/>
    </row>
    <row r="4330" spans="1:11" x14ac:dyDescent="0.25">
      <c r="A4330">
        <v>31</v>
      </c>
      <c r="B4330" s="4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 s="4"/>
      <c r="J4330" s="4"/>
      <c r="K4330" s="4"/>
    </row>
    <row r="4331" spans="1:11" x14ac:dyDescent="0.25">
      <c r="A4331">
        <v>31</v>
      </c>
      <c r="B4331" s="4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 s="4"/>
      <c r="J4331" s="4"/>
      <c r="K4331" s="4"/>
    </row>
    <row r="4332" spans="1:11" x14ac:dyDescent="0.25">
      <c r="A4332">
        <v>31</v>
      </c>
      <c r="B4332" s="4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 s="4"/>
      <c r="J4332" s="4"/>
      <c r="K4332" s="4"/>
    </row>
    <row r="4333" spans="1:11" x14ac:dyDescent="0.25">
      <c r="A4333">
        <v>31</v>
      </c>
      <c r="B4333" s="4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 s="4"/>
      <c r="J4333" s="4"/>
      <c r="K4333" s="4"/>
    </row>
    <row r="4334" spans="1:11" x14ac:dyDescent="0.25">
      <c r="A4334">
        <v>31</v>
      </c>
      <c r="B4334" s="4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 s="4"/>
      <c r="J4334" s="4"/>
      <c r="K4334" s="4"/>
    </row>
    <row r="4335" spans="1:11" x14ac:dyDescent="0.25">
      <c r="A4335">
        <v>31</v>
      </c>
      <c r="B4335" s="4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 s="4"/>
      <c r="J4335" s="4"/>
      <c r="K4335" s="4"/>
    </row>
    <row r="4336" spans="1:11" x14ac:dyDescent="0.25">
      <c r="A4336">
        <v>31</v>
      </c>
      <c r="B4336" s="4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 s="4"/>
      <c r="J4336" s="4"/>
      <c r="K4336" s="4"/>
    </row>
    <row r="4337" spans="1:11" x14ac:dyDescent="0.25">
      <c r="A4337">
        <v>31</v>
      </c>
      <c r="B4337" s="4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 s="4"/>
      <c r="J4337" s="4"/>
      <c r="K4337" s="4"/>
    </row>
    <row r="4338" spans="1:11" x14ac:dyDescent="0.25">
      <c r="A4338">
        <v>31</v>
      </c>
      <c r="B4338" s="4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 s="4"/>
      <c r="J4338" s="4"/>
      <c r="K4338" s="4"/>
    </row>
    <row r="4339" spans="1:11" x14ac:dyDescent="0.25">
      <c r="A4339">
        <v>31</v>
      </c>
      <c r="B4339" s="4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 s="4"/>
      <c r="J4339" s="4"/>
      <c r="K4339" s="4"/>
    </row>
    <row r="4340" spans="1:11" x14ac:dyDescent="0.25">
      <c r="A4340">
        <v>31</v>
      </c>
      <c r="B4340" s="4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 s="4"/>
      <c r="J4340" s="4"/>
      <c r="K4340" s="4"/>
    </row>
    <row r="4341" spans="1:11" x14ac:dyDescent="0.25">
      <c r="A4341">
        <v>31</v>
      </c>
      <c r="B4341" s="4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 s="4"/>
      <c r="J4341" s="4"/>
      <c r="K4341" s="4"/>
    </row>
    <row r="4342" spans="1:11" x14ac:dyDescent="0.25">
      <c r="A4342">
        <v>31</v>
      </c>
      <c r="B4342" s="4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 s="4"/>
      <c r="J4342" s="4"/>
      <c r="K4342" s="4"/>
    </row>
    <row r="4343" spans="1:11" x14ac:dyDescent="0.25">
      <c r="A4343">
        <v>31</v>
      </c>
      <c r="B4343" s="4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 s="4"/>
      <c r="J4343" s="4"/>
      <c r="K4343" s="4"/>
    </row>
    <row r="4344" spans="1:11" x14ac:dyDescent="0.25">
      <c r="A4344">
        <v>31</v>
      </c>
      <c r="B4344" s="4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 s="4"/>
      <c r="J4344" s="4"/>
      <c r="K4344" s="4"/>
    </row>
    <row r="4345" spans="1:11" x14ac:dyDescent="0.25">
      <c r="A4345">
        <v>31</v>
      </c>
      <c r="B4345" s="4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 s="4"/>
      <c r="J4345" s="4"/>
      <c r="K4345" s="4"/>
    </row>
    <row r="4346" spans="1:11" x14ac:dyDescent="0.25">
      <c r="A4346">
        <v>31</v>
      </c>
      <c r="B4346" s="4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 s="4"/>
      <c r="J4346" s="4"/>
      <c r="K4346" s="4"/>
    </row>
    <row r="4347" spans="1:11" x14ac:dyDescent="0.25">
      <c r="A4347">
        <v>31</v>
      </c>
      <c r="B4347" s="4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 s="4"/>
      <c r="J4347" s="4"/>
      <c r="K4347" s="4"/>
    </row>
    <row r="4348" spans="1:11" x14ac:dyDescent="0.25">
      <c r="A4348">
        <v>31</v>
      </c>
      <c r="B4348" s="4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 s="4"/>
      <c r="J4348" s="4"/>
      <c r="K4348" s="4"/>
    </row>
    <row r="4349" spans="1:11" x14ac:dyDescent="0.25">
      <c r="A4349">
        <v>31</v>
      </c>
      <c r="B4349" s="4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 s="4"/>
      <c r="J4349" s="4"/>
      <c r="K4349" s="4"/>
    </row>
    <row r="4350" spans="1:11" x14ac:dyDescent="0.25">
      <c r="A4350">
        <v>31</v>
      </c>
      <c r="B4350" s="4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 s="4"/>
      <c r="J4350" s="4"/>
      <c r="K4350" s="4"/>
    </row>
    <row r="4351" spans="1:11" x14ac:dyDescent="0.25">
      <c r="A4351">
        <v>31</v>
      </c>
      <c r="B4351" s="4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 s="4"/>
      <c r="J4351" s="4"/>
      <c r="K4351" s="4"/>
    </row>
    <row r="4352" spans="1:11" x14ac:dyDescent="0.25">
      <c r="A4352">
        <v>31</v>
      </c>
      <c r="B4352" s="4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 s="4"/>
      <c r="J4352" s="4"/>
      <c r="K4352" s="4"/>
    </row>
    <row r="4353" spans="1:11" x14ac:dyDescent="0.25">
      <c r="A4353">
        <v>31</v>
      </c>
      <c r="B4353" s="4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 s="4"/>
      <c r="J4353" s="4"/>
      <c r="K4353" s="4"/>
    </row>
    <row r="4354" spans="1:11" x14ac:dyDescent="0.25">
      <c r="A4354">
        <v>31</v>
      </c>
      <c r="B4354" s="4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 s="4"/>
      <c r="J4354" s="4"/>
      <c r="K4354" s="4"/>
    </row>
    <row r="4355" spans="1:11" x14ac:dyDescent="0.25">
      <c r="A4355">
        <v>31</v>
      </c>
      <c r="B4355" s="4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 s="4"/>
      <c r="J4355" s="4"/>
      <c r="K4355" s="4"/>
    </row>
    <row r="4356" spans="1:11" x14ac:dyDescent="0.25">
      <c r="A4356">
        <v>31</v>
      </c>
      <c r="B4356" s="4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 s="4"/>
      <c r="J4356" s="4"/>
      <c r="K4356" s="4"/>
    </row>
    <row r="4357" spans="1:11" x14ac:dyDescent="0.25">
      <c r="A4357">
        <v>31</v>
      </c>
      <c r="B4357" s="4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 s="4"/>
      <c r="J4357" s="4"/>
      <c r="K4357" s="4"/>
    </row>
    <row r="4358" spans="1:11" x14ac:dyDescent="0.25">
      <c r="A4358">
        <v>31</v>
      </c>
      <c r="B4358" s="4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 s="4"/>
      <c r="J4358" s="4"/>
      <c r="K4358" s="4"/>
    </row>
    <row r="4359" spans="1:11" x14ac:dyDescent="0.25">
      <c r="A4359">
        <v>31</v>
      </c>
      <c r="B4359" s="4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 s="4"/>
      <c r="J4359" s="4"/>
      <c r="K4359" s="4"/>
    </row>
    <row r="4360" spans="1:11" x14ac:dyDescent="0.25">
      <c r="A4360">
        <v>31</v>
      </c>
      <c r="B4360" s="4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 s="4"/>
      <c r="J4360" s="4"/>
      <c r="K4360" s="4"/>
    </row>
    <row r="4361" spans="1:11" x14ac:dyDescent="0.25">
      <c r="A4361">
        <v>31</v>
      </c>
      <c r="B4361" s="4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 s="4"/>
      <c r="J4361" s="4"/>
      <c r="K4361" s="4"/>
    </row>
    <row r="4362" spans="1:11" x14ac:dyDescent="0.25">
      <c r="A4362">
        <v>31</v>
      </c>
      <c r="B4362" s="4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 s="4"/>
      <c r="J4362" s="4"/>
      <c r="K4362" s="4"/>
    </row>
    <row r="4363" spans="1:11" x14ac:dyDescent="0.25">
      <c r="A4363">
        <v>31</v>
      </c>
      <c r="B4363" s="4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 s="4"/>
      <c r="J4363" s="4"/>
      <c r="K4363" s="4"/>
    </row>
    <row r="4364" spans="1:11" x14ac:dyDescent="0.25">
      <c r="A4364">
        <v>31</v>
      </c>
      <c r="B4364" s="4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 s="4"/>
      <c r="J4364" s="4"/>
      <c r="K4364" s="4"/>
    </row>
    <row r="4365" spans="1:11" x14ac:dyDescent="0.25">
      <c r="A4365">
        <v>31</v>
      </c>
      <c r="B4365" s="4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 s="4"/>
      <c r="J4365" s="4"/>
      <c r="K4365" s="4"/>
    </row>
    <row r="4366" spans="1:11" x14ac:dyDescent="0.25">
      <c r="A4366">
        <v>31</v>
      </c>
      <c r="B4366" s="4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 s="4"/>
      <c r="J4366" s="4"/>
      <c r="K4366" s="4"/>
    </row>
    <row r="4367" spans="1:11" x14ac:dyDescent="0.25">
      <c r="A4367">
        <v>31</v>
      </c>
      <c r="B4367" s="4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 s="4"/>
      <c r="J4367" s="4"/>
      <c r="K4367" s="4"/>
    </row>
    <row r="4368" spans="1:11" x14ac:dyDescent="0.25">
      <c r="A4368">
        <v>31</v>
      </c>
      <c r="B4368" s="4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 s="4"/>
      <c r="J4368" s="4"/>
      <c r="K4368" s="4"/>
    </row>
    <row r="4369" spans="1:11" x14ac:dyDescent="0.25">
      <c r="A4369">
        <v>31</v>
      </c>
      <c r="B4369" s="4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 s="4"/>
      <c r="J4369" s="4"/>
      <c r="K4369" s="4"/>
    </row>
    <row r="4370" spans="1:11" x14ac:dyDescent="0.25">
      <c r="A4370">
        <v>31</v>
      </c>
      <c r="B4370" s="4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 s="4"/>
      <c r="J4370" s="4"/>
      <c r="K4370" s="4"/>
    </row>
    <row r="4371" spans="1:11" x14ac:dyDescent="0.25">
      <c r="A4371">
        <v>31</v>
      </c>
      <c r="B4371" s="4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 s="4"/>
      <c r="J4371" s="4"/>
      <c r="K4371" s="4"/>
    </row>
    <row r="4372" spans="1:11" x14ac:dyDescent="0.25">
      <c r="A4372">
        <v>31</v>
      </c>
      <c r="B4372" s="4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 s="4"/>
      <c r="J4372" s="4"/>
      <c r="K4372" s="4"/>
    </row>
    <row r="4373" spans="1:11" x14ac:dyDescent="0.25">
      <c r="A4373">
        <v>31</v>
      </c>
      <c r="B4373" s="4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 s="4"/>
      <c r="J4373" s="4"/>
      <c r="K4373" s="4"/>
    </row>
    <row r="4374" spans="1:11" x14ac:dyDescent="0.25">
      <c r="A4374">
        <v>31</v>
      </c>
      <c r="B4374" s="4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 s="4"/>
      <c r="J4374" s="4"/>
      <c r="K4374" s="4"/>
    </row>
    <row r="4375" spans="1:11" x14ac:dyDescent="0.25">
      <c r="A4375">
        <v>31</v>
      </c>
      <c r="B4375" s="4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 s="4"/>
      <c r="J4375" s="4"/>
      <c r="K4375" s="4"/>
    </row>
    <row r="4376" spans="1:11" x14ac:dyDescent="0.25">
      <c r="A4376">
        <v>31</v>
      </c>
      <c r="B4376" s="4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 s="4"/>
      <c r="J4376" s="4"/>
      <c r="K4376" s="4"/>
    </row>
    <row r="4377" spans="1:11" x14ac:dyDescent="0.25">
      <c r="A4377">
        <v>31</v>
      </c>
      <c r="B4377" s="4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 s="4"/>
      <c r="J4377" s="4"/>
      <c r="K4377" s="4"/>
    </row>
    <row r="4378" spans="1:11" x14ac:dyDescent="0.25">
      <c r="A4378">
        <v>31</v>
      </c>
      <c r="B4378" s="4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 s="4"/>
      <c r="J4378" s="4"/>
      <c r="K4378" s="4"/>
    </row>
    <row r="4379" spans="1:11" x14ac:dyDescent="0.25">
      <c r="A4379">
        <v>31</v>
      </c>
      <c r="B4379" s="4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 s="4"/>
      <c r="J4379" s="4"/>
      <c r="K4379" s="4"/>
    </row>
    <row r="4380" spans="1:11" x14ac:dyDescent="0.25">
      <c r="A4380">
        <v>31</v>
      </c>
      <c r="B4380" s="4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 s="4"/>
      <c r="J4380" s="4"/>
      <c r="K4380" s="4"/>
    </row>
    <row r="4381" spans="1:11" x14ac:dyDescent="0.25">
      <c r="A4381">
        <v>31</v>
      </c>
      <c r="B4381" s="4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 s="4"/>
      <c r="J4381" s="4"/>
      <c r="K4381" s="4"/>
    </row>
    <row r="4382" spans="1:11" x14ac:dyDescent="0.25">
      <c r="A4382">
        <v>31</v>
      </c>
      <c r="B4382" s="4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 s="4"/>
      <c r="J4382" s="4"/>
      <c r="K4382" s="4"/>
    </row>
    <row r="4383" spans="1:11" x14ac:dyDescent="0.25">
      <c r="A4383">
        <v>31</v>
      </c>
      <c r="B4383" s="4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 s="4"/>
      <c r="J4383" s="4"/>
      <c r="K4383" s="4"/>
    </row>
    <row r="4384" spans="1:11" x14ac:dyDescent="0.25">
      <c r="A4384">
        <v>31</v>
      </c>
      <c r="B4384" s="4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 s="4"/>
      <c r="J4384" s="4"/>
      <c r="K4384" s="4"/>
    </row>
    <row r="4385" spans="1:11" x14ac:dyDescent="0.25">
      <c r="A4385">
        <v>31</v>
      </c>
      <c r="B4385" s="4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 s="4"/>
      <c r="J4385" s="4"/>
      <c r="K4385" s="4"/>
    </row>
    <row r="4386" spans="1:11" x14ac:dyDescent="0.25">
      <c r="A4386">
        <v>31</v>
      </c>
      <c r="B4386" s="4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 s="4"/>
      <c r="J4386" s="4"/>
      <c r="K4386" s="4"/>
    </row>
    <row r="4387" spans="1:11" x14ac:dyDescent="0.25">
      <c r="A4387">
        <v>31</v>
      </c>
      <c r="B4387" s="4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 s="4"/>
      <c r="J4387" s="4"/>
      <c r="K4387" s="4"/>
    </row>
    <row r="4388" spans="1:11" x14ac:dyDescent="0.25">
      <c r="A4388">
        <v>31</v>
      </c>
      <c r="B4388" s="4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 s="4"/>
      <c r="J4388" s="4"/>
      <c r="K4388" s="4"/>
    </row>
    <row r="4389" spans="1:11" x14ac:dyDescent="0.25">
      <c r="A4389">
        <v>31</v>
      </c>
      <c r="B4389" s="4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 s="4"/>
      <c r="J4389" s="4"/>
      <c r="K4389" s="4"/>
    </row>
    <row r="4390" spans="1:11" x14ac:dyDescent="0.25">
      <c r="A4390">
        <v>31</v>
      </c>
      <c r="B4390" s="4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 s="4"/>
      <c r="J4390" s="4"/>
      <c r="K4390" s="4"/>
    </row>
    <row r="4391" spans="1:11" x14ac:dyDescent="0.25">
      <c r="A4391">
        <v>31</v>
      </c>
      <c r="B4391" s="4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 s="4"/>
      <c r="J4391" s="4"/>
      <c r="K4391" s="4"/>
    </row>
    <row r="4392" spans="1:11" x14ac:dyDescent="0.25">
      <c r="A4392">
        <v>31</v>
      </c>
      <c r="B4392" s="4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 s="4"/>
      <c r="J4392" s="4"/>
      <c r="K4392" s="4"/>
    </row>
    <row r="4393" spans="1:11" x14ac:dyDescent="0.25">
      <c r="A4393">
        <v>31</v>
      </c>
      <c r="B4393" s="4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 s="4"/>
      <c r="J4393" s="4"/>
      <c r="K4393" s="4"/>
    </row>
    <row r="4394" spans="1:11" x14ac:dyDescent="0.25">
      <c r="A4394">
        <v>31</v>
      </c>
      <c r="B4394" s="4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 s="4"/>
      <c r="J4394" s="4"/>
      <c r="K4394" s="4"/>
    </row>
    <row r="4395" spans="1:11" x14ac:dyDescent="0.25">
      <c r="A4395">
        <v>31</v>
      </c>
      <c r="B4395" s="4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 s="4"/>
      <c r="J4395" s="4"/>
      <c r="K4395" s="4"/>
    </row>
    <row r="4396" spans="1:11" x14ac:dyDescent="0.25">
      <c r="A4396">
        <v>31</v>
      </c>
      <c r="B4396" s="4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 s="4"/>
      <c r="J4396" s="4"/>
      <c r="K4396" s="4"/>
    </row>
    <row r="4397" spans="1:11" x14ac:dyDescent="0.25">
      <c r="A4397">
        <v>31</v>
      </c>
      <c r="B4397" s="4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 s="4"/>
      <c r="J4397" s="4"/>
      <c r="K4397" s="4"/>
    </row>
    <row r="4398" spans="1:11" x14ac:dyDescent="0.25">
      <c r="A4398">
        <v>31</v>
      </c>
      <c r="B4398" s="4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 s="4"/>
      <c r="J4398" s="4"/>
      <c r="K4398" s="4"/>
    </row>
    <row r="4399" spans="1:11" x14ac:dyDescent="0.25">
      <c r="A4399">
        <v>31</v>
      </c>
      <c r="B4399" s="4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 s="4"/>
      <c r="J4399" s="4"/>
      <c r="K4399" s="4"/>
    </row>
    <row r="4400" spans="1:11" x14ac:dyDescent="0.25">
      <c r="A4400">
        <v>31</v>
      </c>
      <c r="B4400" s="4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 s="4"/>
      <c r="J4400" s="4"/>
      <c r="K4400" s="4"/>
    </row>
    <row r="4401" spans="1:11" x14ac:dyDescent="0.25">
      <c r="A4401">
        <v>31</v>
      </c>
      <c r="B4401" s="4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 s="4"/>
      <c r="J4401" s="4"/>
      <c r="K4401" s="4"/>
    </row>
    <row r="4402" spans="1:11" x14ac:dyDescent="0.25">
      <c r="A4402">
        <v>31</v>
      </c>
      <c r="B4402" s="4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 s="4"/>
      <c r="J4402" s="4"/>
      <c r="K4402" s="4"/>
    </row>
    <row r="4403" spans="1:11" x14ac:dyDescent="0.25">
      <c r="A4403">
        <v>31</v>
      </c>
      <c r="B4403" s="4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 s="4"/>
      <c r="J4403" s="4"/>
      <c r="K4403" s="4"/>
    </row>
    <row r="4404" spans="1:11" x14ac:dyDescent="0.25">
      <c r="A4404">
        <v>31</v>
      </c>
      <c r="B4404" s="4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 s="4"/>
      <c r="J4404" s="4"/>
      <c r="K4404" s="4"/>
    </row>
    <row r="4405" spans="1:11" x14ac:dyDescent="0.25">
      <c r="A4405">
        <v>31</v>
      </c>
      <c r="B4405" s="4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 s="4"/>
      <c r="J4405" s="4"/>
      <c r="K4405" s="4"/>
    </row>
    <row r="4406" spans="1:11" x14ac:dyDescent="0.25">
      <c r="A4406">
        <v>31</v>
      </c>
      <c r="B4406" s="4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 s="4"/>
      <c r="J4406" s="4"/>
      <c r="K4406" s="4"/>
    </row>
    <row r="4407" spans="1:11" x14ac:dyDescent="0.25">
      <c r="A4407">
        <v>31</v>
      </c>
      <c r="B4407" s="4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 s="4"/>
      <c r="J4407" s="4"/>
      <c r="K4407" s="4"/>
    </row>
    <row r="4408" spans="1:11" x14ac:dyDescent="0.25">
      <c r="A4408">
        <v>31</v>
      </c>
      <c r="B4408" s="4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 s="4"/>
      <c r="J4408" s="4"/>
      <c r="K4408" s="4"/>
    </row>
    <row r="4409" spans="1:11" x14ac:dyDescent="0.25">
      <c r="A4409">
        <v>31</v>
      </c>
      <c r="B4409" s="4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 s="4"/>
      <c r="J4409" s="4"/>
      <c r="K4409" s="4"/>
    </row>
    <row r="4410" spans="1:11" x14ac:dyDescent="0.25">
      <c r="A4410">
        <v>31</v>
      </c>
      <c r="B4410" s="4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 s="4"/>
      <c r="J4410" s="4"/>
      <c r="K4410" s="4"/>
    </row>
    <row r="4411" spans="1:11" x14ac:dyDescent="0.25">
      <c r="A4411">
        <v>31</v>
      </c>
      <c r="B4411" s="4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 s="4"/>
      <c r="J4411" s="4"/>
      <c r="K4411" s="4"/>
    </row>
    <row r="4412" spans="1:11" x14ac:dyDescent="0.25">
      <c r="A4412">
        <v>31</v>
      </c>
      <c r="B4412" s="4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 s="4"/>
      <c r="J4412" s="4"/>
      <c r="K4412" s="4"/>
    </row>
    <row r="4413" spans="1:11" x14ac:dyDescent="0.25">
      <c r="A4413">
        <v>31</v>
      </c>
      <c r="B4413" s="4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 s="4"/>
      <c r="J4413" s="4"/>
      <c r="K4413" s="4"/>
    </row>
    <row r="4414" spans="1:11" x14ac:dyDescent="0.25">
      <c r="A4414">
        <v>31</v>
      </c>
      <c r="B4414" s="4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 s="4"/>
      <c r="J4414" s="4"/>
      <c r="K4414" s="4"/>
    </row>
    <row r="4415" spans="1:11" x14ac:dyDescent="0.25">
      <c r="A4415">
        <v>31</v>
      </c>
      <c r="B4415" s="4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 s="4"/>
      <c r="J4415" s="4"/>
      <c r="K4415" s="4"/>
    </row>
    <row r="4416" spans="1:11" x14ac:dyDescent="0.25">
      <c r="A4416">
        <v>31</v>
      </c>
      <c r="B4416" s="4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 s="4"/>
      <c r="J4416" s="4"/>
      <c r="K4416" s="4"/>
    </row>
    <row r="4417" spans="1:11" x14ac:dyDescent="0.25">
      <c r="A4417">
        <v>31</v>
      </c>
      <c r="B4417" s="4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 s="4"/>
      <c r="J4417" s="4"/>
      <c r="K4417" s="4"/>
    </row>
    <row r="4418" spans="1:11" x14ac:dyDescent="0.25">
      <c r="A4418">
        <v>31</v>
      </c>
      <c r="B4418" s="4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 s="4"/>
      <c r="J4418" s="4"/>
      <c r="K4418" s="4"/>
    </row>
    <row r="4419" spans="1:11" x14ac:dyDescent="0.25">
      <c r="A4419">
        <v>31</v>
      </c>
      <c r="B4419" s="4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 s="4"/>
      <c r="J4419" s="4"/>
      <c r="K4419" s="4"/>
    </row>
    <row r="4420" spans="1:11" x14ac:dyDescent="0.25">
      <c r="A4420">
        <v>31</v>
      </c>
      <c r="B4420" s="4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 s="4"/>
      <c r="J4420" s="4"/>
      <c r="K4420" s="4"/>
    </row>
    <row r="4421" spans="1:11" x14ac:dyDescent="0.25">
      <c r="A4421">
        <v>31</v>
      </c>
      <c r="B4421" s="4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 s="4"/>
      <c r="J4421" s="4"/>
      <c r="K4421" s="4"/>
    </row>
    <row r="4422" spans="1:11" x14ac:dyDescent="0.25">
      <c r="A4422">
        <v>31</v>
      </c>
      <c r="B4422" s="4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 s="4"/>
      <c r="J4422" s="4"/>
      <c r="K4422" s="4"/>
    </row>
    <row r="4423" spans="1:11" x14ac:dyDescent="0.25">
      <c r="A4423">
        <v>31</v>
      </c>
      <c r="B4423" s="4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 s="4"/>
      <c r="J4423" s="4"/>
      <c r="K4423" s="4"/>
    </row>
    <row r="4424" spans="1:11" x14ac:dyDescent="0.25">
      <c r="A4424">
        <v>31</v>
      </c>
      <c r="B4424" s="4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 s="4"/>
      <c r="J4424" s="4"/>
      <c r="K4424" s="4"/>
    </row>
    <row r="4425" spans="1:11" x14ac:dyDescent="0.25">
      <c r="A4425">
        <v>31</v>
      </c>
      <c r="B4425" s="4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 s="4"/>
      <c r="J4425" s="4"/>
      <c r="K4425" s="4"/>
    </row>
    <row r="4426" spans="1:11" x14ac:dyDescent="0.25">
      <c r="A4426">
        <v>31</v>
      </c>
      <c r="B4426" s="4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 s="4"/>
      <c r="J4426" s="4"/>
      <c r="K4426" s="4"/>
    </row>
    <row r="4427" spans="1:11" x14ac:dyDescent="0.25">
      <c r="A4427">
        <v>31</v>
      </c>
      <c r="B4427" s="4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 s="4"/>
      <c r="J4427" s="4"/>
      <c r="K4427" s="4"/>
    </row>
    <row r="4428" spans="1:11" x14ac:dyDescent="0.25">
      <c r="A4428">
        <v>31</v>
      </c>
      <c r="B4428" s="4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 s="4"/>
      <c r="J4428" s="4"/>
      <c r="K4428" s="4"/>
    </row>
    <row r="4429" spans="1:11" x14ac:dyDescent="0.25">
      <c r="A4429">
        <v>31</v>
      </c>
      <c r="B4429" s="4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 s="4"/>
      <c r="J4429" s="4"/>
      <c r="K4429" s="4"/>
    </row>
    <row r="4430" spans="1:11" x14ac:dyDescent="0.25">
      <c r="A4430">
        <v>31</v>
      </c>
      <c r="B4430" s="4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 s="4"/>
      <c r="J4430" s="4"/>
      <c r="K4430" s="4"/>
    </row>
    <row r="4431" spans="1:11" x14ac:dyDescent="0.25">
      <c r="A4431">
        <v>31</v>
      </c>
      <c r="B4431" s="4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 s="4"/>
      <c r="J4431" s="4"/>
      <c r="K4431" s="4"/>
    </row>
    <row r="4432" spans="1:11" x14ac:dyDescent="0.25">
      <c r="A4432">
        <v>31</v>
      </c>
      <c r="B4432" s="4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 s="4"/>
      <c r="J4432" s="4"/>
      <c r="K4432" s="4"/>
    </row>
    <row r="4433" spans="1:11" x14ac:dyDescent="0.25">
      <c r="A4433">
        <v>31</v>
      </c>
      <c r="B4433" s="4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 s="4"/>
      <c r="J4433" s="4"/>
      <c r="K4433" s="4"/>
    </row>
    <row r="4434" spans="1:11" x14ac:dyDescent="0.25">
      <c r="A4434">
        <v>31</v>
      </c>
      <c r="B4434" s="4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 s="4"/>
      <c r="J4434" s="4"/>
      <c r="K4434" s="4"/>
    </row>
    <row r="4435" spans="1:11" x14ac:dyDescent="0.25">
      <c r="A4435">
        <v>32</v>
      </c>
      <c r="B4435" s="4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 s="4"/>
      <c r="J4435" s="4"/>
      <c r="K4435" s="4"/>
    </row>
    <row r="4436" spans="1:11" x14ac:dyDescent="0.25">
      <c r="A4436">
        <v>32</v>
      </c>
      <c r="B4436" s="4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 s="4"/>
      <c r="J4436" s="4"/>
      <c r="K4436" s="4"/>
    </row>
    <row r="4437" spans="1:11" x14ac:dyDescent="0.25">
      <c r="A4437">
        <v>32</v>
      </c>
      <c r="B4437" s="4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 s="4"/>
      <c r="J4437" s="4"/>
      <c r="K4437" s="4"/>
    </row>
    <row r="4438" spans="1:11" x14ac:dyDescent="0.25">
      <c r="A4438">
        <v>32</v>
      </c>
      <c r="B4438" s="4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 s="4"/>
      <c r="J4438" s="4"/>
      <c r="K4438" s="4"/>
    </row>
    <row r="4439" spans="1:11" x14ac:dyDescent="0.25">
      <c r="A4439">
        <v>32</v>
      </c>
      <c r="B4439" s="4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 s="4"/>
      <c r="J4439" s="4"/>
      <c r="K4439" s="4"/>
    </row>
    <row r="4440" spans="1:11" x14ac:dyDescent="0.25">
      <c r="A4440">
        <v>32</v>
      </c>
      <c r="B4440" s="4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 s="4"/>
      <c r="J4440" s="4"/>
      <c r="K4440" s="4"/>
    </row>
    <row r="4441" spans="1:11" x14ac:dyDescent="0.25">
      <c r="A4441">
        <v>32</v>
      </c>
      <c r="B4441" s="4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 s="4"/>
      <c r="J4441" s="4"/>
      <c r="K4441" s="4"/>
    </row>
    <row r="4442" spans="1:11" x14ac:dyDescent="0.25">
      <c r="A4442">
        <v>32</v>
      </c>
      <c r="B4442" s="4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 s="4"/>
      <c r="J4442" s="4"/>
      <c r="K4442" s="4"/>
    </row>
    <row r="4443" spans="1:11" x14ac:dyDescent="0.25">
      <c r="A4443">
        <v>32</v>
      </c>
      <c r="B4443" s="4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 s="4"/>
      <c r="J4443" s="4"/>
      <c r="K4443" s="4"/>
    </row>
    <row r="4444" spans="1:11" x14ac:dyDescent="0.25">
      <c r="A4444">
        <v>32</v>
      </c>
      <c r="B4444" s="4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 s="4"/>
      <c r="J4444" s="4"/>
      <c r="K4444" s="4"/>
    </row>
    <row r="4445" spans="1:11" x14ac:dyDescent="0.25">
      <c r="A4445">
        <v>32</v>
      </c>
      <c r="B4445" s="4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 s="4"/>
      <c r="J4445" s="4"/>
      <c r="K4445" s="4"/>
    </row>
    <row r="4446" spans="1:11" x14ac:dyDescent="0.25">
      <c r="A4446">
        <v>32</v>
      </c>
      <c r="B4446" s="4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 s="4"/>
      <c r="J4446" s="4"/>
      <c r="K4446" s="4"/>
    </row>
    <row r="4447" spans="1:11" x14ac:dyDescent="0.25">
      <c r="A4447">
        <v>32</v>
      </c>
      <c r="B4447" s="4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 s="4"/>
      <c r="J4447" s="4"/>
      <c r="K4447" s="4"/>
    </row>
    <row r="4448" spans="1:11" x14ac:dyDescent="0.25">
      <c r="A4448">
        <v>32</v>
      </c>
      <c r="B4448" s="4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 s="4"/>
      <c r="J4448" s="4"/>
      <c r="K4448" s="4"/>
    </row>
    <row r="4449" spans="1:11" x14ac:dyDescent="0.25">
      <c r="A4449">
        <v>32</v>
      </c>
      <c r="B4449" s="4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 s="4"/>
      <c r="J4449" s="4"/>
      <c r="K4449" s="4"/>
    </row>
    <row r="4450" spans="1:11" x14ac:dyDescent="0.25">
      <c r="A4450">
        <v>32</v>
      </c>
      <c r="B4450" s="4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 s="4"/>
      <c r="J4450" s="4"/>
      <c r="K4450" s="4"/>
    </row>
    <row r="4451" spans="1:11" x14ac:dyDescent="0.25">
      <c r="A4451">
        <v>32</v>
      </c>
      <c r="B4451" s="4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 s="4"/>
      <c r="J4451" s="4"/>
      <c r="K4451" s="4"/>
    </row>
    <row r="4452" spans="1:11" x14ac:dyDescent="0.25">
      <c r="A4452">
        <v>32</v>
      </c>
      <c r="B4452" s="4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 s="4"/>
      <c r="J4452" s="4"/>
      <c r="K4452" s="4"/>
    </row>
    <row r="4453" spans="1:11" x14ac:dyDescent="0.25">
      <c r="A4453">
        <v>32</v>
      </c>
      <c r="B4453" s="4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 s="4"/>
      <c r="J4453" s="4"/>
      <c r="K4453" s="4"/>
    </row>
    <row r="4454" spans="1:11" x14ac:dyDescent="0.25">
      <c r="A4454">
        <v>32</v>
      </c>
      <c r="B4454" s="4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 s="4"/>
      <c r="J4454" s="4"/>
      <c r="K4454" s="4"/>
    </row>
    <row r="4455" spans="1:11" x14ac:dyDescent="0.25">
      <c r="A4455">
        <v>32</v>
      </c>
      <c r="B4455" s="4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 s="4"/>
      <c r="J4455" s="4"/>
      <c r="K4455" s="4"/>
    </row>
    <row r="4456" spans="1:11" x14ac:dyDescent="0.25">
      <c r="A4456">
        <v>32</v>
      </c>
      <c r="B4456" s="4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 s="4"/>
      <c r="J4456" s="4"/>
      <c r="K4456" s="4"/>
    </row>
    <row r="4457" spans="1:11" x14ac:dyDescent="0.25">
      <c r="A4457">
        <v>32</v>
      </c>
      <c r="B4457" s="4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 s="4"/>
      <c r="J4457" s="4"/>
      <c r="K4457" s="4"/>
    </row>
    <row r="4458" spans="1:11" x14ac:dyDescent="0.25">
      <c r="A4458">
        <v>32</v>
      </c>
      <c r="B4458" s="4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 s="4"/>
      <c r="J4458" s="4"/>
      <c r="K4458" s="4"/>
    </row>
    <row r="4459" spans="1:11" x14ac:dyDescent="0.25">
      <c r="A4459">
        <v>32</v>
      </c>
      <c r="B4459" s="4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 s="4"/>
      <c r="J4459" s="4"/>
      <c r="K4459" s="4"/>
    </row>
    <row r="4460" spans="1:11" x14ac:dyDescent="0.25">
      <c r="A4460">
        <v>32</v>
      </c>
      <c r="B4460" s="4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 s="4"/>
      <c r="J4460" s="4"/>
      <c r="K4460" s="4"/>
    </row>
    <row r="4461" spans="1:11" x14ac:dyDescent="0.25">
      <c r="A4461">
        <v>32</v>
      </c>
      <c r="B4461" s="4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 s="4"/>
      <c r="J4461" s="4"/>
      <c r="K4461" s="4"/>
    </row>
    <row r="4462" spans="1:11" x14ac:dyDescent="0.25">
      <c r="A4462">
        <v>32</v>
      </c>
      <c r="B4462" s="4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 s="4"/>
      <c r="J4462" s="4"/>
      <c r="K4462" s="4"/>
    </row>
    <row r="4463" spans="1:11" x14ac:dyDescent="0.25">
      <c r="A4463">
        <v>32</v>
      </c>
      <c r="B4463" s="4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 s="4"/>
      <c r="J4463" s="4"/>
      <c r="K4463" s="4"/>
    </row>
    <row r="4464" spans="1:11" x14ac:dyDescent="0.25">
      <c r="A4464">
        <v>32</v>
      </c>
      <c r="B4464" s="4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 s="4"/>
      <c r="J4464" s="4"/>
      <c r="K4464" s="4"/>
    </row>
    <row r="4465" spans="1:11" x14ac:dyDescent="0.25">
      <c r="A4465">
        <v>32</v>
      </c>
      <c r="B4465" s="4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 s="4"/>
      <c r="J4465" s="4"/>
      <c r="K4465" s="4"/>
    </row>
    <row r="4466" spans="1:11" x14ac:dyDescent="0.25">
      <c r="A4466">
        <v>32</v>
      </c>
      <c r="B4466" s="4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 s="4"/>
      <c r="J4466" s="4"/>
      <c r="K4466" s="4"/>
    </row>
    <row r="4467" spans="1:11" x14ac:dyDescent="0.25">
      <c r="A4467">
        <v>32</v>
      </c>
      <c r="B4467" s="4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 s="4"/>
      <c r="J4467" s="4"/>
      <c r="K4467" s="4"/>
    </row>
    <row r="4468" spans="1:11" x14ac:dyDescent="0.25">
      <c r="A4468">
        <v>32</v>
      </c>
      <c r="B4468" s="4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 s="4"/>
      <c r="J4468" s="4"/>
      <c r="K4468" s="4"/>
    </row>
    <row r="4469" spans="1:11" x14ac:dyDescent="0.25">
      <c r="A4469">
        <v>32</v>
      </c>
      <c r="B4469" s="4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 s="4"/>
      <c r="J4469" s="4"/>
      <c r="K4469" s="4"/>
    </row>
    <row r="4470" spans="1:11" x14ac:dyDescent="0.25">
      <c r="A4470">
        <v>32</v>
      </c>
      <c r="B4470" s="4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 s="4"/>
      <c r="J4470" s="4"/>
      <c r="K4470" s="4"/>
    </row>
    <row r="4471" spans="1:11" x14ac:dyDescent="0.25">
      <c r="A4471">
        <v>32</v>
      </c>
      <c r="B4471" s="4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 s="4"/>
      <c r="J4471" s="4"/>
      <c r="K4471" s="4"/>
    </row>
    <row r="4472" spans="1:11" x14ac:dyDescent="0.25">
      <c r="A4472">
        <v>32</v>
      </c>
      <c r="B4472" s="4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 s="4"/>
      <c r="J4472" s="4"/>
      <c r="K4472" s="4"/>
    </row>
    <row r="4473" spans="1:11" x14ac:dyDescent="0.25">
      <c r="A4473">
        <v>32</v>
      </c>
      <c r="B4473" s="4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 s="4"/>
      <c r="J4473" s="4"/>
      <c r="K4473" s="4"/>
    </row>
    <row r="4474" spans="1:11" x14ac:dyDescent="0.25">
      <c r="A4474">
        <v>32</v>
      </c>
      <c r="B4474" s="4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 s="4"/>
      <c r="J4474" s="4"/>
      <c r="K4474" s="4"/>
    </row>
    <row r="4475" spans="1:11" x14ac:dyDescent="0.25">
      <c r="A4475">
        <v>32</v>
      </c>
      <c r="B4475" s="4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 s="4"/>
      <c r="J4475" s="4"/>
      <c r="K4475" s="4"/>
    </row>
    <row r="4476" spans="1:11" x14ac:dyDescent="0.25">
      <c r="A4476">
        <v>32</v>
      </c>
      <c r="B4476" s="4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 s="4"/>
      <c r="J4476" s="4"/>
      <c r="K4476" s="4"/>
    </row>
    <row r="4477" spans="1:11" x14ac:dyDescent="0.25">
      <c r="A4477">
        <v>32</v>
      </c>
      <c r="B4477" s="4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 s="4"/>
      <c r="J4477" s="4"/>
      <c r="K4477" s="4"/>
    </row>
    <row r="4478" spans="1:11" x14ac:dyDescent="0.25">
      <c r="A4478">
        <v>32</v>
      </c>
      <c r="B4478" s="4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 s="4"/>
      <c r="J4478" s="4"/>
      <c r="K4478" s="4"/>
    </row>
    <row r="4479" spans="1:11" x14ac:dyDescent="0.25">
      <c r="A4479">
        <v>32</v>
      </c>
      <c r="B4479" s="4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 s="4"/>
      <c r="J4479" s="4"/>
      <c r="K4479" s="4"/>
    </row>
    <row r="4480" spans="1:11" x14ac:dyDescent="0.25">
      <c r="A4480">
        <v>32</v>
      </c>
      <c r="B4480" s="4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 s="4"/>
      <c r="J4480" s="4"/>
      <c r="K4480" s="4"/>
    </row>
    <row r="4481" spans="1:11" x14ac:dyDescent="0.25">
      <c r="A4481">
        <v>32</v>
      </c>
      <c r="B4481" s="4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 s="4"/>
      <c r="J4481" s="4"/>
      <c r="K4481" s="4"/>
    </row>
    <row r="4482" spans="1:11" x14ac:dyDescent="0.25">
      <c r="A4482">
        <v>32</v>
      </c>
      <c r="B4482" s="4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 s="4"/>
      <c r="J4482" s="4"/>
      <c r="K4482" s="4"/>
    </row>
    <row r="4483" spans="1:11" x14ac:dyDescent="0.25">
      <c r="A4483">
        <v>32</v>
      </c>
      <c r="B4483" s="4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 s="4"/>
      <c r="J4483" s="4"/>
      <c r="K4483" s="4"/>
    </row>
    <row r="4484" spans="1:11" x14ac:dyDescent="0.25">
      <c r="A4484">
        <v>32</v>
      </c>
      <c r="B4484" s="4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 s="4"/>
      <c r="J4484" s="4"/>
      <c r="K4484" s="4"/>
    </row>
    <row r="4485" spans="1:11" x14ac:dyDescent="0.25">
      <c r="A4485">
        <v>32</v>
      </c>
      <c r="B4485" s="4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 s="4"/>
      <c r="J4485" s="4"/>
      <c r="K4485" s="4"/>
    </row>
    <row r="4486" spans="1:11" x14ac:dyDescent="0.25">
      <c r="A4486">
        <v>32</v>
      </c>
      <c r="B4486" s="4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 s="4"/>
      <c r="J4486" s="4"/>
      <c r="K4486" s="4"/>
    </row>
    <row r="4487" spans="1:11" x14ac:dyDescent="0.25">
      <c r="A4487">
        <v>32</v>
      </c>
      <c r="B4487" s="4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 s="4"/>
      <c r="J4487" s="4"/>
      <c r="K4487" s="4"/>
    </row>
    <row r="4488" spans="1:11" x14ac:dyDescent="0.25">
      <c r="A4488">
        <v>32</v>
      </c>
      <c r="B4488" s="4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 s="4"/>
      <c r="J4488" s="4"/>
      <c r="K4488" s="4"/>
    </row>
    <row r="4489" spans="1:11" x14ac:dyDescent="0.25">
      <c r="A4489">
        <v>32</v>
      </c>
      <c r="B4489" s="4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 s="4"/>
      <c r="J4489" s="4"/>
      <c r="K4489" s="4"/>
    </row>
    <row r="4490" spans="1:11" x14ac:dyDescent="0.25">
      <c r="A4490">
        <v>32</v>
      </c>
      <c r="B4490" s="4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 s="4"/>
      <c r="J4490" s="4"/>
      <c r="K4490" s="4"/>
    </row>
    <row r="4491" spans="1:11" x14ac:dyDescent="0.25">
      <c r="A4491">
        <v>32</v>
      </c>
      <c r="B4491" s="4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 s="4"/>
      <c r="J4491" s="4"/>
      <c r="K4491" s="4"/>
    </row>
    <row r="4492" spans="1:11" x14ac:dyDescent="0.25">
      <c r="A4492">
        <v>32</v>
      </c>
      <c r="B4492" s="4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 s="4"/>
      <c r="J4492" s="4"/>
      <c r="K4492" s="4"/>
    </row>
    <row r="4493" spans="1:11" x14ac:dyDescent="0.25">
      <c r="A4493">
        <v>32</v>
      </c>
      <c r="B4493" s="4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 s="4"/>
      <c r="J4493" s="4"/>
      <c r="K4493" s="4"/>
    </row>
    <row r="4494" spans="1:11" x14ac:dyDescent="0.25">
      <c r="A4494">
        <v>32</v>
      </c>
      <c r="B4494" s="4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 s="4"/>
      <c r="J4494" s="4"/>
      <c r="K4494" s="4"/>
    </row>
    <row r="4495" spans="1:11" x14ac:dyDescent="0.25">
      <c r="A4495">
        <v>32</v>
      </c>
      <c r="B4495" s="4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 s="4"/>
      <c r="J4495" s="4"/>
      <c r="K4495" s="4"/>
    </row>
    <row r="4496" spans="1:11" x14ac:dyDescent="0.25">
      <c r="A4496">
        <v>32</v>
      </c>
      <c r="B4496" s="4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 s="4"/>
      <c r="J4496" s="4"/>
      <c r="K4496" s="4"/>
    </row>
    <row r="4497" spans="1:11" x14ac:dyDescent="0.25">
      <c r="A4497">
        <v>32</v>
      </c>
      <c r="B4497" s="4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 s="4"/>
      <c r="J4497" s="4"/>
      <c r="K4497" s="4"/>
    </row>
    <row r="4498" spans="1:11" x14ac:dyDescent="0.25">
      <c r="A4498">
        <v>32</v>
      </c>
      <c r="B4498" s="4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 s="4"/>
      <c r="J4498" s="4"/>
      <c r="K4498" s="4"/>
    </row>
    <row r="4499" spans="1:11" x14ac:dyDescent="0.25">
      <c r="A4499">
        <v>32</v>
      </c>
      <c r="B4499" s="4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 s="4"/>
      <c r="J4499" s="4"/>
      <c r="K4499" s="4"/>
    </row>
    <row r="4500" spans="1:11" x14ac:dyDescent="0.25">
      <c r="A4500">
        <v>32</v>
      </c>
      <c r="B4500" s="4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 s="4"/>
      <c r="J4500" s="4"/>
      <c r="K4500" s="4"/>
    </row>
    <row r="4501" spans="1:11" x14ac:dyDescent="0.25">
      <c r="A4501">
        <v>32</v>
      </c>
      <c r="B4501" s="4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 s="4"/>
      <c r="J4501" s="4"/>
      <c r="K4501" s="4"/>
    </row>
    <row r="4502" spans="1:11" x14ac:dyDescent="0.25">
      <c r="A4502">
        <v>32</v>
      </c>
      <c r="B4502" s="4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 s="4"/>
      <c r="J4502" s="4"/>
      <c r="K4502" s="4"/>
    </row>
    <row r="4503" spans="1:11" x14ac:dyDescent="0.25">
      <c r="A4503">
        <v>32</v>
      </c>
      <c r="B4503" s="4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 s="4"/>
      <c r="J4503" s="4"/>
      <c r="K4503" s="4"/>
    </row>
    <row r="4504" spans="1:11" x14ac:dyDescent="0.25">
      <c r="A4504">
        <v>32</v>
      </c>
      <c r="B4504" s="4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 s="4"/>
      <c r="J4504" s="4"/>
      <c r="K4504" s="4"/>
    </row>
    <row r="4505" spans="1:11" x14ac:dyDescent="0.25">
      <c r="A4505">
        <v>32</v>
      </c>
      <c r="B4505" s="4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 s="4"/>
      <c r="J4505" s="4"/>
      <c r="K4505" s="4"/>
    </row>
    <row r="4506" spans="1:11" x14ac:dyDescent="0.25">
      <c r="A4506">
        <v>32</v>
      </c>
      <c r="B4506" s="4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 s="4"/>
      <c r="J4506" s="4"/>
      <c r="K4506" s="4"/>
    </row>
    <row r="4507" spans="1:11" x14ac:dyDescent="0.25">
      <c r="A4507">
        <v>32</v>
      </c>
      <c r="B4507" s="4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 s="4"/>
      <c r="J4507" s="4"/>
      <c r="K4507" s="4"/>
    </row>
    <row r="4508" spans="1:11" x14ac:dyDescent="0.25">
      <c r="A4508">
        <v>32</v>
      </c>
      <c r="B4508" s="4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 s="4"/>
      <c r="J4508" s="4"/>
      <c r="K4508" s="4"/>
    </row>
    <row r="4509" spans="1:11" x14ac:dyDescent="0.25">
      <c r="A4509">
        <v>32</v>
      </c>
      <c r="B4509" s="4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 s="4"/>
      <c r="J4509" s="4"/>
      <c r="K4509" s="4"/>
    </row>
    <row r="4510" spans="1:11" x14ac:dyDescent="0.25">
      <c r="A4510">
        <v>32</v>
      </c>
      <c r="B4510" s="4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 s="4"/>
      <c r="J4510" s="4"/>
      <c r="K4510" s="4"/>
    </row>
    <row r="4511" spans="1:11" x14ac:dyDescent="0.25">
      <c r="A4511">
        <v>32</v>
      </c>
      <c r="B4511" s="4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 s="4"/>
      <c r="J4511" s="4"/>
      <c r="K4511" s="4"/>
    </row>
    <row r="4512" spans="1:11" x14ac:dyDescent="0.25">
      <c r="A4512">
        <v>32</v>
      </c>
      <c r="B4512" s="4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 s="4"/>
      <c r="J4512" s="4"/>
      <c r="K4512" s="4"/>
    </row>
    <row r="4513" spans="1:11" x14ac:dyDescent="0.25">
      <c r="A4513">
        <v>32</v>
      </c>
      <c r="B4513" s="4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 s="4"/>
      <c r="J4513" s="4"/>
      <c r="K4513" s="4"/>
    </row>
    <row r="4514" spans="1:11" x14ac:dyDescent="0.25">
      <c r="A4514">
        <v>32</v>
      </c>
      <c r="B4514" s="4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 s="4"/>
      <c r="J4514" s="4"/>
      <c r="K4514" s="4"/>
    </row>
    <row r="4515" spans="1:11" x14ac:dyDescent="0.25">
      <c r="A4515">
        <v>32</v>
      </c>
      <c r="B4515" s="4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 s="4"/>
      <c r="J4515" s="4"/>
      <c r="K4515" s="4"/>
    </row>
    <row r="4516" spans="1:11" x14ac:dyDescent="0.25">
      <c r="A4516">
        <v>32</v>
      </c>
      <c r="B4516" s="4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 s="4"/>
      <c r="J4516" s="4"/>
      <c r="K4516" s="4"/>
    </row>
    <row r="4517" spans="1:11" x14ac:dyDescent="0.25">
      <c r="A4517">
        <v>32</v>
      </c>
      <c r="B4517" s="4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 s="4"/>
      <c r="J4517" s="4"/>
      <c r="K4517" s="4"/>
    </row>
    <row r="4518" spans="1:11" x14ac:dyDescent="0.25">
      <c r="A4518">
        <v>32</v>
      </c>
      <c r="B4518" s="4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 s="4"/>
      <c r="J4518" s="4"/>
      <c r="K4518" s="4"/>
    </row>
    <row r="4519" spans="1:11" x14ac:dyDescent="0.25">
      <c r="A4519">
        <v>32</v>
      </c>
      <c r="B4519" s="4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 s="4"/>
      <c r="J4519" s="4"/>
      <c r="K4519" s="4"/>
    </row>
    <row r="4520" spans="1:11" x14ac:dyDescent="0.25">
      <c r="A4520">
        <v>32</v>
      </c>
      <c r="B4520" s="4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 s="4"/>
      <c r="J4520" s="4"/>
      <c r="K4520" s="4"/>
    </row>
    <row r="4521" spans="1:11" x14ac:dyDescent="0.25">
      <c r="A4521">
        <v>32</v>
      </c>
      <c r="B4521" s="4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 s="4"/>
      <c r="J4521" s="4"/>
      <c r="K4521" s="4"/>
    </row>
    <row r="4522" spans="1:11" x14ac:dyDescent="0.25">
      <c r="A4522">
        <v>32</v>
      </c>
      <c r="B4522" s="4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 s="4"/>
      <c r="J4522" s="4"/>
      <c r="K4522" s="4"/>
    </row>
    <row r="4523" spans="1:11" x14ac:dyDescent="0.25">
      <c r="A4523">
        <v>32</v>
      </c>
      <c r="B4523" s="4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 s="4"/>
      <c r="J4523" s="4"/>
      <c r="K4523" s="4"/>
    </row>
    <row r="4524" spans="1:11" x14ac:dyDescent="0.25">
      <c r="A4524">
        <v>32</v>
      </c>
      <c r="B4524" s="4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 s="4"/>
      <c r="J4524" s="4"/>
      <c r="K4524" s="4"/>
    </row>
    <row r="4525" spans="1:11" x14ac:dyDescent="0.25">
      <c r="A4525">
        <v>32</v>
      </c>
      <c r="B4525" s="4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 s="4"/>
      <c r="J4525" s="4"/>
      <c r="K4525" s="4"/>
    </row>
    <row r="4526" spans="1:11" x14ac:dyDescent="0.25">
      <c r="A4526">
        <v>32</v>
      </c>
      <c r="B4526" s="4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 s="4"/>
      <c r="J4526" s="4"/>
      <c r="K4526" s="4"/>
    </row>
    <row r="4527" spans="1:11" x14ac:dyDescent="0.25">
      <c r="A4527">
        <v>32</v>
      </c>
      <c r="B4527" s="4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 s="4"/>
      <c r="J4527" s="4"/>
      <c r="K4527" s="4"/>
    </row>
    <row r="4528" spans="1:11" x14ac:dyDescent="0.25">
      <c r="A4528">
        <v>32</v>
      </c>
      <c r="B4528" s="4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 s="4"/>
      <c r="J4528" s="4"/>
      <c r="K4528" s="4"/>
    </row>
    <row r="4529" spans="1:11" x14ac:dyDescent="0.25">
      <c r="A4529">
        <v>32</v>
      </c>
      <c r="B4529" s="4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 s="4"/>
      <c r="J4529" s="4"/>
      <c r="K4529" s="4"/>
    </row>
    <row r="4530" spans="1:11" x14ac:dyDescent="0.25">
      <c r="A4530">
        <v>32</v>
      </c>
      <c r="B4530" s="4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 s="4"/>
      <c r="J4530" s="4"/>
      <c r="K4530" s="4"/>
    </row>
    <row r="4531" spans="1:11" x14ac:dyDescent="0.25">
      <c r="A4531">
        <v>32</v>
      </c>
      <c r="B4531" s="4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 s="4"/>
      <c r="J4531" s="4"/>
      <c r="K4531" s="4"/>
    </row>
    <row r="4532" spans="1:11" x14ac:dyDescent="0.25">
      <c r="A4532">
        <v>32</v>
      </c>
      <c r="B4532" s="4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 s="4"/>
      <c r="J4532" s="4"/>
      <c r="K4532" s="4"/>
    </row>
    <row r="4533" spans="1:11" x14ac:dyDescent="0.25">
      <c r="A4533">
        <v>32</v>
      </c>
      <c r="B4533" s="4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 s="4"/>
      <c r="J4533" s="4"/>
      <c r="K4533" s="4"/>
    </row>
    <row r="4534" spans="1:11" x14ac:dyDescent="0.25">
      <c r="A4534">
        <v>32</v>
      </c>
      <c r="B4534" s="4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 s="4"/>
      <c r="J4534" s="4"/>
      <c r="K4534" s="4"/>
    </row>
    <row r="4535" spans="1:11" x14ac:dyDescent="0.25">
      <c r="A4535">
        <v>32</v>
      </c>
      <c r="B4535" s="4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 s="4"/>
      <c r="J4535" s="4"/>
      <c r="K4535" s="4"/>
    </row>
    <row r="4536" spans="1:11" x14ac:dyDescent="0.25">
      <c r="A4536">
        <v>32</v>
      </c>
      <c r="B4536" s="4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 s="4"/>
      <c r="J4536" s="4"/>
      <c r="K4536" s="4"/>
    </row>
    <row r="4537" spans="1:11" x14ac:dyDescent="0.25">
      <c r="A4537">
        <v>32</v>
      </c>
      <c r="B4537" s="4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 s="4"/>
      <c r="J4537" s="4"/>
      <c r="K4537" s="4"/>
    </row>
    <row r="4538" spans="1:11" x14ac:dyDescent="0.25">
      <c r="A4538">
        <v>32</v>
      </c>
      <c r="B4538" s="4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 s="4"/>
      <c r="J4538" s="4"/>
      <c r="K4538" s="4"/>
    </row>
    <row r="4539" spans="1:11" x14ac:dyDescent="0.25">
      <c r="A4539">
        <v>32</v>
      </c>
      <c r="B4539" s="4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 s="4"/>
      <c r="J4539" s="4"/>
      <c r="K4539" s="4"/>
    </row>
    <row r="4540" spans="1:11" x14ac:dyDescent="0.25">
      <c r="A4540">
        <v>32</v>
      </c>
      <c r="B4540" s="4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 s="4"/>
      <c r="J4540" s="4"/>
      <c r="K4540" s="4"/>
    </row>
    <row r="4541" spans="1:11" x14ac:dyDescent="0.25">
      <c r="A4541">
        <v>32</v>
      </c>
      <c r="B4541" s="4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 s="4"/>
      <c r="J4541" s="4"/>
      <c r="K4541" s="4"/>
    </row>
    <row r="4542" spans="1:11" x14ac:dyDescent="0.25">
      <c r="A4542">
        <v>32</v>
      </c>
      <c r="B4542" s="4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 s="4"/>
      <c r="J4542" s="4"/>
      <c r="K4542" s="4"/>
    </row>
    <row r="4543" spans="1:11" x14ac:dyDescent="0.25">
      <c r="A4543">
        <v>32</v>
      </c>
      <c r="B4543" s="4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 s="4"/>
      <c r="J4543" s="4"/>
      <c r="K4543" s="4"/>
    </row>
    <row r="4544" spans="1:11" x14ac:dyDescent="0.25">
      <c r="A4544">
        <v>32</v>
      </c>
      <c r="B4544" s="4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 s="4"/>
      <c r="J4544" s="4"/>
      <c r="K4544" s="4"/>
    </row>
    <row r="4545" spans="1:11" x14ac:dyDescent="0.25">
      <c r="A4545">
        <v>32</v>
      </c>
      <c r="B4545" s="4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 s="4"/>
      <c r="J4545" s="4"/>
      <c r="K4545" s="4"/>
    </row>
    <row r="4546" spans="1:11" x14ac:dyDescent="0.25">
      <c r="A4546">
        <v>32</v>
      </c>
      <c r="B4546" s="4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 s="4"/>
      <c r="J4546" s="4"/>
      <c r="K4546" s="4"/>
    </row>
    <row r="4547" spans="1:11" x14ac:dyDescent="0.25">
      <c r="A4547">
        <v>32</v>
      </c>
      <c r="B4547" s="4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 s="4"/>
      <c r="J4547" s="4"/>
      <c r="K4547" s="4"/>
    </row>
    <row r="4548" spans="1:11" x14ac:dyDescent="0.25">
      <c r="A4548">
        <v>32</v>
      </c>
      <c r="B4548" s="4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 s="4"/>
      <c r="J4548" s="4"/>
      <c r="K4548" s="4"/>
    </row>
    <row r="4549" spans="1:11" x14ac:dyDescent="0.25">
      <c r="A4549">
        <v>32</v>
      </c>
      <c r="B4549" s="4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 s="4"/>
      <c r="J4549" s="4"/>
      <c r="K4549" s="4"/>
    </row>
    <row r="4550" spans="1:11" x14ac:dyDescent="0.25">
      <c r="A4550">
        <v>32</v>
      </c>
      <c r="B4550" s="4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 s="4"/>
      <c r="J4550" s="4"/>
      <c r="K4550" s="4"/>
    </row>
    <row r="4551" spans="1:11" x14ac:dyDescent="0.25">
      <c r="A4551">
        <v>32</v>
      </c>
      <c r="B4551" s="4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 s="4"/>
      <c r="J4551" s="4"/>
      <c r="K4551" s="4"/>
    </row>
    <row r="4552" spans="1:11" x14ac:dyDescent="0.25">
      <c r="A4552">
        <v>32</v>
      </c>
      <c r="B4552" s="4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 s="4"/>
      <c r="J4552" s="4"/>
      <c r="K4552" s="4"/>
    </row>
    <row r="4553" spans="1:11" x14ac:dyDescent="0.25">
      <c r="A4553">
        <v>32</v>
      </c>
      <c r="B4553" s="4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 s="4"/>
      <c r="J4553" s="4"/>
      <c r="K4553" s="4"/>
    </row>
    <row r="4554" spans="1:11" x14ac:dyDescent="0.25">
      <c r="A4554">
        <v>32</v>
      </c>
      <c r="B4554" s="4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 s="4"/>
      <c r="J4554" s="4"/>
      <c r="K4554" s="4"/>
    </row>
    <row r="4555" spans="1:11" x14ac:dyDescent="0.25">
      <c r="A4555">
        <v>32</v>
      </c>
      <c r="B4555" s="4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 s="4"/>
      <c r="J4555" s="4"/>
      <c r="K4555" s="4"/>
    </row>
    <row r="4556" spans="1:11" x14ac:dyDescent="0.25">
      <c r="A4556">
        <v>32</v>
      </c>
      <c r="B4556" s="4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 s="4"/>
      <c r="J4556" s="4"/>
      <c r="K4556" s="4"/>
    </row>
    <row r="4557" spans="1:11" x14ac:dyDescent="0.25">
      <c r="A4557">
        <v>32</v>
      </c>
      <c r="B4557" s="4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 s="4"/>
      <c r="J4557" s="4"/>
      <c r="K4557" s="4"/>
    </row>
    <row r="4558" spans="1:11" x14ac:dyDescent="0.25">
      <c r="A4558">
        <v>32</v>
      </c>
      <c r="B4558" s="4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 s="4"/>
      <c r="J4558" s="4"/>
      <c r="K4558" s="4"/>
    </row>
    <row r="4559" spans="1:11" x14ac:dyDescent="0.25">
      <c r="A4559">
        <v>32</v>
      </c>
      <c r="B4559" s="4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 s="4"/>
      <c r="J4559" s="4"/>
      <c r="K4559" s="4"/>
    </row>
    <row r="4560" spans="1:11" x14ac:dyDescent="0.25">
      <c r="A4560">
        <v>32</v>
      </c>
      <c r="B4560" s="4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 s="4"/>
      <c r="J4560" s="4"/>
      <c r="K4560" s="4"/>
    </row>
    <row r="4561" spans="1:11" x14ac:dyDescent="0.25">
      <c r="A4561">
        <v>32</v>
      </c>
      <c r="B4561" s="4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 s="4"/>
      <c r="J4561" s="4"/>
      <c r="K4561" s="4"/>
    </row>
    <row r="4562" spans="1:11" x14ac:dyDescent="0.25">
      <c r="A4562">
        <v>32</v>
      </c>
      <c r="B4562" s="4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 s="4"/>
      <c r="J4562" s="4"/>
      <c r="K4562" s="4"/>
    </row>
    <row r="4563" spans="1:11" x14ac:dyDescent="0.25">
      <c r="A4563">
        <v>32</v>
      </c>
      <c r="B4563" s="4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 s="4"/>
      <c r="J4563" s="4"/>
      <c r="K4563" s="4"/>
    </row>
    <row r="4564" spans="1:11" x14ac:dyDescent="0.25">
      <c r="A4564">
        <v>32</v>
      </c>
      <c r="B4564" s="4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 s="4"/>
      <c r="J4564" s="4"/>
      <c r="K4564" s="4"/>
    </row>
    <row r="4565" spans="1:11" x14ac:dyDescent="0.25">
      <c r="A4565">
        <v>32</v>
      </c>
      <c r="B4565" s="4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 s="4"/>
      <c r="J4565" s="4"/>
      <c r="K4565" s="4"/>
    </row>
    <row r="4566" spans="1:11" x14ac:dyDescent="0.25">
      <c r="A4566">
        <v>32</v>
      </c>
      <c r="B4566" s="4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 s="4"/>
      <c r="J4566" s="4"/>
      <c r="K4566" s="4"/>
    </row>
    <row r="4567" spans="1:11" x14ac:dyDescent="0.25">
      <c r="A4567">
        <v>32</v>
      </c>
      <c r="B4567" s="4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 s="4"/>
      <c r="J4567" s="4"/>
      <c r="K4567" s="4"/>
    </row>
    <row r="4568" spans="1:11" x14ac:dyDescent="0.25">
      <c r="A4568">
        <v>32</v>
      </c>
      <c r="B4568" s="4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 s="4"/>
      <c r="J4568" s="4"/>
      <c r="K4568" s="4"/>
    </row>
    <row r="4569" spans="1:11" x14ac:dyDescent="0.25">
      <c r="A4569">
        <v>32</v>
      </c>
      <c r="B4569" s="4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 s="4"/>
      <c r="J4569" s="4"/>
      <c r="K4569" s="4"/>
    </row>
    <row r="4570" spans="1:11" x14ac:dyDescent="0.25">
      <c r="A4570">
        <v>32</v>
      </c>
      <c r="B4570" s="4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 s="4"/>
      <c r="J4570" s="4"/>
      <c r="K4570" s="4"/>
    </row>
    <row r="4571" spans="1:11" x14ac:dyDescent="0.25">
      <c r="A4571">
        <v>32</v>
      </c>
      <c r="B4571" s="4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 s="4"/>
      <c r="J4571" s="4"/>
      <c r="K4571" s="4"/>
    </row>
    <row r="4572" spans="1:11" x14ac:dyDescent="0.25">
      <c r="A4572">
        <v>32</v>
      </c>
      <c r="B4572" s="4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 s="4"/>
      <c r="J4572" s="4"/>
      <c r="K4572" s="4"/>
    </row>
    <row r="4573" spans="1:11" x14ac:dyDescent="0.25">
      <c r="A4573">
        <v>32</v>
      </c>
      <c r="B4573" s="4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 s="4"/>
      <c r="J4573" s="4"/>
      <c r="K4573" s="4"/>
    </row>
    <row r="4574" spans="1:11" x14ac:dyDescent="0.25">
      <c r="A4574">
        <v>32</v>
      </c>
      <c r="B4574" s="4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 s="4"/>
      <c r="J4574" s="4"/>
      <c r="K4574" s="4"/>
    </row>
    <row r="4575" spans="1:11" x14ac:dyDescent="0.25">
      <c r="A4575">
        <v>32</v>
      </c>
      <c r="B4575" s="4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 s="4"/>
      <c r="J4575" s="4"/>
      <c r="K4575" s="4"/>
    </row>
    <row r="4576" spans="1:11" x14ac:dyDescent="0.25">
      <c r="A4576">
        <v>32</v>
      </c>
      <c r="B4576" s="4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 s="4"/>
      <c r="J4576" s="4"/>
      <c r="K4576" s="4"/>
    </row>
    <row r="4577" spans="1:11" x14ac:dyDescent="0.25">
      <c r="A4577">
        <v>32</v>
      </c>
      <c r="B4577" s="4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 s="4"/>
      <c r="J4577" s="4"/>
      <c r="K4577" s="4"/>
    </row>
    <row r="4578" spans="1:11" x14ac:dyDescent="0.25">
      <c r="A4578">
        <v>33</v>
      </c>
      <c r="B4578" s="4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 s="4"/>
      <c r="J4578" s="4"/>
      <c r="K4578" s="4"/>
    </row>
    <row r="4579" spans="1:11" x14ac:dyDescent="0.25">
      <c r="A4579">
        <v>33</v>
      </c>
      <c r="B4579" s="4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 s="4"/>
      <c r="J4579" s="4"/>
      <c r="K4579" s="4"/>
    </row>
    <row r="4580" spans="1:11" x14ac:dyDescent="0.25">
      <c r="A4580">
        <v>33</v>
      </c>
      <c r="B4580" s="4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 s="4"/>
      <c r="J4580" s="4"/>
      <c r="K4580" s="4"/>
    </row>
    <row r="4581" spans="1:11" x14ac:dyDescent="0.25">
      <c r="A4581">
        <v>33</v>
      </c>
      <c r="B4581" s="4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 s="4"/>
      <c r="J4581" s="4"/>
      <c r="K4581" s="4"/>
    </row>
    <row r="4582" spans="1:11" x14ac:dyDescent="0.25">
      <c r="A4582">
        <v>33</v>
      </c>
      <c r="B4582" s="4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 s="4"/>
      <c r="J4582" s="4"/>
      <c r="K4582" s="4"/>
    </row>
    <row r="4583" spans="1:11" x14ac:dyDescent="0.25">
      <c r="A4583">
        <v>33</v>
      </c>
      <c r="B4583" s="4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 s="4"/>
      <c r="J4583" s="4"/>
      <c r="K4583" s="4"/>
    </row>
    <row r="4584" spans="1:11" x14ac:dyDescent="0.25">
      <c r="A4584">
        <v>33</v>
      </c>
      <c r="B4584" s="4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 s="4"/>
      <c r="J4584" s="4"/>
      <c r="K4584" s="4"/>
    </row>
    <row r="4585" spans="1:11" x14ac:dyDescent="0.25">
      <c r="A4585">
        <v>33</v>
      </c>
      <c r="B4585" s="4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 s="4"/>
      <c r="J4585" s="4"/>
      <c r="K4585" s="4"/>
    </row>
    <row r="4586" spans="1:11" x14ac:dyDescent="0.25">
      <c r="A4586">
        <v>33</v>
      </c>
      <c r="B4586" s="4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 s="4"/>
      <c r="J4586" s="4"/>
      <c r="K4586" s="4"/>
    </row>
    <row r="4587" spans="1:11" x14ac:dyDescent="0.25">
      <c r="A4587">
        <v>33</v>
      </c>
      <c r="B4587" s="4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 s="4"/>
      <c r="J4587" s="4"/>
      <c r="K4587" s="4"/>
    </row>
    <row r="4588" spans="1:11" x14ac:dyDescent="0.25">
      <c r="A4588">
        <v>33</v>
      </c>
      <c r="B4588" s="4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 s="4"/>
      <c r="J4588" s="4"/>
      <c r="K4588" s="4"/>
    </row>
    <row r="4589" spans="1:11" x14ac:dyDescent="0.25">
      <c r="A4589">
        <v>33</v>
      </c>
      <c r="B4589" s="4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 s="4"/>
      <c r="J4589" s="4"/>
      <c r="K4589" s="4"/>
    </row>
    <row r="4590" spans="1:11" x14ac:dyDescent="0.25">
      <c r="A4590">
        <v>33</v>
      </c>
      <c r="B4590" s="4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 s="4"/>
      <c r="J4590" s="4"/>
      <c r="K4590" s="4"/>
    </row>
    <row r="4591" spans="1:11" x14ac:dyDescent="0.25">
      <c r="A4591">
        <v>33</v>
      </c>
      <c r="B4591" s="4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 s="4"/>
      <c r="J4591" s="4"/>
      <c r="K4591" s="4"/>
    </row>
    <row r="4592" spans="1:11" x14ac:dyDescent="0.25">
      <c r="A4592">
        <v>33</v>
      </c>
      <c r="B4592" s="4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 s="4"/>
      <c r="J4592" s="4"/>
      <c r="K4592" s="4"/>
    </row>
    <row r="4593" spans="1:11" x14ac:dyDescent="0.25">
      <c r="A4593">
        <v>33</v>
      </c>
      <c r="B4593" s="4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 s="4"/>
      <c r="J4593" s="4"/>
      <c r="K4593" s="4"/>
    </row>
    <row r="4594" spans="1:11" x14ac:dyDescent="0.25">
      <c r="A4594">
        <v>33</v>
      </c>
      <c r="B4594" s="4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 s="4"/>
      <c r="J4594" s="4"/>
      <c r="K4594" s="4"/>
    </row>
    <row r="4595" spans="1:11" x14ac:dyDescent="0.25">
      <c r="A4595">
        <v>33</v>
      </c>
      <c r="B4595" s="4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 s="4"/>
      <c r="J4595" s="4"/>
      <c r="K4595" s="4"/>
    </row>
    <row r="4596" spans="1:11" x14ac:dyDescent="0.25">
      <c r="A4596">
        <v>33</v>
      </c>
      <c r="B4596" s="4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 s="4"/>
      <c r="J4596" s="4"/>
      <c r="K4596" s="4"/>
    </row>
    <row r="4597" spans="1:11" x14ac:dyDescent="0.25">
      <c r="A4597">
        <v>33</v>
      </c>
      <c r="B4597" s="4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 s="4"/>
      <c r="J4597" s="4"/>
      <c r="K4597" s="4"/>
    </row>
    <row r="4598" spans="1:11" x14ac:dyDescent="0.25">
      <c r="A4598">
        <v>33</v>
      </c>
      <c r="B4598" s="4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 s="4"/>
      <c r="J4598" s="4"/>
      <c r="K4598" s="4"/>
    </row>
    <row r="4599" spans="1:11" x14ac:dyDescent="0.25">
      <c r="A4599">
        <v>33</v>
      </c>
      <c r="B4599" s="4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 s="4"/>
      <c r="J4599" s="4"/>
      <c r="K4599" s="4"/>
    </row>
    <row r="4600" spans="1:11" x14ac:dyDescent="0.25">
      <c r="A4600">
        <v>33</v>
      </c>
      <c r="B4600" s="4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 s="4"/>
      <c r="J4600" s="4"/>
      <c r="K4600" s="4"/>
    </row>
    <row r="4601" spans="1:11" x14ac:dyDescent="0.25">
      <c r="A4601">
        <v>33</v>
      </c>
      <c r="B4601" s="4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 s="4"/>
      <c r="J4601" s="4"/>
      <c r="K4601" s="4"/>
    </row>
    <row r="4602" spans="1:11" x14ac:dyDescent="0.25">
      <c r="A4602">
        <v>33</v>
      </c>
      <c r="B4602" s="4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 s="4"/>
      <c r="J4602" s="4"/>
      <c r="K4602" s="4"/>
    </row>
    <row r="4603" spans="1:11" x14ac:dyDescent="0.25">
      <c r="A4603">
        <v>33</v>
      </c>
      <c r="B4603" s="4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 s="4"/>
      <c r="J4603" s="4"/>
      <c r="K4603" s="4"/>
    </row>
    <row r="4604" spans="1:11" x14ac:dyDescent="0.25">
      <c r="A4604">
        <v>33</v>
      </c>
      <c r="B4604" s="4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 s="4"/>
      <c r="J4604" s="4"/>
      <c r="K4604" s="4"/>
    </row>
    <row r="4605" spans="1:11" x14ac:dyDescent="0.25">
      <c r="A4605">
        <v>33</v>
      </c>
      <c r="B4605" s="4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 s="4"/>
      <c r="J4605" s="4"/>
      <c r="K4605" s="4"/>
    </row>
    <row r="4606" spans="1:11" x14ac:dyDescent="0.25">
      <c r="A4606">
        <v>33</v>
      </c>
      <c r="B4606" s="4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 s="4"/>
      <c r="J4606" s="4"/>
      <c r="K4606" s="4"/>
    </row>
    <row r="4607" spans="1:11" x14ac:dyDescent="0.25">
      <c r="A4607">
        <v>33</v>
      </c>
      <c r="B4607" s="4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 s="4"/>
      <c r="J4607" s="4"/>
      <c r="K4607" s="4"/>
    </row>
    <row r="4608" spans="1:11" x14ac:dyDescent="0.25">
      <c r="A4608">
        <v>33</v>
      </c>
      <c r="B4608" s="4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 s="4"/>
      <c r="J4608" s="4"/>
      <c r="K4608" s="4"/>
    </row>
    <row r="4609" spans="1:11" x14ac:dyDescent="0.25">
      <c r="A4609">
        <v>33</v>
      </c>
      <c r="B4609" s="4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 s="4"/>
      <c r="J4609" s="4"/>
      <c r="K4609" s="4"/>
    </row>
    <row r="4610" spans="1:11" x14ac:dyDescent="0.25">
      <c r="A4610">
        <v>33</v>
      </c>
      <c r="B4610" s="4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 s="4"/>
      <c r="J4610" s="4"/>
      <c r="K4610" s="4"/>
    </row>
    <row r="4611" spans="1:11" x14ac:dyDescent="0.25">
      <c r="A4611">
        <v>33</v>
      </c>
      <c r="B4611" s="4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 s="4"/>
      <c r="J4611" s="4"/>
      <c r="K4611" s="4"/>
    </row>
    <row r="4612" spans="1:11" x14ac:dyDescent="0.25">
      <c r="A4612">
        <v>33</v>
      </c>
      <c r="B4612" s="4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 s="4"/>
      <c r="J4612" s="4"/>
      <c r="K4612" s="4"/>
    </row>
    <row r="4613" spans="1:11" x14ac:dyDescent="0.25">
      <c r="A4613">
        <v>33</v>
      </c>
      <c r="B4613" s="4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 s="4"/>
      <c r="J4613" s="4"/>
      <c r="K4613" s="4"/>
    </row>
    <row r="4614" spans="1:11" x14ac:dyDescent="0.25">
      <c r="A4614">
        <v>33</v>
      </c>
      <c r="B4614" s="4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 s="4"/>
      <c r="J4614" s="4"/>
      <c r="K4614" s="4"/>
    </row>
    <row r="4615" spans="1:11" x14ac:dyDescent="0.25">
      <c r="A4615">
        <v>33</v>
      </c>
      <c r="B4615" s="4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 s="4"/>
      <c r="J4615" s="4"/>
      <c r="K4615" s="4"/>
    </row>
    <row r="4616" spans="1:11" x14ac:dyDescent="0.25">
      <c r="A4616">
        <v>33</v>
      </c>
      <c r="B4616" s="4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 s="4"/>
      <c r="J4616" s="4"/>
      <c r="K4616" s="4"/>
    </row>
    <row r="4617" spans="1:11" x14ac:dyDescent="0.25">
      <c r="A4617">
        <v>33</v>
      </c>
      <c r="B4617" s="4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 s="4"/>
      <c r="J4617" s="4"/>
      <c r="K4617" s="4"/>
    </row>
    <row r="4618" spans="1:11" x14ac:dyDescent="0.25">
      <c r="A4618">
        <v>33</v>
      </c>
      <c r="B4618" s="4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 s="4"/>
      <c r="J4618" s="4"/>
      <c r="K4618" s="4"/>
    </row>
    <row r="4619" spans="1:11" x14ac:dyDescent="0.25">
      <c r="A4619">
        <v>33</v>
      </c>
      <c r="B4619" s="4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 s="4"/>
      <c r="J4619" s="4"/>
      <c r="K4619" s="4"/>
    </row>
    <row r="4620" spans="1:11" x14ac:dyDescent="0.25">
      <c r="A4620">
        <v>33</v>
      </c>
      <c r="B4620" s="4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 s="4"/>
      <c r="J4620" s="4"/>
      <c r="K4620" s="4"/>
    </row>
    <row r="4621" spans="1:11" x14ac:dyDescent="0.25">
      <c r="A4621">
        <v>33</v>
      </c>
      <c r="B4621" s="4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 s="4"/>
      <c r="J4621" s="4"/>
      <c r="K4621" s="4"/>
    </row>
    <row r="4622" spans="1:11" x14ac:dyDescent="0.25">
      <c r="A4622">
        <v>33</v>
      </c>
      <c r="B4622" s="4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 s="4"/>
      <c r="J4622" s="4"/>
      <c r="K4622" s="4"/>
    </row>
    <row r="4623" spans="1:11" x14ac:dyDescent="0.25">
      <c r="A4623">
        <v>33</v>
      </c>
      <c r="B4623" s="4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 s="4"/>
      <c r="J4623" s="4"/>
      <c r="K4623" s="4"/>
    </row>
    <row r="4624" spans="1:11" x14ac:dyDescent="0.25">
      <c r="A4624">
        <v>33</v>
      </c>
      <c r="B4624" s="4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 s="4"/>
      <c r="J4624" s="4"/>
      <c r="K4624" s="4"/>
    </row>
    <row r="4625" spans="1:11" x14ac:dyDescent="0.25">
      <c r="A4625">
        <v>33</v>
      </c>
      <c r="B4625" s="4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 s="4"/>
      <c r="J4625" s="4"/>
      <c r="K4625" s="4"/>
    </row>
    <row r="4626" spans="1:11" x14ac:dyDescent="0.25">
      <c r="A4626">
        <v>33</v>
      </c>
      <c r="B4626" s="4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 s="4"/>
      <c r="J4626" s="4"/>
      <c r="K4626" s="4"/>
    </row>
    <row r="4627" spans="1:11" x14ac:dyDescent="0.25">
      <c r="A4627">
        <v>33</v>
      </c>
      <c r="B4627" s="4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 s="4"/>
      <c r="J4627" s="4"/>
      <c r="K4627" s="4"/>
    </row>
    <row r="4628" spans="1:11" x14ac:dyDescent="0.25">
      <c r="A4628">
        <v>33</v>
      </c>
      <c r="B4628" s="4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 s="4"/>
      <c r="J4628" s="4"/>
      <c r="K4628" s="4"/>
    </row>
    <row r="4629" spans="1:11" x14ac:dyDescent="0.25">
      <c r="A4629">
        <v>33</v>
      </c>
      <c r="B4629" s="4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 s="4"/>
      <c r="J4629" s="4"/>
      <c r="K4629" s="4"/>
    </row>
    <row r="4630" spans="1:11" x14ac:dyDescent="0.25">
      <c r="A4630">
        <v>33</v>
      </c>
      <c r="B4630" s="4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 s="4"/>
      <c r="J4630" s="4"/>
      <c r="K4630" s="4"/>
    </row>
    <row r="4631" spans="1:11" x14ac:dyDescent="0.25">
      <c r="A4631">
        <v>33</v>
      </c>
      <c r="B4631" s="4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 s="4"/>
      <c r="J4631" s="4"/>
      <c r="K4631" s="4"/>
    </row>
    <row r="4632" spans="1:11" x14ac:dyDescent="0.25">
      <c r="A4632">
        <v>33</v>
      </c>
      <c r="B4632" s="4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 s="4"/>
      <c r="J4632" s="4"/>
      <c r="K4632" s="4"/>
    </row>
    <row r="4633" spans="1:11" x14ac:dyDescent="0.25">
      <c r="A4633">
        <v>33</v>
      </c>
      <c r="B4633" s="4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 s="4"/>
      <c r="J4633" s="4"/>
      <c r="K4633" s="4"/>
    </row>
    <row r="4634" spans="1:11" x14ac:dyDescent="0.25">
      <c r="A4634">
        <v>33</v>
      </c>
      <c r="B4634" s="4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 s="4"/>
      <c r="J4634" s="4"/>
      <c r="K4634" s="4"/>
    </row>
    <row r="4635" spans="1:11" x14ac:dyDescent="0.25">
      <c r="A4635">
        <v>33</v>
      </c>
      <c r="B4635" s="4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 s="4"/>
      <c r="J4635" s="4"/>
      <c r="K4635" s="4"/>
    </row>
    <row r="4636" spans="1:11" x14ac:dyDescent="0.25">
      <c r="A4636">
        <v>33</v>
      </c>
      <c r="B4636" s="4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 s="4"/>
      <c r="J4636" s="4"/>
      <c r="K4636" s="4"/>
    </row>
    <row r="4637" spans="1:11" x14ac:dyDescent="0.25">
      <c r="A4637">
        <v>33</v>
      </c>
      <c r="B4637" s="4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 s="4"/>
      <c r="J4637" s="4"/>
      <c r="K4637" s="4"/>
    </row>
    <row r="4638" spans="1:11" x14ac:dyDescent="0.25">
      <c r="A4638">
        <v>33</v>
      </c>
      <c r="B4638" s="4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 s="4"/>
      <c r="J4638" s="4"/>
      <c r="K4638" s="4"/>
    </row>
    <row r="4639" spans="1:11" x14ac:dyDescent="0.25">
      <c r="A4639">
        <v>33</v>
      </c>
      <c r="B4639" s="4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 s="4"/>
      <c r="J4639" s="4"/>
      <c r="K4639" s="4"/>
    </row>
    <row r="4640" spans="1:11" x14ac:dyDescent="0.25">
      <c r="A4640">
        <v>33</v>
      </c>
      <c r="B4640" s="4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 s="4"/>
      <c r="J4640" s="4"/>
      <c r="K4640" s="4"/>
    </row>
    <row r="4641" spans="1:11" x14ac:dyDescent="0.25">
      <c r="A4641">
        <v>33</v>
      </c>
      <c r="B4641" s="4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 s="4"/>
      <c r="J4641" s="4"/>
      <c r="K4641" s="4"/>
    </row>
    <row r="4642" spans="1:11" x14ac:dyDescent="0.25">
      <c r="A4642">
        <v>33</v>
      </c>
      <c r="B4642" s="4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 s="4"/>
      <c r="J4642" s="4"/>
      <c r="K4642" s="4"/>
    </row>
    <row r="4643" spans="1:11" x14ac:dyDescent="0.25">
      <c r="A4643">
        <v>33</v>
      </c>
      <c r="B4643" s="4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 s="4"/>
      <c r="J4643" s="4"/>
      <c r="K4643" s="4"/>
    </row>
    <row r="4644" spans="1:11" x14ac:dyDescent="0.25">
      <c r="A4644">
        <v>33</v>
      </c>
      <c r="B4644" s="4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 s="4"/>
      <c r="J4644" s="4"/>
      <c r="K4644" s="4"/>
    </row>
    <row r="4645" spans="1:11" x14ac:dyDescent="0.25">
      <c r="A4645">
        <v>33</v>
      </c>
      <c r="B4645" s="4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 s="4"/>
      <c r="J4645" s="4"/>
      <c r="K4645" s="4"/>
    </row>
    <row r="4646" spans="1:11" x14ac:dyDescent="0.25">
      <c r="A4646">
        <v>33</v>
      </c>
      <c r="B4646" s="4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 s="4"/>
      <c r="J4646" s="4"/>
      <c r="K4646" s="4"/>
    </row>
    <row r="4647" spans="1:11" x14ac:dyDescent="0.25">
      <c r="A4647">
        <v>33</v>
      </c>
      <c r="B4647" s="4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 s="4"/>
      <c r="J4647" s="4"/>
      <c r="K4647" s="4"/>
    </row>
    <row r="4648" spans="1:11" x14ac:dyDescent="0.25">
      <c r="A4648">
        <v>33</v>
      </c>
      <c r="B4648" s="4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 s="4"/>
      <c r="J4648" s="4"/>
      <c r="K4648" s="4"/>
    </row>
    <row r="4649" spans="1:11" x14ac:dyDescent="0.25">
      <c r="A4649">
        <v>33</v>
      </c>
      <c r="B4649" s="4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 s="4"/>
      <c r="J4649" s="4"/>
      <c r="K4649" s="4"/>
    </row>
    <row r="4650" spans="1:11" x14ac:dyDescent="0.25">
      <c r="A4650">
        <v>33</v>
      </c>
      <c r="B4650" s="4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 s="4"/>
      <c r="J4650" s="4"/>
      <c r="K4650" s="4"/>
    </row>
    <row r="4651" spans="1:11" x14ac:dyDescent="0.25">
      <c r="A4651">
        <v>33</v>
      </c>
      <c r="B4651" s="4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 s="4"/>
      <c r="J4651" s="4"/>
      <c r="K4651" s="4"/>
    </row>
    <row r="4652" spans="1:11" x14ac:dyDescent="0.25">
      <c r="A4652">
        <v>33</v>
      </c>
      <c r="B4652" s="4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 s="4"/>
      <c r="J4652" s="4"/>
      <c r="K4652" s="4"/>
    </row>
    <row r="4653" spans="1:11" x14ac:dyDescent="0.25">
      <c r="A4653">
        <v>33</v>
      </c>
      <c r="B4653" s="4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 s="4"/>
      <c r="J4653" s="4"/>
      <c r="K4653" s="4"/>
    </row>
    <row r="4654" spans="1:11" x14ac:dyDescent="0.25">
      <c r="A4654">
        <v>33</v>
      </c>
      <c r="B4654" s="4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 s="4"/>
      <c r="J4654" s="4"/>
      <c r="K4654" s="4"/>
    </row>
    <row r="4655" spans="1:11" x14ac:dyDescent="0.25">
      <c r="A4655">
        <v>33</v>
      </c>
      <c r="B4655" s="4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 s="4"/>
      <c r="J4655" s="4"/>
      <c r="K4655" s="4"/>
    </row>
    <row r="4656" spans="1:11" x14ac:dyDescent="0.25">
      <c r="A4656">
        <v>33</v>
      </c>
      <c r="B4656" s="4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 s="4"/>
      <c r="J4656" s="4"/>
      <c r="K4656" s="4"/>
    </row>
    <row r="4657" spans="1:11" x14ac:dyDescent="0.25">
      <c r="A4657">
        <v>33</v>
      </c>
      <c r="B4657" s="4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 s="4"/>
      <c r="J4657" s="4"/>
      <c r="K4657" s="4"/>
    </row>
    <row r="4658" spans="1:11" x14ac:dyDescent="0.25">
      <c r="A4658">
        <v>33</v>
      </c>
      <c r="B4658" s="4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 s="4"/>
      <c r="J4658" s="4"/>
      <c r="K4658" s="4"/>
    </row>
    <row r="4659" spans="1:11" x14ac:dyDescent="0.25">
      <c r="A4659">
        <v>33</v>
      </c>
      <c r="B4659" s="4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 s="4"/>
      <c r="J4659" s="4"/>
      <c r="K4659" s="4"/>
    </row>
    <row r="4660" spans="1:11" x14ac:dyDescent="0.25">
      <c r="A4660">
        <v>33</v>
      </c>
      <c r="B4660" s="4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 s="4"/>
      <c r="J4660" s="4"/>
      <c r="K4660" s="4"/>
    </row>
    <row r="4661" spans="1:11" x14ac:dyDescent="0.25">
      <c r="A4661">
        <v>33</v>
      </c>
      <c r="B4661" s="4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 s="4"/>
      <c r="J4661" s="4"/>
      <c r="K4661" s="4"/>
    </row>
    <row r="4662" spans="1:11" x14ac:dyDescent="0.25">
      <c r="A4662">
        <v>33</v>
      </c>
      <c r="B4662" s="4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 s="4"/>
      <c r="J4662" s="4"/>
      <c r="K4662" s="4"/>
    </row>
    <row r="4663" spans="1:11" x14ac:dyDescent="0.25">
      <c r="A4663">
        <v>33</v>
      </c>
      <c r="B4663" s="4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 s="4"/>
      <c r="J4663" s="4"/>
      <c r="K4663" s="4"/>
    </row>
    <row r="4664" spans="1:11" x14ac:dyDescent="0.25">
      <c r="A4664">
        <v>33</v>
      </c>
      <c r="B4664" s="4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 s="4"/>
      <c r="J4664" s="4"/>
      <c r="K4664" s="4"/>
    </row>
    <row r="4665" spans="1:11" x14ac:dyDescent="0.25">
      <c r="A4665">
        <v>33</v>
      </c>
      <c r="B4665" s="4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 s="4"/>
      <c r="J4665" s="4"/>
      <c r="K4665" s="4"/>
    </row>
    <row r="4666" spans="1:11" x14ac:dyDescent="0.25">
      <c r="A4666">
        <v>33</v>
      </c>
      <c r="B4666" s="4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 s="4"/>
      <c r="J4666" s="4"/>
      <c r="K4666" s="4"/>
    </row>
    <row r="4667" spans="1:11" x14ac:dyDescent="0.25">
      <c r="A4667">
        <v>33</v>
      </c>
      <c r="B4667" s="4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 s="4"/>
      <c r="J4667" s="4"/>
      <c r="K4667" s="4"/>
    </row>
    <row r="4668" spans="1:11" x14ac:dyDescent="0.25">
      <c r="A4668">
        <v>33</v>
      </c>
      <c r="B4668" s="4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 s="4"/>
      <c r="J4668" s="4"/>
      <c r="K4668" s="4"/>
    </row>
    <row r="4669" spans="1:11" x14ac:dyDescent="0.25">
      <c r="A4669">
        <v>33</v>
      </c>
      <c r="B4669" s="4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 s="4"/>
      <c r="J4669" s="4"/>
      <c r="K4669" s="4"/>
    </row>
    <row r="4670" spans="1:11" x14ac:dyDescent="0.25">
      <c r="A4670">
        <v>33</v>
      </c>
      <c r="B4670" s="4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 s="4"/>
      <c r="J4670" s="4"/>
      <c r="K4670" s="4"/>
    </row>
    <row r="4671" spans="1:11" x14ac:dyDescent="0.25">
      <c r="A4671">
        <v>33</v>
      </c>
      <c r="B4671" s="4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 s="4"/>
      <c r="J4671" s="4"/>
      <c r="K4671" s="4"/>
    </row>
    <row r="4672" spans="1:11" x14ac:dyDescent="0.25">
      <c r="A4672">
        <v>33</v>
      </c>
      <c r="B4672" s="4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 s="4"/>
      <c r="J4672" s="4"/>
      <c r="K4672" s="4"/>
    </row>
    <row r="4673" spans="1:11" x14ac:dyDescent="0.25">
      <c r="A4673">
        <v>33</v>
      </c>
      <c r="B4673" s="4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 s="4"/>
      <c r="J4673" s="4"/>
      <c r="K4673" s="4"/>
    </row>
    <row r="4674" spans="1:11" x14ac:dyDescent="0.25">
      <c r="A4674">
        <v>33</v>
      </c>
      <c r="B4674" s="4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 s="4"/>
      <c r="J4674" s="4"/>
      <c r="K4674" s="4"/>
    </row>
    <row r="4675" spans="1:11" x14ac:dyDescent="0.25">
      <c r="A4675">
        <v>33</v>
      </c>
      <c r="B4675" s="4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 s="4"/>
      <c r="J4675" s="4"/>
      <c r="K4675" s="4"/>
    </row>
    <row r="4676" spans="1:11" x14ac:dyDescent="0.25">
      <c r="A4676">
        <v>33</v>
      </c>
      <c r="B4676" s="4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 s="4"/>
      <c r="J4676" s="4"/>
      <c r="K4676" s="4"/>
    </row>
    <row r="4677" spans="1:11" x14ac:dyDescent="0.25">
      <c r="A4677">
        <v>33</v>
      </c>
      <c r="B4677" s="4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 s="4"/>
      <c r="J4677" s="4"/>
      <c r="K4677" s="4"/>
    </row>
    <row r="4678" spans="1:11" x14ac:dyDescent="0.25">
      <c r="A4678">
        <v>33</v>
      </c>
      <c r="B4678" s="4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 s="4"/>
      <c r="J4678" s="4"/>
      <c r="K4678" s="4"/>
    </row>
    <row r="4679" spans="1:11" x14ac:dyDescent="0.25">
      <c r="A4679">
        <v>33</v>
      </c>
      <c r="B4679" s="4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 s="4"/>
      <c r="J4679" s="4"/>
      <c r="K4679" s="4"/>
    </row>
    <row r="4680" spans="1:11" x14ac:dyDescent="0.25">
      <c r="A4680">
        <v>33</v>
      </c>
      <c r="B4680" s="4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 s="4"/>
      <c r="J4680" s="4"/>
      <c r="K4680" s="4"/>
    </row>
    <row r="4681" spans="1:11" x14ac:dyDescent="0.25">
      <c r="A4681">
        <v>33</v>
      </c>
      <c r="B4681" s="4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 s="4"/>
      <c r="J4681" s="4"/>
      <c r="K4681" s="4"/>
    </row>
    <row r="4682" spans="1:11" x14ac:dyDescent="0.25">
      <c r="A4682">
        <v>33</v>
      </c>
      <c r="B4682" s="4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 s="4"/>
      <c r="J4682" s="4"/>
      <c r="K4682" s="4"/>
    </row>
    <row r="4683" spans="1:11" x14ac:dyDescent="0.25">
      <c r="A4683">
        <v>33</v>
      </c>
      <c r="B4683" s="4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 s="4"/>
      <c r="J4683" s="4"/>
      <c r="K4683" s="4"/>
    </row>
    <row r="4684" spans="1:11" x14ac:dyDescent="0.25">
      <c r="A4684">
        <v>33</v>
      </c>
      <c r="B4684" s="4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 s="4"/>
      <c r="J4684" s="4"/>
      <c r="K4684" s="4"/>
    </row>
    <row r="4685" spans="1:11" x14ac:dyDescent="0.25">
      <c r="A4685">
        <v>33</v>
      </c>
      <c r="B4685" s="4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 s="4"/>
      <c r="J4685" s="4"/>
      <c r="K4685" s="4"/>
    </row>
    <row r="4686" spans="1:11" x14ac:dyDescent="0.25">
      <c r="A4686">
        <v>33</v>
      </c>
      <c r="B4686" s="4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 s="4"/>
      <c r="J4686" s="4"/>
      <c r="K4686" s="4"/>
    </row>
    <row r="4687" spans="1:11" x14ac:dyDescent="0.25">
      <c r="A4687">
        <v>33</v>
      </c>
      <c r="B4687" s="4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 s="4"/>
      <c r="J4687" s="4"/>
      <c r="K4687" s="4"/>
    </row>
    <row r="4688" spans="1:11" x14ac:dyDescent="0.25">
      <c r="A4688">
        <v>33</v>
      </c>
      <c r="B4688" s="4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 s="4"/>
      <c r="J4688" s="4"/>
      <c r="K4688" s="4"/>
    </row>
    <row r="4689" spans="1:11" x14ac:dyDescent="0.25">
      <c r="A4689">
        <v>33</v>
      </c>
      <c r="B4689" s="4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 s="4"/>
      <c r="J4689" s="4"/>
      <c r="K4689" s="4"/>
    </row>
    <row r="4690" spans="1:11" x14ac:dyDescent="0.25">
      <c r="A4690">
        <v>33</v>
      </c>
      <c r="B4690" s="4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 s="4"/>
      <c r="J4690" s="4"/>
      <c r="K4690" s="4"/>
    </row>
    <row r="4691" spans="1:11" x14ac:dyDescent="0.25">
      <c r="A4691">
        <v>33</v>
      </c>
      <c r="B4691" s="4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 s="4"/>
      <c r="J4691" s="4"/>
      <c r="K4691" s="4"/>
    </row>
    <row r="4692" spans="1:11" x14ac:dyDescent="0.25">
      <c r="A4692">
        <v>33</v>
      </c>
      <c r="B4692" s="4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 s="4"/>
      <c r="J4692" s="4"/>
      <c r="K4692" s="4"/>
    </row>
    <row r="4693" spans="1:11" x14ac:dyDescent="0.25">
      <c r="A4693">
        <v>33</v>
      </c>
      <c r="B4693" s="4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 s="4"/>
      <c r="J4693" s="4"/>
      <c r="K4693" s="4"/>
    </row>
    <row r="4694" spans="1:11" x14ac:dyDescent="0.25">
      <c r="A4694">
        <v>33</v>
      </c>
      <c r="B4694" s="4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 s="4"/>
      <c r="J4694" s="4"/>
      <c r="K4694" s="4"/>
    </row>
    <row r="4695" spans="1:11" x14ac:dyDescent="0.25">
      <c r="A4695">
        <v>33</v>
      </c>
      <c r="B4695" s="4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 s="4"/>
      <c r="J4695" s="4"/>
      <c r="K4695" s="4"/>
    </row>
    <row r="4696" spans="1:11" x14ac:dyDescent="0.25">
      <c r="A4696">
        <v>33</v>
      </c>
      <c r="B4696" s="4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 s="4"/>
      <c r="J4696" s="4"/>
      <c r="K4696" s="4"/>
    </row>
    <row r="4697" spans="1:11" x14ac:dyDescent="0.25">
      <c r="A4697">
        <v>33</v>
      </c>
      <c r="B4697" s="4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 s="4"/>
      <c r="J4697" s="4"/>
      <c r="K4697" s="4"/>
    </row>
    <row r="4698" spans="1:11" x14ac:dyDescent="0.25">
      <c r="A4698">
        <v>33</v>
      </c>
      <c r="B4698" s="4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 s="4"/>
      <c r="J4698" s="4"/>
      <c r="K4698" s="4"/>
    </row>
    <row r="4699" spans="1:11" x14ac:dyDescent="0.25">
      <c r="A4699">
        <v>33</v>
      </c>
      <c r="B4699" s="4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 s="4"/>
      <c r="J4699" s="4"/>
      <c r="K4699" s="4"/>
    </row>
    <row r="4700" spans="1:11" x14ac:dyDescent="0.25">
      <c r="A4700">
        <v>33</v>
      </c>
      <c r="B4700" s="4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 s="4"/>
      <c r="J4700" s="4"/>
      <c r="K4700" s="4"/>
    </row>
    <row r="4701" spans="1:11" x14ac:dyDescent="0.25">
      <c r="A4701">
        <v>33</v>
      </c>
      <c r="B4701" s="4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 s="4"/>
      <c r="J4701" s="4"/>
      <c r="K4701" s="4"/>
    </row>
    <row r="4702" spans="1:11" x14ac:dyDescent="0.25">
      <c r="A4702">
        <v>33</v>
      </c>
      <c r="B4702" s="4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 s="4"/>
      <c r="J4702" s="4"/>
      <c r="K4702" s="4"/>
    </row>
    <row r="4703" spans="1:11" x14ac:dyDescent="0.25">
      <c r="A4703">
        <v>33</v>
      </c>
      <c r="B4703" s="4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 s="4"/>
      <c r="J4703" s="4"/>
      <c r="K4703" s="4"/>
    </row>
    <row r="4704" spans="1:11" x14ac:dyDescent="0.25">
      <c r="A4704">
        <v>33</v>
      </c>
      <c r="B4704" s="4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 s="4"/>
      <c r="J4704" s="4"/>
      <c r="K4704" s="4"/>
    </row>
    <row r="4705" spans="1:11" x14ac:dyDescent="0.25">
      <c r="A4705">
        <v>33</v>
      </c>
      <c r="B4705" s="4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 s="4"/>
      <c r="J4705" s="4"/>
      <c r="K4705" s="4"/>
    </row>
    <row r="4706" spans="1:11" x14ac:dyDescent="0.25">
      <c r="A4706">
        <v>33</v>
      </c>
      <c r="B4706" s="4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 s="4"/>
      <c r="J4706" s="4"/>
      <c r="K4706" s="4"/>
    </row>
    <row r="4707" spans="1:11" x14ac:dyDescent="0.25">
      <c r="A4707">
        <v>33</v>
      </c>
      <c r="B4707" s="4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 s="4"/>
      <c r="J4707" s="4"/>
      <c r="K4707" s="4"/>
    </row>
    <row r="4708" spans="1:11" x14ac:dyDescent="0.25">
      <c r="A4708">
        <v>33</v>
      </c>
      <c r="B4708" s="4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 s="4"/>
      <c r="J4708" s="4"/>
      <c r="K4708" s="4"/>
    </row>
    <row r="4709" spans="1:11" x14ac:dyDescent="0.25">
      <c r="A4709">
        <v>33</v>
      </c>
      <c r="B4709" s="4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 s="4"/>
      <c r="J4709" s="4"/>
      <c r="K4709" s="4"/>
    </row>
    <row r="4710" spans="1:11" x14ac:dyDescent="0.25">
      <c r="A4710">
        <v>33</v>
      </c>
      <c r="B4710" s="4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 s="4"/>
      <c r="J4710" s="4"/>
      <c r="K4710" s="4"/>
    </row>
    <row r="4711" spans="1:11" x14ac:dyDescent="0.25">
      <c r="A4711">
        <v>33</v>
      </c>
      <c r="B4711" s="4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 s="4"/>
      <c r="J4711" s="4"/>
      <c r="K4711" s="4"/>
    </row>
    <row r="4712" spans="1:11" x14ac:dyDescent="0.25">
      <c r="A4712">
        <v>33</v>
      </c>
      <c r="B4712" s="4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 s="4"/>
      <c r="J4712" s="4"/>
      <c r="K4712" s="4"/>
    </row>
    <row r="4713" spans="1:11" x14ac:dyDescent="0.25">
      <c r="A4713">
        <v>33</v>
      </c>
      <c r="B4713" s="4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 s="4"/>
      <c r="J4713" s="4"/>
      <c r="K4713" s="4"/>
    </row>
    <row r="4714" spans="1:11" x14ac:dyDescent="0.25">
      <c r="A4714">
        <v>33</v>
      </c>
      <c r="B4714" s="4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 s="4"/>
      <c r="J4714" s="4"/>
      <c r="K4714" s="4"/>
    </row>
    <row r="4715" spans="1:11" x14ac:dyDescent="0.25">
      <c r="A4715">
        <v>33</v>
      </c>
      <c r="B4715" s="4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 s="4"/>
      <c r="J4715" s="4"/>
      <c r="K4715" s="4"/>
    </row>
    <row r="4716" spans="1:11" x14ac:dyDescent="0.25">
      <c r="A4716">
        <v>33</v>
      </c>
      <c r="B4716" s="4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 s="4"/>
      <c r="J4716" s="4"/>
      <c r="K4716" s="4"/>
    </row>
    <row r="4717" spans="1:11" x14ac:dyDescent="0.25">
      <c r="A4717">
        <v>33</v>
      </c>
      <c r="B4717" s="4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 s="4"/>
      <c r="J4717" s="4"/>
      <c r="K4717" s="4"/>
    </row>
    <row r="4718" spans="1:11" x14ac:dyDescent="0.25">
      <c r="A4718">
        <v>33</v>
      </c>
      <c r="B4718" s="4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 s="4"/>
      <c r="J4718" s="4"/>
      <c r="K4718" s="4"/>
    </row>
    <row r="4719" spans="1:11" x14ac:dyDescent="0.25">
      <c r="A4719">
        <v>33</v>
      </c>
      <c r="B4719" s="4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 s="4"/>
      <c r="J4719" s="4"/>
      <c r="K4719" s="4"/>
    </row>
    <row r="4720" spans="1:11" x14ac:dyDescent="0.25">
      <c r="A4720">
        <v>33</v>
      </c>
      <c r="B4720" s="4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 s="4"/>
      <c r="J4720" s="4"/>
      <c r="K4720" s="4"/>
    </row>
    <row r="4721" spans="1:11" x14ac:dyDescent="0.25">
      <c r="A4721">
        <v>34</v>
      </c>
      <c r="B4721" s="4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 s="4"/>
      <c r="J4721" s="4"/>
      <c r="K4721" s="4"/>
    </row>
    <row r="4722" spans="1:11" x14ac:dyDescent="0.25">
      <c r="A4722">
        <v>34</v>
      </c>
      <c r="B4722" s="4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 s="4"/>
      <c r="J4722" s="4"/>
      <c r="K4722" s="4"/>
    </row>
    <row r="4723" spans="1:11" x14ac:dyDescent="0.25">
      <c r="A4723">
        <v>34</v>
      </c>
      <c r="B4723" s="4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 s="4"/>
      <c r="J4723" s="4"/>
      <c r="K4723" s="4"/>
    </row>
    <row r="4724" spans="1:11" x14ac:dyDescent="0.25">
      <c r="A4724">
        <v>34</v>
      </c>
      <c r="B4724" s="4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 s="4"/>
      <c r="J4724" s="4"/>
      <c r="K4724" s="4"/>
    </row>
    <row r="4725" spans="1:11" x14ac:dyDescent="0.25">
      <c r="A4725">
        <v>34</v>
      </c>
      <c r="B4725" s="4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 s="4"/>
      <c r="J4725" s="4"/>
      <c r="K4725" s="4"/>
    </row>
    <row r="4726" spans="1:11" x14ac:dyDescent="0.25">
      <c r="A4726">
        <v>34</v>
      </c>
      <c r="B4726" s="4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 s="4"/>
      <c r="J4726" s="4"/>
      <c r="K4726" s="4"/>
    </row>
    <row r="4727" spans="1:11" x14ac:dyDescent="0.25">
      <c r="A4727">
        <v>34</v>
      </c>
      <c r="B4727" s="4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 s="4"/>
      <c r="J4727" s="4"/>
      <c r="K4727" s="4"/>
    </row>
    <row r="4728" spans="1:11" x14ac:dyDescent="0.25">
      <c r="A4728">
        <v>34</v>
      </c>
      <c r="B4728" s="4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 s="4"/>
      <c r="J4728" s="4"/>
      <c r="K4728" s="4"/>
    </row>
    <row r="4729" spans="1:11" x14ac:dyDescent="0.25">
      <c r="A4729">
        <v>34</v>
      </c>
      <c r="B4729" s="4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 s="4"/>
      <c r="J4729" s="4"/>
      <c r="K4729" s="4"/>
    </row>
    <row r="4730" spans="1:11" x14ac:dyDescent="0.25">
      <c r="A4730">
        <v>34</v>
      </c>
      <c r="B4730" s="4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 s="4"/>
      <c r="J4730" s="4"/>
      <c r="K4730" s="4"/>
    </row>
    <row r="4731" spans="1:11" x14ac:dyDescent="0.25">
      <c r="A4731">
        <v>34</v>
      </c>
      <c r="B4731" s="4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 s="4"/>
      <c r="J4731" s="4"/>
      <c r="K4731" s="4"/>
    </row>
    <row r="4732" spans="1:11" x14ac:dyDescent="0.25">
      <c r="A4732">
        <v>34</v>
      </c>
      <c r="B4732" s="4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 s="4"/>
      <c r="J4732" s="4"/>
      <c r="K4732" s="4"/>
    </row>
    <row r="4733" spans="1:11" x14ac:dyDescent="0.25">
      <c r="A4733">
        <v>34</v>
      </c>
      <c r="B4733" s="4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 s="4"/>
      <c r="J4733" s="4"/>
      <c r="K4733" s="4"/>
    </row>
    <row r="4734" spans="1:11" x14ac:dyDescent="0.25">
      <c r="A4734">
        <v>34</v>
      </c>
      <c r="B4734" s="4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 s="4"/>
      <c r="J4734" s="4"/>
      <c r="K4734" s="4"/>
    </row>
    <row r="4735" spans="1:11" x14ac:dyDescent="0.25">
      <c r="A4735">
        <v>34</v>
      </c>
      <c r="B4735" s="4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 s="4"/>
      <c r="J4735" s="4"/>
      <c r="K4735" s="4"/>
    </row>
    <row r="4736" spans="1:11" x14ac:dyDescent="0.25">
      <c r="A4736">
        <v>34</v>
      </c>
      <c r="B4736" s="4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 s="4"/>
      <c r="J4736" s="4"/>
      <c r="K4736" s="4"/>
    </row>
    <row r="4737" spans="1:11" x14ac:dyDescent="0.25">
      <c r="A4737">
        <v>34</v>
      </c>
      <c r="B4737" s="4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 s="4"/>
      <c r="J4737" s="4"/>
      <c r="K4737" s="4"/>
    </row>
    <row r="4738" spans="1:11" x14ac:dyDescent="0.25">
      <c r="A4738">
        <v>34</v>
      </c>
      <c r="B4738" s="4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 s="4"/>
      <c r="J4738" s="4"/>
      <c r="K4738" s="4"/>
    </row>
    <row r="4739" spans="1:11" x14ac:dyDescent="0.25">
      <c r="A4739">
        <v>34</v>
      </c>
      <c r="B4739" s="4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 s="4"/>
      <c r="J4739" s="4"/>
      <c r="K4739" s="4"/>
    </row>
    <row r="4740" spans="1:11" x14ac:dyDescent="0.25">
      <c r="A4740">
        <v>34</v>
      </c>
      <c r="B4740" s="4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 s="4"/>
      <c r="J4740" s="4"/>
      <c r="K4740" s="4"/>
    </row>
    <row r="4741" spans="1:11" x14ac:dyDescent="0.25">
      <c r="A4741">
        <v>34</v>
      </c>
      <c r="B4741" s="4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 s="4"/>
      <c r="J4741" s="4"/>
      <c r="K4741" s="4"/>
    </row>
    <row r="4742" spans="1:11" x14ac:dyDescent="0.25">
      <c r="A4742">
        <v>34</v>
      </c>
      <c r="B4742" s="4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 s="4"/>
      <c r="J4742" s="4"/>
      <c r="K4742" s="4"/>
    </row>
    <row r="4743" spans="1:11" x14ac:dyDescent="0.25">
      <c r="A4743">
        <v>34</v>
      </c>
      <c r="B4743" s="4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 s="4"/>
      <c r="J4743" s="4"/>
      <c r="K4743" s="4"/>
    </row>
    <row r="4744" spans="1:11" x14ac:dyDescent="0.25">
      <c r="A4744">
        <v>34</v>
      </c>
      <c r="B4744" s="4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 s="4"/>
      <c r="J4744" s="4"/>
      <c r="K4744" s="4"/>
    </row>
    <row r="4745" spans="1:11" x14ac:dyDescent="0.25">
      <c r="A4745">
        <v>34</v>
      </c>
      <c r="B4745" s="4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 s="4"/>
      <c r="J4745" s="4"/>
      <c r="K4745" s="4"/>
    </row>
    <row r="4746" spans="1:11" x14ac:dyDescent="0.25">
      <c r="A4746">
        <v>34</v>
      </c>
      <c r="B4746" s="4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 s="4"/>
      <c r="J4746" s="4"/>
      <c r="K4746" s="4"/>
    </row>
    <row r="4747" spans="1:11" x14ac:dyDescent="0.25">
      <c r="A4747">
        <v>34</v>
      </c>
      <c r="B4747" s="4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 s="4"/>
      <c r="J4747" s="4"/>
      <c r="K4747" s="4"/>
    </row>
    <row r="4748" spans="1:11" x14ac:dyDescent="0.25">
      <c r="A4748">
        <v>34</v>
      </c>
      <c r="B4748" s="4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 s="4"/>
      <c r="J4748" s="4"/>
      <c r="K4748" s="4"/>
    </row>
    <row r="4749" spans="1:11" x14ac:dyDescent="0.25">
      <c r="A4749">
        <v>34</v>
      </c>
      <c r="B4749" s="4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 s="4"/>
      <c r="J4749" s="4"/>
      <c r="K4749" s="4"/>
    </row>
    <row r="4750" spans="1:11" x14ac:dyDescent="0.25">
      <c r="A4750">
        <v>34</v>
      </c>
      <c r="B4750" s="4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 s="4"/>
      <c r="J4750" s="4"/>
      <c r="K4750" s="4"/>
    </row>
    <row r="4751" spans="1:11" x14ac:dyDescent="0.25">
      <c r="A4751">
        <v>34</v>
      </c>
      <c r="B4751" s="4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 s="4"/>
      <c r="J4751" s="4"/>
      <c r="K4751" s="4"/>
    </row>
    <row r="4752" spans="1:11" x14ac:dyDescent="0.25">
      <c r="A4752">
        <v>34</v>
      </c>
      <c r="B4752" s="4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 s="4"/>
      <c r="J4752" s="4"/>
      <c r="K4752" s="4"/>
    </row>
    <row r="4753" spans="1:11" x14ac:dyDescent="0.25">
      <c r="A4753">
        <v>34</v>
      </c>
      <c r="B4753" s="4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 s="4"/>
      <c r="J4753" s="4"/>
      <c r="K4753" s="4"/>
    </row>
    <row r="4754" spans="1:11" x14ac:dyDescent="0.25">
      <c r="A4754">
        <v>34</v>
      </c>
      <c r="B4754" s="4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 s="4"/>
      <c r="J4754" s="4"/>
      <c r="K4754" s="4"/>
    </row>
    <row r="4755" spans="1:11" x14ac:dyDescent="0.25">
      <c r="A4755">
        <v>34</v>
      </c>
      <c r="B4755" s="4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 s="4"/>
      <c r="J4755" s="4"/>
      <c r="K4755" s="4"/>
    </row>
    <row r="4756" spans="1:11" x14ac:dyDescent="0.25">
      <c r="A4756">
        <v>34</v>
      </c>
      <c r="B4756" s="4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 s="4"/>
      <c r="J4756" s="4"/>
      <c r="K4756" s="4"/>
    </row>
    <row r="4757" spans="1:11" x14ac:dyDescent="0.25">
      <c r="A4757">
        <v>34</v>
      </c>
      <c r="B4757" s="4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 s="4"/>
      <c r="J4757" s="4"/>
      <c r="K4757" s="4"/>
    </row>
    <row r="4758" spans="1:11" x14ac:dyDescent="0.25">
      <c r="A4758">
        <v>34</v>
      </c>
      <c r="B4758" s="4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 s="4"/>
      <c r="J4758" s="4"/>
      <c r="K4758" s="4"/>
    </row>
    <row r="4759" spans="1:11" x14ac:dyDescent="0.25">
      <c r="A4759">
        <v>34</v>
      </c>
      <c r="B4759" s="4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 s="4"/>
      <c r="J4759" s="4"/>
      <c r="K4759" s="4"/>
    </row>
    <row r="4760" spans="1:11" x14ac:dyDescent="0.25">
      <c r="A4760">
        <v>34</v>
      </c>
      <c r="B4760" s="4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 s="4"/>
      <c r="J4760" s="4"/>
      <c r="K4760" s="4"/>
    </row>
    <row r="4761" spans="1:11" x14ac:dyDescent="0.25">
      <c r="A4761">
        <v>34</v>
      </c>
      <c r="B4761" s="4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 s="4"/>
      <c r="J4761" s="4"/>
      <c r="K4761" s="4"/>
    </row>
    <row r="4762" spans="1:11" x14ac:dyDescent="0.25">
      <c r="A4762">
        <v>34</v>
      </c>
      <c r="B4762" s="4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 s="4"/>
      <c r="J4762" s="4"/>
      <c r="K4762" s="4"/>
    </row>
    <row r="4763" spans="1:11" x14ac:dyDescent="0.25">
      <c r="A4763">
        <v>34</v>
      </c>
      <c r="B4763" s="4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 s="4"/>
      <c r="J4763" s="4"/>
      <c r="K4763" s="4"/>
    </row>
    <row r="4764" spans="1:11" x14ac:dyDescent="0.25">
      <c r="A4764">
        <v>34</v>
      </c>
      <c r="B4764" s="4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 s="4"/>
      <c r="J4764" s="4"/>
      <c r="K4764" s="4"/>
    </row>
    <row r="4765" spans="1:11" x14ac:dyDescent="0.25">
      <c r="A4765">
        <v>34</v>
      </c>
      <c r="B4765" s="4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 s="4"/>
      <c r="J4765" s="4"/>
      <c r="K4765" s="4"/>
    </row>
    <row r="4766" spans="1:11" x14ac:dyDescent="0.25">
      <c r="A4766">
        <v>34</v>
      </c>
      <c r="B4766" s="4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 s="4"/>
      <c r="J4766" s="4"/>
      <c r="K4766" s="4"/>
    </row>
    <row r="4767" spans="1:11" x14ac:dyDescent="0.25">
      <c r="A4767">
        <v>34</v>
      </c>
      <c r="B4767" s="4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 s="4"/>
      <c r="J4767" s="4"/>
      <c r="K4767" s="4"/>
    </row>
    <row r="4768" spans="1:11" x14ac:dyDescent="0.25">
      <c r="A4768">
        <v>34</v>
      </c>
      <c r="B4768" s="4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 s="4"/>
      <c r="J4768" s="4"/>
      <c r="K4768" s="4"/>
    </row>
    <row r="4769" spans="1:11" x14ac:dyDescent="0.25">
      <c r="A4769">
        <v>34</v>
      </c>
      <c r="B4769" s="4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 s="4"/>
      <c r="J4769" s="4"/>
      <c r="K4769" s="4"/>
    </row>
    <row r="4770" spans="1:11" x14ac:dyDescent="0.25">
      <c r="A4770">
        <v>34</v>
      </c>
      <c r="B4770" s="4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 s="4"/>
      <c r="J4770" s="4"/>
      <c r="K4770" s="4"/>
    </row>
    <row r="4771" spans="1:11" x14ac:dyDescent="0.25">
      <c r="A4771">
        <v>34</v>
      </c>
      <c r="B4771" s="4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 s="4"/>
      <c r="J4771" s="4"/>
      <c r="K4771" s="4"/>
    </row>
    <row r="4772" spans="1:11" x14ac:dyDescent="0.25">
      <c r="A4772">
        <v>34</v>
      </c>
      <c r="B4772" s="4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 s="4"/>
      <c r="J4772" s="4"/>
      <c r="K4772" s="4"/>
    </row>
    <row r="4773" spans="1:11" x14ac:dyDescent="0.25">
      <c r="A4773">
        <v>34</v>
      </c>
      <c r="B4773" s="4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 s="4"/>
      <c r="J4773" s="4"/>
      <c r="K4773" s="4"/>
    </row>
    <row r="4774" spans="1:11" x14ac:dyDescent="0.25">
      <c r="A4774">
        <v>34</v>
      </c>
      <c r="B4774" s="4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 s="4"/>
      <c r="J4774" s="4"/>
      <c r="K4774" s="4"/>
    </row>
    <row r="4775" spans="1:11" x14ac:dyDescent="0.25">
      <c r="A4775">
        <v>34</v>
      </c>
      <c r="B4775" s="4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 s="4"/>
      <c r="J4775" s="4"/>
      <c r="K4775" s="4"/>
    </row>
    <row r="4776" spans="1:11" x14ac:dyDescent="0.25">
      <c r="A4776">
        <v>34</v>
      </c>
      <c r="B4776" s="4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 s="4"/>
      <c r="J4776" s="4"/>
      <c r="K4776" s="4"/>
    </row>
    <row r="4777" spans="1:11" x14ac:dyDescent="0.25">
      <c r="A4777">
        <v>34</v>
      </c>
      <c r="B4777" s="4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 s="4"/>
      <c r="J4777" s="4"/>
      <c r="K4777" s="4"/>
    </row>
    <row r="4778" spans="1:11" x14ac:dyDescent="0.25">
      <c r="A4778">
        <v>34</v>
      </c>
      <c r="B4778" s="4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 s="4"/>
      <c r="J4778" s="4"/>
      <c r="K4778" s="4"/>
    </row>
    <row r="4779" spans="1:11" x14ac:dyDescent="0.25">
      <c r="A4779">
        <v>34</v>
      </c>
      <c r="B4779" s="4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 s="4"/>
      <c r="J4779" s="4"/>
      <c r="K4779" s="4"/>
    </row>
    <row r="4780" spans="1:11" x14ac:dyDescent="0.25">
      <c r="A4780">
        <v>34</v>
      </c>
      <c r="B4780" s="4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 s="4"/>
      <c r="J4780" s="4"/>
      <c r="K4780" s="4"/>
    </row>
    <row r="4781" spans="1:11" x14ac:dyDescent="0.25">
      <c r="A4781">
        <v>34</v>
      </c>
      <c r="B4781" s="4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 s="4"/>
      <c r="J4781" s="4"/>
      <c r="K4781" s="4"/>
    </row>
    <row r="4782" spans="1:11" x14ac:dyDescent="0.25">
      <c r="A4782">
        <v>34</v>
      </c>
      <c r="B4782" s="4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 s="4"/>
      <c r="J4782" s="4"/>
      <c r="K4782" s="4"/>
    </row>
    <row r="4783" spans="1:11" x14ac:dyDescent="0.25">
      <c r="A4783">
        <v>34</v>
      </c>
      <c r="B4783" s="4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 s="4"/>
      <c r="J4783" s="4"/>
      <c r="K4783" s="4"/>
    </row>
    <row r="4784" spans="1:11" x14ac:dyDescent="0.25">
      <c r="A4784">
        <v>34</v>
      </c>
      <c r="B4784" s="4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 s="4"/>
      <c r="J4784" s="4"/>
      <c r="K4784" s="4"/>
    </row>
    <row r="4785" spans="1:11" x14ac:dyDescent="0.25">
      <c r="A4785">
        <v>34</v>
      </c>
      <c r="B4785" s="4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 s="4"/>
      <c r="J4785" s="4"/>
      <c r="K4785" s="4"/>
    </row>
    <row r="4786" spans="1:11" x14ac:dyDescent="0.25">
      <c r="A4786">
        <v>34</v>
      </c>
      <c r="B4786" s="4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 s="4"/>
      <c r="J4786" s="4"/>
      <c r="K4786" s="4"/>
    </row>
    <row r="4787" spans="1:11" x14ac:dyDescent="0.25">
      <c r="A4787">
        <v>34</v>
      </c>
      <c r="B4787" s="4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 s="4"/>
      <c r="J4787" s="4"/>
      <c r="K4787" s="4"/>
    </row>
    <row r="4788" spans="1:11" x14ac:dyDescent="0.25">
      <c r="A4788">
        <v>34</v>
      </c>
      <c r="B4788" s="4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 s="4"/>
      <c r="J4788" s="4"/>
      <c r="K4788" s="4"/>
    </row>
    <row r="4789" spans="1:11" x14ac:dyDescent="0.25">
      <c r="A4789">
        <v>34</v>
      </c>
      <c r="B4789" s="4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 s="4"/>
      <c r="J4789" s="4"/>
      <c r="K4789" s="4"/>
    </row>
    <row r="4790" spans="1:11" x14ac:dyDescent="0.25">
      <c r="A4790">
        <v>34</v>
      </c>
      <c r="B4790" s="4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 s="4"/>
      <c r="J4790" s="4"/>
      <c r="K4790" s="4"/>
    </row>
    <row r="4791" spans="1:11" x14ac:dyDescent="0.25">
      <c r="A4791">
        <v>34</v>
      </c>
      <c r="B4791" s="4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 s="4"/>
      <c r="J4791" s="4"/>
      <c r="K4791" s="4"/>
    </row>
    <row r="4792" spans="1:11" x14ac:dyDescent="0.25">
      <c r="A4792">
        <v>34</v>
      </c>
      <c r="B4792" s="4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 s="4"/>
      <c r="J4792" s="4"/>
      <c r="K4792" s="4"/>
    </row>
    <row r="4793" spans="1:11" x14ac:dyDescent="0.25">
      <c r="A4793">
        <v>34</v>
      </c>
      <c r="B4793" s="4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 s="4"/>
      <c r="J4793" s="4"/>
      <c r="K4793" s="4"/>
    </row>
    <row r="4794" spans="1:11" x14ac:dyDescent="0.25">
      <c r="A4794">
        <v>34</v>
      </c>
      <c r="B4794" s="4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 s="4"/>
      <c r="J4794" s="4"/>
      <c r="K4794" s="4"/>
    </row>
    <row r="4795" spans="1:11" x14ac:dyDescent="0.25">
      <c r="A4795">
        <v>34</v>
      </c>
      <c r="B4795" s="4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 s="4"/>
      <c r="J4795" s="4"/>
      <c r="K4795" s="4"/>
    </row>
    <row r="4796" spans="1:11" x14ac:dyDescent="0.25">
      <c r="A4796">
        <v>34</v>
      </c>
      <c r="B4796" s="4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 s="4"/>
      <c r="J4796" s="4"/>
      <c r="K4796" s="4"/>
    </row>
    <row r="4797" spans="1:11" x14ac:dyDescent="0.25">
      <c r="A4797">
        <v>34</v>
      </c>
      <c r="B4797" s="4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 s="4"/>
      <c r="J4797" s="4"/>
      <c r="K4797" s="4"/>
    </row>
    <row r="4798" spans="1:11" x14ac:dyDescent="0.25">
      <c r="A4798">
        <v>34</v>
      </c>
      <c r="B4798" s="4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 s="4"/>
      <c r="J4798" s="4"/>
      <c r="K4798" s="4"/>
    </row>
    <row r="4799" spans="1:11" x14ac:dyDescent="0.25">
      <c r="A4799">
        <v>34</v>
      </c>
      <c r="B4799" s="4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 s="4"/>
      <c r="J4799" s="4"/>
      <c r="K4799" s="4"/>
    </row>
    <row r="4800" spans="1:11" x14ac:dyDescent="0.25">
      <c r="A4800">
        <v>34</v>
      </c>
      <c r="B4800" s="4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 s="4"/>
      <c r="J4800" s="4"/>
      <c r="K4800" s="4"/>
    </row>
    <row r="4801" spans="1:11" x14ac:dyDescent="0.25">
      <c r="A4801">
        <v>34</v>
      </c>
      <c r="B4801" s="4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 s="4"/>
      <c r="J4801" s="4"/>
      <c r="K4801" s="4"/>
    </row>
    <row r="4802" spans="1:11" x14ac:dyDescent="0.25">
      <c r="A4802">
        <v>34</v>
      </c>
      <c r="B4802" s="4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 s="4"/>
      <c r="J4802" s="4"/>
      <c r="K4802" s="4"/>
    </row>
    <row r="4803" spans="1:11" x14ac:dyDescent="0.25">
      <c r="A4803">
        <v>34</v>
      </c>
      <c r="B4803" s="4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 s="4"/>
      <c r="J4803" s="4"/>
      <c r="K4803" s="4"/>
    </row>
    <row r="4804" spans="1:11" x14ac:dyDescent="0.25">
      <c r="A4804">
        <v>34</v>
      </c>
      <c r="B4804" s="4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 s="4"/>
      <c r="J4804" s="4"/>
      <c r="K4804" s="4"/>
    </row>
    <row r="4805" spans="1:11" x14ac:dyDescent="0.25">
      <c r="A4805">
        <v>34</v>
      </c>
      <c r="B4805" s="4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 s="4"/>
      <c r="J4805" s="4"/>
      <c r="K4805" s="4"/>
    </row>
    <row r="4806" spans="1:11" x14ac:dyDescent="0.25">
      <c r="A4806">
        <v>34</v>
      </c>
      <c r="B4806" s="4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 s="4"/>
      <c r="J4806" s="4"/>
      <c r="K4806" s="4"/>
    </row>
    <row r="4807" spans="1:11" x14ac:dyDescent="0.25">
      <c r="A4807">
        <v>34</v>
      </c>
      <c r="B4807" s="4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 s="4"/>
      <c r="J4807" s="4"/>
      <c r="K4807" s="4"/>
    </row>
    <row r="4808" spans="1:11" x14ac:dyDescent="0.25">
      <c r="A4808">
        <v>34</v>
      </c>
      <c r="B4808" s="4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 s="4"/>
      <c r="J4808" s="4"/>
      <c r="K4808" s="4"/>
    </row>
    <row r="4809" spans="1:11" x14ac:dyDescent="0.25">
      <c r="A4809">
        <v>34</v>
      </c>
      <c r="B4809" s="4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 s="4"/>
      <c r="J4809" s="4"/>
      <c r="K4809" s="4"/>
    </row>
    <row r="4810" spans="1:11" x14ac:dyDescent="0.25">
      <c r="A4810">
        <v>34</v>
      </c>
      <c r="B4810" s="4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 s="4"/>
      <c r="J4810" s="4"/>
      <c r="K4810" s="4"/>
    </row>
    <row r="4811" spans="1:11" x14ac:dyDescent="0.25">
      <c r="A4811">
        <v>34</v>
      </c>
      <c r="B4811" s="4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 s="4"/>
      <c r="J4811" s="4"/>
      <c r="K4811" s="4"/>
    </row>
    <row r="4812" spans="1:11" x14ac:dyDescent="0.25">
      <c r="A4812">
        <v>34</v>
      </c>
      <c r="B4812" s="4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 s="4"/>
      <c r="J4812" s="4"/>
      <c r="K4812" s="4"/>
    </row>
    <row r="4813" spans="1:11" x14ac:dyDescent="0.25">
      <c r="A4813">
        <v>34</v>
      </c>
      <c r="B4813" s="4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 s="4"/>
      <c r="J4813" s="4"/>
      <c r="K4813" s="4"/>
    </row>
    <row r="4814" spans="1:11" x14ac:dyDescent="0.25">
      <c r="A4814">
        <v>34</v>
      </c>
      <c r="B4814" s="4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 s="4"/>
      <c r="J4814" s="4"/>
      <c r="K4814" s="4"/>
    </row>
    <row r="4815" spans="1:11" x14ac:dyDescent="0.25">
      <c r="A4815">
        <v>34</v>
      </c>
      <c r="B4815" s="4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 s="4"/>
      <c r="J4815" s="4"/>
      <c r="K4815" s="4"/>
    </row>
    <row r="4816" spans="1:11" x14ac:dyDescent="0.25">
      <c r="A4816">
        <v>34</v>
      </c>
      <c r="B4816" s="4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 s="4"/>
      <c r="J4816" s="4"/>
      <c r="K4816" s="4"/>
    </row>
    <row r="4817" spans="1:11" x14ac:dyDescent="0.25">
      <c r="A4817">
        <v>34</v>
      </c>
      <c r="B4817" s="4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 s="4"/>
      <c r="J4817" s="4"/>
      <c r="K4817" s="4"/>
    </row>
    <row r="4818" spans="1:11" x14ac:dyDescent="0.25">
      <c r="A4818">
        <v>34</v>
      </c>
      <c r="B4818" s="4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 s="4"/>
      <c r="J4818" s="4"/>
      <c r="K4818" s="4"/>
    </row>
    <row r="4819" spans="1:11" x14ac:dyDescent="0.25">
      <c r="A4819">
        <v>34</v>
      </c>
      <c r="B4819" s="4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 s="4"/>
      <c r="J4819" s="4"/>
      <c r="K4819" s="4"/>
    </row>
    <row r="4820" spans="1:11" x14ac:dyDescent="0.25">
      <c r="A4820">
        <v>34</v>
      </c>
      <c r="B4820" s="4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 s="4"/>
      <c r="J4820" s="4"/>
      <c r="K4820" s="4"/>
    </row>
    <row r="4821" spans="1:11" x14ac:dyDescent="0.25">
      <c r="A4821">
        <v>34</v>
      </c>
      <c r="B4821" s="4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 s="4"/>
      <c r="J4821" s="4"/>
      <c r="K4821" s="4"/>
    </row>
    <row r="4822" spans="1:11" x14ac:dyDescent="0.25">
      <c r="A4822">
        <v>34</v>
      </c>
      <c r="B4822" s="4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 s="4"/>
      <c r="J4822" s="4"/>
      <c r="K4822" s="4"/>
    </row>
    <row r="4823" spans="1:11" x14ac:dyDescent="0.25">
      <c r="A4823">
        <v>34</v>
      </c>
      <c r="B4823" s="4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 s="4"/>
      <c r="J4823" s="4"/>
      <c r="K4823" s="4"/>
    </row>
    <row r="4824" spans="1:11" x14ac:dyDescent="0.25">
      <c r="A4824">
        <v>34</v>
      </c>
      <c r="B4824" s="4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 s="4"/>
      <c r="J4824" s="4"/>
      <c r="K4824" s="4"/>
    </row>
    <row r="4825" spans="1:11" x14ac:dyDescent="0.25">
      <c r="A4825">
        <v>34</v>
      </c>
      <c r="B4825" s="4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 s="4"/>
      <c r="J4825" s="4"/>
      <c r="K4825" s="4"/>
    </row>
    <row r="4826" spans="1:11" x14ac:dyDescent="0.25">
      <c r="A4826">
        <v>34</v>
      </c>
      <c r="B4826" s="4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 s="4"/>
      <c r="J4826" s="4"/>
      <c r="K4826" s="4"/>
    </row>
    <row r="4827" spans="1:11" x14ac:dyDescent="0.25">
      <c r="A4827">
        <v>34</v>
      </c>
      <c r="B4827" s="4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 s="4"/>
      <c r="J4827" s="4"/>
      <c r="K4827" s="4"/>
    </row>
    <row r="4828" spans="1:11" x14ac:dyDescent="0.25">
      <c r="A4828">
        <v>34</v>
      </c>
      <c r="B4828" s="4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 s="4"/>
      <c r="J4828" s="4"/>
      <c r="K4828" s="4"/>
    </row>
    <row r="4829" spans="1:11" x14ac:dyDescent="0.25">
      <c r="A4829">
        <v>34</v>
      </c>
      <c r="B4829" s="4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 s="4"/>
      <c r="J4829" s="4"/>
      <c r="K4829" s="4"/>
    </row>
    <row r="4830" spans="1:11" x14ac:dyDescent="0.25">
      <c r="A4830">
        <v>34</v>
      </c>
      <c r="B4830" s="4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 s="4"/>
      <c r="J4830" s="4"/>
      <c r="K4830" s="4"/>
    </row>
    <row r="4831" spans="1:11" x14ac:dyDescent="0.25">
      <c r="A4831">
        <v>34</v>
      </c>
      <c r="B4831" s="4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 s="4"/>
      <c r="J4831" s="4"/>
      <c r="K4831" s="4"/>
    </row>
    <row r="4832" spans="1:11" x14ac:dyDescent="0.25">
      <c r="A4832">
        <v>34</v>
      </c>
      <c r="B4832" s="4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 s="4"/>
      <c r="J4832" s="4"/>
      <c r="K4832" s="4"/>
    </row>
    <row r="4833" spans="1:11" x14ac:dyDescent="0.25">
      <c r="A4833">
        <v>34</v>
      </c>
      <c r="B4833" s="4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 s="4"/>
      <c r="J4833" s="4"/>
      <c r="K4833" s="4"/>
    </row>
    <row r="4834" spans="1:11" x14ac:dyDescent="0.25">
      <c r="A4834">
        <v>34</v>
      </c>
      <c r="B4834" s="4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 s="4"/>
      <c r="J4834" s="4"/>
      <c r="K4834" s="4"/>
    </row>
    <row r="4835" spans="1:11" x14ac:dyDescent="0.25">
      <c r="A4835">
        <v>34</v>
      </c>
      <c r="B4835" s="4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 s="4"/>
      <c r="J4835" s="4"/>
      <c r="K4835" s="4"/>
    </row>
    <row r="4836" spans="1:11" x14ac:dyDescent="0.25">
      <c r="A4836">
        <v>34</v>
      </c>
      <c r="B4836" s="4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 s="4"/>
      <c r="J4836" s="4"/>
      <c r="K4836" s="4"/>
    </row>
    <row r="4837" spans="1:11" x14ac:dyDescent="0.25">
      <c r="A4837">
        <v>34</v>
      </c>
      <c r="B4837" s="4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 s="4"/>
      <c r="J4837" s="4"/>
      <c r="K4837" s="4"/>
    </row>
    <row r="4838" spans="1:11" x14ac:dyDescent="0.25">
      <c r="A4838">
        <v>34</v>
      </c>
      <c r="B4838" s="4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 s="4"/>
      <c r="J4838" s="4"/>
      <c r="K4838" s="4"/>
    </row>
    <row r="4839" spans="1:11" x14ac:dyDescent="0.25">
      <c r="A4839">
        <v>34</v>
      </c>
      <c r="B4839" s="4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 s="4"/>
      <c r="J4839" s="4"/>
      <c r="K4839" s="4"/>
    </row>
    <row r="4840" spans="1:11" x14ac:dyDescent="0.25">
      <c r="A4840">
        <v>34</v>
      </c>
      <c r="B4840" s="4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 s="4"/>
      <c r="J4840" s="4"/>
      <c r="K4840" s="4"/>
    </row>
    <row r="4841" spans="1:11" x14ac:dyDescent="0.25">
      <c r="A4841">
        <v>34</v>
      </c>
      <c r="B4841" s="4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 s="4"/>
      <c r="J4841" s="4"/>
      <c r="K4841" s="4"/>
    </row>
    <row r="4842" spans="1:11" x14ac:dyDescent="0.25">
      <c r="A4842">
        <v>34</v>
      </c>
      <c r="B4842" s="4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 s="4"/>
      <c r="J4842" s="4"/>
      <c r="K4842" s="4"/>
    </row>
    <row r="4843" spans="1:11" x14ac:dyDescent="0.25">
      <c r="A4843">
        <v>34</v>
      </c>
      <c r="B4843" s="4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 s="4"/>
      <c r="J4843" s="4"/>
      <c r="K4843" s="4"/>
    </row>
    <row r="4844" spans="1:11" x14ac:dyDescent="0.25">
      <c r="A4844">
        <v>34</v>
      </c>
      <c r="B4844" s="4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 s="4"/>
      <c r="J4844" s="4"/>
      <c r="K4844" s="4"/>
    </row>
    <row r="4845" spans="1:11" x14ac:dyDescent="0.25">
      <c r="A4845">
        <v>34</v>
      </c>
      <c r="B4845" s="4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 s="4"/>
      <c r="J4845" s="4"/>
      <c r="K4845" s="4"/>
    </row>
    <row r="4846" spans="1:11" x14ac:dyDescent="0.25">
      <c r="A4846">
        <v>34</v>
      </c>
      <c r="B4846" s="4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 s="4"/>
      <c r="J4846" s="4"/>
      <c r="K4846" s="4"/>
    </row>
    <row r="4847" spans="1:11" x14ac:dyDescent="0.25">
      <c r="A4847">
        <v>34</v>
      </c>
      <c r="B4847" s="4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 s="4"/>
      <c r="J4847" s="4"/>
      <c r="K4847" s="4"/>
    </row>
    <row r="4848" spans="1:11" x14ac:dyDescent="0.25">
      <c r="A4848">
        <v>34</v>
      </c>
      <c r="B4848" s="4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 s="4"/>
      <c r="J4848" s="4"/>
      <c r="K4848" s="4"/>
    </row>
    <row r="4849" spans="1:11" x14ac:dyDescent="0.25">
      <c r="A4849">
        <v>34</v>
      </c>
      <c r="B4849" s="4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 s="4"/>
      <c r="J4849" s="4"/>
      <c r="K4849" s="4"/>
    </row>
    <row r="4850" spans="1:11" x14ac:dyDescent="0.25">
      <c r="A4850">
        <v>34</v>
      </c>
      <c r="B4850" s="4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 s="4"/>
      <c r="J4850" s="4"/>
      <c r="K4850" s="4"/>
    </row>
    <row r="4851" spans="1:11" x14ac:dyDescent="0.25">
      <c r="A4851">
        <v>34</v>
      </c>
      <c r="B4851" s="4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 s="4"/>
      <c r="J4851" s="4"/>
      <c r="K4851" s="4"/>
    </row>
    <row r="4852" spans="1:11" x14ac:dyDescent="0.25">
      <c r="A4852">
        <v>34</v>
      </c>
      <c r="B4852" s="4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 s="4"/>
      <c r="J4852" s="4"/>
      <c r="K4852" s="4"/>
    </row>
    <row r="4853" spans="1:11" x14ac:dyDescent="0.25">
      <c r="A4853">
        <v>34</v>
      </c>
      <c r="B4853" s="4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 s="4"/>
      <c r="J4853" s="4"/>
      <c r="K4853" s="4"/>
    </row>
    <row r="4854" spans="1:11" x14ac:dyDescent="0.25">
      <c r="A4854">
        <v>34</v>
      </c>
      <c r="B4854" s="4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 s="4"/>
      <c r="J4854" s="4"/>
      <c r="K4854" s="4"/>
    </row>
    <row r="4855" spans="1:11" x14ac:dyDescent="0.25">
      <c r="A4855">
        <v>34</v>
      </c>
      <c r="B4855" s="4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 s="4"/>
      <c r="J4855" s="4"/>
      <c r="K4855" s="4"/>
    </row>
    <row r="4856" spans="1:11" x14ac:dyDescent="0.25">
      <c r="A4856">
        <v>34</v>
      </c>
      <c r="B4856" s="4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 s="4"/>
      <c r="J4856" s="4"/>
      <c r="K4856" s="4"/>
    </row>
    <row r="4857" spans="1:11" x14ac:dyDescent="0.25">
      <c r="A4857">
        <v>34</v>
      </c>
      <c r="B4857" s="4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 s="4"/>
      <c r="J4857" s="4"/>
      <c r="K4857" s="4"/>
    </row>
    <row r="4858" spans="1:11" x14ac:dyDescent="0.25">
      <c r="A4858">
        <v>34</v>
      </c>
      <c r="B4858" s="4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 s="4"/>
      <c r="J4858" s="4"/>
      <c r="K4858" s="4"/>
    </row>
    <row r="4859" spans="1:11" x14ac:dyDescent="0.25">
      <c r="A4859">
        <v>34</v>
      </c>
      <c r="B4859" s="4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 s="4"/>
      <c r="J4859" s="4"/>
      <c r="K4859" s="4"/>
    </row>
    <row r="4860" spans="1:11" x14ac:dyDescent="0.25">
      <c r="A4860">
        <v>34</v>
      </c>
      <c r="B4860" s="4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 s="4"/>
      <c r="J4860" s="4"/>
      <c r="K4860" s="4"/>
    </row>
    <row r="4861" spans="1:11" x14ac:dyDescent="0.25">
      <c r="A4861">
        <v>34</v>
      </c>
      <c r="B4861" s="4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 s="4"/>
      <c r="J4861" s="4"/>
      <c r="K4861" s="4"/>
    </row>
    <row r="4862" spans="1:11" x14ac:dyDescent="0.25">
      <c r="A4862">
        <v>34</v>
      </c>
      <c r="B4862" s="4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 s="4"/>
      <c r="J4862" s="4"/>
      <c r="K4862" s="4"/>
    </row>
    <row r="4863" spans="1:11" x14ac:dyDescent="0.25">
      <c r="A4863">
        <v>34</v>
      </c>
      <c r="B4863" s="4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 s="4"/>
      <c r="J4863" s="4"/>
      <c r="K4863" s="4"/>
    </row>
    <row r="4864" spans="1:11" x14ac:dyDescent="0.25">
      <c r="A4864">
        <v>35</v>
      </c>
      <c r="B4864" s="4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 s="4"/>
      <c r="J4864" s="4"/>
      <c r="K4864" s="4"/>
    </row>
    <row r="4865" spans="1:11" x14ac:dyDescent="0.25">
      <c r="A4865">
        <v>35</v>
      </c>
      <c r="B4865" s="4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 s="4"/>
      <c r="J4865" s="4"/>
      <c r="K4865" s="4"/>
    </row>
    <row r="4866" spans="1:11" x14ac:dyDescent="0.25">
      <c r="A4866">
        <v>35</v>
      </c>
      <c r="B4866" s="4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 s="4"/>
      <c r="J4866" s="4"/>
      <c r="K4866" s="4"/>
    </row>
    <row r="4867" spans="1:11" x14ac:dyDescent="0.25">
      <c r="A4867">
        <v>35</v>
      </c>
      <c r="B4867" s="4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 s="4"/>
      <c r="J4867" s="4"/>
      <c r="K4867" s="4"/>
    </row>
    <row r="4868" spans="1:11" x14ac:dyDescent="0.25">
      <c r="A4868">
        <v>35</v>
      </c>
      <c r="B4868" s="4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 s="4"/>
      <c r="J4868" s="4"/>
      <c r="K4868" s="4"/>
    </row>
    <row r="4869" spans="1:11" x14ac:dyDescent="0.25">
      <c r="A4869">
        <v>35</v>
      </c>
      <c r="B4869" s="4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 s="4"/>
      <c r="J4869" s="4"/>
      <c r="K4869" s="4"/>
    </row>
    <row r="4870" spans="1:11" x14ac:dyDescent="0.25">
      <c r="A4870">
        <v>35</v>
      </c>
      <c r="B4870" s="4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 s="4"/>
      <c r="J4870" s="4"/>
      <c r="K4870" s="4"/>
    </row>
    <row r="4871" spans="1:11" x14ac:dyDescent="0.25">
      <c r="A4871">
        <v>35</v>
      </c>
      <c r="B4871" s="4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 s="4"/>
      <c r="J4871" s="4"/>
      <c r="K4871" s="4"/>
    </row>
    <row r="4872" spans="1:11" x14ac:dyDescent="0.25">
      <c r="A4872">
        <v>35</v>
      </c>
      <c r="B4872" s="4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 s="4"/>
      <c r="J4872" s="4"/>
      <c r="K4872" s="4"/>
    </row>
    <row r="4873" spans="1:11" x14ac:dyDescent="0.25">
      <c r="A4873">
        <v>35</v>
      </c>
      <c r="B4873" s="4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 s="4"/>
      <c r="J4873" s="4"/>
      <c r="K4873" s="4"/>
    </row>
    <row r="4874" spans="1:11" x14ac:dyDescent="0.25">
      <c r="A4874">
        <v>35</v>
      </c>
      <c r="B4874" s="4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 s="4"/>
      <c r="J4874" s="4"/>
      <c r="K4874" s="4"/>
    </row>
    <row r="4875" spans="1:11" x14ac:dyDescent="0.25">
      <c r="A4875">
        <v>35</v>
      </c>
      <c r="B4875" s="4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 s="4"/>
      <c r="J4875" s="4"/>
      <c r="K4875" s="4"/>
    </row>
    <row r="4876" spans="1:11" x14ac:dyDescent="0.25">
      <c r="A4876">
        <v>35</v>
      </c>
      <c r="B4876" s="4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 s="4"/>
      <c r="J4876" s="4"/>
      <c r="K4876" s="4"/>
    </row>
    <row r="4877" spans="1:11" x14ac:dyDescent="0.25">
      <c r="A4877">
        <v>35</v>
      </c>
      <c r="B4877" s="4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 s="4"/>
      <c r="J4877" s="4"/>
      <c r="K4877" s="4"/>
    </row>
    <row r="4878" spans="1:11" x14ac:dyDescent="0.25">
      <c r="A4878">
        <v>35</v>
      </c>
      <c r="B4878" s="4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 s="4"/>
      <c r="J4878" s="4"/>
      <c r="K4878" s="4"/>
    </row>
    <row r="4879" spans="1:11" x14ac:dyDescent="0.25">
      <c r="A4879">
        <v>35</v>
      </c>
      <c r="B4879" s="4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 s="4"/>
      <c r="J4879" s="4"/>
      <c r="K4879" s="4"/>
    </row>
    <row r="4880" spans="1:11" x14ac:dyDescent="0.25">
      <c r="A4880">
        <v>35</v>
      </c>
      <c r="B4880" s="4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 s="4"/>
      <c r="J4880" s="4"/>
      <c r="K4880" s="4"/>
    </row>
    <row r="4881" spans="1:11" x14ac:dyDescent="0.25">
      <c r="A4881">
        <v>35</v>
      </c>
      <c r="B4881" s="4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 s="4"/>
      <c r="J4881" s="4"/>
      <c r="K4881" s="4"/>
    </row>
    <row r="4882" spans="1:11" x14ac:dyDescent="0.25">
      <c r="A4882">
        <v>35</v>
      </c>
      <c r="B4882" s="4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 s="4"/>
      <c r="J4882" s="4"/>
      <c r="K4882" s="4"/>
    </row>
    <row r="4883" spans="1:11" x14ac:dyDescent="0.25">
      <c r="A4883">
        <v>35</v>
      </c>
      <c r="B4883" s="4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 s="4"/>
      <c r="J4883" s="4"/>
      <c r="K4883" s="4"/>
    </row>
    <row r="4884" spans="1:11" x14ac:dyDescent="0.25">
      <c r="A4884">
        <v>35</v>
      </c>
      <c r="B4884" s="4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 s="4"/>
      <c r="J4884" s="4"/>
      <c r="K4884" s="4"/>
    </row>
    <row r="4885" spans="1:11" x14ac:dyDescent="0.25">
      <c r="A4885">
        <v>35</v>
      </c>
      <c r="B4885" s="4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 s="4"/>
      <c r="J4885" s="4"/>
      <c r="K4885" s="4"/>
    </row>
    <row r="4886" spans="1:11" x14ac:dyDescent="0.25">
      <c r="A4886">
        <v>35</v>
      </c>
      <c r="B4886" s="4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 s="4"/>
      <c r="J4886" s="4"/>
      <c r="K4886" s="4"/>
    </row>
    <row r="4887" spans="1:11" x14ac:dyDescent="0.25">
      <c r="A4887">
        <v>35</v>
      </c>
      <c r="B4887" s="4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 s="4"/>
      <c r="J4887" s="4"/>
      <c r="K4887" s="4"/>
    </row>
    <row r="4888" spans="1:11" x14ac:dyDescent="0.25">
      <c r="A4888">
        <v>35</v>
      </c>
      <c r="B4888" s="4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 s="4"/>
      <c r="J4888" s="4"/>
      <c r="K4888" s="4"/>
    </row>
    <row r="4889" spans="1:11" x14ac:dyDescent="0.25">
      <c r="A4889">
        <v>35</v>
      </c>
      <c r="B4889" s="4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 s="4"/>
      <c r="J4889" s="4"/>
      <c r="K4889" s="4"/>
    </row>
    <row r="4890" spans="1:11" x14ac:dyDescent="0.25">
      <c r="A4890">
        <v>35</v>
      </c>
      <c r="B4890" s="4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 s="4"/>
      <c r="J4890" s="4"/>
      <c r="K4890" s="4"/>
    </row>
    <row r="4891" spans="1:11" x14ac:dyDescent="0.25">
      <c r="A4891">
        <v>35</v>
      </c>
      <c r="B4891" s="4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 s="4"/>
      <c r="J4891" s="4"/>
      <c r="K4891" s="4"/>
    </row>
    <row r="4892" spans="1:11" x14ac:dyDescent="0.25">
      <c r="A4892">
        <v>35</v>
      </c>
      <c r="B4892" s="4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 s="4"/>
      <c r="J4892" s="4"/>
      <c r="K4892" s="4"/>
    </row>
    <row r="4893" spans="1:11" x14ac:dyDescent="0.25">
      <c r="A4893">
        <v>35</v>
      </c>
      <c r="B4893" s="4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 s="4"/>
      <c r="J4893" s="4"/>
      <c r="K4893" s="4"/>
    </row>
    <row r="4894" spans="1:11" x14ac:dyDescent="0.25">
      <c r="A4894">
        <v>35</v>
      </c>
      <c r="B4894" s="4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 s="4"/>
      <c r="J4894" s="4"/>
      <c r="K4894" s="4"/>
    </row>
    <row r="4895" spans="1:11" x14ac:dyDescent="0.25">
      <c r="A4895">
        <v>35</v>
      </c>
      <c r="B4895" s="4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 s="4"/>
      <c r="J4895" s="4"/>
      <c r="K4895" s="4"/>
    </row>
    <row r="4896" spans="1:11" x14ac:dyDescent="0.25">
      <c r="A4896">
        <v>35</v>
      </c>
      <c r="B4896" s="4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 s="4"/>
      <c r="J4896" s="4"/>
      <c r="K4896" s="4"/>
    </row>
    <row r="4897" spans="1:11" x14ac:dyDescent="0.25">
      <c r="A4897">
        <v>35</v>
      </c>
      <c r="B4897" s="4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 s="4"/>
      <c r="J4897" s="4"/>
      <c r="K4897" s="4"/>
    </row>
    <row r="4898" spans="1:11" x14ac:dyDescent="0.25">
      <c r="A4898">
        <v>35</v>
      </c>
      <c r="B4898" s="4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 s="4"/>
      <c r="J4898" s="4"/>
      <c r="K4898" s="4"/>
    </row>
    <row r="4899" spans="1:11" x14ac:dyDescent="0.25">
      <c r="A4899">
        <v>35</v>
      </c>
      <c r="B4899" s="4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 s="4"/>
      <c r="J4899" s="4"/>
      <c r="K4899" s="4"/>
    </row>
    <row r="4900" spans="1:11" x14ac:dyDescent="0.25">
      <c r="A4900">
        <v>35</v>
      </c>
      <c r="B4900" s="4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 s="4"/>
      <c r="J4900" s="4"/>
      <c r="K4900" s="4"/>
    </row>
    <row r="4901" spans="1:11" x14ac:dyDescent="0.25">
      <c r="A4901">
        <v>35</v>
      </c>
      <c r="B4901" s="4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 s="4"/>
      <c r="J4901" s="4"/>
      <c r="K4901" s="4"/>
    </row>
    <row r="4902" spans="1:11" x14ac:dyDescent="0.25">
      <c r="A4902">
        <v>35</v>
      </c>
      <c r="B4902" s="4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 s="4"/>
      <c r="J4902" s="4"/>
      <c r="K4902" s="4"/>
    </row>
    <row r="4903" spans="1:11" x14ac:dyDescent="0.25">
      <c r="A4903">
        <v>35</v>
      </c>
      <c r="B4903" s="4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 s="4"/>
      <c r="J4903" s="4"/>
      <c r="K4903" s="4"/>
    </row>
    <row r="4904" spans="1:11" x14ac:dyDescent="0.25">
      <c r="A4904">
        <v>35</v>
      </c>
      <c r="B4904" s="4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 s="4"/>
      <c r="J4904" s="4"/>
      <c r="K4904" s="4"/>
    </row>
    <row r="4905" spans="1:11" x14ac:dyDescent="0.25">
      <c r="A4905">
        <v>35</v>
      </c>
      <c r="B4905" s="4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 s="4"/>
      <c r="J4905" s="4"/>
      <c r="K4905" s="4"/>
    </row>
    <row r="4906" spans="1:11" x14ac:dyDescent="0.25">
      <c r="A4906">
        <v>35</v>
      </c>
      <c r="B4906" s="4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 s="4"/>
      <c r="J4906" s="4"/>
      <c r="K4906" s="4"/>
    </row>
    <row r="4907" spans="1:11" x14ac:dyDescent="0.25">
      <c r="A4907">
        <v>35</v>
      </c>
      <c r="B4907" s="4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 s="4"/>
      <c r="J4907" s="4"/>
      <c r="K4907" s="4"/>
    </row>
    <row r="4908" spans="1:11" x14ac:dyDescent="0.25">
      <c r="A4908">
        <v>35</v>
      </c>
      <c r="B4908" s="4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 s="4"/>
      <c r="J4908" s="4"/>
      <c r="K4908" s="4"/>
    </row>
    <row r="4909" spans="1:11" x14ac:dyDescent="0.25">
      <c r="A4909">
        <v>35</v>
      </c>
      <c r="B4909" s="4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 s="4"/>
      <c r="J4909" s="4"/>
      <c r="K4909" s="4"/>
    </row>
    <row r="4910" spans="1:11" x14ac:dyDescent="0.25">
      <c r="A4910">
        <v>35</v>
      </c>
      <c r="B4910" s="4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 s="4"/>
      <c r="J4910" s="4"/>
      <c r="K4910" s="4"/>
    </row>
    <row r="4911" spans="1:11" x14ac:dyDescent="0.25">
      <c r="A4911">
        <v>35</v>
      </c>
      <c r="B4911" s="4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 s="4"/>
      <c r="J4911" s="4"/>
      <c r="K4911" s="4"/>
    </row>
    <row r="4912" spans="1:11" x14ac:dyDescent="0.25">
      <c r="A4912">
        <v>35</v>
      </c>
      <c r="B4912" s="4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 s="4"/>
      <c r="J4912" s="4"/>
      <c r="K4912" s="4"/>
    </row>
    <row r="4913" spans="1:11" x14ac:dyDescent="0.25">
      <c r="A4913">
        <v>35</v>
      </c>
      <c r="B4913" s="4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 s="4"/>
      <c r="J4913" s="4"/>
      <c r="K4913" s="4"/>
    </row>
    <row r="4914" spans="1:11" x14ac:dyDescent="0.25">
      <c r="A4914">
        <v>35</v>
      </c>
      <c r="B4914" s="4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 s="4"/>
      <c r="J4914" s="4"/>
      <c r="K4914" s="4"/>
    </row>
    <row r="4915" spans="1:11" x14ac:dyDescent="0.25">
      <c r="A4915">
        <v>35</v>
      </c>
      <c r="B4915" s="4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 s="4"/>
      <c r="J4915" s="4"/>
      <c r="K4915" s="4"/>
    </row>
    <row r="4916" spans="1:11" x14ac:dyDescent="0.25">
      <c r="A4916">
        <v>35</v>
      </c>
      <c r="B4916" s="4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 s="4"/>
      <c r="J4916" s="4"/>
      <c r="K4916" s="4"/>
    </row>
    <row r="4917" spans="1:11" x14ac:dyDescent="0.25">
      <c r="A4917">
        <v>35</v>
      </c>
      <c r="B4917" s="4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 s="4"/>
      <c r="J4917" s="4"/>
      <c r="K4917" s="4"/>
    </row>
    <row r="4918" spans="1:11" x14ac:dyDescent="0.25">
      <c r="A4918">
        <v>35</v>
      </c>
      <c r="B4918" s="4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 s="4"/>
      <c r="J4918" s="4"/>
      <c r="K4918" s="4"/>
    </row>
    <row r="4919" spans="1:11" x14ac:dyDescent="0.25">
      <c r="A4919">
        <v>35</v>
      </c>
      <c r="B4919" s="4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 s="4"/>
      <c r="J4919" s="4"/>
      <c r="K4919" s="4"/>
    </row>
    <row r="4920" spans="1:11" x14ac:dyDescent="0.25">
      <c r="A4920">
        <v>35</v>
      </c>
      <c r="B4920" s="4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 s="4"/>
      <c r="J4920" s="4"/>
      <c r="K4920" s="4"/>
    </row>
    <row r="4921" spans="1:11" x14ac:dyDescent="0.25">
      <c r="A4921">
        <v>35</v>
      </c>
      <c r="B4921" s="4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 s="4"/>
      <c r="J4921" s="4"/>
      <c r="K4921" s="4"/>
    </row>
    <row r="4922" spans="1:11" x14ac:dyDescent="0.25">
      <c r="A4922">
        <v>35</v>
      </c>
      <c r="B4922" s="4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 s="4"/>
      <c r="J4922" s="4"/>
      <c r="K4922" s="4"/>
    </row>
    <row r="4923" spans="1:11" x14ac:dyDescent="0.25">
      <c r="A4923">
        <v>35</v>
      </c>
      <c r="B4923" s="4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 s="4"/>
      <c r="J4923" s="4"/>
      <c r="K4923" s="4"/>
    </row>
    <row r="4924" spans="1:11" x14ac:dyDescent="0.25">
      <c r="A4924">
        <v>35</v>
      </c>
      <c r="B4924" s="4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 s="4"/>
      <c r="J4924" s="4"/>
      <c r="K4924" s="4"/>
    </row>
    <row r="4925" spans="1:11" x14ac:dyDescent="0.25">
      <c r="A4925">
        <v>35</v>
      </c>
      <c r="B4925" s="4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 s="4"/>
      <c r="J4925" s="4"/>
      <c r="K4925" s="4"/>
    </row>
    <row r="4926" spans="1:11" x14ac:dyDescent="0.25">
      <c r="A4926">
        <v>35</v>
      </c>
      <c r="B4926" s="4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 s="4"/>
      <c r="J4926" s="4"/>
      <c r="K4926" s="4"/>
    </row>
    <row r="4927" spans="1:11" x14ac:dyDescent="0.25">
      <c r="A4927">
        <v>35</v>
      </c>
      <c r="B4927" s="4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 s="4"/>
      <c r="J4927" s="4"/>
      <c r="K4927" s="4"/>
    </row>
    <row r="4928" spans="1:11" x14ac:dyDescent="0.25">
      <c r="A4928">
        <v>35</v>
      </c>
      <c r="B4928" s="4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 s="4"/>
      <c r="J4928" s="4"/>
      <c r="K4928" s="4"/>
    </row>
    <row r="4929" spans="1:11" x14ac:dyDescent="0.25">
      <c r="A4929">
        <v>35</v>
      </c>
      <c r="B4929" s="4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 s="4"/>
      <c r="J4929" s="4"/>
      <c r="K4929" s="4"/>
    </row>
    <row r="4930" spans="1:11" x14ac:dyDescent="0.25">
      <c r="A4930">
        <v>35</v>
      </c>
      <c r="B4930" s="4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 s="4"/>
      <c r="J4930" s="4"/>
      <c r="K4930" s="4"/>
    </row>
    <row r="4931" spans="1:11" x14ac:dyDescent="0.25">
      <c r="A4931">
        <v>35</v>
      </c>
      <c r="B4931" s="4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 s="4"/>
      <c r="J4931" s="4"/>
      <c r="K4931" s="4"/>
    </row>
    <row r="4932" spans="1:11" x14ac:dyDescent="0.25">
      <c r="A4932">
        <v>35</v>
      </c>
      <c r="B4932" s="4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 s="4"/>
      <c r="J4932" s="4"/>
      <c r="K4932" s="4"/>
    </row>
    <row r="4933" spans="1:11" x14ac:dyDescent="0.25">
      <c r="A4933">
        <v>35</v>
      </c>
      <c r="B4933" s="4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 s="4"/>
      <c r="J4933" s="4"/>
      <c r="K4933" s="4"/>
    </row>
    <row r="4934" spans="1:11" x14ac:dyDescent="0.25">
      <c r="A4934">
        <v>35</v>
      </c>
      <c r="B4934" s="4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 s="4"/>
      <c r="J4934" s="4"/>
      <c r="K4934" s="4"/>
    </row>
    <row r="4935" spans="1:11" x14ac:dyDescent="0.25">
      <c r="A4935">
        <v>35</v>
      </c>
      <c r="B4935" s="4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 s="4"/>
      <c r="J4935" s="4"/>
      <c r="K4935" s="4"/>
    </row>
    <row r="4936" spans="1:11" x14ac:dyDescent="0.25">
      <c r="A4936">
        <v>35</v>
      </c>
      <c r="B4936" s="4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 s="4"/>
      <c r="J4936" s="4"/>
      <c r="K4936" s="4"/>
    </row>
    <row r="4937" spans="1:11" x14ac:dyDescent="0.25">
      <c r="A4937">
        <v>35</v>
      </c>
      <c r="B4937" s="4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 s="4"/>
      <c r="J4937" s="4"/>
      <c r="K4937" s="4"/>
    </row>
    <row r="4938" spans="1:11" x14ac:dyDescent="0.25">
      <c r="A4938">
        <v>35</v>
      </c>
      <c r="B4938" s="4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 s="4"/>
      <c r="J4938" s="4"/>
      <c r="K4938" s="4"/>
    </row>
    <row r="4939" spans="1:11" x14ac:dyDescent="0.25">
      <c r="A4939">
        <v>35</v>
      </c>
      <c r="B4939" s="4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 s="4"/>
      <c r="J4939" s="4"/>
      <c r="K4939" s="4"/>
    </row>
    <row r="4940" spans="1:11" x14ac:dyDescent="0.25">
      <c r="A4940">
        <v>35</v>
      </c>
      <c r="B4940" s="4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 s="4"/>
      <c r="J4940" s="4"/>
      <c r="K4940" s="4"/>
    </row>
    <row r="4941" spans="1:11" x14ac:dyDescent="0.25">
      <c r="A4941">
        <v>35</v>
      </c>
      <c r="B4941" s="4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 s="4"/>
      <c r="J4941" s="4"/>
      <c r="K4941" s="4"/>
    </row>
    <row r="4942" spans="1:11" x14ac:dyDescent="0.25">
      <c r="A4942">
        <v>35</v>
      </c>
      <c r="B4942" s="4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 s="4"/>
      <c r="J4942" s="4"/>
      <c r="K4942" s="4"/>
    </row>
    <row r="4943" spans="1:11" x14ac:dyDescent="0.25">
      <c r="A4943">
        <v>35</v>
      </c>
      <c r="B4943" s="4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 s="4"/>
      <c r="J4943" s="4"/>
      <c r="K4943" s="4"/>
    </row>
    <row r="4944" spans="1:11" x14ac:dyDescent="0.25">
      <c r="A4944">
        <v>35</v>
      </c>
      <c r="B4944" s="4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 s="4"/>
      <c r="J4944" s="4"/>
      <c r="K4944" s="4"/>
    </row>
    <row r="4945" spans="1:11" x14ac:dyDescent="0.25">
      <c r="A4945">
        <v>35</v>
      </c>
      <c r="B4945" s="4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 s="4"/>
      <c r="J4945" s="4"/>
      <c r="K4945" s="4"/>
    </row>
    <row r="4946" spans="1:11" x14ac:dyDescent="0.25">
      <c r="A4946">
        <v>35</v>
      </c>
      <c r="B4946" s="4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 s="4"/>
      <c r="J4946" s="4"/>
      <c r="K4946" s="4"/>
    </row>
    <row r="4947" spans="1:11" x14ac:dyDescent="0.25">
      <c r="A4947">
        <v>35</v>
      </c>
      <c r="B4947" s="4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 s="4"/>
      <c r="J4947" s="4"/>
      <c r="K4947" s="4"/>
    </row>
    <row r="4948" spans="1:11" x14ac:dyDescent="0.25">
      <c r="A4948">
        <v>35</v>
      </c>
      <c r="B4948" s="4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 s="4"/>
      <c r="J4948" s="4"/>
      <c r="K4948" s="4"/>
    </row>
    <row r="4949" spans="1:11" x14ac:dyDescent="0.25">
      <c r="A4949">
        <v>35</v>
      </c>
      <c r="B4949" s="4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 s="4"/>
      <c r="J4949" s="4"/>
      <c r="K4949" s="4"/>
    </row>
    <row r="4950" spans="1:11" x14ac:dyDescent="0.25">
      <c r="A4950">
        <v>35</v>
      </c>
      <c r="B4950" s="4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 s="4"/>
      <c r="J4950" s="4"/>
      <c r="K4950" s="4"/>
    </row>
    <row r="4951" spans="1:11" x14ac:dyDescent="0.25">
      <c r="A4951">
        <v>35</v>
      </c>
      <c r="B4951" s="4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 s="4"/>
      <c r="J4951" s="4"/>
      <c r="K4951" s="4"/>
    </row>
    <row r="4952" spans="1:11" x14ac:dyDescent="0.25">
      <c r="A4952">
        <v>35</v>
      </c>
      <c r="B4952" s="4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 s="4"/>
      <c r="J4952" s="4"/>
      <c r="K4952" s="4"/>
    </row>
    <row r="4953" spans="1:11" x14ac:dyDescent="0.25">
      <c r="A4953">
        <v>35</v>
      </c>
      <c r="B4953" s="4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 s="4"/>
      <c r="J4953" s="4"/>
      <c r="K4953" s="4"/>
    </row>
    <row r="4954" spans="1:11" x14ac:dyDescent="0.25">
      <c r="A4954">
        <v>35</v>
      </c>
      <c r="B4954" s="4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 s="4"/>
      <c r="J4954" s="4"/>
      <c r="K4954" s="4"/>
    </row>
    <row r="4955" spans="1:11" x14ac:dyDescent="0.25">
      <c r="A4955">
        <v>35</v>
      </c>
      <c r="B4955" s="4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 s="4"/>
      <c r="J4955" s="4"/>
      <c r="K4955" s="4"/>
    </row>
    <row r="4956" spans="1:11" x14ac:dyDescent="0.25">
      <c r="A4956">
        <v>35</v>
      </c>
      <c r="B4956" s="4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 s="4"/>
      <c r="J4956" s="4"/>
      <c r="K4956" s="4"/>
    </row>
    <row r="4957" spans="1:11" x14ac:dyDescent="0.25">
      <c r="A4957">
        <v>35</v>
      </c>
      <c r="B4957" s="4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 s="4"/>
      <c r="J4957" s="4"/>
      <c r="K4957" s="4"/>
    </row>
    <row r="4958" spans="1:11" x14ac:dyDescent="0.25">
      <c r="A4958">
        <v>35</v>
      </c>
      <c r="B4958" s="4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 s="4"/>
      <c r="J4958" s="4"/>
      <c r="K4958" s="4"/>
    </row>
    <row r="4959" spans="1:11" x14ac:dyDescent="0.25">
      <c r="A4959">
        <v>35</v>
      </c>
      <c r="B4959" s="4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 s="4"/>
      <c r="J4959" s="4"/>
      <c r="K4959" s="4"/>
    </row>
    <row r="4960" spans="1:11" x14ac:dyDescent="0.25">
      <c r="A4960">
        <v>35</v>
      </c>
      <c r="B4960" s="4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 s="4"/>
      <c r="J4960" s="4"/>
      <c r="K4960" s="4"/>
    </row>
    <row r="4961" spans="1:11" x14ac:dyDescent="0.25">
      <c r="A4961">
        <v>35</v>
      </c>
      <c r="B4961" s="4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 s="4"/>
      <c r="J4961" s="4"/>
      <c r="K4961" s="4"/>
    </row>
    <row r="4962" spans="1:11" x14ac:dyDescent="0.25">
      <c r="A4962">
        <v>35</v>
      </c>
      <c r="B4962" s="4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 s="4"/>
      <c r="J4962" s="4"/>
      <c r="K4962" s="4"/>
    </row>
    <row r="4963" spans="1:11" x14ac:dyDescent="0.25">
      <c r="A4963">
        <v>35</v>
      </c>
      <c r="B4963" s="4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 s="4"/>
      <c r="J4963" s="4"/>
      <c r="K4963" s="4"/>
    </row>
    <row r="4964" spans="1:11" x14ac:dyDescent="0.25">
      <c r="A4964">
        <v>35</v>
      </c>
      <c r="B4964" s="4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 s="4"/>
      <c r="J4964" s="4"/>
      <c r="K4964" s="4"/>
    </row>
    <row r="4965" spans="1:11" x14ac:dyDescent="0.25">
      <c r="A4965">
        <v>35</v>
      </c>
      <c r="B4965" s="4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 s="4"/>
      <c r="J4965" s="4"/>
      <c r="K4965" s="4"/>
    </row>
    <row r="4966" spans="1:11" x14ac:dyDescent="0.25">
      <c r="A4966">
        <v>35</v>
      </c>
      <c r="B4966" s="4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 s="4"/>
      <c r="J4966" s="4"/>
      <c r="K4966" s="4"/>
    </row>
    <row r="4967" spans="1:11" x14ac:dyDescent="0.25">
      <c r="A4967">
        <v>35</v>
      </c>
      <c r="B4967" s="4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 s="4"/>
      <c r="J4967" s="4"/>
      <c r="K4967" s="4"/>
    </row>
    <row r="4968" spans="1:11" x14ac:dyDescent="0.25">
      <c r="A4968">
        <v>35</v>
      </c>
      <c r="B4968" s="4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 s="4"/>
      <c r="J4968" s="4"/>
      <c r="K4968" s="4"/>
    </row>
    <row r="4969" spans="1:11" x14ac:dyDescent="0.25">
      <c r="A4969">
        <v>35</v>
      </c>
      <c r="B4969" s="4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 s="4"/>
      <c r="J4969" s="4"/>
      <c r="K4969" s="4"/>
    </row>
    <row r="4970" spans="1:11" x14ac:dyDescent="0.25">
      <c r="A4970">
        <v>35</v>
      </c>
      <c r="B4970" s="4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 s="4"/>
      <c r="J4970" s="4"/>
      <c r="K4970" s="4"/>
    </row>
    <row r="4971" spans="1:11" x14ac:dyDescent="0.25">
      <c r="A4971">
        <v>35</v>
      </c>
      <c r="B4971" s="4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 s="4"/>
      <c r="J4971" s="4"/>
      <c r="K4971" s="4"/>
    </row>
    <row r="4972" spans="1:11" x14ac:dyDescent="0.25">
      <c r="A4972">
        <v>35</v>
      </c>
      <c r="B4972" s="4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 s="4"/>
      <c r="J4972" s="4"/>
      <c r="K4972" s="4"/>
    </row>
    <row r="4973" spans="1:11" x14ac:dyDescent="0.25">
      <c r="A4973">
        <v>35</v>
      </c>
      <c r="B4973" s="4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 s="4"/>
      <c r="J4973" s="4"/>
      <c r="K4973" s="4"/>
    </row>
    <row r="4974" spans="1:11" x14ac:dyDescent="0.25">
      <c r="A4974">
        <v>35</v>
      </c>
      <c r="B4974" s="4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 s="4"/>
      <c r="J4974" s="4"/>
      <c r="K4974" s="4"/>
    </row>
    <row r="4975" spans="1:11" x14ac:dyDescent="0.25">
      <c r="A4975">
        <v>35</v>
      </c>
      <c r="B4975" s="4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 s="4"/>
      <c r="J4975" s="4"/>
      <c r="K4975" s="4"/>
    </row>
    <row r="4976" spans="1:11" x14ac:dyDescent="0.25">
      <c r="A4976">
        <v>35</v>
      </c>
      <c r="B4976" s="4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 s="4"/>
      <c r="J4976" s="4"/>
      <c r="K4976" s="4"/>
    </row>
    <row r="4977" spans="1:11" x14ac:dyDescent="0.25">
      <c r="A4977">
        <v>35</v>
      </c>
      <c r="B4977" s="4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 s="4"/>
      <c r="J4977" s="4"/>
      <c r="K4977" s="4"/>
    </row>
    <row r="4978" spans="1:11" x14ac:dyDescent="0.25">
      <c r="A4978">
        <v>35</v>
      </c>
      <c r="B4978" s="4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 s="4"/>
      <c r="J4978" s="4"/>
      <c r="K4978" s="4"/>
    </row>
    <row r="4979" spans="1:11" x14ac:dyDescent="0.25">
      <c r="A4979">
        <v>35</v>
      </c>
      <c r="B4979" s="4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 s="4"/>
      <c r="J4979" s="4"/>
      <c r="K4979" s="4"/>
    </row>
    <row r="4980" spans="1:11" x14ac:dyDescent="0.25">
      <c r="A4980">
        <v>35</v>
      </c>
      <c r="B4980" s="4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 s="4"/>
      <c r="J4980" s="4"/>
      <c r="K4980" s="4"/>
    </row>
    <row r="4981" spans="1:11" x14ac:dyDescent="0.25">
      <c r="A4981">
        <v>35</v>
      </c>
      <c r="B4981" s="4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 s="4"/>
      <c r="J4981" s="4"/>
      <c r="K4981" s="4"/>
    </row>
    <row r="4982" spans="1:11" x14ac:dyDescent="0.25">
      <c r="A4982">
        <v>35</v>
      </c>
      <c r="B4982" s="4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 s="4"/>
      <c r="J4982" s="4"/>
      <c r="K4982" s="4"/>
    </row>
    <row r="4983" spans="1:11" x14ac:dyDescent="0.25">
      <c r="A4983">
        <v>35</v>
      </c>
      <c r="B4983" s="4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 s="4"/>
      <c r="J4983" s="4"/>
      <c r="K4983" s="4"/>
    </row>
    <row r="4984" spans="1:11" x14ac:dyDescent="0.25">
      <c r="A4984">
        <v>35</v>
      </c>
      <c r="B4984" s="4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 s="4"/>
      <c r="J4984" s="4"/>
      <c r="K4984" s="4"/>
    </row>
    <row r="4985" spans="1:11" x14ac:dyDescent="0.25">
      <c r="A4985">
        <v>35</v>
      </c>
      <c r="B4985" s="4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 s="4"/>
      <c r="J4985" s="4"/>
      <c r="K4985" s="4"/>
    </row>
    <row r="4986" spans="1:11" x14ac:dyDescent="0.25">
      <c r="A4986">
        <v>35</v>
      </c>
      <c r="B4986" s="4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 s="4"/>
      <c r="J4986" s="4"/>
      <c r="K4986" s="4"/>
    </row>
    <row r="4987" spans="1:11" x14ac:dyDescent="0.25">
      <c r="A4987">
        <v>35</v>
      </c>
      <c r="B4987" s="4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 s="4"/>
      <c r="J4987" s="4"/>
      <c r="K4987" s="4"/>
    </row>
    <row r="4988" spans="1:11" x14ac:dyDescent="0.25">
      <c r="A4988">
        <v>35</v>
      </c>
      <c r="B4988" s="4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 s="4"/>
      <c r="J4988" s="4"/>
      <c r="K4988" s="4"/>
    </row>
    <row r="4989" spans="1:11" x14ac:dyDescent="0.25">
      <c r="A4989">
        <v>35</v>
      </c>
      <c r="B4989" s="4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 s="4"/>
      <c r="J4989" s="4"/>
      <c r="K4989" s="4"/>
    </row>
    <row r="4990" spans="1:11" x14ac:dyDescent="0.25">
      <c r="A4990">
        <v>35</v>
      </c>
      <c r="B4990" s="4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 s="4"/>
      <c r="J4990" s="4"/>
      <c r="K4990" s="4"/>
    </row>
    <row r="4991" spans="1:11" x14ac:dyDescent="0.25">
      <c r="A4991">
        <v>35</v>
      </c>
      <c r="B4991" s="4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 s="4"/>
      <c r="J4991" s="4"/>
      <c r="K4991" s="4"/>
    </row>
    <row r="4992" spans="1:11" x14ac:dyDescent="0.25">
      <c r="A4992">
        <v>35</v>
      </c>
      <c r="B4992" s="4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 s="4"/>
      <c r="J4992" s="4"/>
      <c r="K4992" s="4"/>
    </row>
    <row r="4993" spans="1:11" x14ac:dyDescent="0.25">
      <c r="A4993">
        <v>35</v>
      </c>
      <c r="B4993" s="4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 s="4"/>
      <c r="J4993" s="4"/>
      <c r="K4993" s="4"/>
    </row>
    <row r="4994" spans="1:11" x14ac:dyDescent="0.25">
      <c r="A4994">
        <v>35</v>
      </c>
      <c r="B4994" s="4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 s="4"/>
      <c r="J4994" s="4"/>
      <c r="K4994" s="4"/>
    </row>
    <row r="4995" spans="1:11" x14ac:dyDescent="0.25">
      <c r="A4995">
        <v>35</v>
      </c>
      <c r="B4995" s="4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 s="4"/>
      <c r="J4995" s="4"/>
      <c r="K4995" s="4"/>
    </row>
    <row r="4996" spans="1:11" x14ac:dyDescent="0.25">
      <c r="A4996">
        <v>35</v>
      </c>
      <c r="B4996" s="4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 s="4"/>
      <c r="J4996" s="4"/>
      <c r="K4996" s="4"/>
    </row>
    <row r="4997" spans="1:11" x14ac:dyDescent="0.25">
      <c r="A4997">
        <v>35</v>
      </c>
      <c r="B4997" s="4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 s="4"/>
      <c r="J4997" s="4"/>
      <c r="K4997" s="4"/>
    </row>
    <row r="4998" spans="1:11" x14ac:dyDescent="0.25">
      <c r="A4998">
        <v>35</v>
      </c>
      <c r="B4998" s="4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 s="4"/>
      <c r="J4998" s="4"/>
      <c r="K4998" s="4"/>
    </row>
    <row r="4999" spans="1:11" x14ac:dyDescent="0.25">
      <c r="A4999">
        <v>35</v>
      </c>
      <c r="B4999" s="4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 s="4"/>
      <c r="J4999" s="4"/>
      <c r="K4999" s="4"/>
    </row>
    <row r="5000" spans="1:11" x14ac:dyDescent="0.25">
      <c r="A5000">
        <v>35</v>
      </c>
      <c r="B5000" s="4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 s="4"/>
      <c r="J5000" s="4"/>
      <c r="K5000" s="4"/>
    </row>
    <row r="5001" spans="1:11" x14ac:dyDescent="0.25">
      <c r="A5001">
        <v>35</v>
      </c>
      <c r="B5001" s="4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 s="4"/>
      <c r="J5001" s="4"/>
      <c r="K5001" s="4"/>
    </row>
    <row r="5002" spans="1:11" x14ac:dyDescent="0.25">
      <c r="A5002">
        <v>35</v>
      </c>
      <c r="B5002" s="4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 s="4"/>
      <c r="J5002" s="4"/>
      <c r="K5002" s="4"/>
    </row>
    <row r="5003" spans="1:11" x14ac:dyDescent="0.25">
      <c r="A5003">
        <v>35</v>
      </c>
      <c r="B5003" s="4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 s="4"/>
      <c r="J5003" s="4"/>
      <c r="K5003" s="4"/>
    </row>
    <row r="5004" spans="1:11" x14ac:dyDescent="0.25">
      <c r="A5004">
        <v>35</v>
      </c>
      <c r="B5004" s="4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 s="4"/>
      <c r="J5004" s="4"/>
      <c r="K5004" s="4"/>
    </row>
    <row r="5005" spans="1:11" x14ac:dyDescent="0.25">
      <c r="A5005">
        <v>35</v>
      </c>
      <c r="B5005" s="4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 s="4"/>
      <c r="J5005" s="4"/>
      <c r="K5005" s="4"/>
    </row>
    <row r="5006" spans="1:11" x14ac:dyDescent="0.25">
      <c r="A5006">
        <v>35</v>
      </c>
      <c r="B5006" s="4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 s="4"/>
      <c r="J5006" s="4"/>
      <c r="K5006" s="4"/>
    </row>
    <row r="5007" spans="1:11" x14ac:dyDescent="0.25">
      <c r="A5007">
        <v>36</v>
      </c>
      <c r="B5007" s="4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 s="4"/>
      <c r="J5007" s="4"/>
      <c r="K5007" s="4"/>
    </row>
    <row r="5008" spans="1:11" x14ac:dyDescent="0.25">
      <c r="A5008">
        <v>36</v>
      </c>
      <c r="B5008" s="4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 s="4"/>
      <c r="J5008" s="4"/>
      <c r="K5008" s="4"/>
    </row>
    <row r="5009" spans="1:11" x14ac:dyDescent="0.25">
      <c r="A5009">
        <v>36</v>
      </c>
      <c r="B5009" s="4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 s="4"/>
      <c r="J5009" s="4"/>
      <c r="K5009" s="4"/>
    </row>
    <row r="5010" spans="1:11" x14ac:dyDescent="0.25">
      <c r="A5010">
        <v>36</v>
      </c>
      <c r="B5010" s="4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 s="4"/>
      <c r="J5010" s="4"/>
      <c r="K5010" s="4"/>
    </row>
    <row r="5011" spans="1:11" x14ac:dyDescent="0.25">
      <c r="A5011">
        <v>36</v>
      </c>
      <c r="B5011" s="4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 s="4"/>
      <c r="J5011" s="4"/>
      <c r="K5011" s="4"/>
    </row>
    <row r="5012" spans="1:11" x14ac:dyDescent="0.25">
      <c r="A5012">
        <v>36</v>
      </c>
      <c r="B5012" s="4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 s="4"/>
      <c r="J5012" s="4"/>
      <c r="K5012" s="4"/>
    </row>
    <row r="5013" spans="1:11" x14ac:dyDescent="0.25">
      <c r="A5013">
        <v>36</v>
      </c>
      <c r="B5013" s="4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 s="4"/>
      <c r="J5013" s="4"/>
      <c r="K5013" s="4"/>
    </row>
    <row r="5014" spans="1:11" x14ac:dyDescent="0.25">
      <c r="A5014">
        <v>36</v>
      </c>
      <c r="B5014" s="4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 s="4"/>
      <c r="J5014" s="4"/>
      <c r="K5014" s="4"/>
    </row>
    <row r="5015" spans="1:11" x14ac:dyDescent="0.25">
      <c r="A5015">
        <v>36</v>
      </c>
      <c r="B5015" s="4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 s="4"/>
      <c r="J5015" s="4"/>
      <c r="K5015" s="4"/>
    </row>
    <row r="5016" spans="1:11" x14ac:dyDescent="0.25">
      <c r="A5016">
        <v>36</v>
      </c>
      <c r="B5016" s="4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 s="4"/>
      <c r="J5016" s="4"/>
      <c r="K5016" s="4"/>
    </row>
    <row r="5017" spans="1:11" x14ac:dyDescent="0.25">
      <c r="A5017">
        <v>36</v>
      </c>
      <c r="B5017" s="4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 s="4"/>
      <c r="J5017" s="4"/>
      <c r="K5017" s="4"/>
    </row>
    <row r="5018" spans="1:11" x14ac:dyDescent="0.25">
      <c r="A5018">
        <v>36</v>
      </c>
      <c r="B5018" s="4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 s="4"/>
      <c r="J5018" s="4"/>
      <c r="K5018" s="4"/>
    </row>
    <row r="5019" spans="1:11" x14ac:dyDescent="0.25">
      <c r="A5019">
        <v>36</v>
      </c>
      <c r="B5019" s="4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 s="4"/>
      <c r="J5019" s="4"/>
      <c r="K5019" s="4"/>
    </row>
    <row r="5020" spans="1:11" x14ac:dyDescent="0.25">
      <c r="A5020">
        <v>36</v>
      </c>
      <c r="B5020" s="4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 s="4"/>
      <c r="J5020" s="4"/>
      <c r="K5020" s="4"/>
    </row>
    <row r="5021" spans="1:11" x14ac:dyDescent="0.25">
      <c r="A5021">
        <v>36</v>
      </c>
      <c r="B5021" s="4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 s="4"/>
      <c r="J5021" s="4"/>
      <c r="K5021" s="4"/>
    </row>
    <row r="5022" spans="1:11" x14ac:dyDescent="0.25">
      <c r="A5022">
        <v>36</v>
      </c>
      <c r="B5022" s="4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 s="4"/>
      <c r="J5022" s="4"/>
      <c r="K5022" s="4"/>
    </row>
    <row r="5023" spans="1:11" x14ac:dyDescent="0.25">
      <c r="A5023">
        <v>36</v>
      </c>
      <c r="B5023" s="4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 s="4"/>
      <c r="J5023" s="4"/>
      <c r="K5023" s="4"/>
    </row>
    <row r="5024" spans="1:11" x14ac:dyDescent="0.25">
      <c r="A5024">
        <v>36</v>
      </c>
      <c r="B5024" s="4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 s="4"/>
      <c r="J5024" s="4"/>
      <c r="K5024" s="4"/>
    </row>
    <row r="5025" spans="1:11" x14ac:dyDescent="0.25">
      <c r="A5025">
        <v>36</v>
      </c>
      <c r="B5025" s="4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 s="4"/>
      <c r="J5025" s="4"/>
      <c r="K5025" s="4"/>
    </row>
    <row r="5026" spans="1:11" x14ac:dyDescent="0.25">
      <c r="A5026">
        <v>36</v>
      </c>
      <c r="B5026" s="4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 s="4"/>
      <c r="J5026" s="4"/>
      <c r="K5026" s="4"/>
    </row>
    <row r="5027" spans="1:11" x14ac:dyDescent="0.25">
      <c r="A5027">
        <v>36</v>
      </c>
      <c r="B5027" s="4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 s="4"/>
      <c r="J5027" s="4"/>
      <c r="K5027" s="4"/>
    </row>
    <row r="5028" spans="1:11" x14ac:dyDescent="0.25">
      <c r="A5028">
        <v>36</v>
      </c>
      <c r="B5028" s="4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 s="4"/>
      <c r="J5028" s="4"/>
      <c r="K5028" s="4"/>
    </row>
    <row r="5029" spans="1:11" x14ac:dyDescent="0.25">
      <c r="A5029">
        <v>36</v>
      </c>
      <c r="B5029" s="4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 s="4"/>
      <c r="J5029" s="4"/>
      <c r="K5029" s="4"/>
    </row>
    <row r="5030" spans="1:11" x14ac:dyDescent="0.25">
      <c r="A5030">
        <v>36</v>
      </c>
      <c r="B5030" s="4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 s="4"/>
      <c r="J5030" s="4"/>
      <c r="K5030" s="4"/>
    </row>
    <row r="5031" spans="1:11" x14ac:dyDescent="0.25">
      <c r="A5031">
        <v>36</v>
      </c>
      <c r="B5031" s="4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 s="4"/>
      <c r="J5031" s="4"/>
      <c r="K5031" s="4"/>
    </row>
    <row r="5032" spans="1:11" x14ac:dyDescent="0.25">
      <c r="A5032">
        <v>36</v>
      </c>
      <c r="B5032" s="4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 s="4"/>
      <c r="J5032" s="4"/>
      <c r="K5032" s="4"/>
    </row>
    <row r="5033" spans="1:11" x14ac:dyDescent="0.25">
      <c r="A5033">
        <v>36</v>
      </c>
      <c r="B5033" s="4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 s="4"/>
      <c r="J5033" s="4"/>
      <c r="K5033" s="4"/>
    </row>
    <row r="5034" spans="1:11" x14ac:dyDescent="0.25">
      <c r="A5034">
        <v>36</v>
      </c>
      <c r="B5034" s="4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 s="4"/>
      <c r="J5034" s="4"/>
      <c r="K5034" s="4"/>
    </row>
    <row r="5035" spans="1:11" x14ac:dyDescent="0.25">
      <c r="A5035">
        <v>36</v>
      </c>
      <c r="B5035" s="4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 s="4"/>
      <c r="J5035" s="4"/>
      <c r="K5035" s="4"/>
    </row>
    <row r="5036" spans="1:11" x14ac:dyDescent="0.25">
      <c r="A5036">
        <v>36</v>
      </c>
      <c r="B5036" s="4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 s="4"/>
      <c r="J5036" s="4"/>
      <c r="K5036" s="4"/>
    </row>
    <row r="5037" spans="1:11" x14ac:dyDescent="0.25">
      <c r="A5037">
        <v>36</v>
      </c>
      <c r="B5037" s="4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 s="4"/>
      <c r="J5037" s="4"/>
      <c r="K5037" s="4"/>
    </row>
    <row r="5038" spans="1:11" x14ac:dyDescent="0.25">
      <c r="A5038">
        <v>36</v>
      </c>
      <c r="B5038" s="4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 s="4"/>
      <c r="J5038" s="4"/>
      <c r="K5038" s="4"/>
    </row>
    <row r="5039" spans="1:11" x14ac:dyDescent="0.25">
      <c r="A5039">
        <v>36</v>
      </c>
      <c r="B5039" s="4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 s="4"/>
      <c r="J5039" s="4"/>
      <c r="K5039" s="4"/>
    </row>
    <row r="5040" spans="1:11" x14ac:dyDescent="0.25">
      <c r="A5040">
        <v>36</v>
      </c>
      <c r="B5040" s="4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 s="4"/>
      <c r="J5040" s="4"/>
      <c r="K5040" s="4"/>
    </row>
    <row r="5041" spans="1:11" x14ac:dyDescent="0.25">
      <c r="A5041">
        <v>36</v>
      </c>
      <c r="B5041" s="4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 s="4"/>
      <c r="J5041" s="4"/>
      <c r="K5041" s="4"/>
    </row>
    <row r="5042" spans="1:11" x14ac:dyDescent="0.25">
      <c r="A5042">
        <v>36</v>
      </c>
      <c r="B5042" s="4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 s="4"/>
      <c r="J5042" s="4"/>
      <c r="K5042" s="4"/>
    </row>
    <row r="5043" spans="1:11" x14ac:dyDescent="0.25">
      <c r="A5043">
        <v>36</v>
      </c>
      <c r="B5043" s="4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 s="4"/>
      <c r="J5043" s="4"/>
      <c r="K5043" s="4"/>
    </row>
    <row r="5044" spans="1:11" x14ac:dyDescent="0.25">
      <c r="A5044">
        <v>36</v>
      </c>
      <c r="B5044" s="4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 s="4"/>
      <c r="J5044" s="4"/>
      <c r="K5044" s="4"/>
    </row>
    <row r="5045" spans="1:11" x14ac:dyDescent="0.25">
      <c r="A5045">
        <v>36</v>
      </c>
      <c r="B5045" s="4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 s="4"/>
      <c r="J5045" s="4"/>
      <c r="K5045" s="4"/>
    </row>
    <row r="5046" spans="1:11" x14ac:dyDescent="0.25">
      <c r="A5046">
        <v>36</v>
      </c>
      <c r="B5046" s="4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 s="4"/>
      <c r="J5046" s="4"/>
      <c r="K5046" s="4"/>
    </row>
    <row r="5047" spans="1:11" x14ac:dyDescent="0.25">
      <c r="A5047">
        <v>36</v>
      </c>
      <c r="B5047" s="4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 s="4"/>
      <c r="J5047" s="4"/>
      <c r="K5047" s="4"/>
    </row>
    <row r="5048" spans="1:11" x14ac:dyDescent="0.25">
      <c r="A5048">
        <v>36</v>
      </c>
      <c r="B5048" s="4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 s="4"/>
      <c r="J5048" s="4"/>
      <c r="K5048" s="4"/>
    </row>
    <row r="5049" spans="1:11" x14ac:dyDescent="0.25">
      <c r="A5049">
        <v>36</v>
      </c>
      <c r="B5049" s="4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 s="4"/>
      <c r="J5049" s="4"/>
      <c r="K5049" s="4"/>
    </row>
    <row r="5050" spans="1:11" x14ac:dyDescent="0.25">
      <c r="A5050">
        <v>36</v>
      </c>
      <c r="B5050" s="4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 s="4"/>
      <c r="J5050" s="4"/>
      <c r="K5050" s="4"/>
    </row>
    <row r="5051" spans="1:11" x14ac:dyDescent="0.25">
      <c r="A5051">
        <v>36</v>
      </c>
      <c r="B5051" s="4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 s="4"/>
      <c r="J5051" s="4"/>
      <c r="K5051" s="4"/>
    </row>
    <row r="5052" spans="1:11" x14ac:dyDescent="0.25">
      <c r="A5052">
        <v>36</v>
      </c>
      <c r="B5052" s="4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 s="4"/>
      <c r="J5052" s="4"/>
      <c r="K5052" s="4"/>
    </row>
    <row r="5053" spans="1:11" x14ac:dyDescent="0.25">
      <c r="A5053">
        <v>36</v>
      </c>
      <c r="B5053" s="4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 s="4"/>
      <c r="J5053" s="4"/>
      <c r="K5053" s="4"/>
    </row>
    <row r="5054" spans="1:11" x14ac:dyDescent="0.25">
      <c r="A5054">
        <v>36</v>
      </c>
      <c r="B5054" s="4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 s="4"/>
      <c r="J5054" s="4"/>
      <c r="K5054" s="4"/>
    </row>
    <row r="5055" spans="1:11" x14ac:dyDescent="0.25">
      <c r="A5055">
        <v>36</v>
      </c>
      <c r="B5055" s="4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 s="4"/>
      <c r="J5055" s="4"/>
      <c r="K5055" s="4"/>
    </row>
    <row r="5056" spans="1:11" x14ac:dyDescent="0.25">
      <c r="A5056">
        <v>36</v>
      </c>
      <c r="B5056" s="4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 s="4"/>
      <c r="J5056" s="4"/>
      <c r="K5056" s="4"/>
    </row>
    <row r="5057" spans="1:11" x14ac:dyDescent="0.25">
      <c r="A5057">
        <v>36</v>
      </c>
      <c r="B5057" s="4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 s="4"/>
      <c r="J5057" s="4"/>
      <c r="K5057" s="4"/>
    </row>
    <row r="5058" spans="1:11" x14ac:dyDescent="0.25">
      <c r="A5058">
        <v>36</v>
      </c>
      <c r="B5058" s="4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 s="4"/>
      <c r="J5058" s="4"/>
      <c r="K5058" s="4"/>
    </row>
    <row r="5059" spans="1:11" x14ac:dyDescent="0.25">
      <c r="A5059">
        <v>36</v>
      </c>
      <c r="B5059" s="4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 s="4"/>
      <c r="J5059" s="4"/>
      <c r="K5059" s="4"/>
    </row>
    <row r="5060" spans="1:11" x14ac:dyDescent="0.25">
      <c r="A5060">
        <v>36</v>
      </c>
      <c r="B5060" s="4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 s="4"/>
      <c r="J5060" s="4"/>
      <c r="K5060" s="4"/>
    </row>
    <row r="5061" spans="1:11" x14ac:dyDescent="0.25">
      <c r="A5061">
        <v>36</v>
      </c>
      <c r="B5061" s="4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 s="4"/>
      <c r="J5061" s="4"/>
      <c r="K5061" s="4"/>
    </row>
    <row r="5062" spans="1:11" x14ac:dyDescent="0.25">
      <c r="A5062">
        <v>36</v>
      </c>
      <c r="B5062" s="4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 s="4"/>
      <c r="J5062" s="4"/>
      <c r="K5062" s="4"/>
    </row>
    <row r="5063" spans="1:11" x14ac:dyDescent="0.25">
      <c r="A5063">
        <v>36</v>
      </c>
      <c r="B5063" s="4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 s="4"/>
      <c r="J5063" s="4"/>
      <c r="K5063" s="4"/>
    </row>
    <row r="5064" spans="1:11" x14ac:dyDescent="0.25">
      <c r="A5064">
        <v>36</v>
      </c>
      <c r="B5064" s="4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 s="4"/>
      <c r="J5064" s="4"/>
      <c r="K5064" s="4"/>
    </row>
    <row r="5065" spans="1:11" x14ac:dyDescent="0.25">
      <c r="A5065">
        <v>36</v>
      </c>
      <c r="B5065" s="4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 s="4"/>
      <c r="J5065" s="4"/>
      <c r="K5065" s="4"/>
    </row>
    <row r="5066" spans="1:11" x14ac:dyDescent="0.25">
      <c r="A5066">
        <v>36</v>
      </c>
      <c r="B5066" s="4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 s="4"/>
      <c r="J5066" s="4"/>
      <c r="K5066" s="4"/>
    </row>
    <row r="5067" spans="1:11" x14ac:dyDescent="0.25">
      <c r="A5067">
        <v>36</v>
      </c>
      <c r="B5067" s="4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 s="4"/>
      <c r="J5067" s="4"/>
      <c r="K5067" s="4"/>
    </row>
    <row r="5068" spans="1:11" x14ac:dyDescent="0.25">
      <c r="A5068">
        <v>36</v>
      </c>
      <c r="B5068" s="4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 s="4"/>
      <c r="J5068" s="4"/>
      <c r="K5068" s="4"/>
    </row>
    <row r="5069" spans="1:11" x14ac:dyDescent="0.25">
      <c r="A5069">
        <v>36</v>
      </c>
      <c r="B5069" s="4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 s="4"/>
      <c r="J5069" s="4"/>
      <c r="K5069" s="4"/>
    </row>
    <row r="5070" spans="1:11" x14ac:dyDescent="0.25">
      <c r="A5070">
        <v>36</v>
      </c>
      <c r="B5070" s="4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 s="4"/>
      <c r="J5070" s="4"/>
      <c r="K5070" s="4"/>
    </row>
    <row r="5071" spans="1:11" x14ac:dyDescent="0.25">
      <c r="A5071">
        <v>36</v>
      </c>
      <c r="B5071" s="4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 s="4"/>
      <c r="J5071" s="4"/>
      <c r="K5071" s="4"/>
    </row>
    <row r="5072" spans="1:11" x14ac:dyDescent="0.25">
      <c r="A5072">
        <v>36</v>
      </c>
      <c r="B5072" s="4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 s="4"/>
      <c r="J5072" s="4"/>
      <c r="K5072" s="4"/>
    </row>
    <row r="5073" spans="1:11" x14ac:dyDescent="0.25">
      <c r="A5073">
        <v>36</v>
      </c>
      <c r="B5073" s="4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 s="4"/>
      <c r="J5073" s="4"/>
      <c r="K5073" s="4"/>
    </row>
    <row r="5074" spans="1:11" x14ac:dyDescent="0.25">
      <c r="A5074">
        <v>36</v>
      </c>
      <c r="B5074" s="4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 s="4"/>
      <c r="J5074" s="4"/>
      <c r="K5074" s="4"/>
    </row>
    <row r="5075" spans="1:11" x14ac:dyDescent="0.25">
      <c r="A5075">
        <v>36</v>
      </c>
      <c r="B5075" s="4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 s="4"/>
      <c r="J5075" s="4"/>
      <c r="K5075" s="4"/>
    </row>
    <row r="5076" spans="1:11" x14ac:dyDescent="0.25">
      <c r="A5076">
        <v>36</v>
      </c>
      <c r="B5076" s="4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 s="4"/>
      <c r="J5076" s="4"/>
      <c r="K5076" s="4"/>
    </row>
    <row r="5077" spans="1:11" x14ac:dyDescent="0.25">
      <c r="A5077">
        <v>36</v>
      </c>
      <c r="B5077" s="4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 s="4"/>
      <c r="J5077" s="4"/>
      <c r="K5077" s="4"/>
    </row>
    <row r="5078" spans="1:11" x14ac:dyDescent="0.25">
      <c r="A5078">
        <v>36</v>
      </c>
      <c r="B5078" s="4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 s="4"/>
      <c r="J5078" s="4"/>
      <c r="K5078" s="4"/>
    </row>
    <row r="5079" spans="1:11" x14ac:dyDescent="0.25">
      <c r="A5079">
        <v>36</v>
      </c>
      <c r="B5079" s="4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 s="4"/>
      <c r="J5079" s="4"/>
      <c r="K5079" s="4"/>
    </row>
    <row r="5080" spans="1:11" x14ac:dyDescent="0.25">
      <c r="A5080">
        <v>36</v>
      </c>
      <c r="B5080" s="4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 s="4"/>
      <c r="J5080" s="4"/>
      <c r="K5080" s="4"/>
    </row>
    <row r="5081" spans="1:11" x14ac:dyDescent="0.25">
      <c r="A5081">
        <v>36</v>
      </c>
      <c r="B5081" s="4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 s="4"/>
      <c r="J5081" s="4"/>
      <c r="K5081" s="4"/>
    </row>
    <row r="5082" spans="1:11" x14ac:dyDescent="0.25">
      <c r="A5082">
        <v>36</v>
      </c>
      <c r="B5082" s="4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 s="4"/>
      <c r="J5082" s="4"/>
      <c r="K5082" s="4"/>
    </row>
    <row r="5083" spans="1:11" x14ac:dyDescent="0.25">
      <c r="A5083">
        <v>36</v>
      </c>
      <c r="B5083" s="4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 s="4"/>
      <c r="J5083" s="4"/>
      <c r="K5083" s="4"/>
    </row>
    <row r="5084" spans="1:11" x14ac:dyDescent="0.25">
      <c r="A5084">
        <v>36</v>
      </c>
      <c r="B5084" s="4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 s="4"/>
      <c r="J5084" s="4"/>
      <c r="K5084" s="4"/>
    </row>
    <row r="5085" spans="1:11" x14ac:dyDescent="0.25">
      <c r="A5085">
        <v>36</v>
      </c>
      <c r="B5085" s="4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 s="4"/>
      <c r="J5085" s="4"/>
      <c r="K5085" s="4"/>
    </row>
    <row r="5086" spans="1:11" x14ac:dyDescent="0.25">
      <c r="A5086">
        <v>36</v>
      </c>
      <c r="B5086" s="4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 s="4"/>
      <c r="J5086" s="4"/>
      <c r="K5086" s="4"/>
    </row>
    <row r="5087" spans="1:11" x14ac:dyDescent="0.25">
      <c r="A5087">
        <v>36</v>
      </c>
      <c r="B5087" s="4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 s="4"/>
      <c r="J5087" s="4"/>
      <c r="K5087" s="4"/>
    </row>
    <row r="5088" spans="1:11" x14ac:dyDescent="0.25">
      <c r="A5088">
        <v>36</v>
      </c>
      <c r="B5088" s="4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 s="4"/>
      <c r="J5088" s="4"/>
      <c r="K5088" s="4"/>
    </row>
    <row r="5089" spans="1:11" x14ac:dyDescent="0.25">
      <c r="A5089">
        <v>36</v>
      </c>
      <c r="B5089" s="4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 s="4"/>
      <c r="J5089" s="4"/>
      <c r="K5089" s="4"/>
    </row>
    <row r="5090" spans="1:11" x14ac:dyDescent="0.25">
      <c r="A5090">
        <v>36</v>
      </c>
      <c r="B5090" s="4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 s="4"/>
      <c r="J5090" s="4"/>
      <c r="K5090" s="4"/>
    </row>
    <row r="5091" spans="1:11" x14ac:dyDescent="0.25">
      <c r="A5091">
        <v>36</v>
      </c>
      <c r="B5091" s="4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 s="4"/>
      <c r="J5091" s="4"/>
      <c r="K5091" s="4"/>
    </row>
    <row r="5092" spans="1:11" x14ac:dyDescent="0.25">
      <c r="A5092">
        <v>36</v>
      </c>
      <c r="B5092" s="4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 s="4"/>
      <c r="J5092" s="4"/>
      <c r="K5092" s="4"/>
    </row>
    <row r="5093" spans="1:11" x14ac:dyDescent="0.25">
      <c r="A5093">
        <v>36</v>
      </c>
      <c r="B5093" s="4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 s="4"/>
      <c r="J5093" s="4"/>
      <c r="K5093" s="4"/>
    </row>
    <row r="5094" spans="1:11" x14ac:dyDescent="0.25">
      <c r="A5094">
        <v>36</v>
      </c>
      <c r="B5094" s="4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 s="4"/>
      <c r="J5094" s="4"/>
      <c r="K5094" s="4"/>
    </row>
    <row r="5095" spans="1:11" x14ac:dyDescent="0.25">
      <c r="A5095">
        <v>36</v>
      </c>
      <c r="B5095" s="4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 s="4"/>
      <c r="J5095" s="4"/>
      <c r="K5095" s="4"/>
    </row>
    <row r="5096" spans="1:11" x14ac:dyDescent="0.25">
      <c r="A5096">
        <v>36</v>
      </c>
      <c r="B5096" s="4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 s="4"/>
      <c r="J5096" s="4"/>
      <c r="K5096" s="4"/>
    </row>
    <row r="5097" spans="1:11" x14ac:dyDescent="0.25">
      <c r="A5097">
        <v>36</v>
      </c>
      <c r="B5097" s="4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 s="4"/>
      <c r="J5097" s="4"/>
      <c r="K5097" s="4"/>
    </row>
    <row r="5098" spans="1:11" x14ac:dyDescent="0.25">
      <c r="A5098">
        <v>36</v>
      </c>
      <c r="B5098" s="4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 s="4"/>
      <c r="J5098" s="4"/>
      <c r="K5098" s="4"/>
    </row>
    <row r="5099" spans="1:11" x14ac:dyDescent="0.25">
      <c r="A5099">
        <v>36</v>
      </c>
      <c r="B5099" s="4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 s="4"/>
      <c r="J5099" s="4"/>
      <c r="K5099" s="4"/>
    </row>
    <row r="5100" spans="1:11" x14ac:dyDescent="0.25">
      <c r="A5100">
        <v>36</v>
      </c>
      <c r="B5100" s="4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 s="4"/>
      <c r="J5100" s="4"/>
      <c r="K5100" s="4"/>
    </row>
    <row r="5101" spans="1:11" x14ac:dyDescent="0.25">
      <c r="A5101">
        <v>36</v>
      </c>
      <c r="B5101" s="4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 s="4"/>
      <c r="J5101" s="4"/>
      <c r="K5101" s="4"/>
    </row>
    <row r="5102" spans="1:11" x14ac:dyDescent="0.25">
      <c r="A5102">
        <v>36</v>
      </c>
      <c r="B5102" s="4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 s="4"/>
      <c r="J5102" s="4"/>
      <c r="K5102" s="4"/>
    </row>
    <row r="5103" spans="1:11" x14ac:dyDescent="0.25">
      <c r="A5103">
        <v>36</v>
      </c>
      <c r="B5103" s="4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 s="4"/>
      <c r="J5103" s="4"/>
      <c r="K5103" s="4"/>
    </row>
    <row r="5104" spans="1:11" x14ac:dyDescent="0.25">
      <c r="A5104">
        <v>36</v>
      </c>
      <c r="B5104" s="4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 s="4"/>
      <c r="J5104" s="4"/>
      <c r="K5104" s="4"/>
    </row>
    <row r="5105" spans="1:11" x14ac:dyDescent="0.25">
      <c r="A5105">
        <v>36</v>
      </c>
      <c r="B5105" s="4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 s="4"/>
      <c r="J5105" s="4"/>
      <c r="K5105" s="4"/>
    </row>
    <row r="5106" spans="1:11" x14ac:dyDescent="0.25">
      <c r="A5106">
        <v>36</v>
      </c>
      <c r="B5106" s="4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 s="4"/>
      <c r="J5106" s="4"/>
      <c r="K5106" s="4"/>
    </row>
    <row r="5107" spans="1:11" x14ac:dyDescent="0.25">
      <c r="A5107">
        <v>36</v>
      </c>
      <c r="B5107" s="4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 s="4"/>
      <c r="J5107" s="4"/>
      <c r="K5107" s="4"/>
    </row>
    <row r="5108" spans="1:11" x14ac:dyDescent="0.25">
      <c r="A5108">
        <v>36</v>
      </c>
      <c r="B5108" s="4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 s="4"/>
      <c r="J5108" s="4"/>
      <c r="K5108" s="4"/>
    </row>
    <row r="5109" spans="1:11" x14ac:dyDescent="0.25">
      <c r="A5109">
        <v>36</v>
      </c>
      <c r="B5109" s="4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 s="4"/>
      <c r="J5109" s="4"/>
      <c r="K5109" s="4"/>
    </row>
    <row r="5110" spans="1:11" x14ac:dyDescent="0.25">
      <c r="A5110">
        <v>36</v>
      </c>
      <c r="B5110" s="4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 s="4"/>
      <c r="J5110" s="4"/>
      <c r="K5110" s="4"/>
    </row>
    <row r="5111" spans="1:11" x14ac:dyDescent="0.25">
      <c r="A5111">
        <v>36</v>
      </c>
      <c r="B5111" s="4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 s="4"/>
      <c r="J5111" s="4"/>
      <c r="K5111" s="4"/>
    </row>
    <row r="5112" spans="1:11" x14ac:dyDescent="0.25">
      <c r="A5112">
        <v>36</v>
      </c>
      <c r="B5112" s="4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 s="4"/>
      <c r="J5112" s="4"/>
      <c r="K5112" s="4"/>
    </row>
    <row r="5113" spans="1:11" x14ac:dyDescent="0.25">
      <c r="A5113">
        <v>36</v>
      </c>
      <c r="B5113" s="4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 s="4"/>
      <c r="J5113" s="4"/>
      <c r="K5113" s="4"/>
    </row>
    <row r="5114" spans="1:11" x14ac:dyDescent="0.25">
      <c r="A5114">
        <v>36</v>
      </c>
      <c r="B5114" s="4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 s="4"/>
      <c r="J5114" s="4"/>
      <c r="K5114" s="4"/>
    </row>
    <row r="5115" spans="1:11" x14ac:dyDescent="0.25">
      <c r="A5115">
        <v>36</v>
      </c>
      <c r="B5115" s="4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 s="4"/>
      <c r="J5115" s="4"/>
      <c r="K5115" s="4"/>
    </row>
    <row r="5116" spans="1:11" x14ac:dyDescent="0.25">
      <c r="A5116">
        <v>36</v>
      </c>
      <c r="B5116" s="4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 s="4"/>
      <c r="J5116" s="4"/>
      <c r="K5116" s="4"/>
    </row>
    <row r="5117" spans="1:11" x14ac:dyDescent="0.25">
      <c r="A5117">
        <v>36</v>
      </c>
      <c r="B5117" s="4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 s="4"/>
      <c r="J5117" s="4"/>
      <c r="K5117" s="4"/>
    </row>
    <row r="5118" spans="1:11" x14ac:dyDescent="0.25">
      <c r="A5118">
        <v>36</v>
      </c>
      <c r="B5118" s="4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 s="4"/>
      <c r="J5118" s="4"/>
      <c r="K5118" s="4"/>
    </row>
    <row r="5119" spans="1:11" x14ac:dyDescent="0.25">
      <c r="A5119">
        <v>36</v>
      </c>
      <c r="B5119" s="4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 s="4"/>
      <c r="J5119" s="4"/>
      <c r="K5119" s="4"/>
    </row>
    <row r="5120" spans="1:11" x14ac:dyDescent="0.25">
      <c r="A5120">
        <v>36</v>
      </c>
      <c r="B5120" s="4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 s="4"/>
      <c r="J5120" s="4"/>
      <c r="K5120" s="4"/>
    </row>
    <row r="5121" spans="1:11" x14ac:dyDescent="0.25">
      <c r="A5121">
        <v>36</v>
      </c>
      <c r="B5121" s="4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 s="4"/>
      <c r="J5121" s="4"/>
      <c r="K5121" s="4"/>
    </row>
    <row r="5122" spans="1:11" x14ac:dyDescent="0.25">
      <c r="A5122">
        <v>36</v>
      </c>
      <c r="B5122" s="4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 s="4"/>
      <c r="J5122" s="4"/>
      <c r="K5122" s="4"/>
    </row>
    <row r="5123" spans="1:11" x14ac:dyDescent="0.25">
      <c r="A5123">
        <v>36</v>
      </c>
      <c r="B5123" s="4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 s="4"/>
      <c r="J5123" s="4"/>
      <c r="K5123" s="4"/>
    </row>
    <row r="5124" spans="1:11" x14ac:dyDescent="0.25">
      <c r="A5124">
        <v>36</v>
      </c>
      <c r="B5124" s="4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 s="4"/>
      <c r="J5124" s="4"/>
      <c r="K5124" s="4"/>
    </row>
    <row r="5125" spans="1:11" x14ac:dyDescent="0.25">
      <c r="A5125">
        <v>36</v>
      </c>
      <c r="B5125" s="4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 s="4"/>
      <c r="J5125" s="4"/>
      <c r="K5125" s="4"/>
    </row>
    <row r="5126" spans="1:11" x14ac:dyDescent="0.25">
      <c r="A5126">
        <v>36</v>
      </c>
      <c r="B5126" s="4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 s="4"/>
      <c r="J5126" s="4"/>
      <c r="K5126" s="4"/>
    </row>
    <row r="5127" spans="1:11" x14ac:dyDescent="0.25">
      <c r="A5127">
        <v>36</v>
      </c>
      <c r="B5127" s="4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 s="4"/>
      <c r="J5127" s="4"/>
      <c r="K5127" s="4"/>
    </row>
    <row r="5128" spans="1:11" x14ac:dyDescent="0.25">
      <c r="A5128">
        <v>36</v>
      </c>
      <c r="B5128" s="4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 s="4"/>
      <c r="J5128" s="4"/>
      <c r="K5128" s="4"/>
    </row>
    <row r="5129" spans="1:11" x14ac:dyDescent="0.25">
      <c r="A5129">
        <v>36</v>
      </c>
      <c r="B5129" s="4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 s="4"/>
      <c r="J5129" s="4"/>
      <c r="K5129" s="4"/>
    </row>
    <row r="5130" spans="1:11" x14ac:dyDescent="0.25">
      <c r="A5130">
        <v>36</v>
      </c>
      <c r="B5130" s="4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 s="4"/>
      <c r="J5130" s="4"/>
      <c r="K5130" s="4"/>
    </row>
    <row r="5131" spans="1:11" x14ac:dyDescent="0.25">
      <c r="A5131">
        <v>36</v>
      </c>
      <c r="B5131" s="4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 s="4"/>
      <c r="J5131" s="4"/>
      <c r="K5131" s="4"/>
    </row>
    <row r="5132" spans="1:11" x14ac:dyDescent="0.25">
      <c r="A5132">
        <v>36</v>
      </c>
      <c r="B5132" s="4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 s="4"/>
      <c r="J5132" s="4"/>
      <c r="K5132" s="4"/>
    </row>
    <row r="5133" spans="1:11" x14ac:dyDescent="0.25">
      <c r="A5133">
        <v>36</v>
      </c>
      <c r="B5133" s="4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 s="4"/>
      <c r="J5133" s="4"/>
      <c r="K5133" s="4"/>
    </row>
    <row r="5134" spans="1:11" x14ac:dyDescent="0.25">
      <c r="A5134">
        <v>36</v>
      </c>
      <c r="B5134" s="4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 s="4"/>
      <c r="J5134" s="4"/>
      <c r="K5134" s="4"/>
    </row>
    <row r="5135" spans="1:11" x14ac:dyDescent="0.25">
      <c r="A5135">
        <v>36</v>
      </c>
      <c r="B5135" s="4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 s="4"/>
      <c r="J5135" s="4"/>
      <c r="K5135" s="4"/>
    </row>
    <row r="5136" spans="1:11" x14ac:dyDescent="0.25">
      <c r="A5136">
        <v>36</v>
      </c>
      <c r="B5136" s="4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 s="4"/>
      <c r="J5136" s="4"/>
      <c r="K5136" s="4"/>
    </row>
    <row r="5137" spans="1:11" x14ac:dyDescent="0.25">
      <c r="A5137">
        <v>36</v>
      </c>
      <c r="B5137" s="4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 s="4"/>
      <c r="J5137" s="4"/>
      <c r="K5137" s="4"/>
    </row>
    <row r="5138" spans="1:11" x14ac:dyDescent="0.25">
      <c r="A5138">
        <v>36</v>
      </c>
      <c r="B5138" s="4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 s="4"/>
      <c r="J5138" s="4"/>
      <c r="K5138" s="4"/>
    </row>
    <row r="5139" spans="1:11" x14ac:dyDescent="0.25">
      <c r="A5139">
        <v>36</v>
      </c>
      <c r="B5139" s="4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 s="4"/>
      <c r="J5139" s="4"/>
      <c r="K5139" s="4"/>
    </row>
    <row r="5140" spans="1:11" x14ac:dyDescent="0.25">
      <c r="A5140">
        <v>36</v>
      </c>
      <c r="B5140" s="4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 s="4"/>
      <c r="J5140" s="4"/>
      <c r="K5140" s="4"/>
    </row>
    <row r="5141" spans="1:11" x14ac:dyDescent="0.25">
      <c r="A5141">
        <v>36</v>
      </c>
      <c r="B5141" s="4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 s="4"/>
      <c r="J5141" s="4"/>
      <c r="K5141" s="4"/>
    </row>
    <row r="5142" spans="1:11" x14ac:dyDescent="0.25">
      <c r="A5142">
        <v>36</v>
      </c>
      <c r="B5142" s="4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 s="4"/>
      <c r="J5142" s="4"/>
      <c r="K5142" s="4"/>
    </row>
    <row r="5143" spans="1:11" x14ac:dyDescent="0.25">
      <c r="A5143">
        <v>36</v>
      </c>
      <c r="B5143" s="4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 s="4"/>
      <c r="J5143" s="4"/>
      <c r="K5143" s="4"/>
    </row>
    <row r="5144" spans="1:11" x14ac:dyDescent="0.25">
      <c r="A5144">
        <v>36</v>
      </c>
      <c r="B5144" s="4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 s="4"/>
      <c r="J5144" s="4"/>
      <c r="K5144" s="4"/>
    </row>
    <row r="5145" spans="1:11" x14ac:dyDescent="0.25">
      <c r="A5145">
        <v>36</v>
      </c>
      <c r="B5145" s="4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 s="4"/>
      <c r="J5145" s="4"/>
      <c r="K5145" s="4"/>
    </row>
    <row r="5146" spans="1:11" x14ac:dyDescent="0.25">
      <c r="A5146">
        <v>36</v>
      </c>
      <c r="B5146" s="4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 s="4"/>
      <c r="J5146" s="4"/>
      <c r="K5146" s="4"/>
    </row>
    <row r="5147" spans="1:11" x14ac:dyDescent="0.25">
      <c r="A5147">
        <v>36</v>
      </c>
      <c r="B5147" s="4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 s="4"/>
      <c r="J5147" s="4"/>
      <c r="K5147" s="4"/>
    </row>
    <row r="5148" spans="1:11" x14ac:dyDescent="0.25">
      <c r="A5148">
        <v>36</v>
      </c>
      <c r="B5148" s="4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 s="4"/>
      <c r="J5148" s="4"/>
      <c r="K5148" s="4"/>
    </row>
    <row r="5149" spans="1:11" x14ac:dyDescent="0.25">
      <c r="A5149">
        <v>36</v>
      </c>
      <c r="B5149" s="4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 s="4"/>
      <c r="J5149" s="4"/>
      <c r="K5149" s="4"/>
    </row>
    <row r="5150" spans="1:11" x14ac:dyDescent="0.25">
      <c r="A5150">
        <v>37</v>
      </c>
      <c r="B5150" s="4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 s="4"/>
      <c r="J5150" s="4"/>
      <c r="K5150" s="4"/>
    </row>
    <row r="5151" spans="1:11" x14ac:dyDescent="0.25">
      <c r="A5151">
        <v>37</v>
      </c>
      <c r="B5151" s="4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 s="4"/>
      <c r="J5151" s="4"/>
      <c r="K5151" s="4"/>
    </row>
    <row r="5152" spans="1:11" x14ac:dyDescent="0.25">
      <c r="A5152">
        <v>37</v>
      </c>
      <c r="B5152" s="4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 s="4"/>
      <c r="J5152" s="4"/>
      <c r="K5152" s="4"/>
    </row>
    <row r="5153" spans="1:11" x14ac:dyDescent="0.25">
      <c r="A5153">
        <v>37</v>
      </c>
      <c r="B5153" s="4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 s="4"/>
      <c r="J5153" s="4"/>
      <c r="K5153" s="4"/>
    </row>
    <row r="5154" spans="1:11" x14ac:dyDescent="0.25">
      <c r="A5154">
        <v>37</v>
      </c>
      <c r="B5154" s="4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 s="4"/>
      <c r="J5154" s="4"/>
      <c r="K5154" s="4"/>
    </row>
    <row r="5155" spans="1:11" x14ac:dyDescent="0.25">
      <c r="A5155">
        <v>37</v>
      </c>
      <c r="B5155" s="4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 s="4"/>
      <c r="J5155" s="4"/>
      <c r="K5155" s="4"/>
    </row>
    <row r="5156" spans="1:11" x14ac:dyDescent="0.25">
      <c r="A5156">
        <v>37</v>
      </c>
      <c r="B5156" s="4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 s="4"/>
      <c r="J5156" s="4"/>
      <c r="K5156" s="4"/>
    </row>
    <row r="5157" spans="1:11" x14ac:dyDescent="0.25">
      <c r="A5157">
        <v>37</v>
      </c>
      <c r="B5157" s="4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 s="4"/>
      <c r="J5157" s="4"/>
      <c r="K5157" s="4"/>
    </row>
    <row r="5158" spans="1:11" x14ac:dyDescent="0.25">
      <c r="A5158">
        <v>37</v>
      </c>
      <c r="B5158" s="4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 s="4"/>
      <c r="J5158" s="4"/>
      <c r="K5158" s="4"/>
    </row>
    <row r="5159" spans="1:11" x14ac:dyDescent="0.25">
      <c r="A5159">
        <v>37</v>
      </c>
      <c r="B5159" s="4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 s="4"/>
      <c r="J5159" s="4"/>
      <c r="K5159" s="4"/>
    </row>
    <row r="5160" spans="1:11" x14ac:dyDescent="0.25">
      <c r="A5160">
        <v>37</v>
      </c>
      <c r="B5160" s="4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 s="4"/>
      <c r="J5160" s="4"/>
      <c r="K5160" s="4"/>
    </row>
    <row r="5161" spans="1:11" x14ac:dyDescent="0.25">
      <c r="A5161">
        <v>37</v>
      </c>
      <c r="B5161" s="4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 s="4"/>
      <c r="J5161" s="4"/>
      <c r="K5161" s="4"/>
    </row>
    <row r="5162" spans="1:11" x14ac:dyDescent="0.25">
      <c r="A5162">
        <v>37</v>
      </c>
      <c r="B5162" s="4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 s="4"/>
      <c r="J5162" s="4"/>
      <c r="K5162" s="4"/>
    </row>
    <row r="5163" spans="1:11" x14ac:dyDescent="0.25">
      <c r="A5163">
        <v>37</v>
      </c>
      <c r="B5163" s="4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 s="4"/>
      <c r="J5163" s="4"/>
      <c r="K5163" s="4"/>
    </row>
    <row r="5164" spans="1:11" x14ac:dyDescent="0.25">
      <c r="A5164">
        <v>37</v>
      </c>
      <c r="B5164" s="4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 s="4"/>
      <c r="J5164" s="4"/>
      <c r="K5164" s="4"/>
    </row>
    <row r="5165" spans="1:11" x14ac:dyDescent="0.25">
      <c r="A5165">
        <v>37</v>
      </c>
      <c r="B5165" s="4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 s="4"/>
      <c r="J5165" s="4"/>
      <c r="K5165" s="4"/>
    </row>
    <row r="5166" spans="1:11" x14ac:dyDescent="0.25">
      <c r="A5166">
        <v>37</v>
      </c>
      <c r="B5166" s="4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 s="4"/>
      <c r="J5166" s="4"/>
      <c r="K5166" s="4"/>
    </row>
    <row r="5167" spans="1:11" x14ac:dyDescent="0.25">
      <c r="A5167">
        <v>37</v>
      </c>
      <c r="B5167" s="4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 s="4"/>
      <c r="J5167" s="4"/>
      <c r="K5167" s="4"/>
    </row>
    <row r="5168" spans="1:11" x14ac:dyDescent="0.25">
      <c r="A5168">
        <v>37</v>
      </c>
      <c r="B5168" s="4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 s="4"/>
      <c r="J5168" s="4"/>
      <c r="K5168" s="4"/>
    </row>
    <row r="5169" spans="1:11" x14ac:dyDescent="0.25">
      <c r="A5169">
        <v>37</v>
      </c>
      <c r="B5169" s="4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 s="4"/>
      <c r="J5169" s="4"/>
      <c r="K5169" s="4"/>
    </row>
    <row r="5170" spans="1:11" x14ac:dyDescent="0.25">
      <c r="A5170">
        <v>37</v>
      </c>
      <c r="B5170" s="4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 s="4"/>
      <c r="J5170" s="4"/>
      <c r="K5170" s="4"/>
    </row>
    <row r="5171" spans="1:11" x14ac:dyDescent="0.25">
      <c r="A5171">
        <v>37</v>
      </c>
      <c r="B5171" s="4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 s="4"/>
      <c r="J5171" s="4"/>
      <c r="K5171" s="4"/>
    </row>
    <row r="5172" spans="1:11" x14ac:dyDescent="0.25">
      <c r="A5172">
        <v>37</v>
      </c>
      <c r="B5172" s="4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 s="4"/>
      <c r="J5172" s="4"/>
      <c r="K5172" s="4"/>
    </row>
    <row r="5173" spans="1:11" x14ac:dyDescent="0.25">
      <c r="A5173">
        <v>37</v>
      </c>
      <c r="B5173" s="4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 s="4"/>
      <c r="J5173" s="4"/>
      <c r="K5173" s="4"/>
    </row>
    <row r="5174" spans="1:11" x14ac:dyDescent="0.25">
      <c r="A5174">
        <v>37</v>
      </c>
      <c r="B5174" s="4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 s="4"/>
      <c r="J5174" s="4"/>
      <c r="K5174" s="4"/>
    </row>
    <row r="5175" spans="1:11" x14ac:dyDescent="0.25">
      <c r="A5175">
        <v>37</v>
      </c>
      <c r="B5175" s="4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 s="4"/>
      <c r="J5175" s="4"/>
      <c r="K5175" s="4"/>
    </row>
    <row r="5176" spans="1:11" x14ac:dyDescent="0.25">
      <c r="A5176">
        <v>37</v>
      </c>
      <c r="B5176" s="4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 s="4"/>
      <c r="J5176" s="4"/>
      <c r="K5176" s="4"/>
    </row>
    <row r="5177" spans="1:11" x14ac:dyDescent="0.25">
      <c r="A5177">
        <v>37</v>
      </c>
      <c r="B5177" s="4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 s="4"/>
      <c r="J5177" s="4"/>
      <c r="K5177" s="4"/>
    </row>
    <row r="5178" spans="1:11" x14ac:dyDescent="0.25">
      <c r="A5178">
        <v>37</v>
      </c>
      <c r="B5178" s="4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 s="4"/>
      <c r="J5178" s="4"/>
      <c r="K5178" s="4"/>
    </row>
    <row r="5179" spans="1:11" x14ac:dyDescent="0.25">
      <c r="A5179">
        <v>37</v>
      </c>
      <c r="B5179" s="4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 s="4"/>
      <c r="J5179" s="4"/>
      <c r="K5179" s="4"/>
    </row>
    <row r="5180" spans="1:11" x14ac:dyDescent="0.25">
      <c r="A5180">
        <v>37</v>
      </c>
      <c r="B5180" s="4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 s="4"/>
      <c r="J5180" s="4"/>
      <c r="K5180" s="4"/>
    </row>
    <row r="5181" spans="1:11" x14ac:dyDescent="0.25">
      <c r="A5181">
        <v>37</v>
      </c>
      <c r="B5181" s="4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 s="4"/>
      <c r="J5181" s="4"/>
      <c r="K5181" s="4"/>
    </row>
    <row r="5182" spans="1:11" x14ac:dyDescent="0.25">
      <c r="A5182">
        <v>37</v>
      </c>
      <c r="B5182" s="4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 s="4"/>
      <c r="J5182" s="4"/>
      <c r="K5182" s="4"/>
    </row>
    <row r="5183" spans="1:11" x14ac:dyDescent="0.25">
      <c r="A5183">
        <v>37</v>
      </c>
      <c r="B5183" s="4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 s="4"/>
      <c r="J5183" s="4"/>
      <c r="K5183" s="4"/>
    </row>
    <row r="5184" spans="1:11" x14ac:dyDescent="0.25">
      <c r="A5184">
        <v>37</v>
      </c>
      <c r="B5184" s="4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 s="4"/>
      <c r="J5184" s="4"/>
      <c r="K5184" s="4"/>
    </row>
    <row r="5185" spans="1:11" x14ac:dyDescent="0.25">
      <c r="A5185">
        <v>37</v>
      </c>
      <c r="B5185" s="4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 s="4"/>
      <c r="J5185" s="4"/>
      <c r="K5185" s="4"/>
    </row>
    <row r="5186" spans="1:11" x14ac:dyDescent="0.25">
      <c r="A5186">
        <v>37</v>
      </c>
      <c r="B5186" s="4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 s="4"/>
      <c r="J5186" s="4"/>
      <c r="K5186" s="4"/>
    </row>
    <row r="5187" spans="1:11" x14ac:dyDescent="0.25">
      <c r="A5187">
        <v>37</v>
      </c>
      <c r="B5187" s="4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 s="4"/>
      <c r="J5187" s="4"/>
      <c r="K5187" s="4"/>
    </row>
    <row r="5188" spans="1:11" x14ac:dyDescent="0.25">
      <c r="A5188">
        <v>37</v>
      </c>
      <c r="B5188" s="4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 s="4"/>
      <c r="J5188" s="4"/>
      <c r="K5188" s="4"/>
    </row>
    <row r="5189" spans="1:11" x14ac:dyDescent="0.25">
      <c r="A5189">
        <v>37</v>
      </c>
      <c r="B5189" s="4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 s="4"/>
      <c r="J5189" s="4"/>
      <c r="K5189" s="4"/>
    </row>
    <row r="5190" spans="1:11" x14ac:dyDescent="0.25">
      <c r="A5190">
        <v>37</v>
      </c>
      <c r="B5190" s="4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 s="4"/>
      <c r="J5190" s="4"/>
      <c r="K5190" s="4"/>
    </row>
    <row r="5191" spans="1:11" x14ac:dyDescent="0.25">
      <c r="A5191">
        <v>37</v>
      </c>
      <c r="B5191" s="4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 s="4"/>
      <c r="J5191" s="4"/>
      <c r="K5191" s="4"/>
    </row>
    <row r="5192" spans="1:11" x14ac:dyDescent="0.25">
      <c r="A5192">
        <v>37</v>
      </c>
      <c r="B5192" s="4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 s="4"/>
      <c r="J5192" s="4"/>
      <c r="K5192" s="4"/>
    </row>
    <row r="5193" spans="1:11" x14ac:dyDescent="0.25">
      <c r="A5193">
        <v>37</v>
      </c>
      <c r="B5193" s="4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 s="4"/>
      <c r="J5193" s="4"/>
      <c r="K5193" s="4"/>
    </row>
    <row r="5194" spans="1:11" x14ac:dyDescent="0.25">
      <c r="A5194">
        <v>37</v>
      </c>
      <c r="B5194" s="4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 s="4"/>
      <c r="J5194" s="4"/>
      <c r="K5194" s="4"/>
    </row>
    <row r="5195" spans="1:11" x14ac:dyDescent="0.25">
      <c r="A5195">
        <v>37</v>
      </c>
      <c r="B5195" s="4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 s="4"/>
      <c r="J5195" s="4"/>
      <c r="K5195" s="4"/>
    </row>
    <row r="5196" spans="1:11" x14ac:dyDescent="0.25">
      <c r="A5196">
        <v>37</v>
      </c>
      <c r="B5196" s="4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 s="4"/>
      <c r="J5196" s="4"/>
      <c r="K5196" s="4"/>
    </row>
    <row r="5197" spans="1:11" x14ac:dyDescent="0.25">
      <c r="A5197">
        <v>37</v>
      </c>
      <c r="B5197" s="4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 s="4"/>
      <c r="J5197" s="4"/>
      <c r="K5197" s="4"/>
    </row>
    <row r="5198" spans="1:11" x14ac:dyDescent="0.25">
      <c r="A5198">
        <v>37</v>
      </c>
      <c r="B5198" s="4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 s="4"/>
      <c r="J5198" s="4"/>
      <c r="K5198" s="4"/>
    </row>
    <row r="5199" spans="1:11" x14ac:dyDescent="0.25">
      <c r="A5199">
        <v>37</v>
      </c>
      <c r="B5199" s="4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 s="4"/>
      <c r="J5199" s="4"/>
      <c r="K5199" s="4"/>
    </row>
    <row r="5200" spans="1:11" x14ac:dyDescent="0.25">
      <c r="A5200">
        <v>37</v>
      </c>
      <c r="B5200" s="4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 s="4"/>
      <c r="J5200" s="4"/>
      <c r="K5200" s="4"/>
    </row>
    <row r="5201" spans="1:11" x14ac:dyDescent="0.25">
      <c r="A5201">
        <v>37</v>
      </c>
      <c r="B5201" s="4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 s="4"/>
      <c r="J5201" s="4"/>
      <c r="K5201" s="4"/>
    </row>
    <row r="5202" spans="1:11" x14ac:dyDescent="0.25">
      <c r="A5202">
        <v>37</v>
      </c>
      <c r="B5202" s="4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 s="4"/>
      <c r="J5202" s="4"/>
      <c r="K5202" s="4"/>
    </row>
    <row r="5203" spans="1:11" x14ac:dyDescent="0.25">
      <c r="A5203">
        <v>37</v>
      </c>
      <c r="B5203" s="4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 s="4"/>
      <c r="J5203" s="4"/>
      <c r="K5203" s="4"/>
    </row>
    <row r="5204" spans="1:11" x14ac:dyDescent="0.25">
      <c r="A5204">
        <v>37</v>
      </c>
      <c r="B5204" s="4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 s="4"/>
      <c r="J5204" s="4"/>
      <c r="K5204" s="4"/>
    </row>
    <row r="5205" spans="1:11" x14ac:dyDescent="0.25">
      <c r="A5205">
        <v>37</v>
      </c>
      <c r="B5205" s="4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 s="4"/>
      <c r="J5205" s="4"/>
      <c r="K5205" s="4"/>
    </row>
    <row r="5206" spans="1:11" x14ac:dyDescent="0.25">
      <c r="A5206">
        <v>37</v>
      </c>
      <c r="B5206" s="4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 s="4"/>
      <c r="J5206" s="4"/>
      <c r="K5206" s="4"/>
    </row>
    <row r="5207" spans="1:11" x14ac:dyDescent="0.25">
      <c r="A5207">
        <v>37</v>
      </c>
      <c r="B5207" s="4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 s="4"/>
      <c r="J5207" s="4"/>
      <c r="K5207" s="4"/>
    </row>
    <row r="5208" spans="1:11" x14ac:dyDescent="0.25">
      <c r="A5208">
        <v>37</v>
      </c>
      <c r="B5208" s="4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 s="4"/>
      <c r="J5208" s="4"/>
      <c r="K5208" s="4"/>
    </row>
    <row r="5209" spans="1:11" x14ac:dyDescent="0.25">
      <c r="A5209">
        <v>37</v>
      </c>
      <c r="B5209" s="4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 s="4"/>
      <c r="J5209" s="4"/>
      <c r="K5209" s="4"/>
    </row>
    <row r="5210" spans="1:11" x14ac:dyDescent="0.25">
      <c r="A5210">
        <v>37</v>
      </c>
      <c r="B5210" s="4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 s="4"/>
      <c r="J5210" s="4"/>
      <c r="K5210" s="4"/>
    </row>
    <row r="5211" spans="1:11" x14ac:dyDescent="0.25">
      <c r="A5211">
        <v>37</v>
      </c>
      <c r="B5211" s="4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 s="4"/>
      <c r="J5211" s="4"/>
      <c r="K5211" s="4"/>
    </row>
    <row r="5212" spans="1:11" x14ac:dyDescent="0.25">
      <c r="A5212">
        <v>37</v>
      </c>
      <c r="B5212" s="4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 s="4"/>
      <c r="J5212" s="4"/>
      <c r="K5212" s="4"/>
    </row>
    <row r="5213" spans="1:11" x14ac:dyDescent="0.25">
      <c r="A5213">
        <v>37</v>
      </c>
      <c r="B5213" s="4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 s="4"/>
      <c r="J5213" s="4"/>
      <c r="K5213" s="4"/>
    </row>
    <row r="5214" spans="1:11" x14ac:dyDescent="0.25">
      <c r="A5214">
        <v>37</v>
      </c>
      <c r="B5214" s="4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 s="4"/>
      <c r="J5214" s="4"/>
      <c r="K5214" s="4"/>
    </row>
    <row r="5215" spans="1:11" x14ac:dyDescent="0.25">
      <c r="A5215">
        <v>37</v>
      </c>
      <c r="B5215" s="4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 s="4"/>
      <c r="J5215" s="4"/>
      <c r="K5215" s="4"/>
    </row>
    <row r="5216" spans="1:11" x14ac:dyDescent="0.25">
      <c r="A5216">
        <v>37</v>
      </c>
      <c r="B5216" s="4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 s="4"/>
      <c r="J5216" s="4"/>
      <c r="K5216" s="4"/>
    </row>
    <row r="5217" spans="1:11" x14ac:dyDescent="0.25">
      <c r="A5217">
        <v>37</v>
      </c>
      <c r="B5217" s="4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 s="4"/>
      <c r="J5217" s="4"/>
      <c r="K5217" s="4"/>
    </row>
    <row r="5218" spans="1:11" x14ac:dyDescent="0.25">
      <c r="A5218">
        <v>37</v>
      </c>
      <c r="B5218" s="4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 s="4"/>
      <c r="J5218" s="4"/>
      <c r="K5218" s="4"/>
    </row>
    <row r="5219" spans="1:11" x14ac:dyDescent="0.25">
      <c r="A5219">
        <v>37</v>
      </c>
      <c r="B5219" s="4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 s="4"/>
      <c r="J5219" s="4"/>
      <c r="K5219" s="4"/>
    </row>
    <row r="5220" spans="1:11" x14ac:dyDescent="0.25">
      <c r="A5220">
        <v>37</v>
      </c>
      <c r="B5220" s="4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 s="4"/>
      <c r="J5220" s="4"/>
      <c r="K5220" s="4"/>
    </row>
    <row r="5221" spans="1:11" x14ac:dyDescent="0.25">
      <c r="A5221">
        <v>37</v>
      </c>
      <c r="B5221" s="4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 s="4"/>
      <c r="J5221" s="4"/>
      <c r="K5221" s="4"/>
    </row>
    <row r="5222" spans="1:11" x14ac:dyDescent="0.25">
      <c r="A5222">
        <v>37</v>
      </c>
      <c r="B5222" s="4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 s="4"/>
      <c r="J5222" s="4"/>
      <c r="K5222" s="4"/>
    </row>
    <row r="5223" spans="1:11" x14ac:dyDescent="0.25">
      <c r="A5223">
        <v>37</v>
      </c>
      <c r="B5223" s="4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 s="4"/>
      <c r="J5223" s="4"/>
      <c r="K5223" s="4"/>
    </row>
    <row r="5224" spans="1:11" x14ac:dyDescent="0.25">
      <c r="A5224">
        <v>37</v>
      </c>
      <c r="B5224" s="4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 s="4"/>
      <c r="J5224" s="4"/>
      <c r="K5224" s="4"/>
    </row>
    <row r="5225" spans="1:11" x14ac:dyDescent="0.25">
      <c r="A5225">
        <v>37</v>
      </c>
      <c r="B5225" s="4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 s="4"/>
      <c r="J5225" s="4"/>
      <c r="K5225" s="4"/>
    </row>
    <row r="5226" spans="1:11" x14ac:dyDescent="0.25">
      <c r="A5226">
        <v>37</v>
      </c>
      <c r="B5226" s="4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 s="4"/>
      <c r="J5226" s="4"/>
      <c r="K5226" s="4"/>
    </row>
    <row r="5227" spans="1:11" x14ac:dyDescent="0.25">
      <c r="A5227">
        <v>37</v>
      </c>
      <c r="B5227" s="4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 s="4"/>
      <c r="J5227" s="4"/>
      <c r="K5227" s="4"/>
    </row>
    <row r="5228" spans="1:11" x14ac:dyDescent="0.25">
      <c r="A5228">
        <v>37</v>
      </c>
      <c r="B5228" s="4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 s="4"/>
      <c r="J5228" s="4"/>
      <c r="K5228" s="4"/>
    </row>
    <row r="5229" spans="1:11" x14ac:dyDescent="0.25">
      <c r="A5229">
        <v>37</v>
      </c>
      <c r="B5229" s="4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 s="4"/>
      <c r="J5229" s="4"/>
      <c r="K5229" s="4"/>
    </row>
    <row r="5230" spans="1:11" x14ac:dyDescent="0.25">
      <c r="A5230">
        <v>37</v>
      </c>
      <c r="B5230" s="4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 s="4"/>
      <c r="J5230" s="4"/>
      <c r="K5230" s="4"/>
    </row>
    <row r="5231" spans="1:11" x14ac:dyDescent="0.25">
      <c r="A5231">
        <v>37</v>
      </c>
      <c r="B5231" s="4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 s="4"/>
      <c r="J5231" s="4"/>
      <c r="K5231" s="4"/>
    </row>
    <row r="5232" spans="1:11" x14ac:dyDescent="0.25">
      <c r="A5232">
        <v>37</v>
      </c>
      <c r="B5232" s="4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 s="4"/>
      <c r="J5232" s="4"/>
      <c r="K5232" s="4"/>
    </row>
    <row r="5233" spans="1:11" x14ac:dyDescent="0.25">
      <c r="A5233">
        <v>37</v>
      </c>
      <c r="B5233" s="4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 s="4"/>
      <c r="J5233" s="4"/>
      <c r="K5233" s="4"/>
    </row>
    <row r="5234" spans="1:11" x14ac:dyDescent="0.25">
      <c r="A5234">
        <v>37</v>
      </c>
      <c r="B5234" s="4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 s="4"/>
      <c r="J5234" s="4"/>
      <c r="K5234" s="4"/>
    </row>
    <row r="5235" spans="1:11" x14ac:dyDescent="0.25">
      <c r="A5235">
        <v>37</v>
      </c>
      <c r="B5235" s="4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 s="4"/>
      <c r="J5235" s="4"/>
      <c r="K5235" s="4"/>
    </row>
    <row r="5236" spans="1:11" x14ac:dyDescent="0.25">
      <c r="A5236">
        <v>37</v>
      </c>
      <c r="B5236" s="4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 s="4"/>
      <c r="J5236" s="4"/>
      <c r="K5236" s="4"/>
    </row>
    <row r="5237" spans="1:11" x14ac:dyDescent="0.25">
      <c r="A5237">
        <v>37</v>
      </c>
      <c r="B5237" s="4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 s="4"/>
      <c r="J5237" s="4"/>
      <c r="K5237" s="4"/>
    </row>
    <row r="5238" spans="1:11" x14ac:dyDescent="0.25">
      <c r="A5238">
        <v>37</v>
      </c>
      <c r="B5238" s="4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 s="4"/>
      <c r="J5238" s="4"/>
      <c r="K5238" s="4"/>
    </row>
    <row r="5239" spans="1:11" x14ac:dyDescent="0.25">
      <c r="A5239">
        <v>37</v>
      </c>
      <c r="B5239" s="4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 s="4"/>
      <c r="J5239" s="4"/>
      <c r="K5239" s="4"/>
    </row>
    <row r="5240" spans="1:11" x14ac:dyDescent="0.25">
      <c r="A5240">
        <v>37</v>
      </c>
      <c r="B5240" s="4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 s="4"/>
      <c r="J5240" s="4"/>
      <c r="K5240" s="4"/>
    </row>
    <row r="5241" spans="1:11" x14ac:dyDescent="0.25">
      <c r="A5241">
        <v>37</v>
      </c>
      <c r="B5241" s="4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 s="4"/>
      <c r="J5241" s="4"/>
      <c r="K5241" s="4"/>
    </row>
    <row r="5242" spans="1:11" x14ac:dyDescent="0.25">
      <c r="A5242">
        <v>37</v>
      </c>
      <c r="B5242" s="4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 s="4"/>
      <c r="J5242" s="4"/>
      <c r="K5242" s="4"/>
    </row>
    <row r="5243" spans="1:11" x14ac:dyDescent="0.25">
      <c r="A5243">
        <v>37</v>
      </c>
      <c r="B5243" s="4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 s="4"/>
      <c r="J5243" s="4"/>
      <c r="K5243" s="4"/>
    </row>
    <row r="5244" spans="1:11" x14ac:dyDescent="0.25">
      <c r="A5244">
        <v>37</v>
      </c>
      <c r="B5244" s="4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 s="4"/>
      <c r="J5244" s="4"/>
      <c r="K5244" s="4"/>
    </row>
    <row r="5245" spans="1:11" x14ac:dyDescent="0.25">
      <c r="A5245">
        <v>37</v>
      </c>
      <c r="B5245" s="4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 s="4"/>
      <c r="J5245" s="4"/>
      <c r="K5245" s="4"/>
    </row>
    <row r="5246" spans="1:11" x14ac:dyDescent="0.25">
      <c r="A5246">
        <v>37</v>
      </c>
      <c r="B5246" s="4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 s="4"/>
      <c r="J5246" s="4"/>
      <c r="K5246" s="4"/>
    </row>
    <row r="5247" spans="1:11" x14ac:dyDescent="0.25">
      <c r="A5247">
        <v>37</v>
      </c>
      <c r="B5247" s="4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 s="4"/>
      <c r="J5247" s="4"/>
      <c r="K5247" s="4"/>
    </row>
    <row r="5248" spans="1:11" x14ac:dyDescent="0.25">
      <c r="A5248">
        <v>37</v>
      </c>
      <c r="B5248" s="4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 s="4"/>
      <c r="J5248" s="4"/>
      <c r="K5248" s="4"/>
    </row>
    <row r="5249" spans="1:11" x14ac:dyDescent="0.25">
      <c r="A5249">
        <v>37</v>
      </c>
      <c r="B5249" s="4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 s="4"/>
      <c r="J5249" s="4"/>
      <c r="K5249" s="4"/>
    </row>
    <row r="5250" spans="1:11" x14ac:dyDescent="0.25">
      <c r="A5250">
        <v>37</v>
      </c>
      <c r="B5250" s="4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 s="4"/>
      <c r="J5250" s="4"/>
      <c r="K5250" s="4"/>
    </row>
    <row r="5251" spans="1:11" x14ac:dyDescent="0.25">
      <c r="A5251">
        <v>37</v>
      </c>
      <c r="B5251" s="4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 s="4"/>
      <c r="J5251" s="4"/>
      <c r="K5251" s="4"/>
    </row>
    <row r="5252" spans="1:11" x14ac:dyDescent="0.25">
      <c r="A5252">
        <v>37</v>
      </c>
      <c r="B5252" s="4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 s="4"/>
      <c r="J5252" s="4"/>
      <c r="K5252" s="4"/>
    </row>
    <row r="5253" spans="1:11" x14ac:dyDescent="0.25">
      <c r="A5253">
        <v>37</v>
      </c>
      <c r="B5253" s="4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 s="4"/>
      <c r="J5253" s="4"/>
      <c r="K5253" s="4"/>
    </row>
    <row r="5254" spans="1:11" x14ac:dyDescent="0.25">
      <c r="A5254">
        <v>37</v>
      </c>
      <c r="B5254" s="4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 s="4"/>
      <c r="J5254" s="4"/>
      <c r="K5254" s="4"/>
    </row>
    <row r="5255" spans="1:11" x14ac:dyDescent="0.25">
      <c r="A5255">
        <v>37</v>
      </c>
      <c r="B5255" s="4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 s="4"/>
      <c r="J5255" s="4"/>
      <c r="K5255" s="4"/>
    </row>
    <row r="5256" spans="1:11" x14ac:dyDescent="0.25">
      <c r="A5256">
        <v>37</v>
      </c>
      <c r="B5256" s="4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 s="4"/>
      <c r="J5256" s="4"/>
      <c r="K5256" s="4"/>
    </row>
    <row r="5257" spans="1:11" x14ac:dyDescent="0.25">
      <c r="A5257">
        <v>37</v>
      </c>
      <c r="B5257" s="4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 s="4"/>
      <c r="J5257" s="4"/>
      <c r="K5257" s="4"/>
    </row>
    <row r="5258" spans="1:11" x14ac:dyDescent="0.25">
      <c r="A5258">
        <v>37</v>
      </c>
      <c r="B5258" s="4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 s="4"/>
      <c r="J5258" s="4"/>
      <c r="K5258" s="4"/>
    </row>
    <row r="5259" spans="1:11" x14ac:dyDescent="0.25">
      <c r="A5259">
        <v>37</v>
      </c>
      <c r="B5259" s="4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 s="4"/>
      <c r="J5259" s="4"/>
      <c r="K5259" s="4"/>
    </row>
    <row r="5260" spans="1:11" x14ac:dyDescent="0.25">
      <c r="A5260">
        <v>37</v>
      </c>
      <c r="B5260" s="4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 s="4"/>
      <c r="J5260" s="4"/>
      <c r="K5260" s="4"/>
    </row>
    <row r="5261" spans="1:11" x14ac:dyDescent="0.25">
      <c r="A5261">
        <v>37</v>
      </c>
      <c r="B5261" s="4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 s="4"/>
      <c r="J5261" s="4"/>
      <c r="K5261" s="4"/>
    </row>
    <row r="5262" spans="1:11" x14ac:dyDescent="0.25">
      <c r="A5262">
        <v>37</v>
      </c>
      <c r="B5262" s="4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 s="4"/>
      <c r="J5262" s="4"/>
      <c r="K5262" s="4"/>
    </row>
    <row r="5263" spans="1:11" x14ac:dyDescent="0.25">
      <c r="A5263">
        <v>37</v>
      </c>
      <c r="B5263" s="4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 s="4"/>
      <c r="J5263" s="4"/>
      <c r="K5263" s="4"/>
    </row>
    <row r="5264" spans="1:11" x14ac:dyDescent="0.25">
      <c r="A5264">
        <v>37</v>
      </c>
      <c r="B5264" s="4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 s="4"/>
      <c r="J5264" s="4"/>
      <c r="K5264" s="4"/>
    </row>
    <row r="5265" spans="1:11" x14ac:dyDescent="0.25">
      <c r="A5265">
        <v>37</v>
      </c>
      <c r="B5265" s="4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 s="4"/>
      <c r="J5265" s="4"/>
      <c r="K5265" s="4"/>
    </row>
    <row r="5266" spans="1:11" x14ac:dyDescent="0.25">
      <c r="A5266">
        <v>37</v>
      </c>
      <c r="B5266" s="4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 s="4"/>
      <c r="J5266" s="4"/>
      <c r="K5266" s="4"/>
    </row>
    <row r="5267" spans="1:11" x14ac:dyDescent="0.25">
      <c r="A5267">
        <v>37</v>
      </c>
      <c r="B5267" s="4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 s="4"/>
      <c r="J5267" s="4"/>
      <c r="K5267" s="4"/>
    </row>
    <row r="5268" spans="1:11" x14ac:dyDescent="0.25">
      <c r="A5268">
        <v>37</v>
      </c>
      <c r="B5268" s="4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 s="4"/>
      <c r="J5268" s="4"/>
      <c r="K5268" s="4"/>
    </row>
    <row r="5269" spans="1:11" x14ac:dyDescent="0.25">
      <c r="A5269">
        <v>37</v>
      </c>
      <c r="B5269" s="4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 s="4"/>
      <c r="J5269" s="4"/>
      <c r="K5269" s="4"/>
    </row>
    <row r="5270" spans="1:11" x14ac:dyDescent="0.25">
      <c r="A5270">
        <v>37</v>
      </c>
      <c r="B5270" s="4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 s="4"/>
      <c r="J5270" s="4"/>
      <c r="K5270" s="4"/>
    </row>
    <row r="5271" spans="1:11" x14ac:dyDescent="0.25">
      <c r="A5271">
        <v>37</v>
      </c>
      <c r="B5271" s="4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 s="4"/>
      <c r="J5271" s="4"/>
      <c r="K5271" s="4"/>
    </row>
    <row r="5272" spans="1:11" x14ac:dyDescent="0.25">
      <c r="A5272">
        <v>37</v>
      </c>
      <c r="B5272" s="4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 s="4"/>
      <c r="J5272" s="4"/>
      <c r="K5272" s="4"/>
    </row>
    <row r="5273" spans="1:11" x14ac:dyDescent="0.25">
      <c r="A5273">
        <v>37</v>
      </c>
      <c r="B5273" s="4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 s="4"/>
      <c r="J5273" s="4"/>
      <c r="K5273" s="4"/>
    </row>
    <row r="5274" spans="1:11" x14ac:dyDescent="0.25">
      <c r="A5274">
        <v>37</v>
      </c>
      <c r="B5274" s="4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 s="4"/>
      <c r="J5274" s="4"/>
      <c r="K5274" s="4"/>
    </row>
    <row r="5275" spans="1:11" x14ac:dyDescent="0.25">
      <c r="A5275">
        <v>37</v>
      </c>
      <c r="B5275" s="4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 s="4"/>
      <c r="J5275" s="4"/>
      <c r="K5275" s="4"/>
    </row>
    <row r="5276" spans="1:11" x14ac:dyDescent="0.25">
      <c r="A5276">
        <v>37</v>
      </c>
      <c r="B5276" s="4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 s="4"/>
      <c r="J5276" s="4"/>
      <c r="K5276" s="4"/>
    </row>
    <row r="5277" spans="1:11" x14ac:dyDescent="0.25">
      <c r="A5277">
        <v>37</v>
      </c>
      <c r="B5277" s="4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 s="4"/>
      <c r="J5277" s="4"/>
      <c r="K5277" s="4"/>
    </row>
    <row r="5278" spans="1:11" x14ac:dyDescent="0.25">
      <c r="A5278">
        <v>37</v>
      </c>
      <c r="B5278" s="4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 s="4"/>
      <c r="J5278" s="4"/>
      <c r="K5278" s="4"/>
    </row>
    <row r="5279" spans="1:11" x14ac:dyDescent="0.25">
      <c r="A5279">
        <v>37</v>
      </c>
      <c r="B5279" s="4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 s="4"/>
      <c r="J5279" s="4"/>
      <c r="K5279" s="4"/>
    </row>
    <row r="5280" spans="1:11" x14ac:dyDescent="0.25">
      <c r="A5280">
        <v>37</v>
      </c>
      <c r="B5280" s="4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 s="4"/>
      <c r="J5280" s="4"/>
      <c r="K5280" s="4"/>
    </row>
    <row r="5281" spans="1:11" x14ac:dyDescent="0.25">
      <c r="A5281">
        <v>37</v>
      </c>
      <c r="B5281" s="4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 s="4"/>
      <c r="J5281" s="4"/>
      <c r="K5281" s="4"/>
    </row>
    <row r="5282" spans="1:11" x14ac:dyDescent="0.25">
      <c r="A5282">
        <v>37</v>
      </c>
      <c r="B5282" s="4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 s="4"/>
      <c r="J5282" s="4"/>
      <c r="K5282" s="4"/>
    </row>
    <row r="5283" spans="1:11" x14ac:dyDescent="0.25">
      <c r="A5283">
        <v>37</v>
      </c>
      <c r="B5283" s="4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 s="4"/>
      <c r="J5283" s="4"/>
      <c r="K5283" s="4"/>
    </row>
    <row r="5284" spans="1:11" x14ac:dyDescent="0.25">
      <c r="A5284">
        <v>37</v>
      </c>
      <c r="B5284" s="4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 s="4"/>
      <c r="J5284" s="4"/>
      <c r="K5284" s="4"/>
    </row>
    <row r="5285" spans="1:11" x14ac:dyDescent="0.25">
      <c r="A5285">
        <v>37</v>
      </c>
      <c r="B5285" s="4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 s="4"/>
      <c r="J5285" s="4"/>
      <c r="K5285" s="4"/>
    </row>
    <row r="5286" spans="1:11" x14ac:dyDescent="0.25">
      <c r="A5286">
        <v>37</v>
      </c>
      <c r="B5286" s="4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 s="4"/>
      <c r="J5286" s="4"/>
      <c r="K5286" s="4"/>
    </row>
    <row r="5287" spans="1:11" x14ac:dyDescent="0.25">
      <c r="A5287">
        <v>37</v>
      </c>
      <c r="B5287" s="4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 s="4"/>
      <c r="J5287" s="4"/>
      <c r="K5287" s="4"/>
    </row>
    <row r="5288" spans="1:11" x14ac:dyDescent="0.25">
      <c r="A5288">
        <v>37</v>
      </c>
      <c r="B5288" s="4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 s="4"/>
      <c r="J5288" s="4"/>
      <c r="K5288" s="4"/>
    </row>
    <row r="5289" spans="1:11" x14ac:dyDescent="0.25">
      <c r="A5289">
        <v>37</v>
      </c>
      <c r="B5289" s="4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 s="4"/>
      <c r="J5289" s="4"/>
      <c r="K5289" s="4"/>
    </row>
    <row r="5290" spans="1:11" x14ac:dyDescent="0.25">
      <c r="A5290">
        <v>37</v>
      </c>
      <c r="B5290" s="4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 s="4"/>
      <c r="J5290" s="4"/>
      <c r="K5290" s="4"/>
    </row>
    <row r="5291" spans="1:11" x14ac:dyDescent="0.25">
      <c r="A5291">
        <v>37</v>
      </c>
      <c r="B5291" s="4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 s="4"/>
      <c r="J5291" s="4"/>
      <c r="K5291" s="4"/>
    </row>
    <row r="5292" spans="1:11" x14ac:dyDescent="0.25">
      <c r="A5292">
        <v>37</v>
      </c>
      <c r="B5292" s="4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 s="4"/>
      <c r="J5292" s="4"/>
      <c r="K5292" s="4"/>
    </row>
    <row r="5293" spans="1:11" x14ac:dyDescent="0.25">
      <c r="A5293">
        <v>38</v>
      </c>
      <c r="B5293" s="4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 s="4"/>
      <c r="J5293" s="4"/>
      <c r="K5293" s="4"/>
    </row>
    <row r="5294" spans="1:11" x14ac:dyDescent="0.25">
      <c r="A5294">
        <v>38</v>
      </c>
      <c r="B5294" s="4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 s="4"/>
      <c r="J5294" s="4"/>
      <c r="K5294" s="4"/>
    </row>
    <row r="5295" spans="1:11" x14ac:dyDescent="0.25">
      <c r="A5295">
        <v>38</v>
      </c>
      <c r="B5295" s="4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 s="4"/>
      <c r="J5295" s="4"/>
      <c r="K5295" s="4"/>
    </row>
    <row r="5296" spans="1:11" x14ac:dyDescent="0.25">
      <c r="A5296">
        <v>38</v>
      </c>
      <c r="B5296" s="4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 s="4"/>
      <c r="J5296" s="4"/>
      <c r="K5296" s="4"/>
    </row>
    <row r="5297" spans="1:11" x14ac:dyDescent="0.25">
      <c r="A5297">
        <v>38</v>
      </c>
      <c r="B5297" s="4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 s="4"/>
      <c r="J5297" s="4"/>
      <c r="K5297" s="4"/>
    </row>
    <row r="5298" spans="1:11" x14ac:dyDescent="0.25">
      <c r="A5298">
        <v>38</v>
      </c>
      <c r="B5298" s="4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 s="4"/>
      <c r="J5298" s="4"/>
      <c r="K5298" s="4"/>
    </row>
    <row r="5299" spans="1:11" x14ac:dyDescent="0.25">
      <c r="A5299">
        <v>38</v>
      </c>
      <c r="B5299" s="4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 s="4"/>
      <c r="J5299" s="4"/>
      <c r="K5299" s="4"/>
    </row>
    <row r="5300" spans="1:11" x14ac:dyDescent="0.25">
      <c r="A5300">
        <v>38</v>
      </c>
      <c r="B5300" s="4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 s="4"/>
      <c r="J5300" s="4"/>
      <c r="K5300" s="4"/>
    </row>
    <row r="5301" spans="1:11" x14ac:dyDescent="0.25">
      <c r="A5301">
        <v>38</v>
      </c>
      <c r="B5301" s="4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 s="4"/>
      <c r="J5301" s="4"/>
      <c r="K5301" s="4"/>
    </row>
    <row r="5302" spans="1:11" x14ac:dyDescent="0.25">
      <c r="A5302">
        <v>38</v>
      </c>
      <c r="B5302" s="4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 s="4"/>
      <c r="J5302" s="4"/>
      <c r="K5302" s="4"/>
    </row>
    <row r="5303" spans="1:11" x14ac:dyDescent="0.25">
      <c r="A5303">
        <v>38</v>
      </c>
      <c r="B5303" s="4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 s="4"/>
      <c r="J5303" s="4"/>
      <c r="K5303" s="4"/>
    </row>
    <row r="5304" spans="1:11" x14ac:dyDescent="0.25">
      <c r="A5304">
        <v>38</v>
      </c>
      <c r="B5304" s="4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 s="4"/>
      <c r="J5304" s="4"/>
      <c r="K5304" s="4"/>
    </row>
    <row r="5305" spans="1:11" x14ac:dyDescent="0.25">
      <c r="A5305">
        <v>38</v>
      </c>
      <c r="B5305" s="4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 s="4"/>
      <c r="J5305" s="4"/>
      <c r="K5305" s="4"/>
    </row>
    <row r="5306" spans="1:11" x14ac:dyDescent="0.25">
      <c r="A5306">
        <v>38</v>
      </c>
      <c r="B5306" s="4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 s="4"/>
      <c r="J5306" s="4"/>
      <c r="K5306" s="4"/>
    </row>
    <row r="5307" spans="1:11" x14ac:dyDescent="0.25">
      <c r="A5307">
        <v>38</v>
      </c>
      <c r="B5307" s="4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 s="4"/>
      <c r="J5307" s="4"/>
      <c r="K5307" s="4"/>
    </row>
    <row r="5308" spans="1:11" x14ac:dyDescent="0.25">
      <c r="A5308">
        <v>38</v>
      </c>
      <c r="B5308" s="4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 s="4"/>
      <c r="J5308" s="4"/>
      <c r="K5308" s="4"/>
    </row>
    <row r="5309" spans="1:11" x14ac:dyDescent="0.25">
      <c r="A5309">
        <v>38</v>
      </c>
      <c r="B5309" s="4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 s="4"/>
      <c r="J5309" s="4"/>
      <c r="K5309" s="4"/>
    </row>
    <row r="5310" spans="1:11" x14ac:dyDescent="0.25">
      <c r="A5310">
        <v>38</v>
      </c>
      <c r="B5310" s="4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 s="4"/>
      <c r="J5310" s="4"/>
      <c r="K5310" s="4"/>
    </row>
    <row r="5311" spans="1:11" x14ac:dyDescent="0.25">
      <c r="A5311">
        <v>38</v>
      </c>
      <c r="B5311" s="4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 s="4"/>
      <c r="J5311" s="4"/>
      <c r="K5311" s="4"/>
    </row>
    <row r="5312" spans="1:11" x14ac:dyDescent="0.25">
      <c r="A5312">
        <v>38</v>
      </c>
      <c r="B5312" s="4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 s="4"/>
      <c r="J5312" s="4"/>
      <c r="K5312" s="4"/>
    </row>
    <row r="5313" spans="1:11" x14ac:dyDescent="0.25">
      <c r="A5313">
        <v>38</v>
      </c>
      <c r="B5313" s="4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 s="4"/>
      <c r="J5313" s="4"/>
      <c r="K5313" s="4"/>
    </row>
    <row r="5314" spans="1:11" x14ac:dyDescent="0.25">
      <c r="A5314">
        <v>38</v>
      </c>
      <c r="B5314" s="4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 s="4"/>
      <c r="J5314" s="4"/>
      <c r="K5314" s="4"/>
    </row>
    <row r="5315" spans="1:11" x14ac:dyDescent="0.25">
      <c r="A5315">
        <v>38</v>
      </c>
      <c r="B5315" s="4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 s="4"/>
      <c r="J5315" s="4"/>
      <c r="K5315" s="4"/>
    </row>
    <row r="5316" spans="1:11" x14ac:dyDescent="0.25">
      <c r="A5316">
        <v>38</v>
      </c>
      <c r="B5316" s="4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 s="4"/>
      <c r="J5316" s="4"/>
      <c r="K5316" s="4"/>
    </row>
    <row r="5317" spans="1:11" x14ac:dyDescent="0.25">
      <c r="A5317">
        <v>38</v>
      </c>
      <c r="B5317" s="4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 s="4"/>
      <c r="J5317" s="4"/>
      <c r="K5317" s="4"/>
    </row>
    <row r="5318" spans="1:11" x14ac:dyDescent="0.25">
      <c r="A5318">
        <v>38</v>
      </c>
      <c r="B5318" s="4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 s="4"/>
      <c r="J5318" s="4"/>
      <c r="K5318" s="4"/>
    </row>
    <row r="5319" spans="1:11" x14ac:dyDescent="0.25">
      <c r="A5319">
        <v>38</v>
      </c>
      <c r="B5319" s="4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 s="4"/>
      <c r="J5319" s="4"/>
      <c r="K5319" s="4"/>
    </row>
    <row r="5320" spans="1:11" x14ac:dyDescent="0.25">
      <c r="A5320">
        <v>38</v>
      </c>
      <c r="B5320" s="4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 s="4"/>
      <c r="J5320" s="4"/>
      <c r="K5320" s="4"/>
    </row>
    <row r="5321" spans="1:11" x14ac:dyDescent="0.25">
      <c r="A5321">
        <v>38</v>
      </c>
      <c r="B5321" s="4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 s="4"/>
      <c r="J5321" s="4"/>
      <c r="K5321" s="4"/>
    </row>
    <row r="5322" spans="1:11" x14ac:dyDescent="0.25">
      <c r="A5322">
        <v>38</v>
      </c>
      <c r="B5322" s="4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 s="4"/>
      <c r="J5322" s="4"/>
      <c r="K5322" s="4"/>
    </row>
    <row r="5323" spans="1:11" x14ac:dyDescent="0.25">
      <c r="A5323">
        <v>38</v>
      </c>
      <c r="B5323" s="4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 s="4"/>
      <c r="J5323" s="4"/>
      <c r="K5323" s="4"/>
    </row>
    <row r="5324" spans="1:11" x14ac:dyDescent="0.25">
      <c r="A5324">
        <v>38</v>
      </c>
      <c r="B5324" s="4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 s="4"/>
      <c r="J5324" s="4"/>
      <c r="K5324" s="4"/>
    </row>
    <row r="5325" spans="1:11" x14ac:dyDescent="0.25">
      <c r="A5325">
        <v>38</v>
      </c>
      <c r="B5325" s="4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 s="4"/>
      <c r="J5325" s="4"/>
      <c r="K5325" s="4"/>
    </row>
    <row r="5326" spans="1:11" x14ac:dyDescent="0.25">
      <c r="A5326">
        <v>38</v>
      </c>
      <c r="B5326" s="4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 s="4"/>
      <c r="J5326" s="4"/>
      <c r="K5326" s="4"/>
    </row>
    <row r="5327" spans="1:11" x14ac:dyDescent="0.25">
      <c r="A5327">
        <v>38</v>
      </c>
      <c r="B5327" s="4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 s="4"/>
      <c r="J5327" s="4"/>
      <c r="K5327" s="4"/>
    </row>
    <row r="5328" spans="1:11" x14ac:dyDescent="0.25">
      <c r="A5328">
        <v>38</v>
      </c>
      <c r="B5328" s="4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 s="4"/>
      <c r="J5328" s="4"/>
      <c r="K5328" s="4"/>
    </row>
    <row r="5329" spans="1:11" x14ac:dyDescent="0.25">
      <c r="A5329">
        <v>38</v>
      </c>
      <c r="B5329" s="4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 s="4"/>
      <c r="J5329" s="4"/>
      <c r="K5329" s="4"/>
    </row>
    <row r="5330" spans="1:11" x14ac:dyDescent="0.25">
      <c r="A5330">
        <v>38</v>
      </c>
      <c r="B5330" s="4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 s="4"/>
      <c r="J5330" s="4"/>
      <c r="K5330" s="4"/>
    </row>
    <row r="5331" spans="1:11" x14ac:dyDescent="0.25">
      <c r="A5331">
        <v>38</v>
      </c>
      <c r="B5331" s="4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 s="4"/>
      <c r="J5331" s="4"/>
      <c r="K5331" s="4"/>
    </row>
    <row r="5332" spans="1:11" x14ac:dyDescent="0.25">
      <c r="A5332">
        <v>38</v>
      </c>
      <c r="B5332" s="4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 s="4"/>
      <c r="J5332" s="4"/>
      <c r="K5332" s="4"/>
    </row>
    <row r="5333" spans="1:11" x14ac:dyDescent="0.25">
      <c r="A5333">
        <v>38</v>
      </c>
      <c r="B5333" s="4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 s="4"/>
      <c r="J5333" s="4"/>
      <c r="K5333" s="4"/>
    </row>
    <row r="5334" spans="1:11" x14ac:dyDescent="0.25">
      <c r="A5334">
        <v>38</v>
      </c>
      <c r="B5334" s="4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 s="4"/>
      <c r="J5334" s="4"/>
      <c r="K5334" s="4"/>
    </row>
    <row r="5335" spans="1:11" x14ac:dyDescent="0.25">
      <c r="A5335">
        <v>38</v>
      </c>
      <c r="B5335" s="4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 s="4"/>
      <c r="J5335" s="4"/>
      <c r="K5335" s="4"/>
    </row>
    <row r="5336" spans="1:11" x14ac:dyDescent="0.25">
      <c r="A5336">
        <v>38</v>
      </c>
      <c r="B5336" s="4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 s="4"/>
      <c r="J5336" s="4"/>
      <c r="K5336" s="4"/>
    </row>
    <row r="5337" spans="1:11" x14ac:dyDescent="0.25">
      <c r="A5337">
        <v>38</v>
      </c>
      <c r="B5337" s="4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 s="4"/>
      <c r="J5337" s="4"/>
      <c r="K5337" s="4"/>
    </row>
    <row r="5338" spans="1:11" x14ac:dyDescent="0.25">
      <c r="A5338">
        <v>38</v>
      </c>
      <c r="B5338" s="4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 s="4"/>
      <c r="J5338" s="4"/>
      <c r="K5338" s="4"/>
    </row>
    <row r="5339" spans="1:11" x14ac:dyDescent="0.25">
      <c r="A5339">
        <v>38</v>
      </c>
      <c r="B5339" s="4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 s="4"/>
      <c r="J5339" s="4"/>
      <c r="K5339" s="4"/>
    </row>
    <row r="5340" spans="1:11" x14ac:dyDescent="0.25">
      <c r="A5340">
        <v>38</v>
      </c>
      <c r="B5340" s="4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 s="4"/>
      <c r="J5340" s="4"/>
      <c r="K5340" s="4"/>
    </row>
    <row r="5341" spans="1:11" x14ac:dyDescent="0.25">
      <c r="A5341">
        <v>38</v>
      </c>
      <c r="B5341" s="4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 s="4"/>
      <c r="J5341" s="4"/>
      <c r="K5341" s="4"/>
    </row>
    <row r="5342" spans="1:11" x14ac:dyDescent="0.25">
      <c r="A5342">
        <v>38</v>
      </c>
      <c r="B5342" s="4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 s="4"/>
      <c r="J5342" s="4"/>
      <c r="K5342" s="4"/>
    </row>
    <row r="5343" spans="1:11" x14ac:dyDescent="0.25">
      <c r="A5343">
        <v>38</v>
      </c>
      <c r="B5343" s="4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 s="4"/>
      <c r="J5343" s="4"/>
      <c r="K5343" s="4"/>
    </row>
    <row r="5344" spans="1:11" x14ac:dyDescent="0.25">
      <c r="A5344">
        <v>38</v>
      </c>
      <c r="B5344" s="4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 s="4"/>
      <c r="J5344" s="4"/>
      <c r="K5344" s="4"/>
    </row>
    <row r="5345" spans="1:11" x14ac:dyDescent="0.25">
      <c r="A5345">
        <v>38</v>
      </c>
      <c r="B5345" s="4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 s="4"/>
      <c r="J5345" s="4"/>
      <c r="K5345" s="4"/>
    </row>
    <row r="5346" spans="1:11" x14ac:dyDescent="0.25">
      <c r="A5346">
        <v>38</v>
      </c>
      <c r="B5346" s="4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 s="4"/>
      <c r="J5346" s="4"/>
      <c r="K5346" s="4"/>
    </row>
    <row r="5347" spans="1:11" x14ac:dyDescent="0.25">
      <c r="A5347">
        <v>38</v>
      </c>
      <c r="B5347" s="4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 s="4"/>
      <c r="J5347" s="4"/>
      <c r="K5347" s="4"/>
    </row>
    <row r="5348" spans="1:11" x14ac:dyDescent="0.25">
      <c r="A5348">
        <v>38</v>
      </c>
      <c r="B5348" s="4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 s="4"/>
      <c r="J5348" s="4"/>
      <c r="K5348" s="4"/>
    </row>
    <row r="5349" spans="1:11" x14ac:dyDescent="0.25">
      <c r="A5349">
        <v>38</v>
      </c>
      <c r="B5349" s="4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 s="4"/>
      <c r="J5349" s="4"/>
      <c r="K5349" s="4"/>
    </row>
    <row r="5350" spans="1:11" x14ac:dyDescent="0.25">
      <c r="A5350">
        <v>38</v>
      </c>
      <c r="B5350" s="4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 s="4"/>
      <c r="J5350" s="4"/>
      <c r="K5350" s="4"/>
    </row>
    <row r="5351" spans="1:11" x14ac:dyDescent="0.25">
      <c r="A5351">
        <v>38</v>
      </c>
      <c r="B5351" s="4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 s="4"/>
      <c r="J5351" s="4"/>
      <c r="K5351" s="4"/>
    </row>
    <row r="5352" spans="1:11" x14ac:dyDescent="0.25">
      <c r="A5352">
        <v>38</v>
      </c>
      <c r="B5352" s="4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 s="4"/>
      <c r="J5352" s="4"/>
      <c r="K5352" s="4"/>
    </row>
    <row r="5353" spans="1:11" x14ac:dyDescent="0.25">
      <c r="A5353">
        <v>38</v>
      </c>
      <c r="B5353" s="4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 s="4"/>
      <c r="J5353" s="4"/>
      <c r="K5353" s="4"/>
    </row>
    <row r="5354" spans="1:11" x14ac:dyDescent="0.25">
      <c r="A5354">
        <v>38</v>
      </c>
      <c r="B5354" s="4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 s="4"/>
      <c r="J5354" s="4"/>
      <c r="K5354" s="4"/>
    </row>
    <row r="5355" spans="1:11" x14ac:dyDescent="0.25">
      <c r="A5355">
        <v>38</v>
      </c>
      <c r="B5355" s="4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 s="4"/>
      <c r="J5355" s="4"/>
      <c r="K5355" s="4"/>
    </row>
    <row r="5356" spans="1:11" x14ac:dyDescent="0.25">
      <c r="A5356">
        <v>38</v>
      </c>
      <c r="B5356" s="4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 s="4"/>
      <c r="J5356" s="4"/>
      <c r="K5356" s="4"/>
    </row>
    <row r="5357" spans="1:11" x14ac:dyDescent="0.25">
      <c r="A5357">
        <v>38</v>
      </c>
      <c r="B5357" s="4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 s="4"/>
      <c r="J5357" s="4"/>
      <c r="K5357" s="4"/>
    </row>
    <row r="5358" spans="1:11" x14ac:dyDescent="0.25">
      <c r="A5358">
        <v>38</v>
      </c>
      <c r="B5358" s="4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 s="4"/>
      <c r="J5358" s="4"/>
      <c r="K5358" s="4"/>
    </row>
    <row r="5359" spans="1:11" x14ac:dyDescent="0.25">
      <c r="A5359">
        <v>38</v>
      </c>
      <c r="B5359" s="4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 s="4"/>
      <c r="J5359" s="4"/>
      <c r="K5359" s="4"/>
    </row>
    <row r="5360" spans="1:11" x14ac:dyDescent="0.25">
      <c r="A5360">
        <v>38</v>
      </c>
      <c r="B5360" s="4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 s="4"/>
      <c r="J5360" s="4"/>
      <c r="K5360" s="4"/>
    </row>
    <row r="5361" spans="1:11" x14ac:dyDescent="0.25">
      <c r="A5361">
        <v>38</v>
      </c>
      <c r="B5361" s="4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 s="4"/>
      <c r="J5361" s="4"/>
      <c r="K5361" s="4"/>
    </row>
    <row r="5362" spans="1:11" x14ac:dyDescent="0.25">
      <c r="A5362">
        <v>38</v>
      </c>
      <c r="B5362" s="4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 s="4"/>
      <c r="J5362" s="4"/>
      <c r="K5362" s="4"/>
    </row>
    <row r="5363" spans="1:11" x14ac:dyDescent="0.25">
      <c r="A5363">
        <v>38</v>
      </c>
      <c r="B5363" s="4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 s="4"/>
      <c r="J5363" s="4"/>
      <c r="K5363" s="4"/>
    </row>
    <row r="5364" spans="1:11" x14ac:dyDescent="0.25">
      <c r="A5364">
        <v>38</v>
      </c>
      <c r="B5364" s="4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 s="4"/>
      <c r="J5364" s="4"/>
      <c r="K5364" s="4"/>
    </row>
    <row r="5365" spans="1:11" x14ac:dyDescent="0.25">
      <c r="A5365">
        <v>38</v>
      </c>
      <c r="B5365" s="4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 s="4"/>
      <c r="J5365" s="4"/>
      <c r="K5365" s="4"/>
    </row>
    <row r="5366" spans="1:11" x14ac:dyDescent="0.25">
      <c r="A5366">
        <v>38</v>
      </c>
      <c r="B5366" s="4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 s="4"/>
      <c r="J5366" s="4"/>
      <c r="K5366" s="4"/>
    </row>
    <row r="5367" spans="1:11" x14ac:dyDescent="0.25">
      <c r="A5367">
        <v>38</v>
      </c>
      <c r="B5367" s="4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 s="4"/>
      <c r="J5367" s="4"/>
      <c r="K5367" s="4"/>
    </row>
    <row r="5368" spans="1:11" x14ac:dyDescent="0.25">
      <c r="A5368">
        <v>38</v>
      </c>
      <c r="B5368" s="4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 s="4"/>
      <c r="J5368" s="4"/>
      <c r="K5368" s="4"/>
    </row>
    <row r="5369" spans="1:11" x14ac:dyDescent="0.25">
      <c r="A5369">
        <v>38</v>
      </c>
      <c r="B5369" s="4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 s="4"/>
      <c r="J5369" s="4"/>
      <c r="K5369" s="4"/>
    </row>
    <row r="5370" spans="1:11" x14ac:dyDescent="0.25">
      <c r="A5370">
        <v>38</v>
      </c>
      <c r="B5370" s="4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 s="4"/>
      <c r="J5370" s="4"/>
      <c r="K5370" s="4"/>
    </row>
    <row r="5371" spans="1:11" x14ac:dyDescent="0.25">
      <c r="A5371">
        <v>38</v>
      </c>
      <c r="B5371" s="4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 s="4"/>
      <c r="J5371" s="4"/>
      <c r="K5371" s="4"/>
    </row>
    <row r="5372" spans="1:11" x14ac:dyDescent="0.25">
      <c r="A5372">
        <v>38</v>
      </c>
      <c r="B5372" s="4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 s="4"/>
      <c r="J5372" s="4"/>
      <c r="K5372" s="4"/>
    </row>
    <row r="5373" spans="1:11" x14ac:dyDescent="0.25">
      <c r="A5373">
        <v>38</v>
      </c>
      <c r="B5373" s="4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 s="4"/>
      <c r="J5373" s="4"/>
      <c r="K5373" s="4"/>
    </row>
    <row r="5374" spans="1:11" x14ac:dyDescent="0.25">
      <c r="A5374">
        <v>38</v>
      </c>
      <c r="B5374" s="4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 s="4"/>
      <c r="J5374" s="4"/>
      <c r="K5374" s="4"/>
    </row>
    <row r="5375" spans="1:11" x14ac:dyDescent="0.25">
      <c r="A5375">
        <v>38</v>
      </c>
      <c r="B5375" s="4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 s="4"/>
      <c r="J5375" s="4"/>
      <c r="K5375" s="4"/>
    </row>
    <row r="5376" spans="1:11" x14ac:dyDescent="0.25">
      <c r="A5376">
        <v>38</v>
      </c>
      <c r="B5376" s="4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 s="4"/>
      <c r="J5376" s="4"/>
      <c r="K5376" s="4"/>
    </row>
    <row r="5377" spans="1:11" x14ac:dyDescent="0.25">
      <c r="A5377">
        <v>38</v>
      </c>
      <c r="B5377" s="4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 s="4"/>
      <c r="J5377" s="4"/>
      <c r="K5377" s="4"/>
    </row>
    <row r="5378" spans="1:11" x14ac:dyDescent="0.25">
      <c r="A5378">
        <v>38</v>
      </c>
      <c r="B5378" s="4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 s="4"/>
      <c r="J5378" s="4"/>
      <c r="K5378" s="4"/>
    </row>
    <row r="5379" spans="1:11" x14ac:dyDescent="0.25">
      <c r="A5379">
        <v>38</v>
      </c>
      <c r="B5379" s="4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 s="4"/>
      <c r="J5379" s="4"/>
      <c r="K5379" s="4"/>
    </row>
    <row r="5380" spans="1:11" x14ac:dyDescent="0.25">
      <c r="A5380">
        <v>38</v>
      </c>
      <c r="B5380" s="4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 s="4"/>
      <c r="J5380" s="4"/>
      <c r="K5380" s="4"/>
    </row>
    <row r="5381" spans="1:11" x14ac:dyDescent="0.25">
      <c r="A5381">
        <v>38</v>
      </c>
      <c r="B5381" s="4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 s="4"/>
      <c r="J5381" s="4"/>
      <c r="K5381" s="4"/>
    </row>
    <row r="5382" spans="1:11" x14ac:dyDescent="0.25">
      <c r="A5382">
        <v>38</v>
      </c>
      <c r="B5382" s="4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 s="4"/>
      <c r="J5382" s="4"/>
      <c r="K5382" s="4"/>
    </row>
    <row r="5383" spans="1:11" x14ac:dyDescent="0.25">
      <c r="A5383">
        <v>38</v>
      </c>
      <c r="B5383" s="4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 s="4"/>
      <c r="J5383" s="4"/>
      <c r="K5383" s="4"/>
    </row>
    <row r="5384" spans="1:11" x14ac:dyDescent="0.25">
      <c r="A5384">
        <v>38</v>
      </c>
      <c r="B5384" s="4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 s="4"/>
      <c r="J5384" s="4"/>
      <c r="K5384" s="4"/>
    </row>
    <row r="5385" spans="1:11" x14ac:dyDescent="0.25">
      <c r="A5385">
        <v>38</v>
      </c>
      <c r="B5385" s="4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 s="4"/>
      <c r="J5385" s="4"/>
      <c r="K5385" s="4"/>
    </row>
    <row r="5386" spans="1:11" x14ac:dyDescent="0.25">
      <c r="A5386">
        <v>38</v>
      </c>
      <c r="B5386" s="4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 s="4"/>
      <c r="J5386" s="4"/>
      <c r="K5386" s="4"/>
    </row>
    <row r="5387" spans="1:11" x14ac:dyDescent="0.25">
      <c r="A5387">
        <v>38</v>
      </c>
      <c r="B5387" s="4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 s="4"/>
      <c r="J5387" s="4"/>
      <c r="K5387" s="4"/>
    </row>
    <row r="5388" spans="1:11" x14ac:dyDescent="0.25">
      <c r="A5388">
        <v>38</v>
      </c>
      <c r="B5388" s="4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 s="4"/>
      <c r="J5388" s="4"/>
      <c r="K5388" s="4"/>
    </row>
    <row r="5389" spans="1:11" x14ac:dyDescent="0.25">
      <c r="A5389">
        <v>38</v>
      </c>
      <c r="B5389" s="4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 s="4"/>
      <c r="J5389" s="4"/>
      <c r="K5389" s="4"/>
    </row>
    <row r="5390" spans="1:11" x14ac:dyDescent="0.25">
      <c r="A5390">
        <v>38</v>
      </c>
      <c r="B5390" s="4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 s="4"/>
      <c r="J5390" s="4"/>
      <c r="K5390" s="4"/>
    </row>
    <row r="5391" spans="1:11" x14ac:dyDescent="0.25">
      <c r="A5391">
        <v>38</v>
      </c>
      <c r="B5391" s="4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 s="4"/>
      <c r="J5391" s="4"/>
      <c r="K5391" s="4"/>
    </row>
    <row r="5392" spans="1:11" x14ac:dyDescent="0.25">
      <c r="A5392">
        <v>38</v>
      </c>
      <c r="B5392" s="4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 s="4"/>
      <c r="J5392" s="4"/>
      <c r="K5392" s="4"/>
    </row>
    <row r="5393" spans="1:11" x14ac:dyDescent="0.25">
      <c r="A5393">
        <v>38</v>
      </c>
      <c r="B5393" s="4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 s="4"/>
      <c r="J5393" s="4"/>
      <c r="K5393" s="4"/>
    </row>
    <row r="5394" spans="1:11" x14ac:dyDescent="0.25">
      <c r="A5394">
        <v>38</v>
      </c>
      <c r="B5394" s="4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 s="4"/>
      <c r="J5394" s="4"/>
      <c r="K5394" s="4"/>
    </row>
    <row r="5395" spans="1:11" x14ac:dyDescent="0.25">
      <c r="A5395">
        <v>38</v>
      </c>
      <c r="B5395" s="4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 s="4"/>
      <c r="J5395" s="4"/>
      <c r="K5395" s="4"/>
    </row>
    <row r="5396" spans="1:11" x14ac:dyDescent="0.25">
      <c r="A5396">
        <v>38</v>
      </c>
      <c r="B5396" s="4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 s="4"/>
      <c r="J5396" s="4"/>
      <c r="K5396" s="4"/>
    </row>
    <row r="5397" spans="1:11" x14ac:dyDescent="0.25">
      <c r="A5397">
        <v>38</v>
      </c>
      <c r="B5397" s="4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 s="4"/>
      <c r="J5397" s="4"/>
      <c r="K5397" s="4"/>
    </row>
    <row r="5398" spans="1:11" x14ac:dyDescent="0.25">
      <c r="A5398">
        <v>38</v>
      </c>
      <c r="B5398" s="4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 s="4"/>
      <c r="J5398" s="4"/>
      <c r="K5398" s="4"/>
    </row>
    <row r="5399" spans="1:11" x14ac:dyDescent="0.25">
      <c r="A5399">
        <v>38</v>
      </c>
      <c r="B5399" s="4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 s="4"/>
      <c r="J5399" s="4"/>
      <c r="K5399" s="4"/>
    </row>
    <row r="5400" spans="1:11" x14ac:dyDescent="0.25">
      <c r="A5400">
        <v>38</v>
      </c>
      <c r="B5400" s="4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 s="4"/>
      <c r="J5400" s="4"/>
      <c r="K5400" s="4"/>
    </row>
    <row r="5401" spans="1:11" x14ac:dyDescent="0.25">
      <c r="A5401">
        <v>38</v>
      </c>
      <c r="B5401" s="4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 s="4"/>
      <c r="J5401" s="4"/>
      <c r="K5401" s="4"/>
    </row>
    <row r="5402" spans="1:11" x14ac:dyDescent="0.25">
      <c r="A5402">
        <v>38</v>
      </c>
      <c r="B5402" s="4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 s="4"/>
      <c r="J5402" s="4"/>
      <c r="K5402" s="4"/>
    </row>
    <row r="5403" spans="1:11" x14ac:dyDescent="0.25">
      <c r="A5403">
        <v>38</v>
      </c>
      <c r="B5403" s="4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 s="4"/>
      <c r="J5403" s="4"/>
      <c r="K5403" s="4"/>
    </row>
    <row r="5404" spans="1:11" x14ac:dyDescent="0.25">
      <c r="A5404">
        <v>38</v>
      </c>
      <c r="B5404" s="4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 s="4"/>
      <c r="J5404" s="4"/>
      <c r="K5404" s="4"/>
    </row>
    <row r="5405" spans="1:11" x14ac:dyDescent="0.25">
      <c r="A5405">
        <v>38</v>
      </c>
      <c r="B5405" s="4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 s="4"/>
      <c r="J5405" s="4"/>
      <c r="K5405" s="4"/>
    </row>
    <row r="5406" spans="1:11" x14ac:dyDescent="0.25">
      <c r="A5406">
        <v>38</v>
      </c>
      <c r="B5406" s="4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 s="4"/>
      <c r="J5406" s="4"/>
      <c r="K5406" s="4"/>
    </row>
    <row r="5407" spans="1:11" x14ac:dyDescent="0.25">
      <c r="A5407">
        <v>38</v>
      </c>
      <c r="B5407" s="4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 s="4"/>
      <c r="J5407" s="4"/>
      <c r="K5407" s="4"/>
    </row>
    <row r="5408" spans="1:11" x14ac:dyDescent="0.25">
      <c r="A5408">
        <v>38</v>
      </c>
      <c r="B5408" s="4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 s="4"/>
      <c r="J5408" s="4"/>
      <c r="K5408" s="4"/>
    </row>
    <row r="5409" spans="1:11" x14ac:dyDescent="0.25">
      <c r="A5409">
        <v>38</v>
      </c>
      <c r="B5409" s="4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 s="4"/>
      <c r="J5409" s="4"/>
      <c r="K5409" s="4"/>
    </row>
    <row r="5410" spans="1:11" x14ac:dyDescent="0.25">
      <c r="A5410">
        <v>38</v>
      </c>
      <c r="B5410" s="4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 s="4"/>
      <c r="J5410" s="4"/>
      <c r="K5410" s="4"/>
    </row>
    <row r="5411" spans="1:11" x14ac:dyDescent="0.25">
      <c r="A5411">
        <v>38</v>
      </c>
      <c r="B5411" s="4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 s="4"/>
      <c r="J5411" s="4"/>
      <c r="K5411" s="4"/>
    </row>
    <row r="5412" spans="1:11" x14ac:dyDescent="0.25">
      <c r="A5412">
        <v>38</v>
      </c>
      <c r="B5412" s="4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 s="4"/>
      <c r="J5412" s="4"/>
      <c r="K5412" s="4"/>
    </row>
    <row r="5413" spans="1:11" x14ac:dyDescent="0.25">
      <c r="A5413">
        <v>38</v>
      </c>
      <c r="B5413" s="4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 s="4"/>
      <c r="J5413" s="4"/>
      <c r="K5413" s="4"/>
    </row>
    <row r="5414" spans="1:11" x14ac:dyDescent="0.25">
      <c r="A5414">
        <v>38</v>
      </c>
      <c r="B5414" s="4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 s="4"/>
      <c r="J5414" s="4"/>
      <c r="K5414" s="4"/>
    </row>
    <row r="5415" spans="1:11" x14ac:dyDescent="0.25">
      <c r="A5415">
        <v>38</v>
      </c>
      <c r="B5415" s="4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 s="4"/>
      <c r="J5415" s="4"/>
      <c r="K5415" s="4"/>
    </row>
    <row r="5416" spans="1:11" x14ac:dyDescent="0.25">
      <c r="A5416">
        <v>38</v>
      </c>
      <c r="B5416" s="4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 s="4"/>
      <c r="J5416" s="4"/>
      <c r="K5416" s="4"/>
    </row>
    <row r="5417" spans="1:11" x14ac:dyDescent="0.25">
      <c r="A5417">
        <v>38</v>
      </c>
      <c r="B5417" s="4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 s="4"/>
      <c r="J5417" s="4"/>
      <c r="K5417" s="4"/>
    </row>
    <row r="5418" spans="1:11" x14ac:dyDescent="0.25">
      <c r="A5418">
        <v>38</v>
      </c>
      <c r="B5418" s="4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 s="4"/>
      <c r="J5418" s="4"/>
      <c r="K5418" s="4"/>
    </row>
    <row r="5419" spans="1:11" x14ac:dyDescent="0.25">
      <c r="A5419">
        <v>38</v>
      </c>
      <c r="B5419" s="4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 s="4"/>
      <c r="J5419" s="4"/>
      <c r="K5419" s="4"/>
    </row>
    <row r="5420" spans="1:11" x14ac:dyDescent="0.25">
      <c r="A5420">
        <v>38</v>
      </c>
      <c r="B5420" s="4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 s="4"/>
      <c r="J5420" s="4"/>
      <c r="K5420" s="4"/>
    </row>
    <row r="5421" spans="1:11" x14ac:dyDescent="0.25">
      <c r="A5421">
        <v>38</v>
      </c>
      <c r="B5421" s="4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 s="4"/>
      <c r="J5421" s="4"/>
      <c r="K5421" s="4"/>
    </row>
    <row r="5422" spans="1:11" x14ac:dyDescent="0.25">
      <c r="A5422">
        <v>38</v>
      </c>
      <c r="B5422" s="4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 s="4"/>
      <c r="J5422" s="4"/>
      <c r="K5422" s="4"/>
    </row>
    <row r="5423" spans="1:11" x14ac:dyDescent="0.25">
      <c r="A5423">
        <v>38</v>
      </c>
      <c r="B5423" s="4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 s="4"/>
      <c r="J5423" s="4"/>
      <c r="K5423" s="4"/>
    </row>
    <row r="5424" spans="1:11" x14ac:dyDescent="0.25">
      <c r="A5424">
        <v>38</v>
      </c>
      <c r="B5424" s="4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 s="4"/>
      <c r="J5424" s="4"/>
      <c r="K5424" s="4"/>
    </row>
    <row r="5425" spans="1:11" x14ac:dyDescent="0.25">
      <c r="A5425">
        <v>38</v>
      </c>
      <c r="B5425" s="4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 s="4"/>
      <c r="J5425" s="4"/>
      <c r="K5425" s="4"/>
    </row>
    <row r="5426" spans="1:11" x14ac:dyDescent="0.25">
      <c r="A5426">
        <v>38</v>
      </c>
      <c r="B5426" s="4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 s="4"/>
      <c r="J5426" s="4"/>
      <c r="K5426" s="4"/>
    </row>
    <row r="5427" spans="1:11" x14ac:dyDescent="0.25">
      <c r="A5427">
        <v>38</v>
      </c>
      <c r="B5427" s="4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 s="4"/>
      <c r="J5427" s="4"/>
      <c r="K5427" s="4"/>
    </row>
    <row r="5428" spans="1:11" x14ac:dyDescent="0.25">
      <c r="A5428">
        <v>38</v>
      </c>
      <c r="B5428" s="4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 s="4"/>
      <c r="J5428" s="4"/>
      <c r="K5428" s="4"/>
    </row>
    <row r="5429" spans="1:11" x14ac:dyDescent="0.25">
      <c r="A5429">
        <v>38</v>
      </c>
      <c r="B5429" s="4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 s="4"/>
      <c r="J5429" s="4"/>
      <c r="K5429" s="4"/>
    </row>
    <row r="5430" spans="1:11" x14ac:dyDescent="0.25">
      <c r="A5430">
        <v>38</v>
      </c>
      <c r="B5430" s="4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 s="4"/>
      <c r="J5430" s="4"/>
      <c r="K5430" s="4"/>
    </row>
    <row r="5431" spans="1:11" x14ac:dyDescent="0.25">
      <c r="A5431">
        <v>38</v>
      </c>
      <c r="B5431" s="4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 s="4"/>
      <c r="J5431" s="4"/>
      <c r="K5431" s="4"/>
    </row>
    <row r="5432" spans="1:11" x14ac:dyDescent="0.25">
      <c r="A5432">
        <v>38</v>
      </c>
      <c r="B5432" s="4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 s="4"/>
      <c r="J5432" s="4"/>
      <c r="K5432" s="4"/>
    </row>
    <row r="5433" spans="1:11" x14ac:dyDescent="0.25">
      <c r="A5433">
        <v>38</v>
      </c>
      <c r="B5433" s="4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 s="4"/>
      <c r="J5433" s="4"/>
      <c r="K5433" s="4"/>
    </row>
    <row r="5434" spans="1:11" x14ac:dyDescent="0.25">
      <c r="A5434">
        <v>38</v>
      </c>
      <c r="B5434" s="4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 s="4"/>
      <c r="J5434" s="4"/>
      <c r="K5434" s="4"/>
    </row>
    <row r="5435" spans="1:11" x14ac:dyDescent="0.25">
      <c r="A5435">
        <v>38</v>
      </c>
      <c r="B5435" s="4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 s="4"/>
      <c r="J5435" s="4"/>
      <c r="K5435" s="4"/>
    </row>
    <row r="5436" spans="1:11" x14ac:dyDescent="0.25">
      <c r="A5436">
        <v>39</v>
      </c>
      <c r="B5436" s="4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 s="4"/>
      <c r="J5436" s="4"/>
      <c r="K5436" s="4"/>
    </row>
    <row r="5437" spans="1:11" x14ac:dyDescent="0.25">
      <c r="A5437">
        <v>39</v>
      </c>
      <c r="B5437" s="4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 s="4"/>
      <c r="J5437" s="4"/>
      <c r="K5437" s="4"/>
    </row>
    <row r="5438" spans="1:11" x14ac:dyDescent="0.25">
      <c r="A5438">
        <v>39</v>
      </c>
      <c r="B5438" s="4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 s="4"/>
      <c r="J5438" s="4"/>
      <c r="K5438" s="4"/>
    </row>
    <row r="5439" spans="1:11" x14ac:dyDescent="0.25">
      <c r="A5439">
        <v>39</v>
      </c>
      <c r="B5439" s="4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 s="4"/>
      <c r="J5439" s="4"/>
      <c r="K5439" s="4"/>
    </row>
    <row r="5440" spans="1:11" x14ac:dyDescent="0.25">
      <c r="A5440">
        <v>39</v>
      </c>
      <c r="B5440" s="4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 s="4"/>
      <c r="J5440" s="4"/>
      <c r="K5440" s="4"/>
    </row>
    <row r="5441" spans="1:11" x14ac:dyDescent="0.25">
      <c r="A5441">
        <v>39</v>
      </c>
      <c r="B5441" s="4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 s="4"/>
      <c r="J5441" s="4"/>
      <c r="K5441" s="4"/>
    </row>
    <row r="5442" spans="1:11" x14ac:dyDescent="0.25">
      <c r="A5442">
        <v>39</v>
      </c>
      <c r="B5442" s="4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 s="4"/>
      <c r="J5442" s="4"/>
      <c r="K5442" s="4"/>
    </row>
    <row r="5443" spans="1:11" x14ac:dyDescent="0.25">
      <c r="A5443">
        <v>39</v>
      </c>
      <c r="B5443" s="4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 s="4"/>
      <c r="J5443" s="4"/>
      <c r="K5443" s="4"/>
    </row>
    <row r="5444" spans="1:11" x14ac:dyDescent="0.25">
      <c r="A5444">
        <v>39</v>
      </c>
      <c r="B5444" s="4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 s="4"/>
      <c r="J5444" s="4"/>
      <c r="K5444" s="4"/>
    </row>
    <row r="5445" spans="1:11" x14ac:dyDescent="0.25">
      <c r="A5445">
        <v>39</v>
      </c>
      <c r="B5445" s="4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 s="4"/>
      <c r="J5445" s="4"/>
      <c r="K5445" s="4"/>
    </row>
    <row r="5446" spans="1:11" x14ac:dyDescent="0.25">
      <c r="A5446">
        <v>39</v>
      </c>
      <c r="B5446" s="4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 s="4"/>
      <c r="J5446" s="4"/>
      <c r="K5446" s="4"/>
    </row>
    <row r="5447" spans="1:11" x14ac:dyDescent="0.25">
      <c r="A5447">
        <v>39</v>
      </c>
      <c r="B5447" s="4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 s="4"/>
      <c r="J5447" s="4"/>
      <c r="K5447" s="4"/>
    </row>
    <row r="5448" spans="1:11" x14ac:dyDescent="0.25">
      <c r="A5448">
        <v>39</v>
      </c>
      <c r="B5448" s="4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 s="4"/>
      <c r="J5448" s="4"/>
      <c r="K5448" s="4"/>
    </row>
    <row r="5449" spans="1:11" x14ac:dyDescent="0.25">
      <c r="A5449">
        <v>39</v>
      </c>
      <c r="B5449" s="4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 s="4"/>
      <c r="J5449" s="4"/>
      <c r="K5449" s="4"/>
    </row>
    <row r="5450" spans="1:11" x14ac:dyDescent="0.25">
      <c r="A5450">
        <v>39</v>
      </c>
      <c r="B5450" s="4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 s="4"/>
      <c r="J5450" s="4"/>
      <c r="K5450" s="4"/>
    </row>
    <row r="5451" spans="1:11" x14ac:dyDescent="0.25">
      <c r="A5451">
        <v>39</v>
      </c>
      <c r="B5451" s="4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 s="4"/>
      <c r="J5451" s="4"/>
      <c r="K5451" s="4"/>
    </row>
    <row r="5452" spans="1:11" x14ac:dyDescent="0.25">
      <c r="A5452">
        <v>39</v>
      </c>
      <c r="B5452" s="4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 s="4"/>
      <c r="J5452" s="4"/>
      <c r="K5452" s="4"/>
    </row>
    <row r="5453" spans="1:11" x14ac:dyDescent="0.25">
      <c r="A5453">
        <v>39</v>
      </c>
      <c r="B5453" s="4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 s="4"/>
      <c r="J5453" s="4"/>
      <c r="K5453" s="4"/>
    </row>
    <row r="5454" spans="1:11" x14ac:dyDescent="0.25">
      <c r="A5454">
        <v>39</v>
      </c>
      <c r="B5454" s="4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 s="4"/>
      <c r="J5454" s="4"/>
      <c r="K5454" s="4"/>
    </row>
    <row r="5455" spans="1:11" x14ac:dyDescent="0.25">
      <c r="A5455">
        <v>39</v>
      </c>
      <c r="B5455" s="4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 s="4"/>
      <c r="J5455" s="4"/>
      <c r="K5455" s="4"/>
    </row>
    <row r="5456" spans="1:11" x14ac:dyDescent="0.25">
      <c r="A5456">
        <v>39</v>
      </c>
      <c r="B5456" s="4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 s="4"/>
      <c r="J5456" s="4"/>
      <c r="K5456" s="4"/>
    </row>
    <row r="5457" spans="1:11" x14ac:dyDescent="0.25">
      <c r="A5457">
        <v>39</v>
      </c>
      <c r="B5457" s="4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 s="4"/>
      <c r="J5457" s="4"/>
      <c r="K5457" s="4"/>
    </row>
    <row r="5458" spans="1:11" x14ac:dyDescent="0.25">
      <c r="A5458">
        <v>39</v>
      </c>
      <c r="B5458" s="4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 s="4"/>
      <c r="J5458" s="4"/>
      <c r="K5458" s="4"/>
    </row>
    <row r="5459" spans="1:11" x14ac:dyDescent="0.25">
      <c r="A5459">
        <v>39</v>
      </c>
      <c r="B5459" s="4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 s="4"/>
      <c r="J5459" s="4"/>
      <c r="K5459" s="4"/>
    </row>
    <row r="5460" spans="1:11" x14ac:dyDescent="0.25">
      <c r="A5460">
        <v>39</v>
      </c>
      <c r="B5460" s="4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 s="4"/>
      <c r="J5460" s="4"/>
      <c r="K5460" s="4"/>
    </row>
    <row r="5461" spans="1:11" x14ac:dyDescent="0.25">
      <c r="A5461">
        <v>39</v>
      </c>
      <c r="B5461" s="4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 s="4"/>
      <c r="J5461" s="4"/>
      <c r="K5461" s="4"/>
    </row>
    <row r="5462" spans="1:11" x14ac:dyDescent="0.25">
      <c r="A5462">
        <v>39</v>
      </c>
      <c r="B5462" s="4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 s="4"/>
      <c r="J5462" s="4"/>
      <c r="K5462" s="4"/>
    </row>
    <row r="5463" spans="1:11" x14ac:dyDescent="0.25">
      <c r="A5463">
        <v>39</v>
      </c>
      <c r="B5463" s="4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 s="4"/>
      <c r="J5463" s="4"/>
      <c r="K5463" s="4"/>
    </row>
    <row r="5464" spans="1:11" x14ac:dyDescent="0.25">
      <c r="A5464">
        <v>39</v>
      </c>
      <c r="B5464" s="4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 s="4"/>
      <c r="J5464" s="4"/>
      <c r="K5464" s="4"/>
    </row>
    <row r="5465" spans="1:11" x14ac:dyDescent="0.25">
      <c r="A5465">
        <v>39</v>
      </c>
      <c r="B5465" s="4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 s="4"/>
      <c r="J5465" s="4"/>
      <c r="K5465" s="4"/>
    </row>
    <row r="5466" spans="1:11" x14ac:dyDescent="0.25">
      <c r="A5466">
        <v>39</v>
      </c>
      <c r="B5466" s="4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 s="4"/>
      <c r="J5466" s="4"/>
      <c r="K5466" s="4"/>
    </row>
    <row r="5467" spans="1:11" x14ac:dyDescent="0.25">
      <c r="A5467">
        <v>39</v>
      </c>
      <c r="B5467" s="4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 s="4"/>
      <c r="J5467" s="4"/>
      <c r="K5467" s="4"/>
    </row>
    <row r="5468" spans="1:11" x14ac:dyDescent="0.25">
      <c r="A5468">
        <v>39</v>
      </c>
      <c r="B5468" s="4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 s="4"/>
      <c r="J5468" s="4"/>
      <c r="K5468" s="4"/>
    </row>
    <row r="5469" spans="1:11" x14ac:dyDescent="0.25">
      <c r="A5469">
        <v>39</v>
      </c>
      <c r="B5469" s="4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 s="4"/>
      <c r="J5469" s="4"/>
      <c r="K5469" s="4"/>
    </row>
    <row r="5470" spans="1:11" x14ac:dyDescent="0.25">
      <c r="A5470">
        <v>39</v>
      </c>
      <c r="B5470" s="4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 s="4"/>
      <c r="J5470" s="4"/>
      <c r="K5470" s="4"/>
    </row>
    <row r="5471" spans="1:11" x14ac:dyDescent="0.25">
      <c r="A5471">
        <v>39</v>
      </c>
      <c r="B5471" s="4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 s="4"/>
      <c r="J5471" s="4"/>
      <c r="K5471" s="4"/>
    </row>
    <row r="5472" spans="1:11" x14ac:dyDescent="0.25">
      <c r="A5472">
        <v>39</v>
      </c>
      <c r="B5472" s="4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 s="4"/>
      <c r="J5472" s="4"/>
      <c r="K5472" s="4"/>
    </row>
    <row r="5473" spans="1:11" x14ac:dyDescent="0.25">
      <c r="A5473">
        <v>39</v>
      </c>
      <c r="B5473" s="4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 s="4"/>
      <c r="J5473" s="4"/>
      <c r="K5473" s="4"/>
    </row>
    <row r="5474" spans="1:11" x14ac:dyDescent="0.25">
      <c r="A5474">
        <v>39</v>
      </c>
      <c r="B5474" s="4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 s="4"/>
      <c r="J5474" s="4"/>
      <c r="K5474" s="4"/>
    </row>
    <row r="5475" spans="1:11" x14ac:dyDescent="0.25">
      <c r="A5475">
        <v>39</v>
      </c>
      <c r="B5475" s="4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 s="4"/>
      <c r="J5475" s="4"/>
      <c r="K5475" s="4"/>
    </row>
    <row r="5476" spans="1:11" x14ac:dyDescent="0.25">
      <c r="A5476">
        <v>39</v>
      </c>
      <c r="B5476" s="4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 s="4"/>
      <c r="J5476" s="4"/>
      <c r="K5476" s="4"/>
    </row>
    <row r="5477" spans="1:11" x14ac:dyDescent="0.25">
      <c r="A5477">
        <v>39</v>
      </c>
      <c r="B5477" s="4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 s="4"/>
      <c r="J5477" s="4"/>
      <c r="K5477" s="4"/>
    </row>
    <row r="5478" spans="1:11" x14ac:dyDescent="0.25">
      <c r="A5478">
        <v>39</v>
      </c>
      <c r="B5478" s="4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 s="4"/>
      <c r="J5478" s="4"/>
      <c r="K5478" s="4"/>
    </row>
    <row r="5479" spans="1:11" x14ac:dyDescent="0.25">
      <c r="A5479">
        <v>39</v>
      </c>
      <c r="B5479" s="4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 s="4"/>
      <c r="J5479" s="4"/>
      <c r="K5479" s="4"/>
    </row>
    <row r="5480" spans="1:11" x14ac:dyDescent="0.25">
      <c r="A5480">
        <v>39</v>
      </c>
      <c r="B5480" s="4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 s="4"/>
      <c r="J5480" s="4"/>
      <c r="K5480" s="4"/>
    </row>
    <row r="5481" spans="1:11" x14ac:dyDescent="0.25">
      <c r="A5481">
        <v>39</v>
      </c>
      <c r="B5481" s="4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 s="4"/>
      <c r="J5481" s="4"/>
      <c r="K5481" s="4"/>
    </row>
    <row r="5482" spans="1:11" x14ac:dyDescent="0.25">
      <c r="A5482">
        <v>39</v>
      </c>
      <c r="B5482" s="4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 s="4"/>
      <c r="J5482" s="4"/>
      <c r="K5482" s="4"/>
    </row>
    <row r="5483" spans="1:11" x14ac:dyDescent="0.25">
      <c r="A5483">
        <v>39</v>
      </c>
      <c r="B5483" s="4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 s="4"/>
      <c r="J5483" s="4"/>
      <c r="K5483" s="4"/>
    </row>
    <row r="5484" spans="1:11" x14ac:dyDescent="0.25">
      <c r="A5484">
        <v>39</v>
      </c>
      <c r="B5484" s="4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 s="4"/>
      <c r="J5484" s="4"/>
      <c r="K5484" s="4"/>
    </row>
    <row r="5485" spans="1:11" x14ac:dyDescent="0.25">
      <c r="A5485">
        <v>39</v>
      </c>
      <c r="B5485" s="4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 s="4"/>
      <c r="J5485" s="4"/>
      <c r="K5485" s="4"/>
    </row>
    <row r="5486" spans="1:11" x14ac:dyDescent="0.25">
      <c r="A5486">
        <v>39</v>
      </c>
      <c r="B5486" s="4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 s="4"/>
      <c r="J5486" s="4"/>
      <c r="K5486" s="4"/>
    </row>
    <row r="5487" spans="1:11" x14ac:dyDescent="0.25">
      <c r="A5487">
        <v>39</v>
      </c>
      <c r="B5487" s="4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 s="4"/>
      <c r="J5487" s="4"/>
      <c r="K5487" s="4"/>
    </row>
    <row r="5488" spans="1:11" x14ac:dyDescent="0.25">
      <c r="A5488">
        <v>39</v>
      </c>
      <c r="B5488" s="4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 s="4"/>
      <c r="J5488" s="4"/>
      <c r="K5488" s="4"/>
    </row>
    <row r="5489" spans="1:11" x14ac:dyDescent="0.25">
      <c r="A5489">
        <v>39</v>
      </c>
      <c r="B5489" s="4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 s="4"/>
      <c r="J5489" s="4"/>
      <c r="K5489" s="4"/>
    </row>
    <row r="5490" spans="1:11" x14ac:dyDescent="0.25">
      <c r="A5490">
        <v>39</v>
      </c>
      <c r="B5490" s="4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 s="4"/>
      <c r="J5490" s="4"/>
      <c r="K5490" s="4"/>
    </row>
    <row r="5491" spans="1:11" x14ac:dyDescent="0.25">
      <c r="A5491">
        <v>39</v>
      </c>
      <c r="B5491" s="4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 s="4"/>
      <c r="J5491" s="4"/>
      <c r="K5491" s="4"/>
    </row>
    <row r="5492" spans="1:11" x14ac:dyDescent="0.25">
      <c r="A5492">
        <v>39</v>
      </c>
      <c r="B5492" s="4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 s="4"/>
      <c r="J5492" s="4"/>
      <c r="K5492" s="4"/>
    </row>
    <row r="5493" spans="1:11" x14ac:dyDescent="0.25">
      <c r="A5493">
        <v>39</v>
      </c>
      <c r="B5493" s="4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 s="4"/>
      <c r="J5493" s="4"/>
      <c r="K5493" s="4"/>
    </row>
    <row r="5494" spans="1:11" x14ac:dyDescent="0.25">
      <c r="A5494">
        <v>39</v>
      </c>
      <c r="B5494" s="4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 s="4"/>
      <c r="J5494" s="4"/>
      <c r="K5494" s="4"/>
    </row>
    <row r="5495" spans="1:11" x14ac:dyDescent="0.25">
      <c r="A5495">
        <v>39</v>
      </c>
      <c r="B5495" s="4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 s="4"/>
      <c r="J5495" s="4"/>
      <c r="K5495" s="4"/>
    </row>
    <row r="5496" spans="1:11" x14ac:dyDescent="0.25">
      <c r="A5496">
        <v>39</v>
      </c>
      <c r="B5496" s="4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 s="4"/>
      <c r="J5496" s="4"/>
      <c r="K5496" s="4"/>
    </row>
    <row r="5497" spans="1:11" x14ac:dyDescent="0.25">
      <c r="A5497">
        <v>39</v>
      </c>
      <c r="B5497" s="4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 s="4"/>
      <c r="J5497" s="4"/>
      <c r="K5497" s="4"/>
    </row>
    <row r="5498" spans="1:11" x14ac:dyDescent="0.25">
      <c r="A5498">
        <v>39</v>
      </c>
      <c r="B5498" s="4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 s="4"/>
      <c r="J5498" s="4"/>
      <c r="K5498" s="4"/>
    </row>
    <row r="5499" spans="1:11" x14ac:dyDescent="0.25">
      <c r="A5499">
        <v>39</v>
      </c>
      <c r="B5499" s="4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 s="4"/>
      <c r="J5499" s="4"/>
      <c r="K5499" s="4"/>
    </row>
    <row r="5500" spans="1:11" x14ac:dyDescent="0.25">
      <c r="A5500">
        <v>39</v>
      </c>
      <c r="B5500" s="4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 s="4"/>
      <c r="J5500" s="4"/>
      <c r="K5500" s="4"/>
    </row>
    <row r="5501" spans="1:11" x14ac:dyDescent="0.25">
      <c r="A5501">
        <v>39</v>
      </c>
      <c r="B5501" s="4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 s="4"/>
      <c r="J5501" s="4"/>
      <c r="K5501" s="4"/>
    </row>
    <row r="5502" spans="1:11" x14ac:dyDescent="0.25">
      <c r="A5502">
        <v>39</v>
      </c>
      <c r="B5502" s="4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 s="4"/>
      <c r="J5502" s="4"/>
      <c r="K5502" s="4"/>
    </row>
    <row r="5503" spans="1:11" x14ac:dyDescent="0.25">
      <c r="A5503">
        <v>39</v>
      </c>
      <c r="B5503" s="4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 s="4"/>
      <c r="J5503" s="4"/>
      <c r="K5503" s="4"/>
    </row>
    <row r="5504" spans="1:11" x14ac:dyDescent="0.25">
      <c r="A5504">
        <v>39</v>
      </c>
      <c r="B5504" s="4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 s="4"/>
      <c r="J5504" s="4"/>
      <c r="K5504" s="4"/>
    </row>
    <row r="5505" spans="1:11" x14ac:dyDescent="0.25">
      <c r="A5505">
        <v>39</v>
      </c>
      <c r="B5505" s="4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 s="4"/>
      <c r="J5505" s="4"/>
      <c r="K5505" s="4"/>
    </row>
    <row r="5506" spans="1:11" x14ac:dyDescent="0.25">
      <c r="A5506">
        <v>39</v>
      </c>
      <c r="B5506" s="4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 s="4"/>
      <c r="J5506" s="4"/>
      <c r="K5506" s="4"/>
    </row>
    <row r="5507" spans="1:11" x14ac:dyDescent="0.25">
      <c r="A5507">
        <v>39</v>
      </c>
      <c r="B5507" s="4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 s="4"/>
      <c r="J5507" s="4"/>
      <c r="K5507" s="4"/>
    </row>
    <row r="5508" spans="1:11" x14ac:dyDescent="0.25">
      <c r="A5508">
        <v>39</v>
      </c>
      <c r="B5508" s="4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 s="4"/>
      <c r="J5508" s="4"/>
      <c r="K5508" s="4"/>
    </row>
    <row r="5509" spans="1:11" x14ac:dyDescent="0.25">
      <c r="A5509">
        <v>39</v>
      </c>
      <c r="B5509" s="4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 s="4"/>
      <c r="J5509" s="4"/>
      <c r="K5509" s="4"/>
    </row>
    <row r="5510" spans="1:11" x14ac:dyDescent="0.25">
      <c r="A5510">
        <v>39</v>
      </c>
      <c r="B5510" s="4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 s="4"/>
      <c r="J5510" s="4"/>
      <c r="K5510" s="4"/>
    </row>
    <row r="5511" spans="1:11" x14ac:dyDescent="0.25">
      <c r="A5511">
        <v>39</v>
      </c>
      <c r="B5511" s="4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 s="4"/>
      <c r="J5511" s="4"/>
      <c r="K5511" s="4"/>
    </row>
    <row r="5512" spans="1:11" x14ac:dyDescent="0.25">
      <c r="A5512">
        <v>39</v>
      </c>
      <c r="B5512" s="4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 s="4"/>
      <c r="J5512" s="4"/>
      <c r="K5512" s="4"/>
    </row>
    <row r="5513" spans="1:11" x14ac:dyDescent="0.25">
      <c r="A5513">
        <v>39</v>
      </c>
      <c r="B5513" s="4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 s="4"/>
      <c r="J5513" s="4"/>
      <c r="K5513" s="4"/>
    </row>
    <row r="5514" spans="1:11" x14ac:dyDescent="0.25">
      <c r="A5514">
        <v>39</v>
      </c>
      <c r="B5514" s="4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 s="4"/>
      <c r="J5514" s="4"/>
      <c r="K5514" s="4"/>
    </row>
    <row r="5515" spans="1:11" x14ac:dyDescent="0.25">
      <c r="A5515">
        <v>39</v>
      </c>
      <c r="B5515" s="4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 s="4"/>
      <c r="J5515" s="4"/>
      <c r="K5515" s="4"/>
    </row>
    <row r="5516" spans="1:11" x14ac:dyDescent="0.25">
      <c r="A5516">
        <v>39</v>
      </c>
      <c r="B5516" s="4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 s="4"/>
      <c r="J5516" s="4"/>
      <c r="K5516" s="4"/>
    </row>
    <row r="5517" spans="1:11" x14ac:dyDescent="0.25">
      <c r="A5517">
        <v>39</v>
      </c>
      <c r="B5517" s="4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 s="4"/>
      <c r="J5517" s="4"/>
      <c r="K5517" s="4"/>
    </row>
    <row r="5518" spans="1:11" x14ac:dyDescent="0.25">
      <c r="A5518">
        <v>39</v>
      </c>
      <c r="B5518" s="4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 s="4"/>
      <c r="J5518" s="4"/>
      <c r="K5518" s="4"/>
    </row>
    <row r="5519" spans="1:11" x14ac:dyDescent="0.25">
      <c r="A5519">
        <v>39</v>
      </c>
      <c r="B5519" s="4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 s="4"/>
      <c r="J5519" s="4"/>
      <c r="K5519" s="4"/>
    </row>
    <row r="5520" spans="1:11" x14ac:dyDescent="0.25">
      <c r="A5520">
        <v>39</v>
      </c>
      <c r="B5520" s="4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 s="4"/>
      <c r="J5520" s="4"/>
      <c r="K5520" s="4"/>
    </row>
    <row r="5521" spans="1:11" x14ac:dyDescent="0.25">
      <c r="A5521">
        <v>39</v>
      </c>
      <c r="B5521" s="4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 s="4"/>
      <c r="J5521" s="4"/>
      <c r="K5521" s="4"/>
    </row>
    <row r="5522" spans="1:11" x14ac:dyDescent="0.25">
      <c r="A5522">
        <v>39</v>
      </c>
      <c r="B5522" s="4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 s="4"/>
      <c r="J5522" s="4"/>
      <c r="K5522" s="4"/>
    </row>
    <row r="5523" spans="1:11" x14ac:dyDescent="0.25">
      <c r="A5523">
        <v>39</v>
      </c>
      <c r="B5523" s="4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 s="4"/>
      <c r="J5523" s="4"/>
      <c r="K5523" s="4"/>
    </row>
    <row r="5524" spans="1:11" x14ac:dyDescent="0.25">
      <c r="A5524">
        <v>39</v>
      </c>
      <c r="B5524" s="4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 s="4"/>
      <c r="J5524" s="4"/>
      <c r="K5524" s="4"/>
    </row>
    <row r="5525" spans="1:11" x14ac:dyDescent="0.25">
      <c r="A5525">
        <v>39</v>
      </c>
      <c r="B5525" s="4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 s="4"/>
      <c r="J5525" s="4"/>
      <c r="K5525" s="4"/>
    </row>
    <row r="5526" spans="1:11" x14ac:dyDescent="0.25">
      <c r="A5526">
        <v>39</v>
      </c>
      <c r="B5526" s="4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 s="4"/>
      <c r="J5526" s="4"/>
      <c r="K5526" s="4"/>
    </row>
    <row r="5527" spans="1:11" x14ac:dyDescent="0.25">
      <c r="A5527">
        <v>39</v>
      </c>
      <c r="B5527" s="4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 s="4"/>
      <c r="J5527" s="4"/>
      <c r="K5527" s="4"/>
    </row>
    <row r="5528" spans="1:11" x14ac:dyDescent="0.25">
      <c r="A5528">
        <v>39</v>
      </c>
      <c r="B5528" s="4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 s="4"/>
      <c r="J5528" s="4"/>
      <c r="K5528" s="4"/>
    </row>
    <row r="5529" spans="1:11" x14ac:dyDescent="0.25">
      <c r="A5529">
        <v>39</v>
      </c>
      <c r="B5529" s="4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 s="4"/>
      <c r="J5529" s="4"/>
      <c r="K5529" s="4"/>
    </row>
    <row r="5530" spans="1:11" x14ac:dyDescent="0.25">
      <c r="A5530">
        <v>39</v>
      </c>
      <c r="B5530" s="4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 s="4"/>
      <c r="J5530" s="4"/>
      <c r="K5530" s="4"/>
    </row>
    <row r="5531" spans="1:11" x14ac:dyDescent="0.25">
      <c r="A5531">
        <v>39</v>
      </c>
      <c r="B5531" s="4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 s="4"/>
      <c r="J5531" s="4"/>
      <c r="K5531" s="4"/>
    </row>
    <row r="5532" spans="1:11" x14ac:dyDescent="0.25">
      <c r="A5532">
        <v>39</v>
      </c>
      <c r="B5532" s="4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 s="4"/>
      <c r="J5532" s="4"/>
      <c r="K5532" s="4"/>
    </row>
    <row r="5533" spans="1:11" x14ac:dyDescent="0.25">
      <c r="A5533">
        <v>39</v>
      </c>
      <c r="B5533" s="4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 s="4"/>
      <c r="J5533" s="4"/>
      <c r="K5533" s="4"/>
    </row>
    <row r="5534" spans="1:11" x14ac:dyDescent="0.25">
      <c r="A5534">
        <v>39</v>
      </c>
      <c r="B5534" s="4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 s="4"/>
      <c r="J5534" s="4"/>
      <c r="K5534" s="4"/>
    </row>
    <row r="5535" spans="1:11" x14ac:dyDescent="0.25">
      <c r="A5535">
        <v>39</v>
      </c>
      <c r="B5535" s="4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 s="4"/>
      <c r="J5535" s="4"/>
      <c r="K5535" s="4"/>
    </row>
    <row r="5536" spans="1:11" x14ac:dyDescent="0.25">
      <c r="A5536">
        <v>39</v>
      </c>
      <c r="B5536" s="4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 s="4"/>
      <c r="J5536" s="4"/>
      <c r="K5536" s="4"/>
    </row>
    <row r="5537" spans="1:11" x14ac:dyDescent="0.25">
      <c r="A5537">
        <v>39</v>
      </c>
      <c r="B5537" s="4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 s="4"/>
      <c r="J5537" s="4"/>
      <c r="K5537" s="4"/>
    </row>
    <row r="5538" spans="1:11" x14ac:dyDescent="0.25">
      <c r="A5538">
        <v>39</v>
      </c>
      <c r="B5538" s="4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 s="4"/>
      <c r="J5538" s="4"/>
      <c r="K5538" s="4"/>
    </row>
    <row r="5539" spans="1:11" x14ac:dyDescent="0.25">
      <c r="A5539">
        <v>39</v>
      </c>
      <c r="B5539" s="4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 s="4"/>
      <c r="J5539" s="4"/>
      <c r="K5539" s="4"/>
    </row>
    <row r="5540" spans="1:11" x14ac:dyDescent="0.25">
      <c r="A5540">
        <v>39</v>
      </c>
      <c r="B5540" s="4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 s="4"/>
      <c r="J5540" s="4"/>
      <c r="K5540" s="4"/>
    </row>
    <row r="5541" spans="1:11" x14ac:dyDescent="0.25">
      <c r="A5541">
        <v>39</v>
      </c>
      <c r="B5541" s="4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 s="4"/>
      <c r="J5541" s="4"/>
      <c r="K5541" s="4"/>
    </row>
    <row r="5542" spans="1:11" x14ac:dyDescent="0.25">
      <c r="A5542">
        <v>39</v>
      </c>
      <c r="B5542" s="4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 s="4"/>
      <c r="J5542" s="4"/>
      <c r="K5542" s="4"/>
    </row>
    <row r="5543" spans="1:11" x14ac:dyDescent="0.25">
      <c r="A5543">
        <v>39</v>
      </c>
      <c r="B5543" s="4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 s="4"/>
      <c r="J5543" s="4"/>
      <c r="K5543" s="4"/>
    </row>
    <row r="5544" spans="1:11" x14ac:dyDescent="0.25">
      <c r="A5544">
        <v>39</v>
      </c>
      <c r="B5544" s="4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 s="4"/>
      <c r="J5544" s="4"/>
      <c r="K5544" s="4"/>
    </row>
    <row r="5545" spans="1:11" x14ac:dyDescent="0.25">
      <c r="A5545">
        <v>39</v>
      </c>
      <c r="B5545" s="4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 s="4"/>
      <c r="J5545" s="4"/>
      <c r="K5545" s="4"/>
    </row>
    <row r="5546" spans="1:11" x14ac:dyDescent="0.25">
      <c r="A5546">
        <v>39</v>
      </c>
      <c r="B5546" s="4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 s="4"/>
      <c r="J5546" s="4"/>
      <c r="K5546" s="4"/>
    </row>
    <row r="5547" spans="1:11" x14ac:dyDescent="0.25">
      <c r="A5547">
        <v>39</v>
      </c>
      <c r="B5547" s="4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 s="4"/>
      <c r="J5547" s="4"/>
      <c r="K5547" s="4"/>
    </row>
    <row r="5548" spans="1:11" x14ac:dyDescent="0.25">
      <c r="A5548">
        <v>39</v>
      </c>
      <c r="B5548" s="4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 s="4"/>
      <c r="J5548" s="4"/>
      <c r="K5548" s="4"/>
    </row>
    <row r="5549" spans="1:11" x14ac:dyDescent="0.25">
      <c r="A5549">
        <v>39</v>
      </c>
      <c r="B5549" s="4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 s="4"/>
      <c r="J5549" s="4"/>
      <c r="K5549" s="4"/>
    </row>
    <row r="5550" spans="1:11" x14ac:dyDescent="0.25">
      <c r="A5550">
        <v>39</v>
      </c>
      <c r="B5550" s="4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 s="4"/>
      <c r="J5550" s="4"/>
      <c r="K5550" s="4"/>
    </row>
    <row r="5551" spans="1:11" x14ac:dyDescent="0.25">
      <c r="A5551">
        <v>39</v>
      </c>
      <c r="B5551" s="4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 s="4"/>
      <c r="J5551" s="4"/>
      <c r="K5551" s="4"/>
    </row>
    <row r="5552" spans="1:11" x14ac:dyDescent="0.25">
      <c r="A5552">
        <v>39</v>
      </c>
      <c r="B5552" s="4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 s="4"/>
      <c r="J5552" s="4"/>
      <c r="K5552" s="4"/>
    </row>
    <row r="5553" spans="1:11" x14ac:dyDescent="0.25">
      <c r="A5553">
        <v>39</v>
      </c>
      <c r="B5553" s="4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 s="4"/>
      <c r="J5553" s="4"/>
      <c r="K5553" s="4"/>
    </row>
    <row r="5554" spans="1:11" x14ac:dyDescent="0.25">
      <c r="A5554">
        <v>39</v>
      </c>
      <c r="B5554" s="4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 s="4"/>
      <c r="J5554" s="4"/>
      <c r="K5554" s="4"/>
    </row>
    <row r="5555" spans="1:11" x14ac:dyDescent="0.25">
      <c r="A5555">
        <v>39</v>
      </c>
      <c r="B5555" s="4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 s="4"/>
      <c r="J5555" s="4"/>
      <c r="K5555" s="4"/>
    </row>
    <row r="5556" spans="1:11" x14ac:dyDescent="0.25">
      <c r="A5556">
        <v>39</v>
      </c>
      <c r="B5556" s="4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 s="4"/>
      <c r="J5556" s="4"/>
      <c r="K5556" s="4"/>
    </row>
    <row r="5557" spans="1:11" x14ac:dyDescent="0.25">
      <c r="A5557">
        <v>39</v>
      </c>
      <c r="B5557" s="4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 s="4"/>
      <c r="J5557" s="4"/>
      <c r="K5557" s="4"/>
    </row>
    <row r="5558" spans="1:11" x14ac:dyDescent="0.25">
      <c r="A5558">
        <v>39</v>
      </c>
      <c r="B5558" s="4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 s="4"/>
      <c r="J5558" s="4"/>
      <c r="K5558" s="4"/>
    </row>
    <row r="5559" spans="1:11" x14ac:dyDescent="0.25">
      <c r="A5559">
        <v>39</v>
      </c>
      <c r="B5559" s="4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 s="4"/>
      <c r="J5559" s="4"/>
      <c r="K5559" s="4"/>
    </row>
    <row r="5560" spans="1:11" x14ac:dyDescent="0.25">
      <c r="A5560">
        <v>39</v>
      </c>
      <c r="B5560" s="4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 s="4"/>
      <c r="J5560" s="4"/>
      <c r="K5560" s="4"/>
    </row>
    <row r="5561" spans="1:11" x14ac:dyDescent="0.25">
      <c r="A5561">
        <v>39</v>
      </c>
      <c r="B5561" s="4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 s="4"/>
      <c r="J5561" s="4"/>
      <c r="K5561" s="4"/>
    </row>
    <row r="5562" spans="1:11" x14ac:dyDescent="0.25">
      <c r="A5562">
        <v>39</v>
      </c>
      <c r="B5562" s="4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 s="4"/>
      <c r="J5562" s="4"/>
      <c r="K5562" s="4"/>
    </row>
    <row r="5563" spans="1:11" x14ac:dyDescent="0.25">
      <c r="A5563">
        <v>39</v>
      </c>
      <c r="B5563" s="4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 s="4"/>
      <c r="J5563" s="4"/>
      <c r="K5563" s="4"/>
    </row>
    <row r="5564" spans="1:11" x14ac:dyDescent="0.25">
      <c r="A5564">
        <v>39</v>
      </c>
      <c r="B5564" s="4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 s="4"/>
      <c r="J5564" s="4"/>
      <c r="K5564" s="4"/>
    </row>
    <row r="5565" spans="1:11" x14ac:dyDescent="0.25">
      <c r="A5565">
        <v>39</v>
      </c>
      <c r="B5565" s="4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 s="4"/>
      <c r="J5565" s="4"/>
      <c r="K5565" s="4"/>
    </row>
    <row r="5566" spans="1:11" x14ac:dyDescent="0.25">
      <c r="A5566">
        <v>39</v>
      </c>
      <c r="B5566" s="4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 s="4"/>
      <c r="J5566" s="4"/>
      <c r="K5566" s="4"/>
    </row>
    <row r="5567" spans="1:11" x14ac:dyDescent="0.25">
      <c r="A5567">
        <v>39</v>
      </c>
      <c r="B5567" s="4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 s="4"/>
      <c r="J5567" s="4"/>
      <c r="K5567" s="4"/>
    </row>
    <row r="5568" spans="1:11" x14ac:dyDescent="0.25">
      <c r="A5568">
        <v>39</v>
      </c>
      <c r="B5568" s="4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 s="4"/>
      <c r="J5568" s="4"/>
      <c r="K5568" s="4"/>
    </row>
    <row r="5569" spans="1:11" x14ac:dyDescent="0.25">
      <c r="A5569">
        <v>39</v>
      </c>
      <c r="B5569" s="4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 s="4"/>
      <c r="J5569" s="4"/>
      <c r="K5569" s="4"/>
    </row>
    <row r="5570" spans="1:11" x14ac:dyDescent="0.25">
      <c r="A5570">
        <v>39</v>
      </c>
      <c r="B5570" s="4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 s="4"/>
      <c r="J5570" s="4"/>
      <c r="K5570" s="4"/>
    </row>
    <row r="5571" spans="1:11" x14ac:dyDescent="0.25">
      <c r="A5571">
        <v>39</v>
      </c>
      <c r="B5571" s="4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 s="4"/>
      <c r="J5571" s="4"/>
      <c r="K5571" s="4"/>
    </row>
    <row r="5572" spans="1:11" x14ac:dyDescent="0.25">
      <c r="A5572">
        <v>39</v>
      </c>
      <c r="B5572" s="4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 s="4"/>
      <c r="J5572" s="4"/>
      <c r="K5572" s="4"/>
    </row>
    <row r="5573" spans="1:11" x14ac:dyDescent="0.25">
      <c r="A5573">
        <v>39</v>
      </c>
      <c r="B5573" s="4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 s="4"/>
      <c r="J5573" s="4"/>
      <c r="K5573" s="4"/>
    </row>
    <row r="5574" spans="1:11" x14ac:dyDescent="0.25">
      <c r="A5574">
        <v>39</v>
      </c>
      <c r="B5574" s="4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 s="4"/>
      <c r="J5574" s="4"/>
      <c r="K5574" s="4"/>
    </row>
    <row r="5575" spans="1:11" x14ac:dyDescent="0.25">
      <c r="A5575">
        <v>39</v>
      </c>
      <c r="B5575" s="4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 s="4"/>
      <c r="J5575" s="4"/>
      <c r="K5575" s="4"/>
    </row>
    <row r="5576" spans="1:11" x14ac:dyDescent="0.25">
      <c r="A5576">
        <v>39</v>
      </c>
      <c r="B5576" s="4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 s="4"/>
      <c r="J5576" s="4"/>
      <c r="K5576" s="4"/>
    </row>
    <row r="5577" spans="1:11" x14ac:dyDescent="0.25">
      <c r="A5577">
        <v>39</v>
      </c>
      <c r="B5577" s="4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 s="4"/>
      <c r="J5577" s="4"/>
      <c r="K5577" s="4"/>
    </row>
    <row r="5578" spans="1:11" x14ac:dyDescent="0.25">
      <c r="A5578">
        <v>39</v>
      </c>
      <c r="B5578" s="4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 s="4"/>
      <c r="J5578" s="4"/>
      <c r="K5578" s="4"/>
    </row>
    <row r="5579" spans="1:11" x14ac:dyDescent="0.25">
      <c r="A5579">
        <v>40</v>
      </c>
      <c r="B5579" s="4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 s="4"/>
      <c r="J5579" s="4"/>
      <c r="K5579" s="4"/>
    </row>
    <row r="5580" spans="1:11" x14ac:dyDescent="0.25">
      <c r="A5580">
        <v>40</v>
      </c>
      <c r="B5580" s="4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 s="4"/>
      <c r="J5580" s="4"/>
      <c r="K5580" s="4"/>
    </row>
    <row r="5581" spans="1:11" x14ac:dyDescent="0.25">
      <c r="A5581">
        <v>40</v>
      </c>
      <c r="B5581" s="4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 s="4"/>
      <c r="J5581" s="4"/>
      <c r="K5581" s="4"/>
    </row>
    <row r="5582" spans="1:11" x14ac:dyDescent="0.25">
      <c r="A5582">
        <v>40</v>
      </c>
      <c r="B5582" s="4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 s="4"/>
      <c r="J5582" s="4"/>
      <c r="K5582" s="4"/>
    </row>
    <row r="5583" spans="1:11" x14ac:dyDescent="0.25">
      <c r="A5583">
        <v>40</v>
      </c>
      <c r="B5583" s="4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 s="4"/>
      <c r="J5583" s="4"/>
      <c r="K5583" s="4"/>
    </row>
    <row r="5584" spans="1:11" x14ac:dyDescent="0.25">
      <c r="A5584">
        <v>40</v>
      </c>
      <c r="B5584" s="4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 s="4"/>
      <c r="J5584" s="4"/>
      <c r="K5584" s="4"/>
    </row>
    <row r="5585" spans="1:11" x14ac:dyDescent="0.25">
      <c r="A5585">
        <v>40</v>
      </c>
      <c r="B5585" s="4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 s="4"/>
      <c r="J5585" s="4"/>
      <c r="K5585" s="4"/>
    </row>
    <row r="5586" spans="1:11" x14ac:dyDescent="0.25">
      <c r="A5586">
        <v>40</v>
      </c>
      <c r="B5586" s="4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 s="4"/>
      <c r="J5586" s="4"/>
      <c r="K5586" s="4"/>
    </row>
    <row r="5587" spans="1:11" x14ac:dyDescent="0.25">
      <c r="A5587">
        <v>40</v>
      </c>
      <c r="B5587" s="4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 s="4"/>
      <c r="J5587" s="4"/>
      <c r="K5587" s="4"/>
    </row>
    <row r="5588" spans="1:11" x14ac:dyDescent="0.25">
      <c r="A5588">
        <v>40</v>
      </c>
      <c r="B5588" s="4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 s="4"/>
      <c r="J5588" s="4"/>
      <c r="K5588" s="4"/>
    </row>
    <row r="5589" spans="1:11" x14ac:dyDescent="0.25">
      <c r="A5589">
        <v>40</v>
      </c>
      <c r="B5589" s="4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 s="4"/>
      <c r="J5589" s="4"/>
      <c r="K5589" s="4"/>
    </row>
    <row r="5590" spans="1:11" x14ac:dyDescent="0.25">
      <c r="A5590">
        <v>40</v>
      </c>
      <c r="B5590" s="4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 s="4"/>
      <c r="J5590" s="4"/>
      <c r="K5590" s="4"/>
    </row>
    <row r="5591" spans="1:11" x14ac:dyDescent="0.25">
      <c r="A5591">
        <v>40</v>
      </c>
      <c r="B5591" s="4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 s="4"/>
      <c r="J5591" s="4"/>
      <c r="K5591" s="4"/>
    </row>
    <row r="5592" spans="1:11" x14ac:dyDescent="0.25">
      <c r="A5592">
        <v>40</v>
      </c>
      <c r="B5592" s="4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 s="4"/>
      <c r="J5592" s="4"/>
      <c r="K5592" s="4"/>
    </row>
    <row r="5593" spans="1:11" x14ac:dyDescent="0.25">
      <c r="A5593">
        <v>40</v>
      </c>
      <c r="B5593" s="4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 s="4"/>
      <c r="J5593" s="4"/>
      <c r="K5593" s="4"/>
    </row>
    <row r="5594" spans="1:11" x14ac:dyDescent="0.25">
      <c r="A5594">
        <v>40</v>
      </c>
      <c r="B5594" s="4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 s="4"/>
      <c r="J5594" s="4"/>
      <c r="K5594" s="4"/>
    </row>
    <row r="5595" spans="1:11" x14ac:dyDescent="0.25">
      <c r="A5595">
        <v>40</v>
      </c>
      <c r="B5595" s="4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 s="4"/>
      <c r="J5595" s="4"/>
      <c r="K5595" s="4"/>
    </row>
    <row r="5596" spans="1:11" x14ac:dyDescent="0.25">
      <c r="A5596">
        <v>40</v>
      </c>
      <c r="B5596" s="4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 s="4"/>
      <c r="J5596" s="4"/>
      <c r="K5596" s="4"/>
    </row>
    <row r="5597" spans="1:11" x14ac:dyDescent="0.25">
      <c r="A5597">
        <v>40</v>
      </c>
      <c r="B5597" s="4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 s="4"/>
      <c r="J5597" s="4"/>
      <c r="K5597" s="4"/>
    </row>
    <row r="5598" spans="1:11" x14ac:dyDescent="0.25">
      <c r="A5598">
        <v>40</v>
      </c>
      <c r="B5598" s="4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 s="4"/>
      <c r="J5598" s="4"/>
      <c r="K5598" s="4"/>
    </row>
    <row r="5599" spans="1:11" x14ac:dyDescent="0.25">
      <c r="A5599">
        <v>40</v>
      </c>
      <c r="B5599" s="4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 s="4"/>
      <c r="J5599" s="4"/>
      <c r="K5599" s="4"/>
    </row>
    <row r="5600" spans="1:11" x14ac:dyDescent="0.25">
      <c r="A5600">
        <v>40</v>
      </c>
      <c r="B5600" s="4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 s="4"/>
      <c r="J5600" s="4"/>
      <c r="K5600" s="4"/>
    </row>
    <row r="5601" spans="1:11" x14ac:dyDescent="0.25">
      <c r="A5601">
        <v>40</v>
      </c>
      <c r="B5601" s="4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 s="4"/>
      <c r="J5601" s="4"/>
      <c r="K5601" s="4"/>
    </row>
    <row r="5602" spans="1:11" x14ac:dyDescent="0.25">
      <c r="A5602">
        <v>40</v>
      </c>
      <c r="B5602" s="4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 s="4"/>
      <c r="J5602" s="4"/>
      <c r="K5602" s="4"/>
    </row>
    <row r="5603" spans="1:11" x14ac:dyDescent="0.25">
      <c r="A5603">
        <v>40</v>
      </c>
      <c r="B5603" s="4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 s="4"/>
      <c r="J5603" s="4"/>
      <c r="K5603" s="4"/>
    </row>
    <row r="5604" spans="1:11" x14ac:dyDescent="0.25">
      <c r="A5604">
        <v>40</v>
      </c>
      <c r="B5604" s="4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 s="4"/>
      <c r="J5604" s="4"/>
      <c r="K5604" s="4"/>
    </row>
    <row r="5605" spans="1:11" x14ac:dyDescent="0.25">
      <c r="A5605">
        <v>40</v>
      </c>
      <c r="B5605" s="4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 s="4"/>
      <c r="J5605" s="4"/>
      <c r="K5605" s="4"/>
    </row>
    <row r="5606" spans="1:11" x14ac:dyDescent="0.25">
      <c r="A5606">
        <v>40</v>
      </c>
      <c r="B5606" s="4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 s="4"/>
      <c r="J5606" s="4"/>
      <c r="K5606" s="4"/>
    </row>
    <row r="5607" spans="1:11" x14ac:dyDescent="0.25">
      <c r="A5607">
        <v>40</v>
      </c>
      <c r="B5607" s="4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 s="4"/>
      <c r="J5607" s="4"/>
      <c r="K5607" s="4"/>
    </row>
    <row r="5608" spans="1:11" x14ac:dyDescent="0.25">
      <c r="A5608">
        <v>40</v>
      </c>
      <c r="B5608" s="4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 s="4"/>
      <c r="J5608" s="4"/>
      <c r="K5608" s="4"/>
    </row>
    <row r="5609" spans="1:11" x14ac:dyDescent="0.25">
      <c r="A5609">
        <v>40</v>
      </c>
      <c r="B5609" s="4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 s="4"/>
      <c r="J5609" s="4"/>
      <c r="K5609" s="4"/>
    </row>
    <row r="5610" spans="1:11" x14ac:dyDescent="0.25">
      <c r="A5610">
        <v>40</v>
      </c>
      <c r="B5610" s="4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 s="4"/>
      <c r="J5610" s="4"/>
      <c r="K5610" s="4"/>
    </row>
    <row r="5611" spans="1:11" x14ac:dyDescent="0.25">
      <c r="A5611">
        <v>40</v>
      </c>
      <c r="B5611" s="4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 s="4"/>
      <c r="J5611" s="4"/>
      <c r="K5611" s="4"/>
    </row>
    <row r="5612" spans="1:11" x14ac:dyDescent="0.25">
      <c r="A5612">
        <v>40</v>
      </c>
      <c r="B5612" s="4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 s="4"/>
      <c r="J5612" s="4"/>
      <c r="K5612" s="4"/>
    </row>
    <row r="5613" spans="1:11" x14ac:dyDescent="0.25">
      <c r="A5613">
        <v>40</v>
      </c>
      <c r="B5613" s="4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 s="4"/>
      <c r="J5613" s="4"/>
      <c r="K5613" s="4"/>
    </row>
    <row r="5614" spans="1:11" x14ac:dyDescent="0.25">
      <c r="A5614">
        <v>40</v>
      </c>
      <c r="B5614" s="4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 s="4"/>
      <c r="J5614" s="4"/>
      <c r="K5614" s="4"/>
    </row>
    <row r="5615" spans="1:11" x14ac:dyDescent="0.25">
      <c r="A5615">
        <v>40</v>
      </c>
      <c r="B5615" s="4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 s="4"/>
      <c r="J5615" s="4"/>
      <c r="K5615" s="4"/>
    </row>
    <row r="5616" spans="1:11" x14ac:dyDescent="0.25">
      <c r="A5616">
        <v>40</v>
      </c>
      <c r="B5616" s="4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 s="4"/>
      <c r="J5616" s="4"/>
      <c r="K5616" s="4"/>
    </row>
    <row r="5617" spans="1:11" x14ac:dyDescent="0.25">
      <c r="A5617">
        <v>40</v>
      </c>
      <c r="B5617" s="4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 s="4"/>
      <c r="J5617" s="4"/>
      <c r="K5617" s="4"/>
    </row>
    <row r="5618" spans="1:11" x14ac:dyDescent="0.25">
      <c r="A5618">
        <v>40</v>
      </c>
      <c r="B5618" s="4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 s="4"/>
      <c r="J5618" s="4"/>
      <c r="K5618" s="4"/>
    </row>
    <row r="5619" spans="1:11" x14ac:dyDescent="0.25">
      <c r="A5619">
        <v>40</v>
      </c>
      <c r="B5619" s="4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 s="4"/>
      <c r="J5619" s="4"/>
      <c r="K5619" s="4"/>
    </row>
    <row r="5620" spans="1:11" x14ac:dyDescent="0.25">
      <c r="A5620">
        <v>40</v>
      </c>
      <c r="B5620" s="4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 s="4"/>
      <c r="J5620" s="4"/>
      <c r="K5620" s="4"/>
    </row>
    <row r="5621" spans="1:11" x14ac:dyDescent="0.25">
      <c r="A5621">
        <v>40</v>
      </c>
      <c r="B5621" s="4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 s="4"/>
      <c r="J5621" s="4"/>
      <c r="K5621" s="4"/>
    </row>
    <row r="5622" spans="1:11" x14ac:dyDescent="0.25">
      <c r="A5622">
        <v>40</v>
      </c>
      <c r="B5622" s="4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 s="4"/>
      <c r="J5622" s="4"/>
      <c r="K5622" s="4"/>
    </row>
    <row r="5623" spans="1:11" x14ac:dyDescent="0.25">
      <c r="A5623">
        <v>40</v>
      </c>
      <c r="B5623" s="4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 s="4"/>
      <c r="J5623" s="4"/>
      <c r="K5623" s="4"/>
    </row>
    <row r="5624" spans="1:11" x14ac:dyDescent="0.25">
      <c r="A5624">
        <v>40</v>
      </c>
      <c r="B5624" s="4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 s="4"/>
      <c r="J5624" s="4"/>
      <c r="K5624" s="4"/>
    </row>
    <row r="5625" spans="1:11" x14ac:dyDescent="0.25">
      <c r="A5625">
        <v>40</v>
      </c>
      <c r="B5625" s="4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 s="4"/>
      <c r="J5625" s="4"/>
      <c r="K5625" s="4"/>
    </row>
    <row r="5626" spans="1:11" x14ac:dyDescent="0.25">
      <c r="A5626">
        <v>40</v>
      </c>
      <c r="B5626" s="4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 s="4"/>
      <c r="J5626" s="4"/>
      <c r="K5626" s="4"/>
    </row>
    <row r="5627" spans="1:11" x14ac:dyDescent="0.25">
      <c r="A5627">
        <v>40</v>
      </c>
      <c r="B5627" s="4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 s="4"/>
      <c r="J5627" s="4"/>
      <c r="K5627" s="4"/>
    </row>
    <row r="5628" spans="1:11" x14ac:dyDescent="0.25">
      <c r="A5628">
        <v>40</v>
      </c>
      <c r="B5628" s="4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 s="4"/>
      <c r="J5628" s="4"/>
      <c r="K5628" s="4"/>
    </row>
    <row r="5629" spans="1:11" x14ac:dyDescent="0.25">
      <c r="A5629">
        <v>40</v>
      </c>
      <c r="B5629" s="4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 s="4"/>
      <c r="J5629" s="4"/>
      <c r="K5629" s="4"/>
    </row>
    <row r="5630" spans="1:11" x14ac:dyDescent="0.25">
      <c r="A5630">
        <v>40</v>
      </c>
      <c r="B5630" s="4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 s="4"/>
      <c r="J5630" s="4"/>
      <c r="K5630" s="4"/>
    </row>
    <row r="5631" spans="1:11" x14ac:dyDescent="0.25">
      <c r="A5631">
        <v>40</v>
      </c>
      <c r="B5631" s="4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 s="4"/>
      <c r="J5631" s="4"/>
      <c r="K5631" s="4"/>
    </row>
    <row r="5632" spans="1:11" x14ac:dyDescent="0.25">
      <c r="A5632">
        <v>40</v>
      </c>
      <c r="B5632" s="4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 s="4"/>
      <c r="J5632" s="4"/>
      <c r="K5632" s="4"/>
    </row>
    <row r="5633" spans="1:11" x14ac:dyDescent="0.25">
      <c r="A5633">
        <v>40</v>
      </c>
      <c r="B5633" s="4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 s="4"/>
      <c r="J5633" s="4"/>
      <c r="K5633" s="4"/>
    </row>
    <row r="5634" spans="1:11" x14ac:dyDescent="0.25">
      <c r="A5634">
        <v>40</v>
      </c>
      <c r="B5634" s="4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 s="4"/>
      <c r="J5634" s="4"/>
      <c r="K5634" s="4"/>
    </row>
    <row r="5635" spans="1:11" x14ac:dyDescent="0.25">
      <c r="A5635">
        <v>40</v>
      </c>
      <c r="B5635" s="4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 s="4"/>
      <c r="J5635" s="4"/>
      <c r="K5635" s="4"/>
    </row>
    <row r="5636" spans="1:11" x14ac:dyDescent="0.25">
      <c r="A5636">
        <v>40</v>
      </c>
      <c r="B5636" s="4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 s="4"/>
      <c r="J5636" s="4"/>
      <c r="K5636" s="4"/>
    </row>
    <row r="5637" spans="1:11" x14ac:dyDescent="0.25">
      <c r="A5637">
        <v>40</v>
      </c>
      <c r="B5637" s="4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 s="4"/>
      <c r="J5637" s="4"/>
      <c r="K5637" s="4"/>
    </row>
    <row r="5638" spans="1:11" x14ac:dyDescent="0.25">
      <c r="A5638">
        <v>40</v>
      </c>
      <c r="B5638" s="4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 s="4"/>
      <c r="J5638" s="4"/>
      <c r="K5638" s="4"/>
    </row>
    <row r="5639" spans="1:11" x14ac:dyDescent="0.25">
      <c r="A5639">
        <v>40</v>
      </c>
      <c r="B5639" s="4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 s="4"/>
      <c r="J5639" s="4"/>
      <c r="K5639" s="4"/>
    </row>
    <row r="5640" spans="1:11" x14ac:dyDescent="0.25">
      <c r="A5640">
        <v>40</v>
      </c>
      <c r="B5640" s="4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 s="4"/>
      <c r="J5640" s="4"/>
      <c r="K5640" s="4"/>
    </row>
    <row r="5641" spans="1:11" x14ac:dyDescent="0.25">
      <c r="A5641">
        <v>40</v>
      </c>
      <c r="B5641" s="4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 s="4"/>
      <c r="J5641" s="4"/>
      <c r="K5641" s="4"/>
    </row>
    <row r="5642" spans="1:11" x14ac:dyDescent="0.25">
      <c r="A5642">
        <v>40</v>
      </c>
      <c r="B5642" s="4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 s="4"/>
      <c r="J5642" s="4"/>
      <c r="K5642" s="4"/>
    </row>
    <row r="5643" spans="1:11" x14ac:dyDescent="0.25">
      <c r="A5643">
        <v>40</v>
      </c>
      <c r="B5643" s="4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 s="4"/>
      <c r="J5643" s="4"/>
      <c r="K5643" s="4"/>
    </row>
    <row r="5644" spans="1:11" x14ac:dyDescent="0.25">
      <c r="A5644">
        <v>40</v>
      </c>
      <c r="B5644" s="4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 s="4"/>
      <c r="J5644" s="4"/>
      <c r="K5644" s="4"/>
    </row>
    <row r="5645" spans="1:11" x14ac:dyDescent="0.25">
      <c r="A5645">
        <v>40</v>
      </c>
      <c r="B5645" s="4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 s="4"/>
      <c r="J5645" s="4"/>
      <c r="K5645" s="4"/>
    </row>
    <row r="5646" spans="1:11" x14ac:dyDescent="0.25">
      <c r="A5646">
        <v>40</v>
      </c>
      <c r="B5646" s="4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 s="4"/>
      <c r="J5646" s="4"/>
      <c r="K5646" s="4"/>
    </row>
    <row r="5647" spans="1:11" x14ac:dyDescent="0.25">
      <c r="A5647">
        <v>40</v>
      </c>
      <c r="B5647" s="4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 s="4"/>
      <c r="J5647" s="4"/>
      <c r="K5647" s="4"/>
    </row>
    <row r="5648" spans="1:11" x14ac:dyDescent="0.25">
      <c r="A5648">
        <v>40</v>
      </c>
      <c r="B5648" s="4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 s="4"/>
      <c r="J5648" s="4"/>
      <c r="K5648" s="4"/>
    </row>
    <row r="5649" spans="1:11" x14ac:dyDescent="0.25">
      <c r="A5649">
        <v>40</v>
      </c>
      <c r="B5649" s="4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 s="4"/>
      <c r="J5649" s="4"/>
      <c r="K5649" s="4"/>
    </row>
    <row r="5650" spans="1:11" x14ac:dyDescent="0.25">
      <c r="A5650">
        <v>40</v>
      </c>
      <c r="B5650" s="4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 s="4"/>
      <c r="J5650" s="4"/>
      <c r="K5650" s="4"/>
    </row>
    <row r="5651" spans="1:11" x14ac:dyDescent="0.25">
      <c r="A5651">
        <v>40</v>
      </c>
      <c r="B5651" s="4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 s="4"/>
      <c r="J5651" s="4"/>
      <c r="K5651" s="4"/>
    </row>
    <row r="5652" spans="1:11" x14ac:dyDescent="0.25">
      <c r="A5652">
        <v>40</v>
      </c>
      <c r="B5652" s="4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 s="4"/>
      <c r="J5652" s="4"/>
      <c r="K5652" s="4"/>
    </row>
    <row r="5653" spans="1:11" x14ac:dyDescent="0.25">
      <c r="A5653">
        <v>40</v>
      </c>
      <c r="B5653" s="4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 s="4"/>
      <c r="J5653" s="4"/>
      <c r="K5653" s="4"/>
    </row>
    <row r="5654" spans="1:11" x14ac:dyDescent="0.25">
      <c r="A5654">
        <v>40</v>
      </c>
      <c r="B5654" s="4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 s="4"/>
      <c r="J5654" s="4"/>
      <c r="K5654" s="4"/>
    </row>
    <row r="5655" spans="1:11" x14ac:dyDescent="0.25">
      <c r="A5655">
        <v>40</v>
      </c>
      <c r="B5655" s="4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 s="4"/>
      <c r="J5655" s="4"/>
      <c r="K5655" s="4"/>
    </row>
    <row r="5656" spans="1:11" x14ac:dyDescent="0.25">
      <c r="A5656">
        <v>40</v>
      </c>
      <c r="B5656" s="4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 s="4"/>
      <c r="J5656" s="4"/>
      <c r="K5656" s="4"/>
    </row>
    <row r="5657" spans="1:11" x14ac:dyDescent="0.25">
      <c r="A5657">
        <v>40</v>
      </c>
      <c r="B5657" s="4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 s="4"/>
      <c r="J5657" s="4"/>
      <c r="K5657" s="4"/>
    </row>
    <row r="5658" spans="1:11" x14ac:dyDescent="0.25">
      <c r="A5658">
        <v>40</v>
      </c>
      <c r="B5658" s="4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 s="4"/>
      <c r="J5658" s="4"/>
      <c r="K5658" s="4"/>
    </row>
    <row r="5659" spans="1:11" x14ac:dyDescent="0.25">
      <c r="A5659">
        <v>40</v>
      </c>
      <c r="B5659" s="4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 s="4"/>
      <c r="J5659" s="4"/>
      <c r="K5659" s="4"/>
    </row>
    <row r="5660" spans="1:11" x14ac:dyDescent="0.25">
      <c r="A5660">
        <v>40</v>
      </c>
      <c r="B5660" s="4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 s="4"/>
      <c r="J5660" s="4"/>
      <c r="K5660" s="4"/>
    </row>
    <row r="5661" spans="1:11" x14ac:dyDescent="0.25">
      <c r="A5661">
        <v>40</v>
      </c>
      <c r="B5661" s="4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 s="4"/>
      <c r="J5661" s="4"/>
      <c r="K5661" s="4"/>
    </row>
    <row r="5662" spans="1:11" x14ac:dyDescent="0.25">
      <c r="A5662">
        <v>40</v>
      </c>
      <c r="B5662" s="4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 s="4"/>
      <c r="J5662" s="4"/>
      <c r="K5662" s="4"/>
    </row>
    <row r="5663" spans="1:11" x14ac:dyDescent="0.25">
      <c r="A5663">
        <v>40</v>
      </c>
      <c r="B5663" s="4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 s="4"/>
      <c r="J5663" s="4"/>
      <c r="K5663" s="4"/>
    </row>
    <row r="5664" spans="1:11" x14ac:dyDescent="0.25">
      <c r="A5664">
        <v>40</v>
      </c>
      <c r="B5664" s="4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 s="4"/>
      <c r="J5664" s="4"/>
      <c r="K5664" s="4"/>
    </row>
    <row r="5665" spans="1:11" x14ac:dyDescent="0.25">
      <c r="A5665">
        <v>40</v>
      </c>
      <c r="B5665" s="4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 s="4"/>
      <c r="J5665" s="4"/>
      <c r="K5665" s="4"/>
    </row>
    <row r="5666" spans="1:11" x14ac:dyDescent="0.25">
      <c r="A5666">
        <v>40</v>
      </c>
      <c r="B5666" s="4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 s="4"/>
      <c r="J5666" s="4"/>
      <c r="K5666" s="4"/>
    </row>
    <row r="5667" spans="1:11" x14ac:dyDescent="0.25">
      <c r="A5667">
        <v>40</v>
      </c>
      <c r="B5667" s="4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 s="4"/>
      <c r="J5667" s="4"/>
      <c r="K5667" s="4"/>
    </row>
    <row r="5668" spans="1:11" x14ac:dyDescent="0.25">
      <c r="A5668">
        <v>40</v>
      </c>
      <c r="B5668" s="4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 s="4"/>
      <c r="J5668" s="4"/>
      <c r="K5668" s="4"/>
    </row>
    <row r="5669" spans="1:11" x14ac:dyDescent="0.25">
      <c r="A5669">
        <v>40</v>
      </c>
      <c r="B5669" s="4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 s="4"/>
      <c r="J5669" s="4"/>
      <c r="K5669" s="4"/>
    </row>
    <row r="5670" spans="1:11" x14ac:dyDescent="0.25">
      <c r="A5670">
        <v>40</v>
      </c>
      <c r="B5670" s="4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 s="4"/>
      <c r="J5670" s="4"/>
      <c r="K5670" s="4"/>
    </row>
    <row r="5671" spans="1:11" x14ac:dyDescent="0.25">
      <c r="A5671">
        <v>40</v>
      </c>
      <c r="B5671" s="4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 s="4"/>
      <c r="J5671" s="4"/>
      <c r="K5671" s="4"/>
    </row>
    <row r="5672" spans="1:11" x14ac:dyDescent="0.25">
      <c r="A5672">
        <v>40</v>
      </c>
      <c r="B5672" s="4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 s="4"/>
      <c r="J5672" s="4"/>
      <c r="K5672" s="4"/>
    </row>
    <row r="5673" spans="1:11" x14ac:dyDescent="0.25">
      <c r="A5673">
        <v>40</v>
      </c>
      <c r="B5673" s="4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 s="4"/>
      <c r="J5673" s="4"/>
      <c r="K5673" s="4"/>
    </row>
    <row r="5674" spans="1:11" x14ac:dyDescent="0.25">
      <c r="A5674">
        <v>40</v>
      </c>
      <c r="B5674" s="4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 s="4"/>
      <c r="J5674" s="4"/>
      <c r="K5674" s="4"/>
    </row>
    <row r="5675" spans="1:11" x14ac:dyDescent="0.25">
      <c r="A5675">
        <v>40</v>
      </c>
      <c r="B5675" s="4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 s="4"/>
      <c r="J5675" s="4"/>
      <c r="K5675" s="4"/>
    </row>
    <row r="5676" spans="1:11" x14ac:dyDescent="0.25">
      <c r="A5676">
        <v>40</v>
      </c>
      <c r="B5676" s="4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 s="4"/>
      <c r="J5676" s="4"/>
      <c r="K5676" s="4"/>
    </row>
    <row r="5677" spans="1:11" x14ac:dyDescent="0.25">
      <c r="A5677">
        <v>40</v>
      </c>
      <c r="B5677" s="4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 s="4"/>
      <c r="J5677" s="4"/>
      <c r="K5677" s="4"/>
    </row>
    <row r="5678" spans="1:11" x14ac:dyDescent="0.25">
      <c r="A5678">
        <v>40</v>
      </c>
      <c r="B5678" s="4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 s="4"/>
      <c r="J5678" s="4"/>
      <c r="K5678" s="4"/>
    </row>
    <row r="5679" spans="1:11" x14ac:dyDescent="0.25">
      <c r="A5679">
        <v>40</v>
      </c>
      <c r="B5679" s="4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 s="4"/>
      <c r="J5679" s="4"/>
      <c r="K5679" s="4"/>
    </row>
    <row r="5680" spans="1:11" x14ac:dyDescent="0.25">
      <c r="A5680">
        <v>40</v>
      </c>
      <c r="B5680" s="4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 s="4"/>
      <c r="J5680" s="4"/>
      <c r="K5680" s="4"/>
    </row>
    <row r="5681" spans="1:11" x14ac:dyDescent="0.25">
      <c r="A5681">
        <v>40</v>
      </c>
      <c r="B5681" s="4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 s="4"/>
      <c r="J5681" s="4"/>
      <c r="K5681" s="4"/>
    </row>
    <row r="5682" spans="1:11" x14ac:dyDescent="0.25">
      <c r="A5682">
        <v>40</v>
      </c>
      <c r="B5682" s="4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 s="4"/>
      <c r="J5682" s="4"/>
      <c r="K5682" s="4"/>
    </row>
    <row r="5683" spans="1:11" x14ac:dyDescent="0.25">
      <c r="A5683">
        <v>40</v>
      </c>
      <c r="B5683" s="4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 s="4"/>
      <c r="J5683" s="4"/>
      <c r="K5683" s="4"/>
    </row>
    <row r="5684" spans="1:11" x14ac:dyDescent="0.25">
      <c r="A5684">
        <v>40</v>
      </c>
      <c r="B5684" s="4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 s="4"/>
      <c r="J5684" s="4"/>
      <c r="K5684" s="4"/>
    </row>
    <row r="5685" spans="1:11" x14ac:dyDescent="0.25">
      <c r="A5685">
        <v>40</v>
      </c>
      <c r="B5685" s="4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 s="4"/>
      <c r="J5685" s="4"/>
      <c r="K5685" s="4"/>
    </row>
    <row r="5686" spans="1:11" x14ac:dyDescent="0.25">
      <c r="A5686">
        <v>40</v>
      </c>
      <c r="B5686" s="4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 s="4"/>
      <c r="J5686" s="4"/>
      <c r="K5686" s="4"/>
    </row>
    <row r="5687" spans="1:11" x14ac:dyDescent="0.25">
      <c r="A5687">
        <v>40</v>
      </c>
      <c r="B5687" s="4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 s="4"/>
      <c r="J5687" s="4"/>
      <c r="K5687" s="4"/>
    </row>
    <row r="5688" spans="1:11" x14ac:dyDescent="0.25">
      <c r="A5688">
        <v>40</v>
      </c>
      <c r="B5688" s="4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 s="4"/>
      <c r="J5688" s="4"/>
      <c r="K5688" s="4"/>
    </row>
    <row r="5689" spans="1:11" x14ac:dyDescent="0.25">
      <c r="A5689">
        <v>40</v>
      </c>
      <c r="B5689" s="4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 s="4"/>
      <c r="J5689" s="4"/>
      <c r="K5689" s="4"/>
    </row>
    <row r="5690" spans="1:11" x14ac:dyDescent="0.25">
      <c r="A5690">
        <v>40</v>
      </c>
      <c r="B5690" s="4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 s="4"/>
      <c r="J5690" s="4"/>
      <c r="K5690" s="4"/>
    </row>
    <row r="5691" spans="1:11" x14ac:dyDescent="0.25">
      <c r="A5691">
        <v>40</v>
      </c>
      <c r="B5691" s="4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 s="4"/>
      <c r="J5691" s="4"/>
      <c r="K5691" s="4"/>
    </row>
    <row r="5692" spans="1:11" x14ac:dyDescent="0.25">
      <c r="A5692">
        <v>40</v>
      </c>
      <c r="B5692" s="4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 s="4"/>
      <c r="J5692" s="4"/>
      <c r="K5692" s="4"/>
    </row>
    <row r="5693" spans="1:11" x14ac:dyDescent="0.25">
      <c r="A5693">
        <v>40</v>
      </c>
      <c r="B5693" s="4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 s="4"/>
      <c r="J5693" s="4"/>
      <c r="K5693" s="4"/>
    </row>
    <row r="5694" spans="1:11" x14ac:dyDescent="0.25">
      <c r="A5694">
        <v>40</v>
      </c>
      <c r="B5694" s="4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 s="4"/>
      <c r="J5694" s="4"/>
      <c r="K5694" s="4"/>
    </row>
    <row r="5695" spans="1:11" x14ac:dyDescent="0.25">
      <c r="A5695">
        <v>40</v>
      </c>
      <c r="B5695" s="4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 s="4"/>
      <c r="J5695" s="4"/>
      <c r="K5695" s="4"/>
    </row>
    <row r="5696" spans="1:11" x14ac:dyDescent="0.25">
      <c r="A5696">
        <v>40</v>
      </c>
      <c r="B5696" s="4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 s="4"/>
      <c r="J5696" s="4"/>
      <c r="K5696" s="4"/>
    </row>
    <row r="5697" spans="1:11" x14ac:dyDescent="0.25">
      <c r="A5697">
        <v>40</v>
      </c>
      <c r="B5697" s="4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 s="4"/>
      <c r="J5697" s="4"/>
      <c r="K5697" s="4"/>
    </row>
    <row r="5698" spans="1:11" x14ac:dyDescent="0.25">
      <c r="A5698">
        <v>40</v>
      </c>
      <c r="B5698" s="4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 s="4"/>
      <c r="J5698" s="4"/>
      <c r="K5698" s="4"/>
    </row>
    <row r="5699" spans="1:11" x14ac:dyDescent="0.25">
      <c r="A5699">
        <v>40</v>
      </c>
      <c r="B5699" s="4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 s="4"/>
      <c r="J5699" s="4"/>
      <c r="K5699" s="4"/>
    </row>
    <row r="5700" spans="1:11" x14ac:dyDescent="0.25">
      <c r="A5700">
        <v>40</v>
      </c>
      <c r="B5700" s="4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 s="4"/>
      <c r="J5700" s="4"/>
      <c r="K5700" s="4"/>
    </row>
    <row r="5701" spans="1:11" x14ac:dyDescent="0.25">
      <c r="A5701">
        <v>40</v>
      </c>
      <c r="B5701" s="4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 s="4"/>
      <c r="J5701" s="4"/>
      <c r="K5701" s="4"/>
    </row>
    <row r="5702" spans="1:11" x14ac:dyDescent="0.25">
      <c r="A5702">
        <v>40</v>
      </c>
      <c r="B5702" s="4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 s="4"/>
      <c r="J5702" s="4"/>
      <c r="K5702" s="4"/>
    </row>
    <row r="5703" spans="1:11" x14ac:dyDescent="0.25">
      <c r="A5703">
        <v>40</v>
      </c>
      <c r="B5703" s="4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 s="4"/>
      <c r="J5703" s="4"/>
      <c r="K5703" s="4"/>
    </row>
    <row r="5704" spans="1:11" x14ac:dyDescent="0.25">
      <c r="A5704">
        <v>40</v>
      </c>
      <c r="B5704" s="4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 s="4"/>
      <c r="J5704" s="4"/>
      <c r="K5704" s="4"/>
    </row>
    <row r="5705" spans="1:11" x14ac:dyDescent="0.25">
      <c r="A5705">
        <v>40</v>
      </c>
      <c r="B5705" s="4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 s="4"/>
      <c r="J5705" s="4"/>
      <c r="K5705" s="4"/>
    </row>
    <row r="5706" spans="1:11" x14ac:dyDescent="0.25">
      <c r="A5706">
        <v>40</v>
      </c>
      <c r="B5706" s="4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 s="4"/>
      <c r="J5706" s="4"/>
      <c r="K5706" s="4"/>
    </row>
    <row r="5707" spans="1:11" x14ac:dyDescent="0.25">
      <c r="A5707">
        <v>40</v>
      </c>
      <c r="B5707" s="4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 s="4"/>
      <c r="J5707" s="4"/>
      <c r="K5707" s="4"/>
    </row>
    <row r="5708" spans="1:11" x14ac:dyDescent="0.25">
      <c r="A5708">
        <v>40</v>
      </c>
      <c r="B5708" s="4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 s="4"/>
      <c r="J5708" s="4"/>
      <c r="K5708" s="4"/>
    </row>
    <row r="5709" spans="1:11" x14ac:dyDescent="0.25">
      <c r="A5709">
        <v>40</v>
      </c>
      <c r="B5709" s="4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 s="4"/>
      <c r="J5709" s="4"/>
      <c r="K5709" s="4"/>
    </row>
    <row r="5710" spans="1:11" x14ac:dyDescent="0.25">
      <c r="A5710">
        <v>40</v>
      </c>
      <c r="B5710" s="4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 s="4"/>
      <c r="J5710" s="4"/>
      <c r="K5710" s="4"/>
    </row>
    <row r="5711" spans="1:11" x14ac:dyDescent="0.25">
      <c r="A5711">
        <v>40</v>
      </c>
      <c r="B5711" s="4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 s="4"/>
      <c r="J5711" s="4"/>
      <c r="K5711" s="4"/>
    </row>
    <row r="5712" spans="1:11" x14ac:dyDescent="0.25">
      <c r="A5712">
        <v>40</v>
      </c>
      <c r="B5712" s="4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 s="4"/>
      <c r="J5712" s="4"/>
      <c r="K5712" s="4"/>
    </row>
    <row r="5713" spans="1:11" x14ac:dyDescent="0.25">
      <c r="A5713">
        <v>40</v>
      </c>
      <c r="B5713" s="4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 s="4"/>
      <c r="J5713" s="4"/>
      <c r="K5713" s="4"/>
    </row>
    <row r="5714" spans="1:11" x14ac:dyDescent="0.25">
      <c r="A5714">
        <v>40</v>
      </c>
      <c r="B5714" s="4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 s="4"/>
      <c r="J5714" s="4"/>
      <c r="K5714" s="4"/>
    </row>
    <row r="5715" spans="1:11" x14ac:dyDescent="0.25">
      <c r="A5715">
        <v>40</v>
      </c>
      <c r="B5715" s="4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 s="4"/>
      <c r="J5715" s="4"/>
      <c r="K5715" s="4"/>
    </row>
    <row r="5716" spans="1:11" x14ac:dyDescent="0.25">
      <c r="A5716">
        <v>40</v>
      </c>
      <c r="B5716" s="4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 s="4"/>
      <c r="J5716" s="4"/>
      <c r="K5716" s="4"/>
    </row>
    <row r="5717" spans="1:11" x14ac:dyDescent="0.25">
      <c r="A5717">
        <v>40</v>
      </c>
      <c r="B5717" s="4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 s="4"/>
      <c r="J5717" s="4"/>
      <c r="K5717" s="4"/>
    </row>
    <row r="5718" spans="1:11" x14ac:dyDescent="0.25">
      <c r="A5718">
        <v>40</v>
      </c>
      <c r="B5718" s="4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 s="4"/>
      <c r="J5718" s="4"/>
      <c r="K5718" s="4"/>
    </row>
    <row r="5719" spans="1:11" x14ac:dyDescent="0.25">
      <c r="A5719">
        <v>40</v>
      </c>
      <c r="B5719" s="4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 s="4"/>
      <c r="J5719" s="4"/>
      <c r="K5719" s="4"/>
    </row>
    <row r="5720" spans="1:11" x14ac:dyDescent="0.25">
      <c r="A5720">
        <v>40</v>
      </c>
      <c r="B5720" s="4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 s="4"/>
      <c r="J5720" s="4"/>
      <c r="K5720" s="4"/>
    </row>
    <row r="5721" spans="1:11" x14ac:dyDescent="0.25">
      <c r="A5721">
        <v>40</v>
      </c>
      <c r="B5721" s="4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 s="4"/>
      <c r="J5721" s="4"/>
      <c r="K5721" s="4"/>
    </row>
    <row r="5722" spans="1:11" x14ac:dyDescent="0.25">
      <c r="A5722">
        <v>41</v>
      </c>
      <c r="B5722" s="4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 s="4"/>
      <c r="J5722" s="4"/>
      <c r="K5722" s="4"/>
    </row>
    <row r="5723" spans="1:11" x14ac:dyDescent="0.25">
      <c r="A5723">
        <v>41</v>
      </c>
      <c r="B5723" s="4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 s="4"/>
      <c r="J5723" s="4"/>
      <c r="K5723" s="4"/>
    </row>
    <row r="5724" spans="1:11" x14ac:dyDescent="0.25">
      <c r="A5724">
        <v>41</v>
      </c>
      <c r="B5724" s="4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 s="4"/>
      <c r="J5724" s="4"/>
      <c r="K5724" s="4"/>
    </row>
    <row r="5725" spans="1:11" x14ac:dyDescent="0.25">
      <c r="A5725">
        <v>41</v>
      </c>
      <c r="B5725" s="4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 s="4"/>
      <c r="J5725" s="4"/>
      <c r="K5725" s="4"/>
    </row>
    <row r="5726" spans="1:11" x14ac:dyDescent="0.25">
      <c r="A5726">
        <v>41</v>
      </c>
      <c r="B5726" s="4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 s="4"/>
      <c r="J5726" s="4"/>
      <c r="K5726" s="4"/>
    </row>
    <row r="5727" spans="1:11" x14ac:dyDescent="0.25">
      <c r="A5727">
        <v>41</v>
      </c>
      <c r="B5727" s="4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 s="4"/>
      <c r="J5727" s="4"/>
      <c r="K5727" s="4"/>
    </row>
    <row r="5728" spans="1:11" x14ac:dyDescent="0.25">
      <c r="A5728">
        <v>41</v>
      </c>
      <c r="B5728" s="4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 s="4"/>
      <c r="J5728" s="4"/>
      <c r="K5728" s="4"/>
    </row>
    <row r="5729" spans="1:11" x14ac:dyDescent="0.25">
      <c r="A5729">
        <v>41</v>
      </c>
      <c r="B5729" s="4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 s="4"/>
      <c r="J5729" s="4"/>
      <c r="K5729" s="4"/>
    </row>
    <row r="5730" spans="1:11" x14ac:dyDescent="0.25">
      <c r="A5730">
        <v>41</v>
      </c>
      <c r="B5730" s="4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 s="4"/>
      <c r="J5730" s="4"/>
      <c r="K5730" s="4"/>
    </row>
    <row r="5731" spans="1:11" x14ac:dyDescent="0.25">
      <c r="A5731">
        <v>41</v>
      </c>
      <c r="B5731" s="4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 s="4"/>
      <c r="J5731" s="4"/>
      <c r="K5731" s="4"/>
    </row>
    <row r="5732" spans="1:11" x14ac:dyDescent="0.25">
      <c r="A5732">
        <v>41</v>
      </c>
      <c r="B5732" s="4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 s="4"/>
      <c r="J5732" s="4"/>
      <c r="K5732" s="4"/>
    </row>
    <row r="5733" spans="1:11" x14ac:dyDescent="0.25">
      <c r="A5733">
        <v>41</v>
      </c>
      <c r="B5733" s="4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 s="4"/>
      <c r="J5733" s="4"/>
      <c r="K5733" s="4"/>
    </row>
    <row r="5734" spans="1:11" x14ac:dyDescent="0.25">
      <c r="A5734">
        <v>41</v>
      </c>
      <c r="B5734" s="4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 s="4"/>
      <c r="J5734" s="4"/>
      <c r="K5734" s="4"/>
    </row>
    <row r="5735" spans="1:11" x14ac:dyDescent="0.25">
      <c r="A5735">
        <v>41</v>
      </c>
      <c r="B5735" s="4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 s="4"/>
      <c r="J5735" s="4"/>
      <c r="K5735" s="4"/>
    </row>
    <row r="5736" spans="1:11" x14ac:dyDescent="0.25">
      <c r="A5736">
        <v>41</v>
      </c>
      <c r="B5736" s="4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 s="4"/>
      <c r="J5736" s="4"/>
      <c r="K5736" s="4"/>
    </row>
    <row r="5737" spans="1:11" x14ac:dyDescent="0.25">
      <c r="A5737">
        <v>41</v>
      </c>
      <c r="B5737" s="4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 s="4"/>
      <c r="J5737" s="4"/>
      <c r="K5737" s="4"/>
    </row>
    <row r="5738" spans="1:11" x14ac:dyDescent="0.25">
      <c r="A5738">
        <v>41</v>
      </c>
      <c r="B5738" s="4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 s="4"/>
      <c r="J5738" s="4"/>
      <c r="K5738" s="4"/>
    </row>
    <row r="5739" spans="1:11" x14ac:dyDescent="0.25">
      <c r="A5739">
        <v>41</v>
      </c>
      <c r="B5739" s="4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 s="4"/>
      <c r="J5739" s="4"/>
      <c r="K5739" s="4"/>
    </row>
    <row r="5740" spans="1:11" x14ac:dyDescent="0.25">
      <c r="A5740">
        <v>41</v>
      </c>
      <c r="B5740" s="4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 s="4"/>
      <c r="J5740" s="4"/>
      <c r="K5740" s="4"/>
    </row>
    <row r="5741" spans="1:11" x14ac:dyDescent="0.25">
      <c r="A5741">
        <v>41</v>
      </c>
      <c r="B5741" s="4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 s="4"/>
      <c r="J5741" s="4"/>
      <c r="K5741" s="4"/>
    </row>
    <row r="5742" spans="1:11" x14ac:dyDescent="0.25">
      <c r="A5742">
        <v>41</v>
      </c>
      <c r="B5742" s="4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 s="4"/>
      <c r="J5742" s="4"/>
      <c r="K5742" s="4"/>
    </row>
    <row r="5743" spans="1:11" x14ac:dyDescent="0.25">
      <c r="A5743">
        <v>41</v>
      </c>
      <c r="B5743" s="4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 s="4"/>
      <c r="J5743" s="4"/>
      <c r="K5743" s="4"/>
    </row>
    <row r="5744" spans="1:11" x14ac:dyDescent="0.25">
      <c r="A5744">
        <v>41</v>
      </c>
      <c r="B5744" s="4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 s="4"/>
      <c r="J5744" s="4"/>
      <c r="K5744" s="4"/>
    </row>
    <row r="5745" spans="1:11" x14ac:dyDescent="0.25">
      <c r="A5745">
        <v>41</v>
      </c>
      <c r="B5745" s="4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 s="4"/>
      <c r="J5745" s="4"/>
      <c r="K5745" s="4"/>
    </row>
    <row r="5746" spans="1:11" x14ac:dyDescent="0.25">
      <c r="A5746">
        <v>41</v>
      </c>
      <c r="B5746" s="4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 s="4"/>
      <c r="J5746" s="4"/>
      <c r="K5746" s="4"/>
    </row>
    <row r="5747" spans="1:11" x14ac:dyDescent="0.25">
      <c r="A5747">
        <v>41</v>
      </c>
      <c r="B5747" s="4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 s="4"/>
      <c r="J5747" s="4"/>
      <c r="K5747" s="4"/>
    </row>
    <row r="5748" spans="1:11" x14ac:dyDescent="0.25">
      <c r="A5748">
        <v>41</v>
      </c>
      <c r="B5748" s="4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 s="4"/>
      <c r="J5748" s="4"/>
      <c r="K5748" s="4"/>
    </row>
    <row r="5749" spans="1:11" x14ac:dyDescent="0.25">
      <c r="A5749">
        <v>41</v>
      </c>
      <c r="B5749" s="4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 s="4"/>
      <c r="J5749" s="4"/>
      <c r="K5749" s="4"/>
    </row>
    <row r="5750" spans="1:11" x14ac:dyDescent="0.25">
      <c r="A5750">
        <v>41</v>
      </c>
      <c r="B5750" s="4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 s="4"/>
      <c r="J5750" s="4"/>
      <c r="K5750" s="4"/>
    </row>
    <row r="5751" spans="1:11" x14ac:dyDescent="0.25">
      <c r="A5751">
        <v>41</v>
      </c>
      <c r="B5751" s="4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 s="4"/>
      <c r="J5751" s="4"/>
      <c r="K5751" s="4"/>
    </row>
    <row r="5752" spans="1:11" x14ac:dyDescent="0.25">
      <c r="A5752">
        <v>41</v>
      </c>
      <c r="B5752" s="4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 s="4"/>
      <c r="J5752" s="4"/>
      <c r="K5752" s="4"/>
    </row>
    <row r="5753" spans="1:11" x14ac:dyDescent="0.25">
      <c r="A5753">
        <v>41</v>
      </c>
      <c r="B5753" s="4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 s="4"/>
      <c r="J5753" s="4"/>
      <c r="K5753" s="4"/>
    </row>
    <row r="5754" spans="1:11" x14ac:dyDescent="0.25">
      <c r="A5754">
        <v>41</v>
      </c>
      <c r="B5754" s="4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 s="4"/>
      <c r="J5754" s="4"/>
      <c r="K5754" s="4"/>
    </row>
    <row r="5755" spans="1:11" x14ac:dyDescent="0.25">
      <c r="A5755">
        <v>41</v>
      </c>
      <c r="B5755" s="4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 s="4"/>
      <c r="J5755" s="4"/>
      <c r="K5755" s="4"/>
    </row>
    <row r="5756" spans="1:11" x14ac:dyDescent="0.25">
      <c r="A5756">
        <v>41</v>
      </c>
      <c r="B5756" s="4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 s="4"/>
      <c r="J5756" s="4"/>
      <c r="K5756" s="4"/>
    </row>
    <row r="5757" spans="1:11" x14ac:dyDescent="0.25">
      <c r="A5757">
        <v>41</v>
      </c>
      <c r="B5757" s="4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 s="4"/>
      <c r="J5757" s="4"/>
      <c r="K5757" s="4"/>
    </row>
    <row r="5758" spans="1:11" x14ac:dyDescent="0.25">
      <c r="A5758">
        <v>41</v>
      </c>
      <c r="B5758" s="4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 s="4"/>
      <c r="J5758" s="4"/>
      <c r="K5758" s="4"/>
    </row>
    <row r="5759" spans="1:11" x14ac:dyDescent="0.25">
      <c r="A5759">
        <v>41</v>
      </c>
      <c r="B5759" s="4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 s="4"/>
      <c r="J5759" s="4"/>
      <c r="K5759" s="4"/>
    </row>
    <row r="5760" spans="1:11" x14ac:dyDescent="0.25">
      <c r="A5760">
        <v>41</v>
      </c>
      <c r="B5760" s="4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 s="4"/>
      <c r="J5760" s="4"/>
      <c r="K5760" s="4"/>
    </row>
    <row r="5761" spans="1:11" x14ac:dyDescent="0.25">
      <c r="A5761">
        <v>41</v>
      </c>
      <c r="B5761" s="4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 s="4"/>
      <c r="J5761" s="4"/>
      <c r="K5761" s="4"/>
    </row>
    <row r="5762" spans="1:11" x14ac:dyDescent="0.25">
      <c r="A5762">
        <v>41</v>
      </c>
      <c r="B5762" s="4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 s="4"/>
      <c r="J5762" s="4"/>
      <c r="K5762" s="4"/>
    </row>
    <row r="5763" spans="1:11" x14ac:dyDescent="0.25">
      <c r="A5763">
        <v>41</v>
      </c>
      <c r="B5763" s="4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 s="4"/>
      <c r="J5763" s="4"/>
      <c r="K5763" s="4"/>
    </row>
    <row r="5764" spans="1:11" x14ac:dyDescent="0.25">
      <c r="A5764">
        <v>41</v>
      </c>
      <c r="B5764" s="4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 s="4"/>
      <c r="J5764" s="4"/>
      <c r="K5764" s="4"/>
    </row>
    <row r="5765" spans="1:11" x14ac:dyDescent="0.25">
      <c r="A5765">
        <v>41</v>
      </c>
      <c r="B5765" s="4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 s="4"/>
      <c r="J5765" s="4"/>
      <c r="K5765" s="4"/>
    </row>
    <row r="5766" spans="1:11" x14ac:dyDescent="0.25">
      <c r="A5766">
        <v>41</v>
      </c>
      <c r="B5766" s="4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 s="4"/>
      <c r="J5766" s="4"/>
      <c r="K5766" s="4"/>
    </row>
    <row r="5767" spans="1:11" x14ac:dyDescent="0.25">
      <c r="A5767">
        <v>41</v>
      </c>
      <c r="B5767" s="4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 s="4"/>
      <c r="J5767" s="4"/>
      <c r="K5767" s="4"/>
    </row>
    <row r="5768" spans="1:11" x14ac:dyDescent="0.25">
      <c r="A5768">
        <v>41</v>
      </c>
      <c r="B5768" s="4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 s="4"/>
      <c r="J5768" s="4"/>
      <c r="K5768" s="4"/>
    </row>
    <row r="5769" spans="1:11" x14ac:dyDescent="0.25">
      <c r="A5769">
        <v>41</v>
      </c>
      <c r="B5769" s="4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 s="4"/>
      <c r="J5769" s="4"/>
      <c r="K5769" s="4"/>
    </row>
    <row r="5770" spans="1:11" x14ac:dyDescent="0.25">
      <c r="A5770">
        <v>41</v>
      </c>
      <c r="B5770" s="4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 s="4"/>
      <c r="J5770" s="4"/>
      <c r="K5770" s="4"/>
    </row>
    <row r="5771" spans="1:11" x14ac:dyDescent="0.25">
      <c r="A5771">
        <v>41</v>
      </c>
      <c r="B5771" s="4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 s="4"/>
      <c r="J5771" s="4"/>
      <c r="K5771" s="4"/>
    </row>
    <row r="5772" spans="1:11" x14ac:dyDescent="0.25">
      <c r="A5772">
        <v>41</v>
      </c>
      <c r="B5772" s="4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 s="4"/>
      <c r="J5772" s="4"/>
      <c r="K5772" s="4"/>
    </row>
    <row r="5773" spans="1:11" x14ac:dyDescent="0.25">
      <c r="A5773">
        <v>41</v>
      </c>
      <c r="B5773" s="4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 s="4"/>
      <c r="J5773" s="4"/>
      <c r="K5773" s="4"/>
    </row>
    <row r="5774" spans="1:11" x14ac:dyDescent="0.25">
      <c r="A5774">
        <v>41</v>
      </c>
      <c r="B5774" s="4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 s="4"/>
      <c r="J5774" s="4"/>
      <c r="K5774" s="4"/>
    </row>
    <row r="5775" spans="1:11" x14ac:dyDescent="0.25">
      <c r="A5775">
        <v>41</v>
      </c>
      <c r="B5775" s="4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 s="4"/>
      <c r="J5775" s="4"/>
      <c r="K5775" s="4"/>
    </row>
    <row r="5776" spans="1:11" x14ac:dyDescent="0.25">
      <c r="A5776">
        <v>41</v>
      </c>
      <c r="B5776" s="4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 s="4"/>
      <c r="J5776" s="4"/>
      <c r="K5776" s="4"/>
    </row>
    <row r="5777" spans="1:11" x14ac:dyDescent="0.25">
      <c r="A5777">
        <v>41</v>
      </c>
      <c r="B5777" s="4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 s="4"/>
      <c r="J5777" s="4"/>
      <c r="K5777" s="4"/>
    </row>
    <row r="5778" spans="1:11" x14ac:dyDescent="0.25">
      <c r="A5778">
        <v>41</v>
      </c>
      <c r="B5778" s="4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 s="4"/>
      <c r="J5778" s="4"/>
      <c r="K5778" s="4"/>
    </row>
    <row r="5779" spans="1:11" x14ac:dyDescent="0.25">
      <c r="A5779">
        <v>41</v>
      </c>
      <c r="B5779" s="4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 s="4"/>
      <c r="J5779" s="4"/>
      <c r="K5779" s="4"/>
    </row>
    <row r="5780" spans="1:11" x14ac:dyDescent="0.25">
      <c r="A5780">
        <v>41</v>
      </c>
      <c r="B5780" s="4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 s="4"/>
      <c r="J5780" s="4"/>
      <c r="K5780" s="4"/>
    </row>
    <row r="5781" spans="1:11" x14ac:dyDescent="0.25">
      <c r="A5781">
        <v>41</v>
      </c>
      <c r="B5781" s="4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 s="4"/>
      <c r="J5781" s="4"/>
      <c r="K5781" s="4"/>
    </row>
    <row r="5782" spans="1:11" x14ac:dyDescent="0.25">
      <c r="A5782">
        <v>41</v>
      </c>
      <c r="B5782" s="4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 s="4"/>
      <c r="J5782" s="4"/>
      <c r="K5782" s="4"/>
    </row>
    <row r="5783" spans="1:11" x14ac:dyDescent="0.25">
      <c r="A5783">
        <v>41</v>
      </c>
      <c r="B5783" s="4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 s="4"/>
      <c r="J5783" s="4"/>
      <c r="K5783" s="4"/>
    </row>
    <row r="5784" spans="1:11" x14ac:dyDescent="0.25">
      <c r="A5784">
        <v>41</v>
      </c>
      <c r="B5784" s="4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 s="4"/>
      <c r="J5784" s="4"/>
      <c r="K5784" s="4"/>
    </row>
    <row r="5785" spans="1:11" x14ac:dyDescent="0.25">
      <c r="A5785">
        <v>41</v>
      </c>
      <c r="B5785" s="4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 s="4"/>
      <c r="J5785" s="4"/>
      <c r="K5785" s="4"/>
    </row>
    <row r="5786" spans="1:11" x14ac:dyDescent="0.25">
      <c r="A5786">
        <v>41</v>
      </c>
      <c r="B5786" s="4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 s="4"/>
      <c r="J5786" s="4"/>
      <c r="K5786" s="4"/>
    </row>
    <row r="5787" spans="1:11" x14ac:dyDescent="0.25">
      <c r="A5787">
        <v>41</v>
      </c>
      <c r="B5787" s="4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 s="4"/>
      <c r="J5787" s="4"/>
      <c r="K5787" s="4"/>
    </row>
    <row r="5788" spans="1:11" x14ac:dyDescent="0.25">
      <c r="A5788">
        <v>41</v>
      </c>
      <c r="B5788" s="4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 s="4"/>
      <c r="J5788" s="4"/>
      <c r="K5788" s="4"/>
    </row>
    <row r="5789" spans="1:11" x14ac:dyDescent="0.25">
      <c r="A5789">
        <v>41</v>
      </c>
      <c r="B5789" s="4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 s="4"/>
      <c r="J5789" s="4"/>
      <c r="K5789" s="4"/>
    </row>
    <row r="5790" spans="1:11" x14ac:dyDescent="0.25">
      <c r="A5790">
        <v>41</v>
      </c>
      <c r="B5790" s="4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 s="4"/>
      <c r="J5790" s="4"/>
      <c r="K5790" s="4"/>
    </row>
    <row r="5791" spans="1:11" x14ac:dyDescent="0.25">
      <c r="A5791">
        <v>41</v>
      </c>
      <c r="B5791" s="4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 s="4"/>
      <c r="J5791" s="4"/>
      <c r="K5791" s="4"/>
    </row>
    <row r="5792" spans="1:11" x14ac:dyDescent="0.25">
      <c r="A5792">
        <v>41</v>
      </c>
      <c r="B5792" s="4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 s="4"/>
      <c r="J5792" s="4"/>
      <c r="K5792" s="4"/>
    </row>
    <row r="5793" spans="1:11" x14ac:dyDescent="0.25">
      <c r="A5793">
        <v>41</v>
      </c>
      <c r="B5793" s="4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 s="4"/>
      <c r="J5793" s="4"/>
      <c r="K5793" s="4"/>
    </row>
    <row r="5794" spans="1:11" x14ac:dyDescent="0.25">
      <c r="A5794">
        <v>41</v>
      </c>
      <c r="B5794" s="4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 s="4"/>
      <c r="J5794" s="4"/>
      <c r="K5794" s="4"/>
    </row>
    <row r="5795" spans="1:11" x14ac:dyDescent="0.25">
      <c r="A5795">
        <v>41</v>
      </c>
      <c r="B5795" s="4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 s="4"/>
      <c r="J5795" s="4"/>
      <c r="K5795" s="4"/>
    </row>
    <row r="5796" spans="1:11" x14ac:dyDescent="0.25">
      <c r="A5796">
        <v>41</v>
      </c>
      <c r="B5796" s="4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 s="4"/>
      <c r="J5796" s="4"/>
      <c r="K5796" s="4"/>
    </row>
    <row r="5797" spans="1:11" x14ac:dyDescent="0.25">
      <c r="A5797">
        <v>41</v>
      </c>
      <c r="B5797" s="4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 s="4"/>
      <c r="J5797" s="4"/>
      <c r="K5797" s="4"/>
    </row>
    <row r="5798" spans="1:11" x14ac:dyDescent="0.25">
      <c r="A5798">
        <v>41</v>
      </c>
      <c r="B5798" s="4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 s="4"/>
      <c r="J5798" s="4"/>
      <c r="K5798" s="4"/>
    </row>
    <row r="5799" spans="1:11" x14ac:dyDescent="0.25">
      <c r="A5799">
        <v>41</v>
      </c>
      <c r="B5799" s="4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 s="4"/>
      <c r="J5799" s="4"/>
      <c r="K5799" s="4"/>
    </row>
    <row r="5800" spans="1:11" x14ac:dyDescent="0.25">
      <c r="A5800">
        <v>41</v>
      </c>
      <c r="B5800" s="4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 s="4"/>
      <c r="J5800" s="4"/>
      <c r="K5800" s="4"/>
    </row>
    <row r="5801" spans="1:11" x14ac:dyDescent="0.25">
      <c r="A5801">
        <v>41</v>
      </c>
      <c r="B5801" s="4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 s="4"/>
      <c r="J5801" s="4"/>
      <c r="K5801" s="4"/>
    </row>
    <row r="5802" spans="1:11" x14ac:dyDescent="0.25">
      <c r="A5802">
        <v>41</v>
      </c>
      <c r="B5802" s="4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 s="4"/>
      <c r="J5802" s="4"/>
      <c r="K5802" s="4"/>
    </row>
    <row r="5803" spans="1:11" x14ac:dyDescent="0.25">
      <c r="A5803">
        <v>41</v>
      </c>
      <c r="B5803" s="4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 s="4"/>
      <c r="J5803" s="4"/>
      <c r="K5803" s="4"/>
    </row>
    <row r="5804" spans="1:11" x14ac:dyDescent="0.25">
      <c r="A5804">
        <v>41</v>
      </c>
      <c r="B5804" s="4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 s="4"/>
      <c r="J5804" s="4"/>
      <c r="K5804" s="4"/>
    </row>
    <row r="5805" spans="1:11" x14ac:dyDescent="0.25">
      <c r="A5805">
        <v>41</v>
      </c>
      <c r="B5805" s="4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 s="4"/>
      <c r="J5805" s="4"/>
      <c r="K5805" s="4"/>
    </row>
    <row r="5806" spans="1:11" x14ac:dyDescent="0.25">
      <c r="A5806">
        <v>41</v>
      </c>
      <c r="B5806" s="4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 s="4"/>
      <c r="J5806" s="4"/>
      <c r="K5806" s="4"/>
    </row>
    <row r="5807" spans="1:11" x14ac:dyDescent="0.25">
      <c r="A5807">
        <v>41</v>
      </c>
      <c r="B5807" s="4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 s="4"/>
      <c r="J5807" s="4"/>
      <c r="K5807" s="4"/>
    </row>
    <row r="5808" spans="1:11" x14ac:dyDescent="0.25">
      <c r="A5808">
        <v>41</v>
      </c>
      <c r="B5808" s="4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 s="4"/>
      <c r="J5808" s="4"/>
      <c r="K5808" s="4"/>
    </row>
    <row r="5809" spans="1:11" x14ac:dyDescent="0.25">
      <c r="A5809">
        <v>41</v>
      </c>
      <c r="B5809" s="4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 s="4"/>
      <c r="J5809" s="4"/>
      <c r="K5809" s="4"/>
    </row>
    <row r="5810" spans="1:11" x14ac:dyDescent="0.25">
      <c r="A5810">
        <v>41</v>
      </c>
      <c r="B5810" s="4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 s="4"/>
      <c r="J5810" s="4"/>
      <c r="K5810" s="4"/>
    </row>
    <row r="5811" spans="1:11" x14ac:dyDescent="0.25">
      <c r="A5811">
        <v>41</v>
      </c>
      <c r="B5811" s="4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 s="4"/>
      <c r="J5811" s="4"/>
      <c r="K5811" s="4"/>
    </row>
    <row r="5812" spans="1:11" x14ac:dyDescent="0.25">
      <c r="A5812">
        <v>41</v>
      </c>
      <c r="B5812" s="4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 s="4"/>
      <c r="J5812" s="4"/>
      <c r="K5812" s="4"/>
    </row>
    <row r="5813" spans="1:11" x14ac:dyDescent="0.25">
      <c r="A5813">
        <v>41</v>
      </c>
      <c r="B5813" s="4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 s="4"/>
      <c r="J5813" s="4"/>
      <c r="K5813" s="4"/>
    </row>
    <row r="5814" spans="1:11" x14ac:dyDescent="0.25">
      <c r="A5814">
        <v>41</v>
      </c>
      <c r="B5814" s="4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 s="4"/>
      <c r="J5814" s="4"/>
      <c r="K5814" s="4"/>
    </row>
    <row r="5815" spans="1:11" x14ac:dyDescent="0.25">
      <c r="A5815">
        <v>41</v>
      </c>
      <c r="B5815" s="4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 s="4"/>
      <c r="J5815" s="4"/>
      <c r="K5815" s="4"/>
    </row>
    <row r="5816" spans="1:11" x14ac:dyDescent="0.25">
      <c r="A5816">
        <v>41</v>
      </c>
      <c r="B5816" s="4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 s="4"/>
      <c r="J5816" s="4"/>
      <c r="K5816" s="4"/>
    </row>
    <row r="5817" spans="1:11" x14ac:dyDescent="0.25">
      <c r="A5817">
        <v>41</v>
      </c>
      <c r="B5817" s="4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 s="4"/>
      <c r="J5817" s="4"/>
      <c r="K5817" s="4"/>
    </row>
    <row r="5818" spans="1:11" x14ac:dyDescent="0.25">
      <c r="A5818">
        <v>41</v>
      </c>
      <c r="B5818" s="4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 s="4"/>
      <c r="J5818" s="4"/>
      <c r="K5818" s="4"/>
    </row>
    <row r="5819" spans="1:11" x14ac:dyDescent="0.25">
      <c r="A5819">
        <v>41</v>
      </c>
      <c r="B5819" s="4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 s="4"/>
      <c r="J5819" s="4"/>
      <c r="K5819" s="4"/>
    </row>
    <row r="5820" spans="1:11" x14ac:dyDescent="0.25">
      <c r="A5820">
        <v>41</v>
      </c>
      <c r="B5820" s="4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 s="4"/>
      <c r="J5820" s="4"/>
      <c r="K5820" s="4"/>
    </row>
    <row r="5821" spans="1:11" x14ac:dyDescent="0.25">
      <c r="A5821">
        <v>41</v>
      </c>
      <c r="B5821" s="4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 s="4"/>
      <c r="J5821" s="4"/>
      <c r="K5821" s="4"/>
    </row>
    <row r="5822" spans="1:11" x14ac:dyDescent="0.25">
      <c r="A5822">
        <v>41</v>
      </c>
      <c r="B5822" s="4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 s="4"/>
      <c r="J5822" s="4"/>
      <c r="K5822" s="4"/>
    </row>
    <row r="5823" spans="1:11" x14ac:dyDescent="0.25">
      <c r="A5823">
        <v>41</v>
      </c>
      <c r="B5823" s="4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 s="4"/>
      <c r="J5823" s="4"/>
      <c r="K5823" s="4"/>
    </row>
    <row r="5824" spans="1:11" x14ac:dyDescent="0.25">
      <c r="A5824">
        <v>41</v>
      </c>
      <c r="B5824" s="4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 s="4"/>
      <c r="J5824" s="4"/>
      <c r="K5824" s="4"/>
    </row>
    <row r="5825" spans="1:11" x14ac:dyDescent="0.25">
      <c r="A5825">
        <v>41</v>
      </c>
      <c r="B5825" s="4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 s="4"/>
      <c r="J5825" s="4"/>
      <c r="K5825" s="4"/>
    </row>
    <row r="5826" spans="1:11" x14ac:dyDescent="0.25">
      <c r="A5826">
        <v>41</v>
      </c>
      <c r="B5826" s="4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 s="4"/>
      <c r="J5826" s="4"/>
      <c r="K5826" s="4"/>
    </row>
    <row r="5827" spans="1:11" x14ac:dyDescent="0.25">
      <c r="A5827">
        <v>41</v>
      </c>
      <c r="B5827" s="4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 s="4"/>
      <c r="J5827" s="4"/>
      <c r="K5827" s="4"/>
    </row>
    <row r="5828" spans="1:11" x14ac:dyDescent="0.25">
      <c r="A5828">
        <v>41</v>
      </c>
      <c r="B5828" s="4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 s="4"/>
      <c r="J5828" s="4"/>
      <c r="K5828" s="4"/>
    </row>
    <row r="5829" spans="1:11" x14ac:dyDescent="0.25">
      <c r="A5829">
        <v>41</v>
      </c>
      <c r="B5829" s="4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 s="4"/>
      <c r="J5829" s="4"/>
      <c r="K5829" s="4"/>
    </row>
    <row r="5830" spans="1:11" x14ac:dyDescent="0.25">
      <c r="A5830">
        <v>41</v>
      </c>
      <c r="B5830" s="4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 s="4"/>
      <c r="J5830" s="4"/>
      <c r="K5830" s="4"/>
    </row>
    <row r="5831" spans="1:11" x14ac:dyDescent="0.25">
      <c r="A5831">
        <v>41</v>
      </c>
      <c r="B5831" s="4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 s="4"/>
      <c r="J5831" s="4"/>
      <c r="K5831" s="4"/>
    </row>
    <row r="5832" spans="1:11" x14ac:dyDescent="0.25">
      <c r="A5832">
        <v>41</v>
      </c>
      <c r="B5832" s="4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 s="4"/>
      <c r="J5832" s="4"/>
      <c r="K5832" s="4"/>
    </row>
    <row r="5833" spans="1:11" x14ac:dyDescent="0.25">
      <c r="A5833">
        <v>41</v>
      </c>
      <c r="B5833" s="4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 s="4"/>
      <c r="J5833" s="4"/>
      <c r="K5833" s="4"/>
    </row>
    <row r="5834" spans="1:11" x14ac:dyDescent="0.25">
      <c r="A5834">
        <v>41</v>
      </c>
      <c r="B5834" s="4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 s="4"/>
      <c r="J5834" s="4"/>
      <c r="K5834" s="4"/>
    </row>
    <row r="5835" spans="1:11" x14ac:dyDescent="0.25">
      <c r="A5835">
        <v>41</v>
      </c>
      <c r="B5835" s="4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 s="4"/>
      <c r="J5835" s="4"/>
      <c r="K5835" s="4"/>
    </row>
    <row r="5836" spans="1:11" x14ac:dyDescent="0.25">
      <c r="A5836">
        <v>41</v>
      </c>
      <c r="B5836" s="4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 s="4"/>
      <c r="J5836" s="4"/>
      <c r="K5836" s="4"/>
    </row>
    <row r="5837" spans="1:11" x14ac:dyDescent="0.25">
      <c r="A5837">
        <v>41</v>
      </c>
      <c r="B5837" s="4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 s="4"/>
      <c r="J5837" s="4"/>
      <c r="K5837" s="4"/>
    </row>
    <row r="5838" spans="1:11" x14ac:dyDescent="0.25">
      <c r="A5838">
        <v>41</v>
      </c>
      <c r="B5838" s="4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 s="4"/>
      <c r="J5838" s="4"/>
      <c r="K5838" s="4"/>
    </row>
    <row r="5839" spans="1:11" x14ac:dyDescent="0.25">
      <c r="A5839">
        <v>41</v>
      </c>
      <c r="B5839" s="4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 s="4"/>
      <c r="J5839" s="4"/>
      <c r="K5839" s="4"/>
    </row>
    <row r="5840" spans="1:11" x14ac:dyDescent="0.25">
      <c r="A5840">
        <v>41</v>
      </c>
      <c r="B5840" s="4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 s="4"/>
      <c r="J5840" s="4"/>
      <c r="K5840" s="4"/>
    </row>
    <row r="5841" spans="1:11" x14ac:dyDescent="0.25">
      <c r="A5841">
        <v>41</v>
      </c>
      <c r="B5841" s="4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 s="4"/>
      <c r="J5841" s="4"/>
      <c r="K5841" s="4"/>
    </row>
    <row r="5842" spans="1:11" x14ac:dyDescent="0.25">
      <c r="A5842">
        <v>41</v>
      </c>
      <c r="B5842" s="4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 s="4"/>
      <c r="J5842" s="4"/>
      <c r="K5842" s="4"/>
    </row>
    <row r="5843" spans="1:11" x14ac:dyDescent="0.25">
      <c r="A5843">
        <v>41</v>
      </c>
      <c r="B5843" s="4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 s="4"/>
      <c r="J5843" s="4"/>
      <c r="K5843" s="4"/>
    </row>
    <row r="5844" spans="1:11" x14ac:dyDescent="0.25">
      <c r="A5844">
        <v>41</v>
      </c>
      <c r="B5844" s="4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 s="4"/>
      <c r="J5844" s="4"/>
      <c r="K5844" s="4"/>
    </row>
    <row r="5845" spans="1:11" x14ac:dyDescent="0.25">
      <c r="A5845">
        <v>41</v>
      </c>
      <c r="B5845" s="4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 s="4"/>
      <c r="J5845" s="4"/>
      <c r="K5845" s="4"/>
    </row>
    <row r="5846" spans="1:11" x14ac:dyDescent="0.25">
      <c r="A5846">
        <v>41</v>
      </c>
      <c r="B5846" s="4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 s="4"/>
      <c r="J5846" s="4"/>
      <c r="K5846" s="4"/>
    </row>
    <row r="5847" spans="1:11" x14ac:dyDescent="0.25">
      <c r="A5847">
        <v>41</v>
      </c>
      <c r="B5847" s="4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 s="4"/>
      <c r="J5847" s="4"/>
      <c r="K5847" s="4"/>
    </row>
    <row r="5848" spans="1:11" x14ac:dyDescent="0.25">
      <c r="A5848">
        <v>41</v>
      </c>
      <c r="B5848" s="4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 s="4"/>
      <c r="J5848" s="4"/>
      <c r="K5848" s="4"/>
    </row>
    <row r="5849" spans="1:11" x14ac:dyDescent="0.25">
      <c r="A5849">
        <v>41</v>
      </c>
      <c r="B5849" s="4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 s="4"/>
      <c r="J5849" s="4"/>
      <c r="K5849" s="4"/>
    </row>
    <row r="5850" spans="1:11" x14ac:dyDescent="0.25">
      <c r="A5850">
        <v>41</v>
      </c>
      <c r="B5850" s="4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 s="4"/>
      <c r="J5850" s="4"/>
      <c r="K5850" s="4"/>
    </row>
    <row r="5851" spans="1:11" x14ac:dyDescent="0.25">
      <c r="A5851">
        <v>41</v>
      </c>
      <c r="B5851" s="4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 s="4"/>
      <c r="J5851" s="4"/>
      <c r="K5851" s="4"/>
    </row>
    <row r="5852" spans="1:11" x14ac:dyDescent="0.25">
      <c r="A5852">
        <v>41</v>
      </c>
      <c r="B5852" s="4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 s="4"/>
      <c r="J5852" s="4"/>
      <c r="K5852" s="4"/>
    </row>
    <row r="5853" spans="1:11" x14ac:dyDescent="0.25">
      <c r="A5853">
        <v>41</v>
      </c>
      <c r="B5853" s="4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 s="4"/>
      <c r="J5853" s="4"/>
      <c r="K5853" s="4"/>
    </row>
    <row r="5854" spans="1:11" x14ac:dyDescent="0.25">
      <c r="A5854">
        <v>41</v>
      </c>
      <c r="B5854" s="4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 s="4"/>
      <c r="J5854" s="4"/>
      <c r="K5854" s="4"/>
    </row>
    <row r="5855" spans="1:11" x14ac:dyDescent="0.25">
      <c r="A5855">
        <v>41</v>
      </c>
      <c r="B5855" s="4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 s="4"/>
      <c r="J5855" s="4"/>
      <c r="K5855" s="4"/>
    </row>
    <row r="5856" spans="1:11" x14ac:dyDescent="0.25">
      <c r="A5856">
        <v>41</v>
      </c>
      <c r="B5856" s="4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 s="4"/>
      <c r="J5856" s="4"/>
      <c r="K5856" s="4"/>
    </row>
    <row r="5857" spans="1:11" x14ac:dyDescent="0.25">
      <c r="A5857">
        <v>41</v>
      </c>
      <c r="B5857" s="4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 s="4"/>
      <c r="J5857" s="4"/>
      <c r="K5857" s="4"/>
    </row>
    <row r="5858" spans="1:11" x14ac:dyDescent="0.25">
      <c r="A5858">
        <v>41</v>
      </c>
      <c r="B5858" s="4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 s="4"/>
      <c r="J5858" s="4"/>
      <c r="K5858" s="4"/>
    </row>
    <row r="5859" spans="1:11" x14ac:dyDescent="0.25">
      <c r="A5859">
        <v>41</v>
      </c>
      <c r="B5859" s="4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 s="4"/>
      <c r="J5859" s="4"/>
      <c r="K5859" s="4"/>
    </row>
    <row r="5860" spans="1:11" x14ac:dyDescent="0.25">
      <c r="A5860">
        <v>41</v>
      </c>
      <c r="B5860" s="4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 s="4"/>
      <c r="J5860" s="4"/>
      <c r="K5860" s="4"/>
    </row>
    <row r="5861" spans="1:11" x14ac:dyDescent="0.25">
      <c r="A5861">
        <v>41</v>
      </c>
      <c r="B5861" s="4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 s="4"/>
      <c r="J5861" s="4"/>
      <c r="K5861" s="4"/>
    </row>
    <row r="5862" spans="1:11" x14ac:dyDescent="0.25">
      <c r="A5862">
        <v>41</v>
      </c>
      <c r="B5862" s="4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 s="4"/>
      <c r="J5862" s="4"/>
      <c r="K5862" s="4"/>
    </row>
    <row r="5863" spans="1:11" x14ac:dyDescent="0.25">
      <c r="A5863">
        <v>41</v>
      </c>
      <c r="B5863" s="4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 s="4"/>
      <c r="J5863" s="4"/>
      <c r="K5863" s="4"/>
    </row>
    <row r="5864" spans="1:11" x14ac:dyDescent="0.25">
      <c r="A5864">
        <v>41</v>
      </c>
      <c r="B5864" s="4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 s="4"/>
      <c r="J5864" s="4"/>
      <c r="K5864" s="4"/>
    </row>
    <row r="5865" spans="1:11" x14ac:dyDescent="0.25">
      <c r="A5865">
        <v>42</v>
      </c>
      <c r="B5865" s="4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 s="4"/>
      <c r="J5865" s="4"/>
      <c r="K5865" s="4"/>
    </row>
    <row r="5866" spans="1:11" x14ac:dyDescent="0.25">
      <c r="A5866">
        <v>42</v>
      </c>
      <c r="B5866" s="4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 s="4"/>
      <c r="J5866" s="4"/>
      <c r="K5866" s="4"/>
    </row>
    <row r="5867" spans="1:11" x14ac:dyDescent="0.25">
      <c r="A5867">
        <v>42</v>
      </c>
      <c r="B5867" s="4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 s="4"/>
      <c r="J5867" s="4"/>
      <c r="K5867" s="4"/>
    </row>
    <row r="5868" spans="1:11" x14ac:dyDescent="0.25">
      <c r="A5868">
        <v>42</v>
      </c>
      <c r="B5868" s="4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 s="4"/>
      <c r="J5868" s="4"/>
      <c r="K5868" s="4"/>
    </row>
    <row r="5869" spans="1:11" x14ac:dyDescent="0.25">
      <c r="A5869">
        <v>42</v>
      </c>
      <c r="B5869" s="4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 s="4"/>
      <c r="J5869" s="4"/>
      <c r="K5869" s="4"/>
    </row>
    <row r="5870" spans="1:11" x14ac:dyDescent="0.25">
      <c r="A5870">
        <v>42</v>
      </c>
      <c r="B5870" s="4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 s="4"/>
      <c r="J5870" s="4"/>
      <c r="K5870" s="4"/>
    </row>
    <row r="5871" spans="1:11" x14ac:dyDescent="0.25">
      <c r="A5871">
        <v>42</v>
      </c>
      <c r="B5871" s="4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 s="4"/>
      <c r="J5871" s="4"/>
      <c r="K5871" s="4"/>
    </row>
    <row r="5872" spans="1:11" x14ac:dyDescent="0.25">
      <c r="A5872">
        <v>42</v>
      </c>
      <c r="B5872" s="4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 s="4"/>
      <c r="J5872" s="4"/>
      <c r="K5872" s="4"/>
    </row>
    <row r="5873" spans="1:11" x14ac:dyDescent="0.25">
      <c r="A5873">
        <v>42</v>
      </c>
      <c r="B5873" s="4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 s="4"/>
      <c r="J5873" s="4"/>
      <c r="K5873" s="4"/>
    </row>
    <row r="5874" spans="1:11" x14ac:dyDescent="0.25">
      <c r="A5874">
        <v>42</v>
      </c>
      <c r="B5874" s="4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 s="4"/>
      <c r="J5874" s="4"/>
      <c r="K5874" s="4"/>
    </row>
    <row r="5875" spans="1:11" x14ac:dyDescent="0.25">
      <c r="A5875">
        <v>42</v>
      </c>
      <c r="B5875" s="4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 s="4"/>
      <c r="J5875" s="4"/>
      <c r="K5875" s="4"/>
    </row>
    <row r="5876" spans="1:11" x14ac:dyDescent="0.25">
      <c r="A5876">
        <v>42</v>
      </c>
      <c r="B5876" s="4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 s="4"/>
      <c r="J5876" s="4"/>
      <c r="K5876" s="4"/>
    </row>
    <row r="5877" spans="1:11" x14ac:dyDescent="0.25">
      <c r="A5877">
        <v>42</v>
      </c>
      <c r="B5877" s="4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 s="4"/>
      <c r="J5877" s="4"/>
      <c r="K5877" s="4"/>
    </row>
    <row r="5878" spans="1:11" x14ac:dyDescent="0.25">
      <c r="A5878">
        <v>42</v>
      </c>
      <c r="B5878" s="4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 s="4"/>
      <c r="J5878" s="4"/>
      <c r="K5878" s="4"/>
    </row>
    <row r="5879" spans="1:11" x14ac:dyDescent="0.25">
      <c r="A5879">
        <v>42</v>
      </c>
      <c r="B5879" s="4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 s="4"/>
      <c r="J5879" s="4"/>
      <c r="K5879" s="4"/>
    </row>
    <row r="5880" spans="1:11" x14ac:dyDescent="0.25">
      <c r="A5880">
        <v>42</v>
      </c>
      <c r="B5880" s="4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 s="4"/>
      <c r="J5880" s="4"/>
      <c r="K5880" s="4"/>
    </row>
    <row r="5881" spans="1:11" x14ac:dyDescent="0.25">
      <c r="A5881">
        <v>42</v>
      </c>
      <c r="B5881" s="4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 s="4"/>
      <c r="J5881" s="4"/>
      <c r="K5881" s="4"/>
    </row>
    <row r="5882" spans="1:11" x14ac:dyDescent="0.25">
      <c r="A5882">
        <v>42</v>
      </c>
      <c r="B5882" s="4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 s="4"/>
      <c r="J5882" s="4"/>
      <c r="K5882" s="4"/>
    </row>
    <row r="5883" spans="1:11" x14ac:dyDescent="0.25">
      <c r="A5883">
        <v>42</v>
      </c>
      <c r="B5883" s="4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 s="4"/>
      <c r="J5883" s="4"/>
      <c r="K5883" s="4"/>
    </row>
    <row r="5884" spans="1:11" x14ac:dyDescent="0.25">
      <c r="A5884">
        <v>42</v>
      </c>
      <c r="B5884" s="4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 s="4"/>
      <c r="J5884" s="4"/>
      <c r="K5884" s="4"/>
    </row>
    <row r="5885" spans="1:11" x14ac:dyDescent="0.25">
      <c r="A5885">
        <v>42</v>
      </c>
      <c r="B5885" s="4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 s="4"/>
      <c r="J5885" s="4"/>
      <c r="K5885" s="4"/>
    </row>
    <row r="5886" spans="1:11" x14ac:dyDescent="0.25">
      <c r="A5886">
        <v>42</v>
      </c>
      <c r="B5886" s="4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 s="4"/>
      <c r="J5886" s="4"/>
      <c r="K5886" s="4"/>
    </row>
    <row r="5887" spans="1:11" x14ac:dyDescent="0.25">
      <c r="A5887">
        <v>42</v>
      </c>
      <c r="B5887" s="4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 s="4"/>
      <c r="J5887" s="4"/>
      <c r="K5887" s="4"/>
    </row>
    <row r="5888" spans="1:11" x14ac:dyDescent="0.25">
      <c r="A5888">
        <v>42</v>
      </c>
      <c r="B5888" s="4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 s="4"/>
      <c r="J5888" s="4"/>
      <c r="K5888" s="4"/>
    </row>
    <row r="5889" spans="1:11" x14ac:dyDescent="0.25">
      <c r="A5889">
        <v>42</v>
      </c>
      <c r="B5889" s="4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 s="4"/>
      <c r="J5889" s="4"/>
      <c r="K5889" s="4"/>
    </row>
    <row r="5890" spans="1:11" x14ac:dyDescent="0.25">
      <c r="A5890">
        <v>42</v>
      </c>
      <c r="B5890" s="4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 s="4"/>
      <c r="J5890" s="4"/>
      <c r="K5890" s="4"/>
    </row>
    <row r="5891" spans="1:11" x14ac:dyDescent="0.25">
      <c r="A5891">
        <v>42</v>
      </c>
      <c r="B5891" s="4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 s="4"/>
      <c r="J5891" s="4"/>
      <c r="K5891" s="4"/>
    </row>
    <row r="5892" spans="1:11" x14ac:dyDescent="0.25">
      <c r="A5892">
        <v>42</v>
      </c>
      <c r="B5892" s="4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 s="4"/>
      <c r="J5892" s="4"/>
      <c r="K5892" s="4"/>
    </row>
    <row r="5893" spans="1:11" x14ac:dyDescent="0.25">
      <c r="A5893">
        <v>42</v>
      </c>
      <c r="B5893" s="4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 s="4"/>
      <c r="J5893" s="4"/>
      <c r="K5893" s="4"/>
    </row>
    <row r="5894" spans="1:11" x14ac:dyDescent="0.25">
      <c r="A5894">
        <v>42</v>
      </c>
      <c r="B5894" s="4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 s="4"/>
      <c r="J5894" s="4"/>
      <c r="K5894" s="4"/>
    </row>
    <row r="5895" spans="1:11" x14ac:dyDescent="0.25">
      <c r="A5895">
        <v>42</v>
      </c>
      <c r="B5895" s="4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 s="4"/>
      <c r="J5895" s="4"/>
      <c r="K5895" s="4"/>
    </row>
    <row r="5896" spans="1:11" x14ac:dyDescent="0.25">
      <c r="A5896">
        <v>42</v>
      </c>
      <c r="B5896" s="4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 s="4"/>
      <c r="J5896" s="4"/>
      <c r="K5896" s="4"/>
    </row>
    <row r="5897" spans="1:11" x14ac:dyDescent="0.25">
      <c r="A5897">
        <v>42</v>
      </c>
      <c r="B5897" s="4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 s="4"/>
      <c r="J5897" s="4"/>
      <c r="K5897" s="4"/>
    </row>
    <row r="5898" spans="1:11" x14ac:dyDescent="0.25">
      <c r="A5898">
        <v>42</v>
      </c>
      <c r="B5898" s="4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 s="4"/>
      <c r="J5898" s="4"/>
      <c r="K5898" s="4"/>
    </row>
    <row r="5899" spans="1:11" x14ac:dyDescent="0.25">
      <c r="A5899">
        <v>42</v>
      </c>
      <c r="B5899" s="4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 s="4"/>
      <c r="J5899" s="4"/>
      <c r="K5899" s="4"/>
    </row>
    <row r="5900" spans="1:11" x14ac:dyDescent="0.25">
      <c r="A5900">
        <v>42</v>
      </c>
      <c r="B5900" s="4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 s="4"/>
      <c r="J5900" s="4"/>
      <c r="K5900" s="4"/>
    </row>
    <row r="5901" spans="1:11" x14ac:dyDescent="0.25">
      <c r="A5901">
        <v>42</v>
      </c>
      <c r="B5901" s="4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 s="4"/>
      <c r="J5901" s="4"/>
      <c r="K5901" s="4"/>
    </row>
    <row r="5902" spans="1:11" x14ac:dyDescent="0.25">
      <c r="A5902">
        <v>42</v>
      </c>
      <c r="B5902" s="4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 s="4"/>
      <c r="J5902" s="4"/>
      <c r="K5902" s="4"/>
    </row>
    <row r="5903" spans="1:11" x14ac:dyDescent="0.25">
      <c r="A5903">
        <v>42</v>
      </c>
      <c r="B5903" s="4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 s="4"/>
      <c r="J5903" s="4"/>
      <c r="K5903" s="4"/>
    </row>
    <row r="5904" spans="1:11" x14ac:dyDescent="0.25">
      <c r="A5904">
        <v>42</v>
      </c>
      <c r="B5904" s="4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 s="4"/>
      <c r="J5904" s="4"/>
      <c r="K5904" s="4"/>
    </row>
    <row r="5905" spans="1:11" x14ac:dyDescent="0.25">
      <c r="A5905">
        <v>42</v>
      </c>
      <c r="B5905" s="4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 s="4"/>
      <c r="J5905" s="4"/>
      <c r="K5905" s="4"/>
    </row>
    <row r="5906" spans="1:11" x14ac:dyDescent="0.25">
      <c r="A5906">
        <v>42</v>
      </c>
      <c r="B5906" s="4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 s="4"/>
      <c r="J5906" s="4"/>
      <c r="K5906" s="4"/>
    </row>
    <row r="5907" spans="1:11" x14ac:dyDescent="0.25">
      <c r="A5907">
        <v>42</v>
      </c>
      <c r="B5907" s="4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 s="4"/>
      <c r="J5907" s="4"/>
      <c r="K5907" s="4"/>
    </row>
    <row r="5908" spans="1:11" x14ac:dyDescent="0.25">
      <c r="A5908">
        <v>42</v>
      </c>
      <c r="B5908" s="4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 s="4"/>
      <c r="J5908" s="4"/>
      <c r="K5908" s="4"/>
    </row>
    <row r="5909" spans="1:11" x14ac:dyDescent="0.25">
      <c r="A5909">
        <v>42</v>
      </c>
      <c r="B5909" s="4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 s="4"/>
      <c r="J5909" s="4"/>
      <c r="K5909" s="4"/>
    </row>
    <row r="5910" spans="1:11" x14ac:dyDescent="0.25">
      <c r="A5910">
        <v>42</v>
      </c>
      <c r="B5910" s="4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 s="4"/>
      <c r="J5910" s="4"/>
      <c r="K5910" s="4"/>
    </row>
    <row r="5911" spans="1:11" x14ac:dyDescent="0.25">
      <c r="A5911">
        <v>42</v>
      </c>
      <c r="B5911" s="4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 s="4"/>
      <c r="J5911" s="4"/>
      <c r="K5911" s="4"/>
    </row>
    <row r="5912" spans="1:11" x14ac:dyDescent="0.25">
      <c r="A5912">
        <v>42</v>
      </c>
      <c r="B5912" s="4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 s="4"/>
      <c r="J5912" s="4"/>
      <c r="K5912" s="4"/>
    </row>
    <row r="5913" spans="1:11" x14ac:dyDescent="0.25">
      <c r="A5913">
        <v>42</v>
      </c>
      <c r="B5913" s="4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 s="4"/>
      <c r="J5913" s="4"/>
      <c r="K5913" s="4"/>
    </row>
    <row r="5914" spans="1:11" x14ac:dyDescent="0.25">
      <c r="A5914">
        <v>42</v>
      </c>
      <c r="B5914" s="4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 s="4"/>
      <c r="J5914" s="4"/>
      <c r="K5914" s="4"/>
    </row>
    <row r="5915" spans="1:11" x14ac:dyDescent="0.25">
      <c r="A5915">
        <v>42</v>
      </c>
      <c r="B5915" s="4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 s="4"/>
      <c r="J5915" s="4"/>
      <c r="K5915" s="4"/>
    </row>
    <row r="5916" spans="1:11" x14ac:dyDescent="0.25">
      <c r="A5916">
        <v>42</v>
      </c>
      <c r="B5916" s="4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 s="4"/>
      <c r="J5916" s="4"/>
      <c r="K5916" s="4"/>
    </row>
    <row r="5917" spans="1:11" x14ac:dyDescent="0.25">
      <c r="A5917">
        <v>42</v>
      </c>
      <c r="B5917" s="4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 s="4"/>
      <c r="J5917" s="4"/>
      <c r="K5917" s="4"/>
    </row>
    <row r="5918" spans="1:11" x14ac:dyDescent="0.25">
      <c r="A5918">
        <v>42</v>
      </c>
      <c r="B5918" s="4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 s="4"/>
      <c r="J5918" s="4"/>
      <c r="K5918" s="4"/>
    </row>
    <row r="5919" spans="1:11" x14ac:dyDescent="0.25">
      <c r="A5919">
        <v>42</v>
      </c>
      <c r="B5919" s="4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 s="4"/>
      <c r="J5919" s="4"/>
      <c r="K5919" s="4"/>
    </row>
    <row r="5920" spans="1:11" x14ac:dyDescent="0.25">
      <c r="A5920">
        <v>42</v>
      </c>
      <c r="B5920" s="4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 s="4"/>
      <c r="J5920" s="4"/>
      <c r="K5920" s="4"/>
    </row>
    <row r="5921" spans="1:11" x14ac:dyDescent="0.25">
      <c r="A5921">
        <v>42</v>
      </c>
      <c r="B5921" s="4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 s="4"/>
      <c r="J5921" s="4"/>
      <c r="K5921" s="4"/>
    </row>
    <row r="5922" spans="1:11" x14ac:dyDescent="0.25">
      <c r="A5922">
        <v>42</v>
      </c>
      <c r="B5922" s="4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 s="4"/>
      <c r="J5922" s="4"/>
      <c r="K5922" s="4"/>
    </row>
    <row r="5923" spans="1:11" x14ac:dyDescent="0.25">
      <c r="A5923">
        <v>42</v>
      </c>
      <c r="B5923" s="4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 s="4"/>
      <c r="J5923" s="4"/>
      <c r="K5923" s="4"/>
    </row>
    <row r="5924" spans="1:11" x14ac:dyDescent="0.25">
      <c r="A5924">
        <v>42</v>
      </c>
      <c r="B5924" s="4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 s="4"/>
      <c r="J5924" s="4"/>
      <c r="K5924" s="4"/>
    </row>
    <row r="5925" spans="1:11" x14ac:dyDescent="0.25">
      <c r="A5925">
        <v>42</v>
      </c>
      <c r="B5925" s="4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 s="4"/>
      <c r="J5925" s="4"/>
      <c r="K5925" s="4"/>
    </row>
    <row r="5926" spans="1:11" x14ac:dyDescent="0.25">
      <c r="A5926">
        <v>42</v>
      </c>
      <c r="B5926" s="4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 s="4"/>
      <c r="J5926" s="4"/>
      <c r="K5926" s="4"/>
    </row>
    <row r="5927" spans="1:11" x14ac:dyDescent="0.25">
      <c r="A5927">
        <v>42</v>
      </c>
      <c r="B5927" s="4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 s="4"/>
      <c r="J5927" s="4"/>
      <c r="K5927" s="4"/>
    </row>
    <row r="5928" spans="1:11" x14ac:dyDescent="0.25">
      <c r="A5928">
        <v>42</v>
      </c>
      <c r="B5928" s="4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 s="4"/>
      <c r="J5928" s="4"/>
      <c r="K5928" s="4"/>
    </row>
    <row r="5929" spans="1:11" x14ac:dyDescent="0.25">
      <c r="A5929">
        <v>42</v>
      </c>
      <c r="B5929" s="4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 s="4"/>
      <c r="J5929" s="4"/>
      <c r="K5929" s="4"/>
    </row>
    <row r="5930" spans="1:11" x14ac:dyDescent="0.25">
      <c r="A5930">
        <v>42</v>
      </c>
      <c r="B5930" s="4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 s="4"/>
      <c r="J5930" s="4"/>
      <c r="K5930" s="4"/>
    </row>
    <row r="5931" spans="1:11" x14ac:dyDescent="0.25">
      <c r="A5931">
        <v>42</v>
      </c>
      <c r="B5931" s="4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 s="4"/>
      <c r="J5931" s="4"/>
      <c r="K5931" s="4"/>
    </row>
    <row r="5932" spans="1:11" x14ac:dyDescent="0.25">
      <c r="A5932">
        <v>42</v>
      </c>
      <c r="B5932" s="4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 s="4"/>
      <c r="J5932" s="4"/>
      <c r="K5932" s="4"/>
    </row>
    <row r="5933" spans="1:11" x14ac:dyDescent="0.25">
      <c r="A5933">
        <v>42</v>
      </c>
      <c r="B5933" s="4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 s="4"/>
      <c r="J5933" s="4"/>
      <c r="K5933" s="4"/>
    </row>
    <row r="5934" spans="1:11" x14ac:dyDescent="0.25">
      <c r="A5934">
        <v>42</v>
      </c>
      <c r="B5934" s="4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 s="4"/>
      <c r="J5934" s="4"/>
      <c r="K5934" s="4"/>
    </row>
    <row r="5935" spans="1:11" x14ac:dyDescent="0.25">
      <c r="A5935">
        <v>42</v>
      </c>
      <c r="B5935" s="4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 s="4"/>
      <c r="J5935" s="4"/>
      <c r="K5935" s="4"/>
    </row>
    <row r="5936" spans="1:11" x14ac:dyDescent="0.25">
      <c r="A5936">
        <v>42</v>
      </c>
      <c r="B5936" s="4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 s="4"/>
      <c r="J5936" s="4"/>
      <c r="K5936" s="4"/>
    </row>
    <row r="5937" spans="1:11" x14ac:dyDescent="0.25">
      <c r="A5937">
        <v>42</v>
      </c>
      <c r="B5937" s="4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 s="4"/>
      <c r="J5937" s="4"/>
      <c r="K5937" s="4"/>
    </row>
    <row r="5938" spans="1:11" x14ac:dyDescent="0.25">
      <c r="A5938">
        <v>42</v>
      </c>
      <c r="B5938" s="4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 s="4"/>
      <c r="J5938" s="4"/>
      <c r="K5938" s="4"/>
    </row>
    <row r="5939" spans="1:11" x14ac:dyDescent="0.25">
      <c r="A5939">
        <v>42</v>
      </c>
      <c r="B5939" s="4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 s="4"/>
      <c r="J5939" s="4"/>
      <c r="K5939" s="4"/>
    </row>
    <row r="5940" spans="1:11" x14ac:dyDescent="0.25">
      <c r="A5940">
        <v>42</v>
      </c>
      <c r="B5940" s="4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 s="4"/>
      <c r="J5940" s="4"/>
      <c r="K5940" s="4"/>
    </row>
    <row r="5941" spans="1:11" x14ac:dyDescent="0.25">
      <c r="A5941">
        <v>42</v>
      </c>
      <c r="B5941" s="4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 s="4"/>
      <c r="J5941" s="4"/>
      <c r="K5941" s="4"/>
    </row>
    <row r="5942" spans="1:11" x14ac:dyDescent="0.25">
      <c r="A5942">
        <v>42</v>
      </c>
      <c r="B5942" s="4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 s="4"/>
      <c r="J5942" s="4"/>
      <c r="K5942" s="4"/>
    </row>
    <row r="5943" spans="1:11" x14ac:dyDescent="0.25">
      <c r="A5943">
        <v>42</v>
      </c>
      <c r="B5943" s="4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 s="4"/>
      <c r="J5943" s="4"/>
      <c r="K5943" s="4"/>
    </row>
    <row r="5944" spans="1:11" x14ac:dyDescent="0.25">
      <c r="A5944">
        <v>42</v>
      </c>
      <c r="B5944" s="4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 s="4"/>
      <c r="J5944" s="4"/>
      <c r="K5944" s="4"/>
    </row>
    <row r="5945" spans="1:11" x14ac:dyDescent="0.25">
      <c r="A5945">
        <v>42</v>
      </c>
      <c r="B5945" s="4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 s="4"/>
      <c r="J5945" s="4"/>
      <c r="K5945" s="4"/>
    </row>
    <row r="5946" spans="1:11" x14ac:dyDescent="0.25">
      <c r="A5946">
        <v>42</v>
      </c>
      <c r="B5946" s="4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 s="4"/>
      <c r="J5946" s="4"/>
      <c r="K5946" s="4"/>
    </row>
    <row r="5947" spans="1:11" x14ac:dyDescent="0.25">
      <c r="A5947">
        <v>42</v>
      </c>
      <c r="B5947" s="4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 s="4"/>
      <c r="J5947" s="4"/>
      <c r="K5947" s="4"/>
    </row>
    <row r="5948" spans="1:11" x14ac:dyDescent="0.25">
      <c r="A5948">
        <v>42</v>
      </c>
      <c r="B5948" s="4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 s="4"/>
      <c r="J5948" s="4"/>
      <c r="K5948" s="4"/>
    </row>
    <row r="5949" spans="1:11" x14ac:dyDescent="0.25">
      <c r="A5949">
        <v>42</v>
      </c>
      <c r="B5949" s="4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 s="4"/>
      <c r="J5949" s="4"/>
      <c r="K5949" s="4"/>
    </row>
    <row r="5950" spans="1:11" x14ac:dyDescent="0.25">
      <c r="A5950">
        <v>42</v>
      </c>
      <c r="B5950" s="4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 s="4"/>
      <c r="J5950" s="4"/>
      <c r="K5950" s="4"/>
    </row>
    <row r="5951" spans="1:11" x14ac:dyDescent="0.25">
      <c r="A5951">
        <v>42</v>
      </c>
      <c r="B5951" s="4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 s="4"/>
      <c r="J5951" s="4"/>
      <c r="K5951" s="4"/>
    </row>
    <row r="5952" spans="1:11" x14ac:dyDescent="0.25">
      <c r="A5952">
        <v>42</v>
      </c>
      <c r="B5952" s="4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 s="4"/>
      <c r="J5952" s="4"/>
      <c r="K5952" s="4"/>
    </row>
    <row r="5953" spans="1:11" x14ac:dyDescent="0.25">
      <c r="A5953">
        <v>42</v>
      </c>
      <c r="B5953" s="4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 s="4"/>
      <c r="J5953" s="4"/>
      <c r="K5953" s="4"/>
    </row>
    <row r="5954" spans="1:11" x14ac:dyDescent="0.25">
      <c r="A5954">
        <v>42</v>
      </c>
      <c r="B5954" s="4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 s="4"/>
      <c r="J5954" s="4"/>
      <c r="K5954" s="4"/>
    </row>
    <row r="5955" spans="1:11" x14ac:dyDescent="0.25">
      <c r="A5955">
        <v>42</v>
      </c>
      <c r="B5955" s="4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 s="4"/>
      <c r="J5955" s="4"/>
      <c r="K5955" s="4"/>
    </row>
    <row r="5956" spans="1:11" x14ac:dyDescent="0.25">
      <c r="A5956">
        <v>42</v>
      </c>
      <c r="B5956" s="4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 s="4"/>
      <c r="J5956" s="4"/>
      <c r="K5956" s="4"/>
    </row>
    <row r="5957" spans="1:11" x14ac:dyDescent="0.25">
      <c r="A5957">
        <v>42</v>
      </c>
      <c r="B5957" s="4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 s="4"/>
      <c r="J5957" s="4"/>
      <c r="K5957" s="4"/>
    </row>
    <row r="5958" spans="1:11" x14ac:dyDescent="0.25">
      <c r="A5958">
        <v>42</v>
      </c>
      <c r="B5958" s="4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 s="4"/>
      <c r="J5958" s="4"/>
      <c r="K5958" s="4"/>
    </row>
    <row r="5959" spans="1:11" x14ac:dyDescent="0.25">
      <c r="A5959">
        <v>42</v>
      </c>
      <c r="B5959" s="4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 s="4"/>
      <c r="J5959" s="4"/>
      <c r="K5959" s="4"/>
    </row>
    <row r="5960" spans="1:11" x14ac:dyDescent="0.25">
      <c r="A5960">
        <v>42</v>
      </c>
      <c r="B5960" s="4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 s="4"/>
      <c r="J5960" s="4"/>
      <c r="K5960" s="4"/>
    </row>
    <row r="5961" spans="1:11" x14ac:dyDescent="0.25">
      <c r="A5961">
        <v>42</v>
      </c>
      <c r="B5961" s="4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 s="4"/>
      <c r="J5961" s="4"/>
      <c r="K5961" s="4"/>
    </row>
    <row r="5962" spans="1:11" x14ac:dyDescent="0.25">
      <c r="A5962">
        <v>42</v>
      </c>
      <c r="B5962" s="4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 s="4"/>
      <c r="J5962" s="4"/>
      <c r="K5962" s="4"/>
    </row>
    <row r="5963" spans="1:11" x14ac:dyDescent="0.25">
      <c r="A5963">
        <v>42</v>
      </c>
      <c r="B5963" s="4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 s="4"/>
      <c r="J5963" s="4"/>
      <c r="K5963" s="4"/>
    </row>
    <row r="5964" spans="1:11" x14ac:dyDescent="0.25">
      <c r="A5964">
        <v>42</v>
      </c>
      <c r="B5964" s="4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 s="4"/>
      <c r="J5964" s="4"/>
      <c r="K5964" s="4"/>
    </row>
    <row r="5965" spans="1:11" x14ac:dyDescent="0.25">
      <c r="A5965">
        <v>42</v>
      </c>
      <c r="B5965" s="4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 s="4"/>
      <c r="J5965" s="4"/>
      <c r="K5965" s="4"/>
    </row>
    <row r="5966" spans="1:11" x14ac:dyDescent="0.25">
      <c r="A5966">
        <v>42</v>
      </c>
      <c r="B5966" s="4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 s="4"/>
      <c r="J5966" s="4"/>
      <c r="K5966" s="4"/>
    </row>
    <row r="5967" spans="1:11" x14ac:dyDescent="0.25">
      <c r="A5967">
        <v>42</v>
      </c>
      <c r="B5967" s="4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 s="4"/>
      <c r="J5967" s="4"/>
      <c r="K5967" s="4"/>
    </row>
    <row r="5968" spans="1:11" x14ac:dyDescent="0.25">
      <c r="A5968">
        <v>42</v>
      </c>
      <c r="B5968" s="4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 s="4"/>
      <c r="J5968" s="4"/>
      <c r="K5968" s="4"/>
    </row>
    <row r="5969" spans="1:11" x14ac:dyDescent="0.25">
      <c r="A5969">
        <v>42</v>
      </c>
      <c r="B5969" s="4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 s="4"/>
      <c r="J5969" s="4"/>
      <c r="K5969" s="4"/>
    </row>
    <row r="5970" spans="1:11" x14ac:dyDescent="0.25">
      <c r="A5970">
        <v>42</v>
      </c>
      <c r="B5970" s="4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 s="4"/>
      <c r="J5970" s="4"/>
      <c r="K5970" s="4"/>
    </row>
    <row r="5971" spans="1:11" x14ac:dyDescent="0.25">
      <c r="A5971">
        <v>42</v>
      </c>
      <c r="B5971" s="4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 s="4"/>
      <c r="J5971" s="4"/>
      <c r="K5971" s="4"/>
    </row>
    <row r="5972" spans="1:11" x14ac:dyDescent="0.25">
      <c r="A5972">
        <v>42</v>
      </c>
      <c r="B5972" s="4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 s="4"/>
      <c r="J5972" s="4"/>
      <c r="K5972" s="4"/>
    </row>
    <row r="5973" spans="1:11" x14ac:dyDescent="0.25">
      <c r="A5973">
        <v>42</v>
      </c>
      <c r="B5973" s="4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 s="4"/>
      <c r="J5973" s="4"/>
      <c r="K5973" s="4"/>
    </row>
    <row r="5974" spans="1:11" x14ac:dyDescent="0.25">
      <c r="A5974">
        <v>42</v>
      </c>
      <c r="B5974" s="4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 s="4"/>
      <c r="J5974" s="4"/>
      <c r="K5974" s="4"/>
    </row>
    <row r="5975" spans="1:11" x14ac:dyDescent="0.25">
      <c r="A5975">
        <v>42</v>
      </c>
      <c r="B5975" s="4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 s="4"/>
      <c r="J5975" s="4"/>
      <c r="K5975" s="4"/>
    </row>
    <row r="5976" spans="1:11" x14ac:dyDescent="0.25">
      <c r="A5976">
        <v>42</v>
      </c>
      <c r="B5976" s="4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 s="4"/>
      <c r="J5976" s="4"/>
      <c r="K5976" s="4"/>
    </row>
    <row r="5977" spans="1:11" x14ac:dyDescent="0.25">
      <c r="A5977">
        <v>42</v>
      </c>
      <c r="B5977" s="4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 s="4"/>
      <c r="J5977" s="4"/>
      <c r="K5977" s="4"/>
    </row>
    <row r="5978" spans="1:11" x14ac:dyDescent="0.25">
      <c r="A5978">
        <v>42</v>
      </c>
      <c r="B5978" s="4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 s="4"/>
      <c r="J5978" s="4"/>
      <c r="K5978" s="4"/>
    </row>
    <row r="5979" spans="1:11" x14ac:dyDescent="0.25">
      <c r="A5979">
        <v>42</v>
      </c>
      <c r="B5979" s="4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 s="4"/>
      <c r="J5979" s="4"/>
      <c r="K5979" s="4"/>
    </row>
    <row r="5980" spans="1:11" x14ac:dyDescent="0.25">
      <c r="A5980">
        <v>42</v>
      </c>
      <c r="B5980" s="4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 s="4"/>
      <c r="J5980" s="4"/>
      <c r="K5980" s="4"/>
    </row>
    <row r="5981" spans="1:11" x14ac:dyDescent="0.25">
      <c r="A5981">
        <v>42</v>
      </c>
      <c r="B5981" s="4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 s="4"/>
      <c r="J5981" s="4"/>
      <c r="K5981" s="4"/>
    </row>
    <row r="5982" spans="1:11" x14ac:dyDescent="0.25">
      <c r="A5982">
        <v>42</v>
      </c>
      <c r="B5982" s="4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 s="4"/>
      <c r="J5982" s="4"/>
      <c r="K5982" s="4"/>
    </row>
    <row r="5983" spans="1:11" x14ac:dyDescent="0.25">
      <c r="A5983">
        <v>42</v>
      </c>
      <c r="B5983" s="4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 s="4"/>
      <c r="J5983" s="4"/>
      <c r="K5983" s="4"/>
    </row>
    <row r="5984" spans="1:11" x14ac:dyDescent="0.25">
      <c r="A5984">
        <v>42</v>
      </c>
      <c r="B5984" s="4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 s="4"/>
      <c r="J5984" s="4"/>
      <c r="K5984" s="4"/>
    </row>
    <row r="5985" spans="1:11" x14ac:dyDescent="0.25">
      <c r="A5985">
        <v>42</v>
      </c>
      <c r="B5985" s="4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 s="4"/>
      <c r="J5985" s="4"/>
      <c r="K5985" s="4"/>
    </row>
    <row r="5986" spans="1:11" x14ac:dyDescent="0.25">
      <c r="A5986">
        <v>42</v>
      </c>
      <c r="B5986" s="4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 s="4"/>
      <c r="J5986" s="4"/>
      <c r="K5986" s="4"/>
    </row>
    <row r="5987" spans="1:11" x14ac:dyDescent="0.25">
      <c r="A5987">
        <v>42</v>
      </c>
      <c r="B5987" s="4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 s="4"/>
      <c r="J5987" s="4"/>
      <c r="K5987" s="4"/>
    </row>
    <row r="5988" spans="1:11" x14ac:dyDescent="0.25">
      <c r="A5988">
        <v>42</v>
      </c>
      <c r="B5988" s="4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 s="4"/>
      <c r="J5988" s="4"/>
      <c r="K5988" s="4"/>
    </row>
    <row r="5989" spans="1:11" x14ac:dyDescent="0.25">
      <c r="A5989">
        <v>42</v>
      </c>
      <c r="B5989" s="4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 s="4"/>
      <c r="J5989" s="4"/>
      <c r="K5989" s="4"/>
    </row>
    <row r="5990" spans="1:11" x14ac:dyDescent="0.25">
      <c r="A5990">
        <v>42</v>
      </c>
      <c r="B5990" s="4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 s="4"/>
      <c r="J5990" s="4"/>
      <c r="K5990" s="4"/>
    </row>
    <row r="5991" spans="1:11" x14ac:dyDescent="0.25">
      <c r="A5991">
        <v>42</v>
      </c>
      <c r="B5991" s="4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 s="4"/>
      <c r="J5991" s="4"/>
      <c r="K5991" s="4"/>
    </row>
    <row r="5992" spans="1:11" x14ac:dyDescent="0.25">
      <c r="A5992">
        <v>42</v>
      </c>
      <c r="B5992" s="4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 s="4"/>
      <c r="J5992" s="4"/>
      <c r="K5992" s="4"/>
    </row>
    <row r="5993" spans="1:11" x14ac:dyDescent="0.25">
      <c r="A5993">
        <v>42</v>
      </c>
      <c r="B5993" s="4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 s="4"/>
      <c r="J5993" s="4"/>
      <c r="K5993" s="4"/>
    </row>
    <row r="5994" spans="1:11" x14ac:dyDescent="0.25">
      <c r="A5994">
        <v>42</v>
      </c>
      <c r="B5994" s="4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 s="4"/>
      <c r="J5994" s="4"/>
      <c r="K5994" s="4"/>
    </row>
    <row r="5995" spans="1:11" x14ac:dyDescent="0.25">
      <c r="A5995">
        <v>42</v>
      </c>
      <c r="B5995" s="4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 s="4"/>
      <c r="J5995" s="4"/>
      <c r="K5995" s="4"/>
    </row>
    <row r="5996" spans="1:11" x14ac:dyDescent="0.25">
      <c r="A5996">
        <v>42</v>
      </c>
      <c r="B5996" s="4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 s="4"/>
      <c r="J5996" s="4"/>
      <c r="K5996" s="4"/>
    </row>
    <row r="5997" spans="1:11" x14ac:dyDescent="0.25">
      <c r="A5997">
        <v>42</v>
      </c>
      <c r="B5997" s="4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 s="4"/>
      <c r="J5997" s="4"/>
      <c r="K5997" s="4"/>
    </row>
    <row r="5998" spans="1:11" x14ac:dyDescent="0.25">
      <c r="A5998">
        <v>42</v>
      </c>
      <c r="B5998" s="4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 s="4"/>
      <c r="J5998" s="4"/>
      <c r="K5998" s="4"/>
    </row>
    <row r="5999" spans="1:11" x14ac:dyDescent="0.25">
      <c r="A5999">
        <v>42</v>
      </c>
      <c r="B5999" s="4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 s="4"/>
      <c r="J5999" s="4"/>
      <c r="K5999" s="4"/>
    </row>
    <row r="6000" spans="1:11" x14ac:dyDescent="0.25">
      <c r="A6000">
        <v>42</v>
      </c>
      <c r="B6000" s="4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 s="4"/>
      <c r="J6000" s="4"/>
      <c r="K6000" s="4"/>
    </row>
    <row r="6001" spans="1:11" x14ac:dyDescent="0.25">
      <c r="A6001">
        <v>42</v>
      </c>
      <c r="B6001" s="4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 s="4"/>
      <c r="J6001" s="4"/>
      <c r="K6001" s="4"/>
    </row>
    <row r="6002" spans="1:11" x14ac:dyDescent="0.25">
      <c r="A6002">
        <v>42</v>
      </c>
      <c r="B6002" s="4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 s="4"/>
      <c r="J6002" s="4"/>
      <c r="K6002" s="4"/>
    </row>
    <row r="6003" spans="1:11" x14ac:dyDescent="0.25">
      <c r="A6003">
        <v>42</v>
      </c>
      <c r="B6003" s="4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 s="4"/>
      <c r="J6003" s="4"/>
      <c r="K6003" s="4"/>
    </row>
    <row r="6004" spans="1:11" x14ac:dyDescent="0.25">
      <c r="A6004">
        <v>42</v>
      </c>
      <c r="B6004" s="4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 s="4"/>
      <c r="J6004" s="4"/>
      <c r="K6004" s="4"/>
    </row>
    <row r="6005" spans="1:11" x14ac:dyDescent="0.25">
      <c r="A6005">
        <v>42</v>
      </c>
      <c r="B6005" s="4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 s="4"/>
      <c r="J6005" s="4"/>
      <c r="K6005" s="4"/>
    </row>
    <row r="6006" spans="1:11" x14ac:dyDescent="0.25">
      <c r="A6006">
        <v>42</v>
      </c>
      <c r="B6006" s="4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 s="4"/>
      <c r="J6006" s="4"/>
      <c r="K6006" s="4"/>
    </row>
    <row r="6007" spans="1:11" x14ac:dyDescent="0.25">
      <c r="A6007">
        <v>42</v>
      </c>
      <c r="B6007" s="4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 s="4"/>
      <c r="J6007" s="4"/>
      <c r="K6007" s="4"/>
    </row>
    <row r="6008" spans="1:11" x14ac:dyDescent="0.25">
      <c r="A6008">
        <v>43</v>
      </c>
      <c r="B6008" s="4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 s="4"/>
      <c r="J6008" s="4"/>
      <c r="K6008" s="4"/>
    </row>
    <row r="6009" spans="1:11" x14ac:dyDescent="0.25">
      <c r="A6009">
        <v>43</v>
      </c>
      <c r="B6009" s="4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 s="4"/>
      <c r="J6009" s="4"/>
      <c r="K6009" s="4"/>
    </row>
    <row r="6010" spans="1:11" x14ac:dyDescent="0.25">
      <c r="A6010">
        <v>43</v>
      </c>
      <c r="B6010" s="4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 s="4"/>
      <c r="J6010" s="4"/>
      <c r="K6010" s="4"/>
    </row>
    <row r="6011" spans="1:11" x14ac:dyDescent="0.25">
      <c r="A6011">
        <v>43</v>
      </c>
      <c r="B6011" s="4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 s="4"/>
      <c r="J6011" s="4"/>
      <c r="K6011" s="4"/>
    </row>
    <row r="6012" spans="1:11" x14ac:dyDescent="0.25">
      <c r="A6012">
        <v>43</v>
      </c>
      <c r="B6012" s="4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 s="4"/>
      <c r="J6012" s="4"/>
      <c r="K6012" s="4"/>
    </row>
    <row r="6013" spans="1:11" x14ac:dyDescent="0.25">
      <c r="A6013">
        <v>43</v>
      </c>
      <c r="B6013" s="4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 s="4"/>
      <c r="J6013" s="4"/>
      <c r="K6013" s="4"/>
    </row>
    <row r="6014" spans="1:11" x14ac:dyDescent="0.25">
      <c r="A6014">
        <v>43</v>
      </c>
      <c r="B6014" s="4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 s="4"/>
      <c r="J6014" s="4"/>
      <c r="K6014" s="4"/>
    </row>
    <row r="6015" spans="1:11" x14ac:dyDescent="0.25">
      <c r="A6015">
        <v>43</v>
      </c>
      <c r="B6015" s="4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 s="4"/>
      <c r="J6015" s="4"/>
      <c r="K6015" s="4"/>
    </row>
    <row r="6016" spans="1:11" x14ac:dyDescent="0.25">
      <c r="A6016">
        <v>43</v>
      </c>
      <c r="B6016" s="4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 s="4"/>
      <c r="J6016" s="4"/>
      <c r="K6016" s="4"/>
    </row>
    <row r="6017" spans="1:11" x14ac:dyDescent="0.25">
      <c r="A6017">
        <v>43</v>
      </c>
      <c r="B6017" s="4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 s="4"/>
      <c r="J6017" s="4"/>
      <c r="K6017" s="4"/>
    </row>
    <row r="6018" spans="1:11" x14ac:dyDescent="0.25">
      <c r="A6018">
        <v>43</v>
      </c>
      <c r="B6018" s="4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 s="4"/>
      <c r="J6018" s="4"/>
      <c r="K6018" s="4"/>
    </row>
    <row r="6019" spans="1:11" x14ac:dyDescent="0.25">
      <c r="A6019">
        <v>43</v>
      </c>
      <c r="B6019" s="4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 s="4"/>
      <c r="J6019" s="4"/>
      <c r="K6019" s="4"/>
    </row>
    <row r="6020" spans="1:11" x14ac:dyDescent="0.25">
      <c r="A6020">
        <v>43</v>
      </c>
      <c r="B6020" s="4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 s="4"/>
      <c r="J6020" s="4"/>
      <c r="K6020" s="4"/>
    </row>
    <row r="6021" spans="1:11" x14ac:dyDescent="0.25">
      <c r="A6021">
        <v>43</v>
      </c>
      <c r="B6021" s="4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 s="4"/>
      <c r="J6021" s="4"/>
      <c r="K6021" s="4"/>
    </row>
    <row r="6022" spans="1:11" x14ac:dyDescent="0.25">
      <c r="A6022">
        <v>43</v>
      </c>
      <c r="B6022" s="4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 s="4"/>
      <c r="J6022" s="4"/>
      <c r="K6022" s="4"/>
    </row>
    <row r="6023" spans="1:11" x14ac:dyDescent="0.25">
      <c r="A6023">
        <v>43</v>
      </c>
      <c r="B6023" s="4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 s="4"/>
      <c r="J6023" s="4"/>
      <c r="K6023" s="4"/>
    </row>
    <row r="6024" spans="1:11" x14ac:dyDescent="0.25">
      <c r="A6024">
        <v>43</v>
      </c>
      <c r="B6024" s="4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 s="4"/>
      <c r="J6024" s="4"/>
      <c r="K6024" s="4"/>
    </row>
    <row r="6025" spans="1:11" x14ac:dyDescent="0.25">
      <c r="A6025">
        <v>43</v>
      </c>
      <c r="B6025" s="4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 s="4"/>
      <c r="J6025" s="4"/>
      <c r="K6025" s="4"/>
    </row>
    <row r="6026" spans="1:11" x14ac:dyDescent="0.25">
      <c r="A6026">
        <v>43</v>
      </c>
      <c r="B6026" s="4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 s="4"/>
      <c r="J6026" s="4"/>
      <c r="K6026" s="4"/>
    </row>
    <row r="6027" spans="1:11" x14ac:dyDescent="0.25">
      <c r="A6027">
        <v>43</v>
      </c>
      <c r="B6027" s="4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 s="4"/>
      <c r="J6027" s="4"/>
      <c r="K6027" s="4"/>
    </row>
    <row r="6028" spans="1:11" x14ac:dyDescent="0.25">
      <c r="A6028">
        <v>43</v>
      </c>
      <c r="B6028" s="4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 s="4"/>
      <c r="J6028" s="4"/>
      <c r="K6028" s="4"/>
    </row>
    <row r="6029" spans="1:11" x14ac:dyDescent="0.25">
      <c r="A6029">
        <v>43</v>
      </c>
      <c r="B6029" s="4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 s="4"/>
      <c r="J6029" s="4"/>
      <c r="K6029" s="4"/>
    </row>
    <row r="6030" spans="1:11" x14ac:dyDescent="0.25">
      <c r="A6030">
        <v>43</v>
      </c>
      <c r="B6030" s="4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 s="4"/>
      <c r="J6030" s="4"/>
      <c r="K6030" s="4"/>
    </row>
    <row r="6031" spans="1:11" x14ac:dyDescent="0.25">
      <c r="A6031">
        <v>43</v>
      </c>
      <c r="B6031" s="4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 s="4"/>
      <c r="J6031" s="4"/>
      <c r="K6031" s="4"/>
    </row>
    <row r="6032" spans="1:11" x14ac:dyDescent="0.25">
      <c r="A6032">
        <v>43</v>
      </c>
      <c r="B6032" s="4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 s="4"/>
      <c r="J6032" s="4"/>
      <c r="K6032" s="4"/>
    </row>
    <row r="6033" spans="1:11" x14ac:dyDescent="0.25">
      <c r="A6033">
        <v>43</v>
      </c>
      <c r="B6033" s="4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 s="4"/>
      <c r="J6033" s="4"/>
      <c r="K6033" s="4"/>
    </row>
    <row r="6034" spans="1:11" x14ac:dyDescent="0.25">
      <c r="A6034">
        <v>43</v>
      </c>
      <c r="B6034" s="4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 s="4"/>
      <c r="J6034" s="4"/>
      <c r="K6034" s="4"/>
    </row>
    <row r="6035" spans="1:11" x14ac:dyDescent="0.25">
      <c r="A6035">
        <v>43</v>
      </c>
      <c r="B6035" s="4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 s="4"/>
      <c r="J6035" s="4"/>
      <c r="K6035" s="4"/>
    </row>
    <row r="6036" spans="1:11" x14ac:dyDescent="0.25">
      <c r="A6036">
        <v>43</v>
      </c>
      <c r="B6036" s="4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 s="4"/>
      <c r="J6036" s="4"/>
      <c r="K6036" s="4"/>
    </row>
    <row r="6037" spans="1:11" x14ac:dyDescent="0.25">
      <c r="A6037">
        <v>43</v>
      </c>
      <c r="B6037" s="4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 s="4"/>
      <c r="J6037" s="4"/>
      <c r="K6037" s="4"/>
    </row>
    <row r="6038" spans="1:11" x14ac:dyDescent="0.25">
      <c r="A6038">
        <v>43</v>
      </c>
      <c r="B6038" s="4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 s="4"/>
      <c r="J6038" s="4"/>
      <c r="K6038" s="4"/>
    </row>
    <row r="6039" spans="1:11" x14ac:dyDescent="0.25">
      <c r="A6039">
        <v>43</v>
      </c>
      <c r="B6039" s="4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 s="4"/>
      <c r="J6039" s="4"/>
      <c r="K6039" s="4"/>
    </row>
    <row r="6040" spans="1:11" x14ac:dyDescent="0.25">
      <c r="A6040">
        <v>43</v>
      </c>
      <c r="B6040" s="4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 s="4"/>
      <c r="J6040" s="4"/>
      <c r="K6040" s="4"/>
    </row>
    <row r="6041" spans="1:11" x14ac:dyDescent="0.25">
      <c r="A6041">
        <v>43</v>
      </c>
      <c r="B6041" s="4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 s="4"/>
      <c r="J6041" s="4"/>
      <c r="K6041" s="4"/>
    </row>
    <row r="6042" spans="1:11" x14ac:dyDescent="0.25">
      <c r="A6042">
        <v>43</v>
      </c>
      <c r="B6042" s="4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 s="4"/>
      <c r="J6042" s="4"/>
      <c r="K6042" s="4"/>
    </row>
    <row r="6043" spans="1:11" x14ac:dyDescent="0.25">
      <c r="A6043">
        <v>43</v>
      </c>
      <c r="B6043" s="4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 s="4"/>
      <c r="J6043" s="4"/>
      <c r="K6043" s="4"/>
    </row>
    <row r="6044" spans="1:11" x14ac:dyDescent="0.25">
      <c r="A6044">
        <v>43</v>
      </c>
      <c r="B6044" s="4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 s="4"/>
      <c r="J6044" s="4"/>
      <c r="K6044" s="4"/>
    </row>
    <row r="6045" spans="1:11" x14ac:dyDescent="0.25">
      <c r="A6045">
        <v>43</v>
      </c>
      <c r="B6045" s="4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 s="4"/>
      <c r="J6045" s="4"/>
      <c r="K6045" s="4"/>
    </row>
    <row r="6046" spans="1:11" x14ac:dyDescent="0.25">
      <c r="A6046">
        <v>43</v>
      </c>
      <c r="B6046" s="4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 s="4"/>
      <c r="J6046" s="4"/>
      <c r="K6046" s="4"/>
    </row>
    <row r="6047" spans="1:11" x14ac:dyDescent="0.25">
      <c r="A6047">
        <v>43</v>
      </c>
      <c r="B6047" s="4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 s="4"/>
      <c r="J6047" s="4"/>
      <c r="K6047" s="4"/>
    </row>
    <row r="6048" spans="1:11" x14ac:dyDescent="0.25">
      <c r="A6048">
        <v>43</v>
      </c>
      <c r="B6048" s="4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 s="4"/>
      <c r="J6048" s="4"/>
      <c r="K6048" s="4"/>
    </row>
    <row r="6049" spans="1:11" x14ac:dyDescent="0.25">
      <c r="A6049">
        <v>43</v>
      </c>
      <c r="B6049" s="4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 s="4"/>
      <c r="J6049" s="4"/>
      <c r="K6049" s="4"/>
    </row>
    <row r="6050" spans="1:11" x14ac:dyDescent="0.25">
      <c r="A6050">
        <v>43</v>
      </c>
      <c r="B6050" s="4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 s="4"/>
      <c r="J6050" s="4"/>
      <c r="K6050" s="4"/>
    </row>
    <row r="6051" spans="1:11" x14ac:dyDescent="0.25">
      <c r="A6051">
        <v>43</v>
      </c>
      <c r="B6051" s="4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 s="4"/>
      <c r="J6051" s="4"/>
      <c r="K6051" s="4"/>
    </row>
    <row r="6052" spans="1:11" x14ac:dyDescent="0.25">
      <c r="A6052">
        <v>43</v>
      </c>
      <c r="B6052" s="4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 s="4"/>
      <c r="J6052" s="4"/>
      <c r="K6052" s="4"/>
    </row>
    <row r="6053" spans="1:11" x14ac:dyDescent="0.25">
      <c r="A6053">
        <v>43</v>
      </c>
      <c r="B6053" s="4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 s="4"/>
      <c r="J6053" s="4"/>
      <c r="K6053" s="4"/>
    </row>
    <row r="6054" spans="1:11" x14ac:dyDescent="0.25">
      <c r="A6054">
        <v>43</v>
      </c>
      <c r="B6054" s="4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 s="4"/>
      <c r="J6054" s="4"/>
      <c r="K6054" s="4"/>
    </row>
    <row r="6055" spans="1:11" x14ac:dyDescent="0.25">
      <c r="A6055">
        <v>43</v>
      </c>
      <c r="B6055" s="4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 s="4"/>
      <c r="J6055" s="4"/>
      <c r="K6055" s="4"/>
    </row>
    <row r="6056" spans="1:11" x14ac:dyDescent="0.25">
      <c r="A6056">
        <v>43</v>
      </c>
      <c r="B6056" s="4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 s="4"/>
      <c r="J6056" s="4"/>
      <c r="K6056" s="4"/>
    </row>
    <row r="6057" spans="1:11" x14ac:dyDescent="0.25">
      <c r="A6057">
        <v>43</v>
      </c>
      <c r="B6057" s="4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 s="4"/>
      <c r="J6057" s="4"/>
      <c r="K6057" s="4"/>
    </row>
    <row r="6058" spans="1:11" x14ac:dyDescent="0.25">
      <c r="A6058">
        <v>43</v>
      </c>
      <c r="B6058" s="4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 s="4"/>
      <c r="J6058" s="4"/>
      <c r="K6058" s="4"/>
    </row>
    <row r="6059" spans="1:11" x14ac:dyDescent="0.25">
      <c r="A6059">
        <v>43</v>
      </c>
      <c r="B6059" s="4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 s="4"/>
      <c r="J6059" s="4"/>
      <c r="K6059" s="4"/>
    </row>
    <row r="6060" spans="1:11" x14ac:dyDescent="0.25">
      <c r="A6060">
        <v>43</v>
      </c>
      <c r="B6060" s="4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 s="4"/>
      <c r="J6060" s="4"/>
      <c r="K6060" s="4"/>
    </row>
    <row r="6061" spans="1:11" x14ac:dyDescent="0.25">
      <c r="A6061">
        <v>43</v>
      </c>
      <c r="B6061" s="4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 s="4"/>
      <c r="J6061" s="4"/>
      <c r="K6061" s="4"/>
    </row>
    <row r="6062" spans="1:11" x14ac:dyDescent="0.25">
      <c r="A6062">
        <v>43</v>
      </c>
      <c r="B6062" s="4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 s="4"/>
      <c r="J6062" s="4"/>
      <c r="K6062" s="4"/>
    </row>
    <row r="6063" spans="1:11" x14ac:dyDescent="0.25">
      <c r="A6063">
        <v>43</v>
      </c>
      <c r="B6063" s="4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 s="4"/>
      <c r="J6063" s="4"/>
      <c r="K6063" s="4"/>
    </row>
    <row r="6064" spans="1:11" x14ac:dyDescent="0.25">
      <c r="A6064">
        <v>43</v>
      </c>
      <c r="B6064" s="4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 s="4"/>
      <c r="J6064" s="4"/>
      <c r="K6064" s="4"/>
    </row>
    <row r="6065" spans="1:11" x14ac:dyDescent="0.25">
      <c r="A6065">
        <v>43</v>
      </c>
      <c r="B6065" s="4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 s="4"/>
      <c r="J6065" s="4"/>
      <c r="K6065" s="4"/>
    </row>
    <row r="6066" spans="1:11" x14ac:dyDescent="0.25">
      <c r="A6066">
        <v>43</v>
      </c>
      <c r="B6066" s="4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 s="4"/>
      <c r="J6066" s="4"/>
      <c r="K6066" s="4"/>
    </row>
    <row r="6067" spans="1:11" x14ac:dyDescent="0.25">
      <c r="A6067">
        <v>43</v>
      </c>
      <c r="B6067" s="4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 s="4"/>
      <c r="J6067" s="4"/>
      <c r="K6067" s="4"/>
    </row>
    <row r="6068" spans="1:11" x14ac:dyDescent="0.25">
      <c r="A6068">
        <v>43</v>
      </c>
      <c r="B6068" s="4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 s="4"/>
      <c r="J6068" s="4"/>
      <c r="K6068" s="4"/>
    </row>
    <row r="6069" spans="1:11" x14ac:dyDescent="0.25">
      <c r="A6069">
        <v>43</v>
      </c>
      <c r="B6069" s="4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 s="4"/>
      <c r="J6069" s="4"/>
      <c r="K6069" s="4"/>
    </row>
    <row r="6070" spans="1:11" x14ac:dyDescent="0.25">
      <c r="A6070">
        <v>43</v>
      </c>
      <c r="B6070" s="4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 s="4"/>
      <c r="J6070" s="4"/>
      <c r="K6070" s="4"/>
    </row>
    <row r="6071" spans="1:11" x14ac:dyDescent="0.25">
      <c r="A6071">
        <v>43</v>
      </c>
      <c r="B6071" s="4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 s="4"/>
      <c r="J6071" s="4"/>
      <c r="K6071" s="4"/>
    </row>
    <row r="6072" spans="1:11" x14ac:dyDescent="0.25">
      <c r="A6072">
        <v>43</v>
      </c>
      <c r="B6072" s="4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 s="4"/>
      <c r="J6072" s="4"/>
      <c r="K6072" s="4"/>
    </row>
    <row r="6073" spans="1:11" x14ac:dyDescent="0.25">
      <c r="A6073">
        <v>43</v>
      </c>
      <c r="B6073" s="4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 s="4"/>
      <c r="J6073" s="4"/>
      <c r="K6073" s="4"/>
    </row>
    <row r="6074" spans="1:11" x14ac:dyDescent="0.25">
      <c r="A6074">
        <v>43</v>
      </c>
      <c r="B6074" s="4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 s="4"/>
      <c r="J6074" s="4"/>
      <c r="K6074" s="4"/>
    </row>
    <row r="6075" spans="1:11" x14ac:dyDescent="0.25">
      <c r="A6075">
        <v>43</v>
      </c>
      <c r="B6075" s="4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 s="4"/>
      <c r="J6075" s="4"/>
      <c r="K6075" s="4"/>
    </row>
    <row r="6076" spans="1:11" x14ac:dyDescent="0.25">
      <c r="A6076">
        <v>43</v>
      </c>
      <c r="B6076" s="4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 s="4"/>
      <c r="J6076" s="4"/>
      <c r="K6076" s="4"/>
    </row>
    <row r="6077" spans="1:11" x14ac:dyDescent="0.25">
      <c r="A6077">
        <v>43</v>
      </c>
      <c r="B6077" s="4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 s="4"/>
      <c r="J6077" s="4"/>
      <c r="K6077" s="4"/>
    </row>
    <row r="6078" spans="1:11" x14ac:dyDescent="0.25">
      <c r="A6078">
        <v>43</v>
      </c>
      <c r="B6078" s="4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 s="4"/>
      <c r="J6078" s="4"/>
      <c r="K6078" s="4"/>
    </row>
    <row r="6079" spans="1:11" x14ac:dyDescent="0.25">
      <c r="A6079">
        <v>43</v>
      </c>
      <c r="B6079" s="4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 s="4"/>
      <c r="J6079" s="4"/>
      <c r="K6079" s="4"/>
    </row>
    <row r="6080" spans="1:11" x14ac:dyDescent="0.25">
      <c r="A6080">
        <v>43</v>
      </c>
      <c r="B6080" s="4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 s="4"/>
      <c r="J6080" s="4"/>
      <c r="K6080" s="4"/>
    </row>
    <row r="6081" spans="1:11" x14ac:dyDescent="0.25">
      <c r="A6081">
        <v>43</v>
      </c>
      <c r="B6081" s="4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 s="4"/>
      <c r="J6081" s="4"/>
      <c r="K6081" s="4"/>
    </row>
    <row r="6082" spans="1:11" x14ac:dyDescent="0.25">
      <c r="A6082">
        <v>43</v>
      </c>
      <c r="B6082" s="4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 s="4"/>
      <c r="J6082" s="4"/>
      <c r="K6082" s="4"/>
    </row>
    <row r="6083" spans="1:11" x14ac:dyDescent="0.25">
      <c r="A6083">
        <v>43</v>
      </c>
      <c r="B6083" s="4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 s="4"/>
      <c r="J6083" s="4"/>
      <c r="K6083" s="4"/>
    </row>
    <row r="6084" spans="1:11" x14ac:dyDescent="0.25">
      <c r="A6084">
        <v>43</v>
      </c>
      <c r="B6084" s="4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 s="4"/>
      <c r="J6084" s="4"/>
      <c r="K6084" s="4"/>
    </row>
    <row r="6085" spans="1:11" x14ac:dyDescent="0.25">
      <c r="A6085">
        <v>43</v>
      </c>
      <c r="B6085" s="4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 s="4"/>
      <c r="J6085" s="4"/>
      <c r="K6085" s="4"/>
    </row>
    <row r="6086" spans="1:11" x14ac:dyDescent="0.25">
      <c r="A6086">
        <v>43</v>
      </c>
      <c r="B6086" s="4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 s="4"/>
      <c r="J6086" s="4"/>
      <c r="K6086" s="4"/>
    </row>
    <row r="6087" spans="1:11" x14ac:dyDescent="0.25">
      <c r="A6087">
        <v>43</v>
      </c>
      <c r="B6087" s="4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 s="4"/>
      <c r="J6087" s="4"/>
      <c r="K6087" s="4"/>
    </row>
    <row r="6088" spans="1:11" x14ac:dyDescent="0.25">
      <c r="A6088">
        <v>43</v>
      </c>
      <c r="B6088" s="4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 s="4"/>
      <c r="J6088" s="4"/>
      <c r="K6088" s="4"/>
    </row>
    <row r="6089" spans="1:11" x14ac:dyDescent="0.25">
      <c r="A6089">
        <v>43</v>
      </c>
      <c r="B6089" s="4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 s="4"/>
      <c r="J6089" s="4"/>
      <c r="K6089" s="4"/>
    </row>
    <row r="6090" spans="1:11" x14ac:dyDescent="0.25">
      <c r="A6090">
        <v>43</v>
      </c>
      <c r="B6090" s="4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 s="4"/>
      <c r="J6090" s="4"/>
      <c r="K6090" s="4"/>
    </row>
    <row r="6091" spans="1:11" x14ac:dyDescent="0.25">
      <c r="A6091">
        <v>43</v>
      </c>
      <c r="B6091" s="4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 s="4"/>
      <c r="J6091" s="4"/>
      <c r="K6091" s="4"/>
    </row>
    <row r="6092" spans="1:11" x14ac:dyDescent="0.25">
      <c r="A6092">
        <v>43</v>
      </c>
      <c r="B6092" s="4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 s="4"/>
      <c r="J6092" s="4"/>
      <c r="K6092" s="4"/>
    </row>
    <row r="6093" spans="1:11" x14ac:dyDescent="0.25">
      <c r="A6093">
        <v>43</v>
      </c>
      <c r="B6093" s="4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 s="4"/>
      <c r="J6093" s="4"/>
      <c r="K6093" s="4"/>
    </row>
    <row r="6094" spans="1:11" x14ac:dyDescent="0.25">
      <c r="A6094">
        <v>43</v>
      </c>
      <c r="B6094" s="4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 s="4"/>
      <c r="J6094" s="4"/>
      <c r="K6094" s="4"/>
    </row>
    <row r="6095" spans="1:11" x14ac:dyDescent="0.25">
      <c r="A6095">
        <v>43</v>
      </c>
      <c r="B6095" s="4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 s="4"/>
      <c r="J6095" s="4"/>
      <c r="K6095" s="4"/>
    </row>
    <row r="6096" spans="1:11" x14ac:dyDescent="0.25">
      <c r="A6096">
        <v>43</v>
      </c>
      <c r="B6096" s="4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 s="4"/>
      <c r="J6096" s="4"/>
      <c r="K6096" s="4"/>
    </row>
    <row r="6097" spans="1:11" x14ac:dyDescent="0.25">
      <c r="A6097">
        <v>43</v>
      </c>
      <c r="B6097" s="4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 s="4"/>
      <c r="J6097" s="4"/>
      <c r="K6097" s="4"/>
    </row>
    <row r="6098" spans="1:11" x14ac:dyDescent="0.25">
      <c r="A6098">
        <v>43</v>
      </c>
      <c r="B6098" s="4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 s="4"/>
      <c r="J6098" s="4"/>
      <c r="K6098" s="4"/>
    </row>
    <row r="6099" spans="1:11" x14ac:dyDescent="0.25">
      <c r="A6099">
        <v>43</v>
      </c>
      <c r="B6099" s="4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 s="4"/>
      <c r="J6099" s="4"/>
      <c r="K6099" s="4"/>
    </row>
    <row r="6100" spans="1:11" x14ac:dyDescent="0.25">
      <c r="A6100">
        <v>43</v>
      </c>
      <c r="B6100" s="4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 s="4"/>
      <c r="J6100" s="4"/>
      <c r="K6100" s="4"/>
    </row>
    <row r="6101" spans="1:11" x14ac:dyDescent="0.25">
      <c r="A6101">
        <v>43</v>
      </c>
      <c r="B6101" s="4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 s="4"/>
      <c r="J6101" s="4"/>
      <c r="K6101" s="4"/>
    </row>
    <row r="6102" spans="1:11" x14ac:dyDescent="0.25">
      <c r="A6102">
        <v>43</v>
      </c>
      <c r="B6102" s="4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 s="4"/>
      <c r="J6102" s="4"/>
      <c r="K6102" s="4"/>
    </row>
    <row r="6103" spans="1:11" x14ac:dyDescent="0.25">
      <c r="A6103">
        <v>43</v>
      </c>
      <c r="B6103" s="4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 s="4"/>
      <c r="J6103" s="4"/>
      <c r="K6103" s="4"/>
    </row>
    <row r="6104" spans="1:11" x14ac:dyDescent="0.25">
      <c r="A6104">
        <v>43</v>
      </c>
      <c r="B6104" s="4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 s="4"/>
      <c r="J6104" s="4"/>
      <c r="K6104" s="4"/>
    </row>
    <row r="6105" spans="1:11" x14ac:dyDescent="0.25">
      <c r="A6105">
        <v>43</v>
      </c>
      <c r="B6105" s="4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 s="4"/>
      <c r="J6105" s="4"/>
      <c r="K6105" s="4"/>
    </row>
    <row r="6106" spans="1:11" x14ac:dyDescent="0.25">
      <c r="A6106">
        <v>43</v>
      </c>
      <c r="B6106" s="4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 s="4"/>
      <c r="J6106" s="4"/>
      <c r="K6106" s="4"/>
    </row>
    <row r="6107" spans="1:11" x14ac:dyDescent="0.25">
      <c r="A6107">
        <v>43</v>
      </c>
      <c r="B6107" s="4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 s="4"/>
      <c r="J6107" s="4"/>
      <c r="K6107" s="4"/>
    </row>
    <row r="6108" spans="1:11" x14ac:dyDescent="0.25">
      <c r="A6108">
        <v>43</v>
      </c>
      <c r="B6108" s="4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 s="4"/>
      <c r="J6108" s="4"/>
      <c r="K6108" s="4"/>
    </row>
    <row r="6109" spans="1:11" x14ac:dyDescent="0.25">
      <c r="A6109">
        <v>43</v>
      </c>
      <c r="B6109" s="4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 s="4"/>
      <c r="J6109" s="4"/>
      <c r="K6109" s="4"/>
    </row>
    <row r="6110" spans="1:11" x14ac:dyDescent="0.25">
      <c r="A6110">
        <v>43</v>
      </c>
      <c r="B6110" s="4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 s="4"/>
      <c r="J6110" s="4"/>
      <c r="K6110" s="4"/>
    </row>
    <row r="6111" spans="1:11" x14ac:dyDescent="0.25">
      <c r="A6111">
        <v>43</v>
      </c>
      <c r="B6111" s="4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 s="4"/>
      <c r="J6111" s="4"/>
      <c r="K6111" s="4"/>
    </row>
    <row r="6112" spans="1:11" x14ac:dyDescent="0.25">
      <c r="A6112">
        <v>43</v>
      </c>
      <c r="B6112" s="4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 s="4"/>
      <c r="J6112" s="4"/>
      <c r="K6112" s="4"/>
    </row>
    <row r="6113" spans="1:11" x14ac:dyDescent="0.25">
      <c r="A6113">
        <v>43</v>
      </c>
      <c r="B6113" s="4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 s="4"/>
      <c r="J6113" s="4"/>
      <c r="K6113" s="4"/>
    </row>
    <row r="6114" spans="1:11" x14ac:dyDescent="0.25">
      <c r="A6114">
        <v>43</v>
      </c>
      <c r="B6114" s="4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 s="4"/>
      <c r="J6114" s="4"/>
      <c r="K6114" s="4"/>
    </row>
    <row r="6115" spans="1:11" x14ac:dyDescent="0.25">
      <c r="A6115">
        <v>43</v>
      </c>
      <c r="B6115" s="4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 s="4"/>
      <c r="J6115" s="4"/>
      <c r="K6115" s="4"/>
    </row>
    <row r="6116" spans="1:11" x14ac:dyDescent="0.25">
      <c r="A6116">
        <v>43</v>
      </c>
      <c r="B6116" s="4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 s="4"/>
      <c r="J6116" s="4"/>
      <c r="K6116" s="4"/>
    </row>
    <row r="6117" spans="1:11" x14ac:dyDescent="0.25">
      <c r="A6117">
        <v>43</v>
      </c>
      <c r="B6117" s="4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 s="4"/>
      <c r="J6117" s="4"/>
      <c r="K6117" s="4"/>
    </row>
    <row r="6118" spans="1:11" x14ac:dyDescent="0.25">
      <c r="A6118">
        <v>43</v>
      </c>
      <c r="B6118" s="4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 s="4"/>
      <c r="J6118" s="4"/>
      <c r="K6118" s="4"/>
    </row>
    <row r="6119" spans="1:11" x14ac:dyDescent="0.25">
      <c r="A6119">
        <v>43</v>
      </c>
      <c r="B6119" s="4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 s="4"/>
      <c r="J6119" s="4"/>
      <c r="K6119" s="4"/>
    </row>
    <row r="6120" spans="1:11" x14ac:dyDescent="0.25">
      <c r="A6120">
        <v>43</v>
      </c>
      <c r="B6120" s="4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 s="4"/>
      <c r="J6120" s="4"/>
      <c r="K6120" s="4"/>
    </row>
    <row r="6121" spans="1:11" x14ac:dyDescent="0.25">
      <c r="A6121">
        <v>43</v>
      </c>
      <c r="B6121" s="4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 s="4"/>
      <c r="J6121" s="4"/>
      <c r="K6121" s="4"/>
    </row>
    <row r="6122" spans="1:11" x14ac:dyDescent="0.25">
      <c r="A6122">
        <v>43</v>
      </c>
      <c r="B6122" s="4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 s="4"/>
      <c r="J6122" s="4"/>
      <c r="K6122" s="4"/>
    </row>
    <row r="6123" spans="1:11" x14ac:dyDescent="0.25">
      <c r="A6123">
        <v>43</v>
      </c>
      <c r="B6123" s="4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 s="4"/>
      <c r="J6123" s="4"/>
      <c r="K6123" s="4"/>
    </row>
    <row r="6124" spans="1:11" x14ac:dyDescent="0.25">
      <c r="A6124">
        <v>43</v>
      </c>
      <c r="B6124" s="4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 s="4"/>
      <c r="J6124" s="4"/>
      <c r="K6124" s="4"/>
    </row>
    <row r="6125" spans="1:11" x14ac:dyDescent="0.25">
      <c r="A6125">
        <v>43</v>
      </c>
      <c r="B6125" s="4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 s="4"/>
      <c r="J6125" s="4"/>
      <c r="K6125" s="4"/>
    </row>
    <row r="6126" spans="1:11" x14ac:dyDescent="0.25">
      <c r="A6126">
        <v>43</v>
      </c>
      <c r="B6126" s="4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 s="4"/>
      <c r="J6126" s="4"/>
      <c r="K6126" s="4"/>
    </row>
    <row r="6127" spans="1:11" x14ac:dyDescent="0.25">
      <c r="A6127">
        <v>43</v>
      </c>
      <c r="B6127" s="4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 s="4"/>
      <c r="J6127" s="4"/>
      <c r="K6127" s="4"/>
    </row>
    <row r="6128" spans="1:11" x14ac:dyDescent="0.25">
      <c r="A6128">
        <v>43</v>
      </c>
      <c r="B6128" s="4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 s="4"/>
      <c r="J6128" s="4"/>
      <c r="K6128" s="4"/>
    </row>
    <row r="6129" spans="1:11" x14ac:dyDescent="0.25">
      <c r="A6129">
        <v>43</v>
      </c>
      <c r="B6129" s="4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 s="4"/>
      <c r="J6129" s="4"/>
      <c r="K6129" s="4"/>
    </row>
    <row r="6130" spans="1:11" x14ac:dyDescent="0.25">
      <c r="A6130">
        <v>43</v>
      </c>
      <c r="B6130" s="4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 s="4"/>
      <c r="J6130" s="4"/>
      <c r="K6130" s="4"/>
    </row>
    <row r="6131" spans="1:11" x14ac:dyDescent="0.25">
      <c r="A6131">
        <v>43</v>
      </c>
      <c r="B6131" s="4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 s="4"/>
      <c r="J6131" s="4"/>
      <c r="K6131" s="4"/>
    </row>
    <row r="6132" spans="1:11" x14ac:dyDescent="0.25">
      <c r="A6132">
        <v>43</v>
      </c>
      <c r="B6132" s="4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 s="4"/>
      <c r="J6132" s="4"/>
      <c r="K6132" s="4"/>
    </row>
    <row r="6133" spans="1:11" x14ac:dyDescent="0.25">
      <c r="A6133">
        <v>43</v>
      </c>
      <c r="B6133" s="4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 s="4"/>
      <c r="J6133" s="4"/>
      <c r="K6133" s="4"/>
    </row>
    <row r="6134" spans="1:11" x14ac:dyDescent="0.25">
      <c r="A6134">
        <v>43</v>
      </c>
      <c r="B6134" s="4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 s="4"/>
      <c r="J6134" s="4"/>
      <c r="K6134" s="4"/>
    </row>
    <row r="6135" spans="1:11" x14ac:dyDescent="0.25">
      <c r="A6135">
        <v>43</v>
      </c>
      <c r="B6135" s="4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 s="4"/>
      <c r="J6135" s="4"/>
      <c r="K6135" s="4"/>
    </row>
    <row r="6136" spans="1:11" x14ac:dyDescent="0.25">
      <c r="A6136">
        <v>43</v>
      </c>
      <c r="B6136" s="4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 s="4"/>
      <c r="J6136" s="4"/>
      <c r="K6136" s="4"/>
    </row>
    <row r="6137" spans="1:11" x14ac:dyDescent="0.25">
      <c r="A6137">
        <v>43</v>
      </c>
      <c r="B6137" s="4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 s="4"/>
      <c r="J6137" s="4"/>
      <c r="K6137" s="4"/>
    </row>
    <row r="6138" spans="1:11" x14ac:dyDescent="0.25">
      <c r="A6138">
        <v>43</v>
      </c>
      <c r="B6138" s="4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 s="4"/>
      <c r="J6138" s="4"/>
      <c r="K6138" s="4"/>
    </row>
    <row r="6139" spans="1:11" x14ac:dyDescent="0.25">
      <c r="A6139">
        <v>43</v>
      </c>
      <c r="B6139" s="4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 s="4"/>
      <c r="J6139" s="4"/>
      <c r="K6139" s="4"/>
    </row>
    <row r="6140" spans="1:11" x14ac:dyDescent="0.25">
      <c r="A6140">
        <v>43</v>
      </c>
      <c r="B6140" s="4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 s="4"/>
      <c r="J6140" s="4"/>
      <c r="K6140" s="4"/>
    </row>
    <row r="6141" spans="1:11" x14ac:dyDescent="0.25">
      <c r="A6141">
        <v>43</v>
      </c>
      <c r="B6141" s="4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 s="4"/>
      <c r="J6141" s="4"/>
      <c r="K6141" s="4"/>
    </row>
    <row r="6142" spans="1:11" x14ac:dyDescent="0.25">
      <c r="A6142">
        <v>43</v>
      </c>
      <c r="B6142" s="4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 s="4"/>
      <c r="J6142" s="4"/>
      <c r="K6142" s="4"/>
    </row>
    <row r="6143" spans="1:11" x14ac:dyDescent="0.25">
      <c r="A6143">
        <v>43</v>
      </c>
      <c r="B6143" s="4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 s="4"/>
      <c r="J6143" s="4"/>
      <c r="K6143" s="4"/>
    </row>
    <row r="6144" spans="1:11" x14ac:dyDescent="0.25">
      <c r="A6144">
        <v>43</v>
      </c>
      <c r="B6144" s="4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 s="4"/>
      <c r="J6144" s="4"/>
      <c r="K6144" s="4"/>
    </row>
    <row r="6145" spans="1:11" x14ac:dyDescent="0.25">
      <c r="A6145">
        <v>43</v>
      </c>
      <c r="B6145" s="4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 s="4"/>
      <c r="J6145" s="4"/>
      <c r="K6145" s="4"/>
    </row>
    <row r="6146" spans="1:11" x14ac:dyDescent="0.25">
      <c r="A6146">
        <v>43</v>
      </c>
      <c r="B6146" s="4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 s="4"/>
      <c r="J6146" s="4"/>
      <c r="K6146" s="4"/>
    </row>
    <row r="6147" spans="1:11" x14ac:dyDescent="0.25">
      <c r="A6147">
        <v>43</v>
      </c>
      <c r="B6147" s="4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 s="4"/>
      <c r="J6147" s="4"/>
      <c r="K6147" s="4"/>
    </row>
    <row r="6148" spans="1:11" x14ac:dyDescent="0.25">
      <c r="A6148">
        <v>43</v>
      </c>
      <c r="B6148" s="4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 s="4"/>
      <c r="J6148" s="4"/>
      <c r="K6148" s="4"/>
    </row>
    <row r="6149" spans="1:11" x14ac:dyDescent="0.25">
      <c r="A6149">
        <v>43</v>
      </c>
      <c r="B6149" s="4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 s="4"/>
      <c r="J6149" s="4"/>
      <c r="K6149" s="4"/>
    </row>
    <row r="6150" spans="1:11" x14ac:dyDescent="0.25">
      <c r="A6150">
        <v>43</v>
      </c>
      <c r="B6150" s="4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 s="4"/>
      <c r="J6150" s="4"/>
      <c r="K6150" s="4"/>
    </row>
    <row r="6151" spans="1:11" x14ac:dyDescent="0.25">
      <c r="A6151">
        <v>44</v>
      </c>
      <c r="B6151" s="4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 s="4"/>
      <c r="J6151" s="4"/>
      <c r="K6151" s="4"/>
    </row>
    <row r="6152" spans="1:11" x14ac:dyDescent="0.25">
      <c r="A6152">
        <v>44</v>
      </c>
      <c r="B6152" s="4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 s="4"/>
      <c r="J6152" s="4"/>
      <c r="K6152" s="4"/>
    </row>
    <row r="6153" spans="1:11" x14ac:dyDescent="0.25">
      <c r="A6153">
        <v>44</v>
      </c>
      <c r="B6153" s="4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 s="4"/>
      <c r="J6153" s="4"/>
      <c r="K6153" s="4"/>
    </row>
    <row r="6154" spans="1:11" x14ac:dyDescent="0.25">
      <c r="A6154">
        <v>44</v>
      </c>
      <c r="B6154" s="4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 s="4"/>
      <c r="J6154" s="4"/>
      <c r="K6154" s="4"/>
    </row>
    <row r="6155" spans="1:11" x14ac:dyDescent="0.25">
      <c r="A6155">
        <v>44</v>
      </c>
      <c r="B6155" s="4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 s="4"/>
      <c r="J6155" s="4"/>
      <c r="K6155" s="4"/>
    </row>
    <row r="6156" spans="1:11" x14ac:dyDescent="0.25">
      <c r="A6156">
        <v>44</v>
      </c>
      <c r="B6156" s="4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 s="4"/>
      <c r="J6156" s="4"/>
      <c r="K6156" s="4"/>
    </row>
    <row r="6157" spans="1:11" x14ac:dyDescent="0.25">
      <c r="A6157">
        <v>44</v>
      </c>
      <c r="B6157" s="4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 s="4"/>
      <c r="J6157" s="4"/>
      <c r="K6157" s="4"/>
    </row>
    <row r="6158" spans="1:11" x14ac:dyDescent="0.25">
      <c r="A6158">
        <v>44</v>
      </c>
      <c r="B6158" s="4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 s="4"/>
      <c r="J6158" s="4"/>
      <c r="K6158" s="4"/>
    </row>
    <row r="6159" spans="1:11" x14ac:dyDescent="0.25">
      <c r="A6159">
        <v>44</v>
      </c>
      <c r="B6159" s="4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 s="4"/>
      <c r="J6159" s="4"/>
      <c r="K6159" s="4"/>
    </row>
    <row r="6160" spans="1:11" x14ac:dyDescent="0.25">
      <c r="A6160">
        <v>44</v>
      </c>
      <c r="B6160" s="4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 s="4"/>
      <c r="J6160" s="4"/>
      <c r="K6160" s="4"/>
    </row>
    <row r="6161" spans="1:11" x14ac:dyDescent="0.25">
      <c r="A6161">
        <v>44</v>
      </c>
      <c r="B6161" s="4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 s="4"/>
      <c r="J6161" s="4"/>
      <c r="K6161" s="4"/>
    </row>
    <row r="6162" spans="1:11" x14ac:dyDescent="0.25">
      <c r="A6162">
        <v>44</v>
      </c>
      <c r="B6162" s="4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 s="4"/>
      <c r="J6162" s="4"/>
      <c r="K6162" s="4"/>
    </row>
    <row r="6163" spans="1:11" x14ac:dyDescent="0.25">
      <c r="A6163">
        <v>44</v>
      </c>
      <c r="B6163" s="4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 s="4"/>
      <c r="J6163" s="4"/>
      <c r="K6163" s="4"/>
    </row>
    <row r="6164" spans="1:11" x14ac:dyDescent="0.25">
      <c r="A6164">
        <v>44</v>
      </c>
      <c r="B6164" s="4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 s="4"/>
      <c r="J6164" s="4"/>
      <c r="K6164" s="4"/>
    </row>
    <row r="6165" spans="1:11" x14ac:dyDescent="0.25">
      <c r="A6165">
        <v>44</v>
      </c>
      <c r="B6165" s="4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 s="4"/>
      <c r="J6165" s="4"/>
      <c r="K6165" s="4"/>
    </row>
    <row r="6166" spans="1:11" x14ac:dyDescent="0.25">
      <c r="A6166">
        <v>44</v>
      </c>
      <c r="B6166" s="4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 s="4"/>
      <c r="J6166" s="4"/>
      <c r="K6166" s="4"/>
    </row>
    <row r="6167" spans="1:11" x14ac:dyDescent="0.25">
      <c r="A6167">
        <v>44</v>
      </c>
      <c r="B6167" s="4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 s="4"/>
      <c r="J6167" s="4"/>
      <c r="K6167" s="4"/>
    </row>
    <row r="6168" spans="1:11" x14ac:dyDescent="0.25">
      <c r="A6168">
        <v>44</v>
      </c>
      <c r="B6168" s="4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 s="4"/>
      <c r="J6168" s="4"/>
      <c r="K6168" s="4"/>
    </row>
    <row r="6169" spans="1:11" x14ac:dyDescent="0.25">
      <c r="A6169">
        <v>44</v>
      </c>
      <c r="B6169" s="4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 s="4"/>
      <c r="J6169" s="4"/>
      <c r="K6169" s="4"/>
    </row>
    <row r="6170" spans="1:11" x14ac:dyDescent="0.25">
      <c r="A6170">
        <v>44</v>
      </c>
      <c r="B6170" s="4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 s="4"/>
      <c r="J6170" s="4"/>
      <c r="K6170" s="4"/>
    </row>
    <row r="6171" spans="1:11" x14ac:dyDescent="0.25">
      <c r="A6171">
        <v>44</v>
      </c>
      <c r="B6171" s="4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 s="4"/>
      <c r="J6171" s="4"/>
      <c r="K6171" s="4"/>
    </row>
    <row r="6172" spans="1:11" x14ac:dyDescent="0.25">
      <c r="A6172">
        <v>44</v>
      </c>
      <c r="B6172" s="4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 s="4"/>
      <c r="J6172" s="4"/>
      <c r="K6172" s="4"/>
    </row>
    <row r="6173" spans="1:11" x14ac:dyDescent="0.25">
      <c r="A6173">
        <v>44</v>
      </c>
      <c r="B6173" s="4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 s="4"/>
      <c r="J6173" s="4"/>
      <c r="K6173" s="4"/>
    </row>
    <row r="6174" spans="1:11" x14ac:dyDescent="0.25">
      <c r="A6174">
        <v>44</v>
      </c>
      <c r="B6174" s="4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 s="4"/>
      <c r="J6174" s="4"/>
      <c r="K6174" s="4"/>
    </row>
    <row r="6175" spans="1:11" x14ac:dyDescent="0.25">
      <c r="A6175">
        <v>44</v>
      </c>
      <c r="B6175" s="4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 s="4"/>
      <c r="J6175" s="4"/>
      <c r="K6175" s="4"/>
    </row>
    <row r="6176" spans="1:11" x14ac:dyDescent="0.25">
      <c r="A6176">
        <v>44</v>
      </c>
      <c r="B6176" s="4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 s="4"/>
      <c r="J6176" s="4"/>
      <c r="K6176" s="4"/>
    </row>
    <row r="6177" spans="1:11" x14ac:dyDescent="0.25">
      <c r="A6177">
        <v>44</v>
      </c>
      <c r="B6177" s="4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 s="4"/>
      <c r="J6177" s="4"/>
      <c r="K6177" s="4"/>
    </row>
    <row r="6178" spans="1:11" x14ac:dyDescent="0.25">
      <c r="A6178">
        <v>44</v>
      </c>
      <c r="B6178" s="4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 s="4"/>
      <c r="J6178" s="4"/>
      <c r="K6178" s="4"/>
    </row>
    <row r="6179" spans="1:11" x14ac:dyDescent="0.25">
      <c r="A6179">
        <v>44</v>
      </c>
      <c r="B6179" s="4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 s="4"/>
      <c r="J6179" s="4"/>
      <c r="K6179" s="4"/>
    </row>
    <row r="6180" spans="1:11" x14ac:dyDescent="0.25">
      <c r="A6180">
        <v>44</v>
      </c>
      <c r="B6180" s="4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 s="4"/>
      <c r="J6180" s="4"/>
      <c r="K6180" s="4"/>
    </row>
    <row r="6181" spans="1:11" x14ac:dyDescent="0.25">
      <c r="A6181">
        <v>44</v>
      </c>
      <c r="B6181" s="4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 s="4"/>
      <c r="J6181" s="4"/>
      <c r="K6181" s="4"/>
    </row>
    <row r="6182" spans="1:11" x14ac:dyDescent="0.25">
      <c r="A6182">
        <v>44</v>
      </c>
      <c r="B6182" s="4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 s="4"/>
      <c r="J6182" s="4"/>
      <c r="K6182" s="4"/>
    </row>
    <row r="6183" spans="1:11" x14ac:dyDescent="0.25">
      <c r="A6183">
        <v>44</v>
      </c>
      <c r="B6183" s="4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 s="4"/>
      <c r="J6183" s="4"/>
      <c r="K6183" s="4"/>
    </row>
    <row r="6184" spans="1:11" x14ac:dyDescent="0.25">
      <c r="A6184">
        <v>44</v>
      </c>
      <c r="B6184" s="4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 s="4"/>
      <c r="J6184" s="4"/>
      <c r="K6184" s="4"/>
    </row>
    <row r="6185" spans="1:11" x14ac:dyDescent="0.25">
      <c r="A6185">
        <v>44</v>
      </c>
      <c r="B6185" s="4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 s="4"/>
      <c r="J6185" s="4"/>
      <c r="K6185" s="4"/>
    </row>
    <row r="6186" spans="1:11" x14ac:dyDescent="0.25">
      <c r="A6186">
        <v>44</v>
      </c>
      <c r="B6186" s="4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 s="4"/>
      <c r="J6186" s="4"/>
      <c r="K6186" s="4"/>
    </row>
    <row r="6187" spans="1:11" x14ac:dyDescent="0.25">
      <c r="A6187">
        <v>44</v>
      </c>
      <c r="B6187" s="4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 s="4"/>
      <c r="J6187" s="4"/>
      <c r="K6187" s="4"/>
    </row>
    <row r="6188" spans="1:11" x14ac:dyDescent="0.25">
      <c r="A6188">
        <v>44</v>
      </c>
      <c r="B6188" s="4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 s="4"/>
      <c r="J6188" s="4"/>
      <c r="K6188" s="4"/>
    </row>
    <row r="6189" spans="1:11" x14ac:dyDescent="0.25">
      <c r="A6189">
        <v>44</v>
      </c>
      <c r="B6189" s="4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 s="4"/>
      <c r="J6189" s="4"/>
      <c r="K6189" s="4"/>
    </row>
    <row r="6190" spans="1:11" x14ac:dyDescent="0.25">
      <c r="A6190">
        <v>44</v>
      </c>
      <c r="B6190" s="4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 s="4"/>
      <c r="J6190" s="4"/>
      <c r="K6190" s="4"/>
    </row>
    <row r="6191" spans="1:11" x14ac:dyDescent="0.25">
      <c r="A6191">
        <v>44</v>
      </c>
      <c r="B6191" s="4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 s="4"/>
      <c r="J6191" s="4"/>
      <c r="K6191" s="4"/>
    </row>
    <row r="6192" spans="1:11" x14ac:dyDescent="0.25">
      <c r="A6192">
        <v>44</v>
      </c>
      <c r="B6192" s="4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 s="4"/>
      <c r="J6192" s="4"/>
      <c r="K6192" s="4"/>
    </row>
    <row r="6193" spans="1:11" x14ac:dyDescent="0.25">
      <c r="A6193">
        <v>44</v>
      </c>
      <c r="B6193" s="4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 s="4"/>
      <c r="J6193" s="4"/>
      <c r="K6193" s="4"/>
    </row>
    <row r="6194" spans="1:11" x14ac:dyDescent="0.25">
      <c r="A6194">
        <v>44</v>
      </c>
      <c r="B6194" s="4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 s="4"/>
      <c r="J6194" s="4"/>
      <c r="K6194" s="4"/>
    </row>
    <row r="6195" spans="1:11" x14ac:dyDescent="0.25">
      <c r="A6195">
        <v>44</v>
      </c>
      <c r="B6195" s="4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 s="4"/>
      <c r="J6195" s="4"/>
      <c r="K6195" s="4"/>
    </row>
    <row r="6196" spans="1:11" x14ac:dyDescent="0.25">
      <c r="A6196">
        <v>44</v>
      </c>
      <c r="B6196" s="4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 s="4"/>
      <c r="J6196" s="4"/>
      <c r="K6196" s="4"/>
    </row>
    <row r="6197" spans="1:11" x14ac:dyDescent="0.25">
      <c r="A6197">
        <v>44</v>
      </c>
      <c r="B6197" s="4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 s="4"/>
      <c r="J6197" s="4"/>
      <c r="K6197" s="4"/>
    </row>
    <row r="6198" spans="1:11" x14ac:dyDescent="0.25">
      <c r="A6198">
        <v>44</v>
      </c>
      <c r="B6198" s="4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 s="4"/>
      <c r="J6198" s="4"/>
      <c r="K6198" s="4"/>
    </row>
    <row r="6199" spans="1:11" x14ac:dyDescent="0.25">
      <c r="A6199">
        <v>44</v>
      </c>
      <c r="B6199" s="4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 s="4"/>
      <c r="J6199" s="4"/>
      <c r="K6199" s="4"/>
    </row>
    <row r="6200" spans="1:11" x14ac:dyDescent="0.25">
      <c r="A6200">
        <v>44</v>
      </c>
      <c r="B6200" s="4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 s="4"/>
      <c r="J6200" s="4"/>
      <c r="K6200" s="4"/>
    </row>
    <row r="6201" spans="1:11" x14ac:dyDescent="0.25">
      <c r="A6201">
        <v>44</v>
      </c>
      <c r="B6201" s="4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 s="4"/>
      <c r="J6201" s="4"/>
      <c r="K6201" s="4"/>
    </row>
    <row r="6202" spans="1:11" x14ac:dyDescent="0.25">
      <c r="A6202">
        <v>44</v>
      </c>
      <c r="B6202" s="4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 s="4"/>
      <c r="J6202" s="4"/>
      <c r="K6202" s="4"/>
    </row>
    <row r="6203" spans="1:11" x14ac:dyDescent="0.25">
      <c r="A6203">
        <v>44</v>
      </c>
      <c r="B6203" s="4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 s="4"/>
      <c r="J6203" s="4"/>
      <c r="K6203" s="4"/>
    </row>
    <row r="6204" spans="1:11" x14ac:dyDescent="0.25">
      <c r="A6204">
        <v>44</v>
      </c>
      <c r="B6204" s="4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 s="4"/>
      <c r="J6204" s="4"/>
      <c r="K6204" s="4"/>
    </row>
    <row r="6205" spans="1:11" x14ac:dyDescent="0.25">
      <c r="A6205">
        <v>44</v>
      </c>
      <c r="B6205" s="4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 s="4"/>
      <c r="J6205" s="4"/>
      <c r="K6205" s="4"/>
    </row>
    <row r="6206" spans="1:11" x14ac:dyDescent="0.25">
      <c r="A6206">
        <v>44</v>
      </c>
      <c r="B6206" s="4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 s="4"/>
      <c r="J6206" s="4"/>
      <c r="K6206" s="4"/>
    </row>
    <row r="6207" spans="1:11" x14ac:dyDescent="0.25">
      <c r="A6207">
        <v>44</v>
      </c>
      <c r="B6207" s="4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 s="4"/>
      <c r="J6207" s="4"/>
      <c r="K6207" s="4"/>
    </row>
    <row r="6208" spans="1:11" x14ac:dyDescent="0.25">
      <c r="A6208">
        <v>44</v>
      </c>
      <c r="B6208" s="4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 s="4"/>
      <c r="J6208" s="4"/>
      <c r="K6208" s="4"/>
    </row>
    <row r="6209" spans="1:11" x14ac:dyDescent="0.25">
      <c r="A6209">
        <v>44</v>
      </c>
      <c r="B6209" s="4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 s="4"/>
      <c r="J6209" s="4"/>
      <c r="K6209" s="4"/>
    </row>
    <row r="6210" spans="1:11" x14ac:dyDescent="0.25">
      <c r="A6210">
        <v>44</v>
      </c>
      <c r="B6210" s="4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 s="4"/>
      <c r="J6210" s="4"/>
      <c r="K6210" s="4"/>
    </row>
    <row r="6211" spans="1:11" x14ac:dyDescent="0.25">
      <c r="A6211">
        <v>44</v>
      </c>
      <c r="B6211" s="4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 s="4"/>
      <c r="J6211" s="4"/>
      <c r="K6211" s="4"/>
    </row>
    <row r="6212" spans="1:11" x14ac:dyDescent="0.25">
      <c r="A6212">
        <v>44</v>
      </c>
      <c r="B6212" s="4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 s="4"/>
      <c r="J6212" s="4"/>
      <c r="K6212" s="4"/>
    </row>
    <row r="6213" spans="1:11" x14ac:dyDescent="0.25">
      <c r="A6213">
        <v>44</v>
      </c>
      <c r="B6213" s="4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 s="4"/>
      <c r="J6213" s="4"/>
      <c r="K6213" s="4"/>
    </row>
    <row r="6214" spans="1:11" x14ac:dyDescent="0.25">
      <c r="A6214">
        <v>44</v>
      </c>
      <c r="B6214" s="4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 s="4"/>
      <c r="J6214" s="4"/>
      <c r="K6214" s="4"/>
    </row>
    <row r="6215" spans="1:11" x14ac:dyDescent="0.25">
      <c r="A6215">
        <v>44</v>
      </c>
      <c r="B6215" s="4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 s="4"/>
      <c r="J6215" s="4"/>
      <c r="K6215" s="4"/>
    </row>
    <row r="6216" spans="1:11" x14ac:dyDescent="0.25">
      <c r="A6216">
        <v>44</v>
      </c>
      <c r="B6216" s="4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 s="4"/>
      <c r="J6216" s="4"/>
      <c r="K6216" s="4"/>
    </row>
    <row r="6217" spans="1:11" x14ac:dyDescent="0.25">
      <c r="A6217">
        <v>44</v>
      </c>
      <c r="B6217" s="4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 s="4"/>
      <c r="J6217" s="4"/>
      <c r="K6217" s="4"/>
    </row>
    <row r="6218" spans="1:11" x14ac:dyDescent="0.25">
      <c r="A6218">
        <v>44</v>
      </c>
      <c r="B6218" s="4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 s="4"/>
      <c r="J6218" s="4"/>
      <c r="K6218" s="4"/>
    </row>
    <row r="6219" spans="1:11" x14ac:dyDescent="0.25">
      <c r="A6219">
        <v>44</v>
      </c>
      <c r="B6219" s="4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 s="4"/>
      <c r="J6219" s="4"/>
      <c r="K6219" s="4"/>
    </row>
    <row r="6220" spans="1:11" x14ac:dyDescent="0.25">
      <c r="A6220">
        <v>44</v>
      </c>
      <c r="B6220" s="4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 s="4"/>
      <c r="J6220" s="4"/>
      <c r="K6220" s="4"/>
    </row>
    <row r="6221" spans="1:11" x14ac:dyDescent="0.25">
      <c r="A6221">
        <v>44</v>
      </c>
      <c r="B6221" s="4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 s="4"/>
      <c r="J6221" s="4"/>
      <c r="K6221" s="4"/>
    </row>
    <row r="6222" spans="1:11" x14ac:dyDescent="0.25">
      <c r="A6222">
        <v>44</v>
      </c>
      <c r="B6222" s="4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 s="4"/>
      <c r="J6222" s="4"/>
      <c r="K6222" s="4"/>
    </row>
    <row r="6223" spans="1:11" x14ac:dyDescent="0.25">
      <c r="A6223">
        <v>44</v>
      </c>
      <c r="B6223" s="4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 s="4"/>
      <c r="J6223" s="4"/>
      <c r="K6223" s="4"/>
    </row>
    <row r="6224" spans="1:11" x14ac:dyDescent="0.25">
      <c r="A6224">
        <v>44</v>
      </c>
      <c r="B6224" s="4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 s="4"/>
      <c r="J6224" s="4"/>
      <c r="K6224" s="4"/>
    </row>
    <row r="6225" spans="1:11" x14ac:dyDescent="0.25">
      <c r="A6225">
        <v>44</v>
      </c>
      <c r="B6225" s="4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 s="4"/>
      <c r="J6225" s="4"/>
      <c r="K6225" s="4"/>
    </row>
    <row r="6226" spans="1:11" x14ac:dyDescent="0.25">
      <c r="A6226">
        <v>44</v>
      </c>
      <c r="B6226" s="4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 s="4"/>
      <c r="J6226" s="4"/>
      <c r="K6226" s="4"/>
    </row>
    <row r="6227" spans="1:11" x14ac:dyDescent="0.25">
      <c r="A6227">
        <v>44</v>
      </c>
      <c r="B6227" s="4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 s="4"/>
      <c r="J6227" s="4"/>
      <c r="K6227" s="4"/>
    </row>
    <row r="6228" spans="1:11" x14ac:dyDescent="0.25">
      <c r="A6228">
        <v>44</v>
      </c>
      <c r="B6228" s="4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 s="4"/>
      <c r="J6228" s="4"/>
      <c r="K6228" s="4"/>
    </row>
    <row r="6229" spans="1:11" x14ac:dyDescent="0.25">
      <c r="A6229">
        <v>44</v>
      </c>
      <c r="B6229" s="4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 s="4"/>
      <c r="J6229" s="4"/>
      <c r="K6229" s="4"/>
    </row>
    <row r="6230" spans="1:11" x14ac:dyDescent="0.25">
      <c r="A6230">
        <v>44</v>
      </c>
      <c r="B6230" s="4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 s="4"/>
      <c r="J6230" s="4"/>
      <c r="K6230" s="4"/>
    </row>
    <row r="6231" spans="1:11" x14ac:dyDescent="0.25">
      <c r="A6231">
        <v>44</v>
      </c>
      <c r="B6231" s="4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 s="4"/>
      <c r="J6231" s="4"/>
      <c r="K6231" s="4"/>
    </row>
    <row r="6232" spans="1:11" x14ac:dyDescent="0.25">
      <c r="A6232">
        <v>44</v>
      </c>
      <c r="B6232" s="4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 s="4"/>
      <c r="J6232" s="4"/>
      <c r="K6232" s="4"/>
    </row>
    <row r="6233" spans="1:11" x14ac:dyDescent="0.25">
      <c r="A6233">
        <v>44</v>
      </c>
      <c r="B6233" s="4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 s="4"/>
      <c r="J6233" s="4"/>
      <c r="K6233" s="4"/>
    </row>
    <row r="6234" spans="1:11" x14ac:dyDescent="0.25">
      <c r="A6234">
        <v>44</v>
      </c>
      <c r="B6234" s="4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 s="4"/>
      <c r="J6234" s="4"/>
      <c r="K6234" s="4"/>
    </row>
    <row r="6235" spans="1:11" x14ac:dyDescent="0.25">
      <c r="A6235">
        <v>44</v>
      </c>
      <c r="B6235" s="4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 s="4"/>
      <c r="J6235" s="4"/>
      <c r="K6235" s="4"/>
    </row>
    <row r="6236" spans="1:11" x14ac:dyDescent="0.25">
      <c r="A6236">
        <v>44</v>
      </c>
      <c r="B6236" s="4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 s="4"/>
      <c r="J6236" s="4"/>
      <c r="K6236" s="4"/>
    </row>
    <row r="6237" spans="1:11" x14ac:dyDescent="0.25">
      <c r="A6237">
        <v>44</v>
      </c>
      <c r="B6237" s="4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 s="4"/>
      <c r="J6237" s="4"/>
      <c r="K6237" s="4"/>
    </row>
    <row r="6238" spans="1:11" x14ac:dyDescent="0.25">
      <c r="A6238">
        <v>44</v>
      </c>
      <c r="B6238" s="4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 s="4"/>
      <c r="J6238" s="4"/>
      <c r="K6238" s="4"/>
    </row>
    <row r="6239" spans="1:11" x14ac:dyDescent="0.25">
      <c r="A6239">
        <v>44</v>
      </c>
      <c r="B6239" s="4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 s="4"/>
      <c r="J6239" s="4"/>
      <c r="K6239" s="4"/>
    </row>
    <row r="6240" spans="1:11" x14ac:dyDescent="0.25">
      <c r="A6240">
        <v>44</v>
      </c>
      <c r="B6240" s="4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 s="4"/>
      <c r="J6240" s="4"/>
      <c r="K6240" s="4"/>
    </row>
    <row r="6241" spans="1:11" x14ac:dyDescent="0.25">
      <c r="A6241">
        <v>44</v>
      </c>
      <c r="B6241" s="4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 s="4"/>
      <c r="J6241" s="4"/>
      <c r="K6241" s="4"/>
    </row>
    <row r="6242" spans="1:11" x14ac:dyDescent="0.25">
      <c r="A6242">
        <v>44</v>
      </c>
      <c r="B6242" s="4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 s="4"/>
      <c r="J6242" s="4"/>
      <c r="K6242" s="4"/>
    </row>
    <row r="6243" spans="1:11" x14ac:dyDescent="0.25">
      <c r="A6243">
        <v>44</v>
      </c>
      <c r="B6243" s="4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 s="4"/>
      <c r="J6243" s="4"/>
      <c r="K6243" s="4"/>
    </row>
    <row r="6244" spans="1:11" x14ac:dyDescent="0.25">
      <c r="A6244">
        <v>44</v>
      </c>
      <c r="B6244" s="4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 s="4"/>
      <c r="J6244" s="4"/>
      <c r="K6244" s="4"/>
    </row>
    <row r="6245" spans="1:11" x14ac:dyDescent="0.25">
      <c r="A6245">
        <v>44</v>
      </c>
      <c r="B6245" s="4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 s="4"/>
      <c r="J6245" s="4"/>
      <c r="K6245" s="4"/>
    </row>
    <row r="6246" spans="1:11" x14ac:dyDescent="0.25">
      <c r="A6246">
        <v>44</v>
      </c>
      <c r="B6246" s="4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 s="4"/>
      <c r="J6246" s="4"/>
      <c r="K6246" s="4"/>
    </row>
    <row r="6247" spans="1:11" x14ac:dyDescent="0.25">
      <c r="A6247">
        <v>44</v>
      </c>
      <c r="B6247" s="4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 s="4"/>
      <c r="J6247" s="4"/>
      <c r="K6247" s="4"/>
    </row>
    <row r="6248" spans="1:11" x14ac:dyDescent="0.25">
      <c r="A6248">
        <v>44</v>
      </c>
      <c r="B6248" s="4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 s="4"/>
      <c r="J6248" s="4"/>
      <c r="K6248" s="4"/>
    </row>
    <row r="6249" spans="1:11" x14ac:dyDescent="0.25">
      <c r="A6249">
        <v>44</v>
      </c>
      <c r="B6249" s="4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 s="4"/>
      <c r="J6249" s="4"/>
      <c r="K6249" s="4"/>
    </row>
    <row r="6250" spans="1:11" x14ac:dyDescent="0.25">
      <c r="A6250">
        <v>44</v>
      </c>
      <c r="B6250" s="4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 s="4"/>
      <c r="J6250" s="4"/>
      <c r="K6250" s="4"/>
    </row>
    <row r="6251" spans="1:11" x14ac:dyDescent="0.25">
      <c r="A6251">
        <v>44</v>
      </c>
      <c r="B6251" s="4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 s="4"/>
      <c r="J6251" s="4"/>
      <c r="K6251" s="4"/>
    </row>
    <row r="6252" spans="1:11" x14ac:dyDescent="0.25">
      <c r="A6252">
        <v>44</v>
      </c>
      <c r="B6252" s="4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 s="4"/>
      <c r="J6252" s="4"/>
      <c r="K6252" s="4"/>
    </row>
    <row r="6253" spans="1:11" x14ac:dyDescent="0.25">
      <c r="A6253">
        <v>44</v>
      </c>
      <c r="B6253" s="4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 s="4"/>
      <c r="J6253" s="4"/>
      <c r="K6253" s="4"/>
    </row>
    <row r="6254" spans="1:11" x14ac:dyDescent="0.25">
      <c r="A6254">
        <v>44</v>
      </c>
      <c r="B6254" s="4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 s="4"/>
      <c r="J6254" s="4"/>
      <c r="K6254" s="4"/>
    </row>
    <row r="6255" spans="1:11" x14ac:dyDescent="0.25">
      <c r="A6255">
        <v>44</v>
      </c>
      <c r="B6255" s="4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 s="4"/>
      <c r="J6255" s="4"/>
      <c r="K6255" s="4"/>
    </row>
    <row r="6256" spans="1:11" x14ac:dyDescent="0.25">
      <c r="A6256">
        <v>44</v>
      </c>
      <c r="B6256" s="4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 s="4"/>
      <c r="J6256" s="4"/>
      <c r="K6256" s="4"/>
    </row>
    <row r="6257" spans="1:11" x14ac:dyDescent="0.25">
      <c r="A6257">
        <v>44</v>
      </c>
      <c r="B6257" s="4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 s="4"/>
      <c r="J6257" s="4"/>
      <c r="K6257" s="4"/>
    </row>
    <row r="6258" spans="1:11" x14ac:dyDescent="0.25">
      <c r="A6258">
        <v>44</v>
      </c>
      <c r="B6258" s="4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 s="4"/>
      <c r="J6258" s="4"/>
      <c r="K6258" s="4"/>
    </row>
    <row r="6259" spans="1:11" x14ac:dyDescent="0.25">
      <c r="A6259">
        <v>44</v>
      </c>
      <c r="B6259" s="4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 s="4"/>
      <c r="J6259" s="4"/>
      <c r="K6259" s="4"/>
    </row>
    <row r="6260" spans="1:11" x14ac:dyDescent="0.25">
      <c r="A6260">
        <v>44</v>
      </c>
      <c r="B6260" s="4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 s="4"/>
      <c r="J6260" s="4"/>
      <c r="K6260" s="4"/>
    </row>
    <row r="6261" spans="1:11" x14ac:dyDescent="0.25">
      <c r="A6261">
        <v>44</v>
      </c>
      <c r="B6261" s="4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 s="4"/>
      <c r="J6261" s="4"/>
      <c r="K6261" s="4"/>
    </row>
    <row r="6262" spans="1:11" x14ac:dyDescent="0.25">
      <c r="A6262">
        <v>44</v>
      </c>
      <c r="B6262" s="4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 s="4"/>
      <c r="J6262" s="4"/>
      <c r="K6262" s="4"/>
    </row>
    <row r="6263" spans="1:11" x14ac:dyDescent="0.25">
      <c r="A6263">
        <v>44</v>
      </c>
      <c r="B6263" s="4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 s="4"/>
      <c r="J6263" s="4"/>
      <c r="K6263" s="4"/>
    </row>
    <row r="6264" spans="1:11" x14ac:dyDescent="0.25">
      <c r="A6264">
        <v>44</v>
      </c>
      <c r="B6264" s="4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 s="4"/>
      <c r="J6264" s="4"/>
      <c r="K6264" s="4"/>
    </row>
    <row r="6265" spans="1:11" x14ac:dyDescent="0.25">
      <c r="A6265">
        <v>44</v>
      </c>
      <c r="B6265" s="4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 s="4"/>
      <c r="J6265" s="4"/>
      <c r="K6265" s="4"/>
    </row>
    <row r="6266" spans="1:11" x14ac:dyDescent="0.25">
      <c r="A6266">
        <v>44</v>
      </c>
      <c r="B6266" s="4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 s="4"/>
      <c r="J6266" s="4"/>
      <c r="K6266" s="4"/>
    </row>
    <row r="6267" spans="1:11" x14ac:dyDescent="0.25">
      <c r="A6267">
        <v>44</v>
      </c>
      <c r="B6267" s="4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 s="4"/>
      <c r="J6267" s="4"/>
      <c r="K6267" s="4"/>
    </row>
    <row r="6268" spans="1:11" x14ac:dyDescent="0.25">
      <c r="A6268">
        <v>44</v>
      </c>
      <c r="B6268" s="4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 s="4"/>
      <c r="J6268" s="4"/>
      <c r="K6268" s="4"/>
    </row>
    <row r="6269" spans="1:11" x14ac:dyDescent="0.25">
      <c r="A6269">
        <v>44</v>
      </c>
      <c r="B6269" s="4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 s="4"/>
      <c r="J6269" s="4"/>
      <c r="K6269" s="4"/>
    </row>
    <row r="6270" spans="1:11" x14ac:dyDescent="0.25">
      <c r="A6270">
        <v>44</v>
      </c>
      <c r="B6270" s="4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 s="4"/>
      <c r="J6270" s="4"/>
      <c r="K6270" s="4"/>
    </row>
    <row r="6271" spans="1:11" x14ac:dyDescent="0.25">
      <c r="A6271">
        <v>44</v>
      </c>
      <c r="B6271" s="4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 s="4"/>
      <c r="J6271" s="4"/>
      <c r="K6271" s="4"/>
    </row>
    <row r="6272" spans="1:11" x14ac:dyDescent="0.25">
      <c r="A6272">
        <v>44</v>
      </c>
      <c r="B6272" s="4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 s="4"/>
      <c r="J6272" s="4"/>
      <c r="K6272" s="4"/>
    </row>
    <row r="6273" spans="1:11" x14ac:dyDescent="0.25">
      <c r="A6273">
        <v>44</v>
      </c>
      <c r="B6273" s="4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 s="4"/>
      <c r="J6273" s="4"/>
      <c r="K6273" s="4"/>
    </row>
    <row r="6274" spans="1:11" x14ac:dyDescent="0.25">
      <c r="A6274">
        <v>44</v>
      </c>
      <c r="B6274" s="4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 s="4"/>
      <c r="J6274" s="4"/>
      <c r="K6274" s="4"/>
    </row>
    <row r="6275" spans="1:11" x14ac:dyDescent="0.25">
      <c r="A6275">
        <v>44</v>
      </c>
      <c r="B6275" s="4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 s="4"/>
      <c r="J6275" s="4"/>
      <c r="K6275" s="4"/>
    </row>
    <row r="6276" spans="1:11" x14ac:dyDescent="0.25">
      <c r="A6276">
        <v>44</v>
      </c>
      <c r="B6276" s="4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 s="4"/>
      <c r="J6276" s="4"/>
      <c r="K6276" s="4"/>
    </row>
    <row r="6277" spans="1:11" x14ac:dyDescent="0.25">
      <c r="A6277">
        <v>44</v>
      </c>
      <c r="B6277" s="4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 s="4"/>
      <c r="J6277" s="4"/>
      <c r="K6277" s="4"/>
    </row>
    <row r="6278" spans="1:11" x14ac:dyDescent="0.25">
      <c r="A6278">
        <v>44</v>
      </c>
      <c r="B6278" s="4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 s="4"/>
      <c r="J6278" s="4"/>
      <c r="K6278" s="4"/>
    </row>
    <row r="6279" spans="1:11" x14ac:dyDescent="0.25">
      <c r="A6279">
        <v>44</v>
      </c>
      <c r="B6279" s="4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 s="4"/>
      <c r="J6279" s="4"/>
      <c r="K6279" s="4"/>
    </row>
    <row r="6280" spans="1:11" x14ac:dyDescent="0.25">
      <c r="A6280">
        <v>44</v>
      </c>
      <c r="B6280" s="4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 s="4"/>
      <c r="J6280" s="4"/>
      <c r="K6280" s="4"/>
    </row>
    <row r="6281" spans="1:11" x14ac:dyDescent="0.25">
      <c r="A6281">
        <v>44</v>
      </c>
      <c r="B6281" s="4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 s="4"/>
      <c r="J6281" s="4"/>
      <c r="K6281" s="4"/>
    </row>
    <row r="6282" spans="1:11" x14ac:dyDescent="0.25">
      <c r="A6282">
        <v>44</v>
      </c>
      <c r="B6282" s="4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 s="4"/>
      <c r="J6282" s="4"/>
      <c r="K6282" s="4"/>
    </row>
    <row r="6283" spans="1:11" x14ac:dyDescent="0.25">
      <c r="A6283">
        <v>44</v>
      </c>
      <c r="B6283" s="4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 s="4"/>
      <c r="J6283" s="4"/>
      <c r="K6283" s="4"/>
    </row>
    <row r="6284" spans="1:11" x14ac:dyDescent="0.25">
      <c r="A6284">
        <v>44</v>
      </c>
      <c r="B6284" s="4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 s="4"/>
      <c r="J6284" s="4"/>
      <c r="K6284" s="4"/>
    </row>
    <row r="6285" spans="1:11" x14ac:dyDescent="0.25">
      <c r="A6285">
        <v>44</v>
      </c>
      <c r="B6285" s="4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 s="4"/>
      <c r="J6285" s="4"/>
      <c r="K6285" s="4"/>
    </row>
    <row r="6286" spans="1:11" x14ac:dyDescent="0.25">
      <c r="A6286">
        <v>44</v>
      </c>
      <c r="B6286" s="4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 s="4"/>
      <c r="J6286" s="4"/>
      <c r="K6286" s="4"/>
    </row>
    <row r="6287" spans="1:11" x14ac:dyDescent="0.25">
      <c r="A6287">
        <v>44</v>
      </c>
      <c r="B6287" s="4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 s="4"/>
      <c r="J6287" s="4"/>
      <c r="K6287" s="4"/>
    </row>
    <row r="6288" spans="1:11" x14ac:dyDescent="0.25">
      <c r="A6288">
        <v>44</v>
      </c>
      <c r="B6288" s="4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 s="4"/>
      <c r="J6288" s="4"/>
      <c r="K6288" s="4"/>
    </row>
    <row r="6289" spans="1:11" x14ac:dyDescent="0.25">
      <c r="A6289">
        <v>44</v>
      </c>
      <c r="B6289" s="4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 s="4"/>
      <c r="J6289" s="4"/>
      <c r="K6289" s="4"/>
    </row>
    <row r="6290" spans="1:11" x14ac:dyDescent="0.25">
      <c r="A6290">
        <v>44</v>
      </c>
      <c r="B6290" s="4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 s="4"/>
      <c r="J6290" s="4"/>
      <c r="K6290" s="4"/>
    </row>
    <row r="6291" spans="1:11" x14ac:dyDescent="0.25">
      <c r="A6291">
        <v>44</v>
      </c>
      <c r="B6291" s="4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 s="4"/>
      <c r="J6291" s="4"/>
      <c r="K6291" s="4"/>
    </row>
    <row r="6292" spans="1:11" x14ac:dyDescent="0.25">
      <c r="A6292">
        <v>44</v>
      </c>
      <c r="B6292" s="4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 s="4"/>
      <c r="J6292" s="4"/>
      <c r="K6292" s="4"/>
    </row>
    <row r="6293" spans="1:11" x14ac:dyDescent="0.25">
      <c r="A6293">
        <v>44</v>
      </c>
      <c r="B6293" s="4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 s="4"/>
      <c r="J6293" s="4"/>
      <c r="K6293" s="4"/>
    </row>
    <row r="6294" spans="1:11" x14ac:dyDescent="0.25">
      <c r="A6294">
        <v>45</v>
      </c>
      <c r="B6294" s="4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 s="4"/>
      <c r="J6294" s="4"/>
      <c r="K6294" s="4"/>
    </row>
    <row r="6295" spans="1:11" x14ac:dyDescent="0.25">
      <c r="A6295">
        <v>45</v>
      </c>
      <c r="B6295" s="4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 s="4"/>
      <c r="J6295" s="4"/>
      <c r="K6295" s="4"/>
    </row>
    <row r="6296" spans="1:11" x14ac:dyDescent="0.25">
      <c r="A6296">
        <v>45</v>
      </c>
      <c r="B6296" s="4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 s="4"/>
      <c r="J6296" s="4"/>
      <c r="K6296" s="4"/>
    </row>
    <row r="6297" spans="1:11" x14ac:dyDescent="0.25">
      <c r="A6297">
        <v>45</v>
      </c>
      <c r="B6297" s="4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 s="4"/>
      <c r="J6297" s="4"/>
      <c r="K6297" s="4"/>
    </row>
    <row r="6298" spans="1:11" x14ac:dyDescent="0.25">
      <c r="A6298">
        <v>45</v>
      </c>
      <c r="B6298" s="4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 s="4"/>
      <c r="J6298" s="4"/>
      <c r="K6298" s="4"/>
    </row>
    <row r="6299" spans="1:11" x14ac:dyDescent="0.25">
      <c r="A6299">
        <v>45</v>
      </c>
      <c r="B6299" s="4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 s="4"/>
      <c r="J6299" s="4"/>
      <c r="K6299" s="4"/>
    </row>
    <row r="6300" spans="1:11" x14ac:dyDescent="0.25">
      <c r="A6300">
        <v>45</v>
      </c>
      <c r="B6300" s="4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 s="4"/>
      <c r="J6300" s="4"/>
      <c r="K6300" s="4"/>
    </row>
    <row r="6301" spans="1:11" x14ac:dyDescent="0.25">
      <c r="A6301">
        <v>45</v>
      </c>
      <c r="B6301" s="4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 s="4"/>
      <c r="J6301" s="4"/>
      <c r="K6301" s="4"/>
    </row>
    <row r="6302" spans="1:11" x14ac:dyDescent="0.25">
      <c r="A6302">
        <v>45</v>
      </c>
      <c r="B6302" s="4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 s="4"/>
      <c r="J6302" s="4"/>
      <c r="K6302" s="4"/>
    </row>
    <row r="6303" spans="1:11" x14ac:dyDescent="0.25">
      <c r="A6303">
        <v>45</v>
      </c>
      <c r="B6303" s="4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 s="4"/>
      <c r="J6303" s="4"/>
      <c r="K6303" s="4"/>
    </row>
    <row r="6304" spans="1:11" x14ac:dyDescent="0.25">
      <c r="A6304">
        <v>45</v>
      </c>
      <c r="B6304" s="4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 s="4"/>
      <c r="J6304" s="4"/>
      <c r="K6304" s="4"/>
    </row>
    <row r="6305" spans="1:11" x14ac:dyDescent="0.25">
      <c r="A6305">
        <v>45</v>
      </c>
      <c r="B6305" s="4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 s="4"/>
      <c r="J6305" s="4"/>
      <c r="K6305" s="4"/>
    </row>
    <row r="6306" spans="1:11" x14ac:dyDescent="0.25">
      <c r="A6306">
        <v>45</v>
      </c>
      <c r="B6306" s="4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 s="4"/>
      <c r="J6306" s="4"/>
      <c r="K6306" s="4"/>
    </row>
    <row r="6307" spans="1:11" x14ac:dyDescent="0.25">
      <c r="A6307">
        <v>45</v>
      </c>
      <c r="B6307" s="4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 s="4"/>
      <c r="J6307" s="4"/>
      <c r="K6307" s="4"/>
    </row>
    <row r="6308" spans="1:11" x14ac:dyDescent="0.25">
      <c r="A6308">
        <v>45</v>
      </c>
      <c r="B6308" s="4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 s="4"/>
      <c r="J6308" s="4"/>
      <c r="K6308" s="4"/>
    </row>
    <row r="6309" spans="1:11" x14ac:dyDescent="0.25">
      <c r="A6309">
        <v>45</v>
      </c>
      <c r="B6309" s="4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 s="4"/>
      <c r="J6309" s="4"/>
      <c r="K6309" s="4"/>
    </row>
    <row r="6310" spans="1:11" x14ac:dyDescent="0.25">
      <c r="A6310">
        <v>45</v>
      </c>
      <c r="B6310" s="4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 s="4"/>
      <c r="J6310" s="4"/>
      <c r="K6310" s="4"/>
    </row>
    <row r="6311" spans="1:11" x14ac:dyDescent="0.25">
      <c r="A6311">
        <v>45</v>
      </c>
      <c r="B6311" s="4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 s="4"/>
      <c r="J6311" s="4"/>
      <c r="K6311" s="4"/>
    </row>
    <row r="6312" spans="1:11" x14ac:dyDescent="0.25">
      <c r="A6312">
        <v>45</v>
      </c>
      <c r="B6312" s="4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 s="4"/>
      <c r="J6312" s="4"/>
      <c r="K6312" s="4"/>
    </row>
    <row r="6313" spans="1:11" x14ac:dyDescent="0.25">
      <c r="A6313">
        <v>45</v>
      </c>
      <c r="B6313" s="4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 s="4"/>
      <c r="J6313" s="4"/>
      <c r="K6313" s="4"/>
    </row>
    <row r="6314" spans="1:11" x14ac:dyDescent="0.25">
      <c r="A6314">
        <v>45</v>
      </c>
      <c r="B6314" s="4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 s="4"/>
      <c r="J6314" s="4"/>
      <c r="K6314" s="4"/>
    </row>
    <row r="6315" spans="1:11" x14ac:dyDescent="0.25">
      <c r="A6315">
        <v>45</v>
      </c>
      <c r="B6315" s="4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 s="4"/>
      <c r="J6315" s="4"/>
      <c r="K6315" s="4"/>
    </row>
    <row r="6316" spans="1:11" x14ac:dyDescent="0.25">
      <c r="A6316">
        <v>45</v>
      </c>
      <c r="B6316" s="4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 s="4"/>
      <c r="J6316" s="4"/>
      <c r="K6316" s="4"/>
    </row>
    <row r="6317" spans="1:11" x14ac:dyDescent="0.25">
      <c r="A6317">
        <v>45</v>
      </c>
      <c r="B6317" s="4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 s="4"/>
      <c r="J6317" s="4"/>
      <c r="K6317" s="4"/>
    </row>
    <row r="6318" spans="1:11" x14ac:dyDescent="0.25">
      <c r="A6318">
        <v>45</v>
      </c>
      <c r="B6318" s="4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 s="4"/>
      <c r="J6318" s="4"/>
      <c r="K6318" s="4"/>
    </row>
    <row r="6319" spans="1:11" x14ac:dyDescent="0.25">
      <c r="A6319">
        <v>45</v>
      </c>
      <c r="B6319" s="4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 s="4"/>
      <c r="J6319" s="4"/>
      <c r="K6319" s="4"/>
    </row>
    <row r="6320" spans="1:11" x14ac:dyDescent="0.25">
      <c r="A6320">
        <v>45</v>
      </c>
      <c r="B6320" s="4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 s="4"/>
      <c r="J6320" s="4"/>
      <c r="K6320" s="4"/>
    </row>
    <row r="6321" spans="1:11" x14ac:dyDescent="0.25">
      <c r="A6321">
        <v>45</v>
      </c>
      <c r="B6321" s="4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 s="4"/>
      <c r="J6321" s="4"/>
      <c r="K6321" s="4"/>
    </row>
    <row r="6322" spans="1:11" x14ac:dyDescent="0.25">
      <c r="A6322">
        <v>45</v>
      </c>
      <c r="B6322" s="4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 s="4"/>
      <c r="J6322" s="4"/>
      <c r="K6322" s="4"/>
    </row>
    <row r="6323" spans="1:11" x14ac:dyDescent="0.25">
      <c r="A6323">
        <v>45</v>
      </c>
      <c r="B6323" s="4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 s="4"/>
      <c r="J6323" s="4"/>
      <c r="K6323" s="4"/>
    </row>
    <row r="6324" spans="1:11" x14ac:dyDescent="0.25">
      <c r="A6324">
        <v>45</v>
      </c>
      <c r="B6324" s="4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 s="4"/>
      <c r="J6324" s="4"/>
      <c r="K6324" s="4"/>
    </row>
    <row r="6325" spans="1:11" x14ac:dyDescent="0.25">
      <c r="A6325">
        <v>45</v>
      </c>
      <c r="B6325" s="4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 s="4"/>
      <c r="J6325" s="4"/>
      <c r="K6325" s="4"/>
    </row>
    <row r="6326" spans="1:11" x14ac:dyDescent="0.25">
      <c r="A6326">
        <v>45</v>
      </c>
      <c r="B6326" s="4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 s="4"/>
      <c r="J6326" s="4"/>
      <c r="K6326" s="4"/>
    </row>
    <row r="6327" spans="1:11" x14ac:dyDescent="0.25">
      <c r="A6327">
        <v>45</v>
      </c>
      <c r="B6327" s="4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 s="4"/>
      <c r="J6327" s="4"/>
      <c r="K6327" s="4"/>
    </row>
    <row r="6328" spans="1:11" x14ac:dyDescent="0.25">
      <c r="A6328">
        <v>45</v>
      </c>
      <c r="B6328" s="4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 s="4"/>
      <c r="J6328" s="4"/>
      <c r="K6328" s="4"/>
    </row>
    <row r="6329" spans="1:11" x14ac:dyDescent="0.25">
      <c r="A6329">
        <v>45</v>
      </c>
      <c r="B6329" s="4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 s="4"/>
      <c r="J6329" s="4"/>
      <c r="K6329" s="4"/>
    </row>
    <row r="6330" spans="1:11" x14ac:dyDescent="0.25">
      <c r="A6330">
        <v>45</v>
      </c>
      <c r="B6330" s="4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 s="4"/>
      <c r="J6330" s="4"/>
      <c r="K6330" s="4"/>
    </row>
    <row r="6331" spans="1:11" x14ac:dyDescent="0.25">
      <c r="A6331">
        <v>45</v>
      </c>
      <c r="B6331" s="4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 s="4"/>
      <c r="J6331" s="4"/>
      <c r="K6331" s="4"/>
    </row>
    <row r="6332" spans="1:11" x14ac:dyDescent="0.25">
      <c r="A6332">
        <v>45</v>
      </c>
      <c r="B6332" s="4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 s="4"/>
      <c r="J6332" s="4"/>
      <c r="K6332" s="4"/>
    </row>
    <row r="6333" spans="1:11" x14ac:dyDescent="0.25">
      <c r="A6333">
        <v>45</v>
      </c>
      <c r="B6333" s="4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 s="4"/>
      <c r="J6333" s="4"/>
      <c r="K6333" s="4"/>
    </row>
    <row r="6334" spans="1:11" x14ac:dyDescent="0.25">
      <c r="A6334">
        <v>45</v>
      </c>
      <c r="B6334" s="4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 s="4"/>
      <c r="J6334" s="4"/>
      <c r="K6334" s="4"/>
    </row>
    <row r="6335" spans="1:11" x14ac:dyDescent="0.25">
      <c r="A6335">
        <v>45</v>
      </c>
      <c r="B6335" s="4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 s="4"/>
      <c r="J6335" s="4"/>
      <c r="K6335" s="4"/>
    </row>
    <row r="6336" spans="1:11" x14ac:dyDescent="0.25">
      <c r="A6336">
        <v>45</v>
      </c>
      <c r="B6336" s="4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 s="4"/>
      <c r="J6336" s="4"/>
      <c r="K6336" s="4"/>
    </row>
    <row r="6337" spans="1:11" x14ac:dyDescent="0.25">
      <c r="A6337">
        <v>45</v>
      </c>
      <c r="B6337" s="4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 s="4"/>
      <c r="J6337" s="4"/>
      <c r="K6337" s="4"/>
    </row>
    <row r="6338" spans="1:11" x14ac:dyDescent="0.25">
      <c r="A6338">
        <v>45</v>
      </c>
      <c r="B6338" s="4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 s="4"/>
      <c r="J6338" s="4"/>
      <c r="K6338" s="4"/>
    </row>
    <row r="6339" spans="1:11" x14ac:dyDescent="0.25">
      <c r="A6339">
        <v>45</v>
      </c>
      <c r="B6339" s="4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 s="4"/>
      <c r="J6339" s="4"/>
      <c r="K6339" s="4"/>
    </row>
    <row r="6340" spans="1:11" x14ac:dyDescent="0.25">
      <c r="A6340">
        <v>45</v>
      </c>
      <c r="B6340" s="4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 s="4"/>
      <c r="J6340" s="4"/>
      <c r="K6340" s="4"/>
    </row>
    <row r="6341" spans="1:11" x14ac:dyDescent="0.25">
      <c r="A6341">
        <v>45</v>
      </c>
      <c r="B6341" s="4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 s="4"/>
      <c r="J6341" s="4"/>
      <c r="K6341" s="4"/>
    </row>
    <row r="6342" spans="1:11" x14ac:dyDescent="0.25">
      <c r="A6342">
        <v>45</v>
      </c>
      <c r="B6342" s="4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 s="4"/>
      <c r="J6342" s="4"/>
      <c r="K6342" s="4"/>
    </row>
    <row r="6343" spans="1:11" x14ac:dyDescent="0.25">
      <c r="A6343">
        <v>45</v>
      </c>
      <c r="B6343" s="4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 s="4"/>
      <c r="J6343" s="4"/>
      <c r="K6343" s="4"/>
    </row>
    <row r="6344" spans="1:11" x14ac:dyDescent="0.25">
      <c r="A6344">
        <v>45</v>
      </c>
      <c r="B6344" s="4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 s="4"/>
      <c r="J6344" s="4"/>
      <c r="K6344" s="4"/>
    </row>
    <row r="6345" spans="1:11" x14ac:dyDescent="0.25">
      <c r="A6345">
        <v>45</v>
      </c>
      <c r="B6345" s="4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 s="4"/>
      <c r="J6345" s="4"/>
      <c r="K6345" s="4"/>
    </row>
    <row r="6346" spans="1:11" x14ac:dyDescent="0.25">
      <c r="A6346">
        <v>45</v>
      </c>
      <c r="B6346" s="4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 s="4"/>
      <c r="J6346" s="4"/>
      <c r="K6346" s="4"/>
    </row>
    <row r="6347" spans="1:11" x14ac:dyDescent="0.25">
      <c r="A6347">
        <v>45</v>
      </c>
      <c r="B6347" s="4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 s="4"/>
      <c r="J6347" s="4"/>
      <c r="K6347" s="4"/>
    </row>
    <row r="6348" spans="1:11" x14ac:dyDescent="0.25">
      <c r="A6348">
        <v>45</v>
      </c>
      <c r="B6348" s="4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 s="4"/>
      <c r="J6348" s="4"/>
      <c r="K6348" s="4"/>
    </row>
    <row r="6349" spans="1:11" x14ac:dyDescent="0.25">
      <c r="A6349">
        <v>45</v>
      </c>
      <c r="B6349" s="4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 s="4"/>
      <c r="J6349" s="4"/>
      <c r="K6349" s="4"/>
    </row>
    <row r="6350" spans="1:11" x14ac:dyDescent="0.25">
      <c r="A6350">
        <v>45</v>
      </c>
      <c r="B6350" s="4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 s="4"/>
      <c r="J6350" s="4"/>
      <c r="K6350" s="4"/>
    </row>
    <row r="6351" spans="1:11" x14ac:dyDescent="0.25">
      <c r="A6351">
        <v>45</v>
      </c>
      <c r="B6351" s="4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 s="4"/>
      <c r="J6351" s="4"/>
      <c r="K6351" s="4"/>
    </row>
    <row r="6352" spans="1:11" x14ac:dyDescent="0.25">
      <c r="A6352">
        <v>45</v>
      </c>
      <c r="B6352" s="4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 s="4"/>
      <c r="J6352" s="4"/>
      <c r="K6352" s="4"/>
    </row>
    <row r="6353" spans="1:11" x14ac:dyDescent="0.25">
      <c r="A6353">
        <v>45</v>
      </c>
      <c r="B6353" s="4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 s="4"/>
      <c r="J6353" s="4"/>
      <c r="K6353" s="4"/>
    </row>
    <row r="6354" spans="1:11" x14ac:dyDescent="0.25">
      <c r="A6354">
        <v>45</v>
      </c>
      <c r="B6354" s="4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 s="4"/>
      <c r="J6354" s="4"/>
      <c r="K6354" s="4"/>
    </row>
    <row r="6355" spans="1:11" x14ac:dyDescent="0.25">
      <c r="A6355">
        <v>45</v>
      </c>
      <c r="B6355" s="4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 s="4"/>
      <c r="J6355" s="4"/>
      <c r="K6355" s="4"/>
    </row>
    <row r="6356" spans="1:11" x14ac:dyDescent="0.25">
      <c r="A6356">
        <v>45</v>
      </c>
      <c r="B6356" s="4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 s="4"/>
      <c r="J6356" s="4"/>
      <c r="K6356" s="4"/>
    </row>
    <row r="6357" spans="1:11" x14ac:dyDescent="0.25">
      <c r="A6357">
        <v>45</v>
      </c>
      <c r="B6357" s="4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 s="4"/>
      <c r="J6357" s="4"/>
      <c r="K6357" s="4"/>
    </row>
    <row r="6358" spans="1:11" x14ac:dyDescent="0.25">
      <c r="A6358">
        <v>45</v>
      </c>
      <c r="B6358" s="4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 s="4"/>
      <c r="J6358" s="4"/>
      <c r="K6358" s="4"/>
    </row>
    <row r="6359" spans="1:11" x14ac:dyDescent="0.25">
      <c r="A6359">
        <v>45</v>
      </c>
      <c r="B6359" s="4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 s="4"/>
      <c r="J6359" s="4"/>
      <c r="K6359" s="4"/>
    </row>
    <row r="6360" spans="1:11" x14ac:dyDescent="0.25">
      <c r="A6360">
        <v>45</v>
      </c>
      <c r="B6360" s="4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 s="4"/>
      <c r="J6360" s="4"/>
      <c r="K6360" s="4"/>
    </row>
    <row r="6361" spans="1:11" x14ac:dyDescent="0.25">
      <c r="A6361">
        <v>45</v>
      </c>
      <c r="B6361" s="4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 s="4"/>
      <c r="J6361" s="4"/>
      <c r="K6361" s="4"/>
    </row>
    <row r="6362" spans="1:11" x14ac:dyDescent="0.25">
      <c r="A6362">
        <v>45</v>
      </c>
      <c r="B6362" s="4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 s="4"/>
      <c r="J6362" s="4"/>
      <c r="K6362" s="4"/>
    </row>
    <row r="6363" spans="1:11" x14ac:dyDescent="0.25">
      <c r="A6363">
        <v>45</v>
      </c>
      <c r="B6363" s="4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 s="4"/>
      <c r="J6363" s="4"/>
      <c r="K6363" s="4"/>
    </row>
    <row r="6364" spans="1:11" x14ac:dyDescent="0.25">
      <c r="A6364">
        <v>45</v>
      </c>
      <c r="B6364" s="4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 s="4"/>
      <c r="J6364" s="4"/>
      <c r="K6364" s="4"/>
    </row>
    <row r="6365" spans="1:11" x14ac:dyDescent="0.25">
      <c r="A6365">
        <v>45</v>
      </c>
      <c r="B6365" s="4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 s="4"/>
      <c r="J6365" s="4"/>
      <c r="K6365" s="4"/>
    </row>
    <row r="6366" spans="1:11" x14ac:dyDescent="0.25">
      <c r="A6366">
        <v>45</v>
      </c>
      <c r="B6366" s="4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 s="4"/>
      <c r="J6366" s="4"/>
      <c r="K6366" s="4"/>
    </row>
    <row r="6367" spans="1:11" x14ac:dyDescent="0.25">
      <c r="A6367">
        <v>45</v>
      </c>
      <c r="B6367" s="4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 s="4"/>
      <c r="J6367" s="4"/>
      <c r="K6367" s="4"/>
    </row>
    <row r="6368" spans="1:11" x14ac:dyDescent="0.25">
      <c r="A6368">
        <v>45</v>
      </c>
      <c r="B6368" s="4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 s="4"/>
      <c r="J6368" s="4"/>
      <c r="K6368" s="4"/>
    </row>
    <row r="6369" spans="1:11" x14ac:dyDescent="0.25">
      <c r="A6369">
        <v>45</v>
      </c>
      <c r="B6369" s="4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 s="4"/>
      <c r="J6369" s="4"/>
      <c r="K6369" s="4"/>
    </row>
    <row r="6370" spans="1:11" x14ac:dyDescent="0.25">
      <c r="A6370">
        <v>45</v>
      </c>
      <c r="B6370" s="4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 s="4"/>
      <c r="J6370" s="4"/>
      <c r="K6370" s="4"/>
    </row>
    <row r="6371" spans="1:11" x14ac:dyDescent="0.25">
      <c r="A6371">
        <v>45</v>
      </c>
      <c r="B6371" s="4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 s="4"/>
      <c r="J6371" s="4"/>
      <c r="K6371" s="4"/>
    </row>
    <row r="6372" spans="1:11" x14ac:dyDescent="0.25">
      <c r="A6372">
        <v>45</v>
      </c>
      <c r="B6372" s="4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 s="4"/>
      <c r="J6372" s="4"/>
      <c r="K6372" s="4"/>
    </row>
    <row r="6373" spans="1:11" x14ac:dyDescent="0.25">
      <c r="A6373">
        <v>45</v>
      </c>
      <c r="B6373" s="4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 s="4"/>
      <c r="J6373" s="4"/>
      <c r="K6373" s="4"/>
    </row>
    <row r="6374" spans="1:11" x14ac:dyDescent="0.25">
      <c r="A6374">
        <v>45</v>
      </c>
      <c r="B6374" s="4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 s="4"/>
      <c r="J6374" s="4"/>
      <c r="K6374" s="4"/>
    </row>
    <row r="6375" spans="1:11" x14ac:dyDescent="0.25">
      <c r="A6375">
        <v>45</v>
      </c>
      <c r="B6375" s="4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 s="4"/>
      <c r="J6375" s="4"/>
      <c r="K6375" s="4"/>
    </row>
    <row r="6376" spans="1:11" x14ac:dyDescent="0.25">
      <c r="A6376">
        <v>45</v>
      </c>
      <c r="B6376" s="4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 s="4"/>
      <c r="J6376" s="4"/>
      <c r="K6376" s="4"/>
    </row>
    <row r="6377" spans="1:11" x14ac:dyDescent="0.25">
      <c r="A6377">
        <v>45</v>
      </c>
      <c r="B6377" s="4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 s="4"/>
      <c r="J6377" s="4"/>
      <c r="K6377" s="4"/>
    </row>
    <row r="6378" spans="1:11" x14ac:dyDescent="0.25">
      <c r="A6378">
        <v>45</v>
      </c>
      <c r="B6378" s="4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 s="4"/>
      <c r="J6378" s="4"/>
      <c r="K6378" s="4"/>
    </row>
    <row r="6379" spans="1:11" x14ac:dyDescent="0.25">
      <c r="A6379">
        <v>45</v>
      </c>
      <c r="B6379" s="4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 s="4"/>
      <c r="J6379" s="4"/>
      <c r="K6379" s="4"/>
    </row>
    <row r="6380" spans="1:11" x14ac:dyDescent="0.25">
      <c r="A6380">
        <v>45</v>
      </c>
      <c r="B6380" s="4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 s="4"/>
      <c r="J6380" s="4"/>
      <c r="K6380" s="4"/>
    </row>
    <row r="6381" spans="1:11" x14ac:dyDescent="0.25">
      <c r="A6381">
        <v>45</v>
      </c>
      <c r="B6381" s="4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 s="4"/>
      <c r="J6381" s="4"/>
      <c r="K6381" s="4"/>
    </row>
    <row r="6382" spans="1:11" x14ac:dyDescent="0.25">
      <c r="A6382">
        <v>45</v>
      </c>
      <c r="B6382" s="4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 s="4"/>
      <c r="J6382" s="4"/>
      <c r="K6382" s="4"/>
    </row>
    <row r="6383" spans="1:11" x14ac:dyDescent="0.25">
      <c r="A6383">
        <v>45</v>
      </c>
      <c r="B6383" s="4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 s="4"/>
      <c r="J6383" s="4"/>
      <c r="K6383" s="4"/>
    </row>
    <row r="6384" spans="1:11" x14ac:dyDescent="0.25">
      <c r="A6384">
        <v>45</v>
      </c>
      <c r="B6384" s="4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 s="4"/>
      <c r="J6384" s="4"/>
      <c r="K6384" s="4"/>
    </row>
    <row r="6385" spans="1:11" x14ac:dyDescent="0.25">
      <c r="A6385">
        <v>45</v>
      </c>
      <c r="B6385" s="4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 s="4"/>
      <c r="J6385" s="4"/>
      <c r="K6385" s="4"/>
    </row>
    <row r="6386" spans="1:11" x14ac:dyDescent="0.25">
      <c r="A6386">
        <v>45</v>
      </c>
      <c r="B6386" s="4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 s="4"/>
      <c r="J6386" s="4"/>
      <c r="K6386" s="4"/>
    </row>
    <row r="6387" spans="1:11" x14ac:dyDescent="0.25">
      <c r="A6387">
        <v>45</v>
      </c>
      <c r="B6387" s="4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 s="4"/>
      <c r="J6387" s="4"/>
      <c r="K6387" s="4"/>
    </row>
    <row r="6388" spans="1:11" x14ac:dyDescent="0.25">
      <c r="A6388">
        <v>45</v>
      </c>
      <c r="B6388" s="4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 s="4"/>
      <c r="J6388" s="4"/>
      <c r="K6388" s="4"/>
    </row>
    <row r="6389" spans="1:11" x14ac:dyDescent="0.25">
      <c r="A6389">
        <v>45</v>
      </c>
      <c r="B6389" s="4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 s="4"/>
      <c r="J6389" s="4"/>
      <c r="K6389" s="4"/>
    </row>
    <row r="6390" spans="1:11" x14ac:dyDescent="0.25">
      <c r="A6390">
        <v>45</v>
      </c>
      <c r="B6390" s="4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 s="4"/>
      <c r="J6390" s="4"/>
      <c r="K6390" s="4"/>
    </row>
    <row r="6391" spans="1:11" x14ac:dyDescent="0.25">
      <c r="A6391">
        <v>45</v>
      </c>
      <c r="B6391" s="4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 s="4"/>
      <c r="J6391" s="4"/>
      <c r="K6391" s="4"/>
    </row>
    <row r="6392" spans="1:11" x14ac:dyDescent="0.25">
      <c r="A6392">
        <v>45</v>
      </c>
      <c r="B6392" s="4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 s="4"/>
      <c r="J6392" s="4"/>
      <c r="K6392" s="4"/>
    </row>
    <row r="6393" spans="1:11" x14ac:dyDescent="0.25">
      <c r="A6393">
        <v>45</v>
      </c>
      <c r="B6393" s="4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 s="4"/>
      <c r="J6393" s="4"/>
      <c r="K6393" s="4"/>
    </row>
    <row r="6394" spans="1:11" x14ac:dyDescent="0.25">
      <c r="A6394">
        <v>45</v>
      </c>
      <c r="B6394" s="4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 s="4"/>
      <c r="J6394" s="4"/>
      <c r="K6394" s="4"/>
    </row>
    <row r="6395" spans="1:11" x14ac:dyDescent="0.25">
      <c r="A6395">
        <v>45</v>
      </c>
      <c r="B6395" s="4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 s="4"/>
      <c r="J6395" s="4"/>
      <c r="K6395" s="4"/>
    </row>
    <row r="6396" spans="1:11" x14ac:dyDescent="0.25">
      <c r="A6396">
        <v>45</v>
      </c>
      <c r="B6396" s="4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 s="4"/>
      <c r="J6396" s="4"/>
      <c r="K6396" s="4"/>
    </row>
    <row r="6397" spans="1:11" x14ac:dyDescent="0.25">
      <c r="A6397">
        <v>45</v>
      </c>
      <c r="B6397" s="4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 s="4"/>
      <c r="J6397" s="4"/>
      <c r="K6397" s="4"/>
    </row>
    <row r="6398" spans="1:11" x14ac:dyDescent="0.25">
      <c r="A6398">
        <v>45</v>
      </c>
      <c r="B6398" s="4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 s="4"/>
      <c r="J6398" s="4"/>
      <c r="K6398" s="4"/>
    </row>
    <row r="6399" spans="1:11" x14ac:dyDescent="0.25">
      <c r="A6399">
        <v>45</v>
      </c>
      <c r="B6399" s="4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 s="4"/>
      <c r="J6399" s="4"/>
      <c r="K6399" s="4"/>
    </row>
    <row r="6400" spans="1:11" x14ac:dyDescent="0.25">
      <c r="A6400">
        <v>45</v>
      </c>
      <c r="B6400" s="4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 s="4"/>
      <c r="J6400" s="4"/>
      <c r="K6400" s="4"/>
    </row>
    <row r="6401" spans="1:11" x14ac:dyDescent="0.25">
      <c r="A6401">
        <v>45</v>
      </c>
      <c r="B6401" s="4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 s="4"/>
      <c r="J6401" s="4"/>
      <c r="K6401" s="4"/>
    </row>
    <row r="6402" spans="1:11" x14ac:dyDescent="0.25">
      <c r="A6402">
        <v>45</v>
      </c>
      <c r="B6402" s="4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 s="4"/>
      <c r="J6402" s="4"/>
      <c r="K6402" s="4"/>
    </row>
    <row r="6403" spans="1:11" x14ac:dyDescent="0.25">
      <c r="A6403">
        <v>45</v>
      </c>
      <c r="B6403" s="4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 s="4"/>
      <c r="J6403" s="4"/>
      <c r="K6403" s="4"/>
    </row>
    <row r="6404" spans="1:11" x14ac:dyDescent="0.25">
      <c r="A6404">
        <v>45</v>
      </c>
      <c r="B6404" s="4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 s="4"/>
      <c r="J6404" s="4"/>
      <c r="K6404" s="4"/>
    </row>
    <row r="6405" spans="1:11" x14ac:dyDescent="0.25">
      <c r="A6405">
        <v>45</v>
      </c>
      <c r="B6405" s="4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 s="4"/>
      <c r="J6405" s="4"/>
      <c r="K6405" s="4"/>
    </row>
    <row r="6406" spans="1:11" x14ac:dyDescent="0.25">
      <c r="A6406">
        <v>45</v>
      </c>
      <c r="B6406" s="4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 s="4"/>
      <c r="J6406" s="4"/>
      <c r="K6406" s="4"/>
    </row>
    <row r="6407" spans="1:11" x14ac:dyDescent="0.25">
      <c r="A6407">
        <v>45</v>
      </c>
      <c r="B6407" s="4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 s="4"/>
      <c r="J6407" s="4"/>
      <c r="K6407" s="4"/>
    </row>
    <row r="6408" spans="1:11" x14ac:dyDescent="0.25">
      <c r="A6408">
        <v>45</v>
      </c>
      <c r="B6408" s="4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 s="4"/>
      <c r="J6408" s="4"/>
      <c r="K6408" s="4"/>
    </row>
    <row r="6409" spans="1:11" x14ac:dyDescent="0.25">
      <c r="A6409">
        <v>45</v>
      </c>
      <c r="B6409" s="4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 s="4"/>
      <c r="J6409" s="4"/>
      <c r="K6409" s="4"/>
    </row>
    <row r="6410" spans="1:11" x14ac:dyDescent="0.25">
      <c r="A6410">
        <v>45</v>
      </c>
      <c r="B6410" s="4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 s="4"/>
      <c r="J6410" s="4"/>
      <c r="K6410" s="4"/>
    </row>
    <row r="6411" spans="1:11" x14ac:dyDescent="0.25">
      <c r="A6411">
        <v>45</v>
      </c>
      <c r="B6411" s="4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 s="4"/>
      <c r="J6411" s="4"/>
      <c r="K6411" s="4"/>
    </row>
    <row r="6412" spans="1:11" x14ac:dyDescent="0.25">
      <c r="A6412">
        <v>45</v>
      </c>
      <c r="B6412" s="4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 s="4"/>
      <c r="J6412" s="4"/>
      <c r="K6412" s="4"/>
    </row>
    <row r="6413" spans="1:11" x14ac:dyDescent="0.25">
      <c r="A6413">
        <v>45</v>
      </c>
      <c r="B6413" s="4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 s="4"/>
      <c r="J6413" s="4"/>
      <c r="K6413" s="4"/>
    </row>
    <row r="6414" spans="1:11" x14ac:dyDescent="0.25">
      <c r="A6414">
        <v>45</v>
      </c>
      <c r="B6414" s="4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 s="4"/>
      <c r="J6414" s="4"/>
      <c r="K6414" s="4"/>
    </row>
    <row r="6415" spans="1:11" x14ac:dyDescent="0.25">
      <c r="A6415">
        <v>45</v>
      </c>
      <c r="B6415" s="4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 s="4"/>
      <c r="J6415" s="4"/>
      <c r="K6415" s="4"/>
    </row>
    <row r="6416" spans="1:11" x14ac:dyDescent="0.25">
      <c r="A6416">
        <v>45</v>
      </c>
      <c r="B6416" s="4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 s="4"/>
      <c r="J6416" s="4"/>
      <c r="K6416" s="4"/>
    </row>
    <row r="6417" spans="1:11" x14ac:dyDescent="0.25">
      <c r="A6417">
        <v>45</v>
      </c>
      <c r="B6417" s="4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 s="4"/>
      <c r="J6417" s="4"/>
      <c r="K6417" s="4"/>
    </row>
    <row r="6418" spans="1:11" x14ac:dyDescent="0.25">
      <c r="A6418">
        <v>45</v>
      </c>
      <c r="B6418" s="4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 s="4"/>
      <c r="J6418" s="4"/>
      <c r="K6418" s="4"/>
    </row>
    <row r="6419" spans="1:11" x14ac:dyDescent="0.25">
      <c r="A6419">
        <v>45</v>
      </c>
      <c r="B6419" s="4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 s="4"/>
      <c r="J6419" s="4"/>
      <c r="K6419" s="4"/>
    </row>
    <row r="6420" spans="1:11" x14ac:dyDescent="0.25">
      <c r="A6420">
        <v>45</v>
      </c>
      <c r="B6420" s="4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 s="4"/>
      <c r="J6420" s="4"/>
      <c r="K6420" s="4"/>
    </row>
    <row r="6421" spans="1:11" x14ac:dyDescent="0.25">
      <c r="A6421">
        <v>45</v>
      </c>
      <c r="B6421" s="4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 s="4"/>
      <c r="J6421" s="4"/>
      <c r="K6421" s="4"/>
    </row>
    <row r="6422" spans="1:11" x14ac:dyDescent="0.25">
      <c r="A6422">
        <v>45</v>
      </c>
      <c r="B6422" s="4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 s="4"/>
      <c r="J6422" s="4"/>
      <c r="K6422" s="4"/>
    </row>
    <row r="6423" spans="1:11" x14ac:dyDescent="0.25">
      <c r="A6423">
        <v>45</v>
      </c>
      <c r="B6423" s="4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 s="4"/>
      <c r="J6423" s="4"/>
      <c r="K6423" s="4"/>
    </row>
    <row r="6424" spans="1:11" x14ac:dyDescent="0.25">
      <c r="A6424">
        <v>45</v>
      </c>
      <c r="B6424" s="4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 s="4"/>
      <c r="J6424" s="4"/>
      <c r="K6424" s="4"/>
    </row>
    <row r="6425" spans="1:11" x14ac:dyDescent="0.25">
      <c r="A6425">
        <v>45</v>
      </c>
      <c r="B6425" s="4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 s="4"/>
      <c r="J6425" s="4"/>
      <c r="K6425" s="4"/>
    </row>
    <row r="6426" spans="1:11" x14ac:dyDescent="0.25">
      <c r="A6426">
        <v>45</v>
      </c>
      <c r="B6426" s="4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 s="4"/>
      <c r="J6426" s="4"/>
      <c r="K6426" s="4"/>
    </row>
    <row r="6427" spans="1:11" x14ac:dyDescent="0.25">
      <c r="A6427">
        <v>45</v>
      </c>
      <c r="B6427" s="4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 s="4"/>
      <c r="J6427" s="4"/>
      <c r="K6427" s="4"/>
    </row>
    <row r="6428" spans="1:11" x14ac:dyDescent="0.25">
      <c r="A6428">
        <v>45</v>
      </c>
      <c r="B6428" s="4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 s="4"/>
      <c r="J6428" s="4"/>
      <c r="K6428" s="4"/>
    </row>
    <row r="6429" spans="1:11" x14ac:dyDescent="0.25">
      <c r="A6429">
        <v>45</v>
      </c>
      <c r="B6429" s="4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 s="4"/>
      <c r="J6429" s="4"/>
      <c r="K6429" s="4"/>
    </row>
    <row r="6430" spans="1:11" x14ac:dyDescent="0.25">
      <c r="A6430">
        <v>45</v>
      </c>
      <c r="B6430" s="4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 s="4"/>
      <c r="J6430" s="4"/>
      <c r="K6430" s="4"/>
    </row>
    <row r="6431" spans="1:11" x14ac:dyDescent="0.25">
      <c r="A6431">
        <v>45</v>
      </c>
      <c r="B6431" s="4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 s="4"/>
      <c r="J6431" s="4"/>
      <c r="K6431" s="4"/>
    </row>
    <row r="6432" spans="1:11" x14ac:dyDescent="0.25">
      <c r="A6432">
        <v>45</v>
      </c>
      <c r="B6432" s="4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 s="4"/>
      <c r="J6432" s="4"/>
      <c r="K6432" s="4"/>
    </row>
    <row r="6433" spans="1:11" x14ac:dyDescent="0.25">
      <c r="A6433">
        <v>45</v>
      </c>
      <c r="B6433" s="4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 s="4"/>
      <c r="J6433" s="4"/>
      <c r="K6433" s="4"/>
    </row>
    <row r="6434" spans="1:11" x14ac:dyDescent="0.25">
      <c r="A6434">
        <v>45</v>
      </c>
      <c r="B6434" s="4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 s="4"/>
      <c r="J6434" s="4"/>
      <c r="K6434" s="4"/>
    </row>
    <row r="6435" spans="1:11" x14ac:dyDescent="0.25">
      <c r="A6435">
        <v>45</v>
      </c>
      <c r="B6435" s="4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 s="4"/>
      <c r="J6435" s="4"/>
      <c r="K6435" s="4"/>
    </row>
    <row r="6436" spans="1:11" x14ac:dyDescent="0.25">
      <c r="A6436">
        <v>45</v>
      </c>
      <c r="B6436" s="4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 s="4"/>
      <c r="J6436" s="4"/>
      <c r="K6436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C290-AA7C-4523-B76F-DBF6F89EAEF4}">
  <dimension ref="A3:C49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20.42578125" bestFit="1" customWidth="1"/>
    <col min="3" max="3" width="24.7109375" bestFit="1" customWidth="1"/>
  </cols>
  <sheetData>
    <row r="3" spans="1:3" x14ac:dyDescent="0.25">
      <c r="A3" s="6" t="s">
        <v>162</v>
      </c>
      <c r="B3" t="s">
        <v>164</v>
      </c>
      <c r="C3" t="s">
        <v>165</v>
      </c>
    </row>
    <row r="4" spans="1:3" x14ac:dyDescent="0.25">
      <c r="A4" s="7">
        <v>20</v>
      </c>
      <c r="B4" s="8">
        <v>301397792.46000004</v>
      </c>
      <c r="C4" s="8">
        <v>2107676.8703496507</v>
      </c>
    </row>
    <row r="5" spans="1:3" x14ac:dyDescent="0.25">
      <c r="A5" s="7">
        <v>4</v>
      </c>
      <c r="B5" s="8">
        <v>299543953.38</v>
      </c>
      <c r="C5" s="8">
        <v>2094712.9606993007</v>
      </c>
    </row>
    <row r="6" spans="1:3" x14ac:dyDescent="0.25">
      <c r="A6" s="7">
        <v>14</v>
      </c>
      <c r="B6" s="8">
        <v>288999911.34000003</v>
      </c>
      <c r="C6" s="8">
        <v>2020978.4009790211</v>
      </c>
    </row>
    <row r="7" spans="1:3" x14ac:dyDescent="0.25">
      <c r="A7" s="7">
        <v>13</v>
      </c>
      <c r="B7" s="8">
        <v>286517703.80000013</v>
      </c>
      <c r="C7" s="8">
        <v>2003620.3062937071</v>
      </c>
    </row>
    <row r="8" spans="1:3" x14ac:dyDescent="0.25">
      <c r="A8" s="7">
        <v>2</v>
      </c>
      <c r="B8" s="8">
        <v>275382440.98000008</v>
      </c>
      <c r="C8" s="8">
        <v>1925751.3355244761</v>
      </c>
    </row>
    <row r="9" spans="1:3" x14ac:dyDescent="0.25">
      <c r="A9" s="7">
        <v>10</v>
      </c>
      <c r="B9" s="8">
        <v>271617713.88999993</v>
      </c>
      <c r="C9" s="8">
        <v>1899424.5726573421</v>
      </c>
    </row>
    <row r="10" spans="1:3" x14ac:dyDescent="0.25">
      <c r="A10" s="7">
        <v>27</v>
      </c>
      <c r="B10" s="8">
        <v>253855916.88000003</v>
      </c>
      <c r="C10" s="8">
        <v>1775216.2019580421</v>
      </c>
    </row>
    <row r="11" spans="1:3" x14ac:dyDescent="0.25">
      <c r="A11" s="7">
        <v>6</v>
      </c>
      <c r="B11" s="8">
        <v>223756130.64000002</v>
      </c>
      <c r="C11" s="8">
        <v>1564728.1862937063</v>
      </c>
    </row>
    <row r="12" spans="1:3" x14ac:dyDescent="0.25">
      <c r="A12" s="7">
        <v>1</v>
      </c>
      <c r="B12" s="8">
        <v>222402808.85000005</v>
      </c>
      <c r="C12" s="8">
        <v>1555264.3975524479</v>
      </c>
    </row>
    <row r="13" spans="1:3" x14ac:dyDescent="0.25">
      <c r="A13" s="7">
        <v>39</v>
      </c>
      <c r="B13" s="8">
        <v>207445542.46999997</v>
      </c>
      <c r="C13" s="8">
        <v>1450668.1291608389</v>
      </c>
    </row>
    <row r="14" spans="1:3" x14ac:dyDescent="0.25">
      <c r="A14" s="7">
        <v>19</v>
      </c>
      <c r="B14" s="8">
        <v>206634862.09999999</v>
      </c>
      <c r="C14" s="8">
        <v>1444999.0356643356</v>
      </c>
    </row>
    <row r="15" spans="1:3" x14ac:dyDescent="0.25">
      <c r="A15" s="7">
        <v>31</v>
      </c>
      <c r="B15" s="8">
        <v>199613905.49999997</v>
      </c>
      <c r="C15" s="8">
        <v>1395901.4370629368</v>
      </c>
    </row>
    <row r="16" spans="1:3" x14ac:dyDescent="0.25">
      <c r="A16" s="7">
        <v>23</v>
      </c>
      <c r="B16" s="8">
        <v>198750617.8499999</v>
      </c>
      <c r="C16" s="8">
        <v>1389864.4604895099</v>
      </c>
    </row>
    <row r="17" spans="1:3" x14ac:dyDescent="0.25">
      <c r="A17" s="7">
        <v>24</v>
      </c>
      <c r="B17" s="8">
        <v>194016021.27999994</v>
      </c>
      <c r="C17" s="8">
        <v>1356755.3935664331</v>
      </c>
    </row>
    <row r="18" spans="1:3" x14ac:dyDescent="0.25">
      <c r="A18" s="7">
        <v>11</v>
      </c>
      <c r="B18" s="8">
        <v>193962786.79999992</v>
      </c>
      <c r="C18" s="8">
        <v>1356383.1244755238</v>
      </c>
    </row>
    <row r="19" spans="1:3" x14ac:dyDescent="0.25">
      <c r="A19" s="7">
        <v>28</v>
      </c>
      <c r="B19" s="8">
        <v>189263680.57999986</v>
      </c>
      <c r="C19" s="8">
        <v>1323522.2418181808</v>
      </c>
    </row>
    <row r="20" spans="1:3" x14ac:dyDescent="0.25">
      <c r="A20" s="7">
        <v>41</v>
      </c>
      <c r="B20" s="8">
        <v>181341934.88999993</v>
      </c>
      <c r="C20" s="8">
        <v>1268125.4188111883</v>
      </c>
    </row>
    <row r="21" spans="1:3" x14ac:dyDescent="0.25">
      <c r="A21" s="7">
        <v>32</v>
      </c>
      <c r="B21" s="8">
        <v>166819246.16000003</v>
      </c>
      <c r="C21" s="8">
        <v>1166568.1549650352</v>
      </c>
    </row>
    <row r="22" spans="1:3" x14ac:dyDescent="0.25">
      <c r="A22" s="7">
        <v>18</v>
      </c>
      <c r="B22" s="8">
        <v>155114734.21000001</v>
      </c>
      <c r="C22" s="8">
        <v>1084718.4210489511</v>
      </c>
    </row>
    <row r="23" spans="1:3" x14ac:dyDescent="0.25">
      <c r="A23" s="7">
        <v>22</v>
      </c>
      <c r="B23" s="8">
        <v>147075648.57000002</v>
      </c>
      <c r="C23" s="8">
        <v>1028501.0389510491</v>
      </c>
    </row>
    <row r="24" spans="1:3" x14ac:dyDescent="0.25">
      <c r="A24" s="7">
        <v>12</v>
      </c>
      <c r="B24" s="8">
        <v>144287230.14999998</v>
      </c>
      <c r="C24" s="8">
        <v>1009001.6094405593</v>
      </c>
    </row>
    <row r="25" spans="1:3" x14ac:dyDescent="0.25">
      <c r="A25" s="7">
        <v>26</v>
      </c>
      <c r="B25" s="8">
        <v>143416393.79000008</v>
      </c>
      <c r="C25" s="8">
        <v>1002911.8446853153</v>
      </c>
    </row>
    <row r="26" spans="1:3" x14ac:dyDescent="0.25">
      <c r="A26" s="7">
        <v>34</v>
      </c>
      <c r="B26" s="8">
        <v>138249763.00000003</v>
      </c>
      <c r="C26" s="8">
        <v>966781.55944055959</v>
      </c>
    </row>
    <row r="27" spans="1:3" x14ac:dyDescent="0.25">
      <c r="A27" s="7">
        <v>40</v>
      </c>
      <c r="B27" s="8">
        <v>137870309.79000008</v>
      </c>
      <c r="C27" s="8">
        <v>964128.0404895111</v>
      </c>
    </row>
    <row r="28" spans="1:3" x14ac:dyDescent="0.25">
      <c r="A28" s="7">
        <v>35</v>
      </c>
      <c r="B28" s="8">
        <v>131520672.07999992</v>
      </c>
      <c r="C28" s="8">
        <v>919724.97958041902</v>
      </c>
    </row>
    <row r="29" spans="1:3" x14ac:dyDescent="0.25">
      <c r="A29" s="7">
        <v>8</v>
      </c>
      <c r="B29" s="8">
        <v>129951181.13</v>
      </c>
      <c r="C29" s="8">
        <v>908749.51839160838</v>
      </c>
    </row>
    <row r="30" spans="1:3" x14ac:dyDescent="0.25">
      <c r="A30" s="7">
        <v>17</v>
      </c>
      <c r="B30" s="8">
        <v>127782138.83000007</v>
      </c>
      <c r="C30" s="8">
        <v>893581.39041958097</v>
      </c>
    </row>
    <row r="31" spans="1:3" x14ac:dyDescent="0.25">
      <c r="A31" s="7">
        <v>45</v>
      </c>
      <c r="B31" s="8">
        <v>112395341.42000003</v>
      </c>
      <c r="C31" s="8">
        <v>785981.40853146871</v>
      </c>
    </row>
    <row r="32" spans="1:3" x14ac:dyDescent="0.25">
      <c r="A32" s="7">
        <v>21</v>
      </c>
      <c r="B32" s="8">
        <v>108117878.92</v>
      </c>
      <c r="C32" s="8">
        <v>756069.08335664333</v>
      </c>
    </row>
    <row r="33" spans="1:3" x14ac:dyDescent="0.25">
      <c r="A33" s="7">
        <v>25</v>
      </c>
      <c r="B33" s="8">
        <v>101061179.16999999</v>
      </c>
      <c r="C33" s="8">
        <v>706721.53265734261</v>
      </c>
    </row>
    <row r="34" spans="1:3" x14ac:dyDescent="0.25">
      <c r="A34" s="7">
        <v>43</v>
      </c>
      <c r="B34" s="8">
        <v>90565435.410000026</v>
      </c>
      <c r="C34" s="8">
        <v>633324.72314685339</v>
      </c>
    </row>
    <row r="35" spans="1:3" x14ac:dyDescent="0.25">
      <c r="A35" s="7">
        <v>15</v>
      </c>
      <c r="B35" s="8">
        <v>89133683.919999972</v>
      </c>
      <c r="C35" s="8">
        <v>623312.47496503475</v>
      </c>
    </row>
    <row r="36" spans="1:3" x14ac:dyDescent="0.25">
      <c r="A36" s="7">
        <v>7</v>
      </c>
      <c r="B36" s="8">
        <v>81598275.140000001</v>
      </c>
      <c r="C36" s="8">
        <v>570617.3086713287</v>
      </c>
    </row>
    <row r="37" spans="1:3" x14ac:dyDescent="0.25">
      <c r="A37" s="7">
        <v>42</v>
      </c>
      <c r="B37" s="8">
        <v>79565752.429999962</v>
      </c>
      <c r="C37" s="8">
        <v>556403.86314685293</v>
      </c>
    </row>
    <row r="38" spans="1:3" x14ac:dyDescent="0.25">
      <c r="A38" s="7">
        <v>9</v>
      </c>
      <c r="B38" s="8">
        <v>77789218.989999995</v>
      </c>
      <c r="C38" s="8">
        <v>543980.55237762234</v>
      </c>
    </row>
    <row r="39" spans="1:3" x14ac:dyDescent="0.25">
      <c r="A39" s="7">
        <v>29</v>
      </c>
      <c r="B39" s="8">
        <v>77141554.309999973</v>
      </c>
      <c r="C39" s="8">
        <v>539451.42874125857</v>
      </c>
    </row>
    <row r="40" spans="1:3" x14ac:dyDescent="0.25">
      <c r="A40" s="7">
        <v>16</v>
      </c>
      <c r="B40" s="8">
        <v>74252425.400000021</v>
      </c>
      <c r="C40" s="8">
        <v>519247.7300699302</v>
      </c>
    </row>
    <row r="41" spans="1:3" x14ac:dyDescent="0.25">
      <c r="A41" s="7">
        <v>37</v>
      </c>
      <c r="B41" s="8">
        <v>74202740.320000008</v>
      </c>
      <c r="C41" s="8">
        <v>518900.281958042</v>
      </c>
    </row>
    <row r="42" spans="1:3" x14ac:dyDescent="0.25">
      <c r="A42" s="7">
        <v>30</v>
      </c>
      <c r="B42" s="8">
        <v>62716885.120000012</v>
      </c>
      <c r="C42" s="8">
        <v>438579.61622377631</v>
      </c>
    </row>
    <row r="43" spans="1:3" x14ac:dyDescent="0.25">
      <c r="A43" s="7">
        <v>3</v>
      </c>
      <c r="B43" s="8">
        <v>57586735.07</v>
      </c>
      <c r="C43" s="8">
        <v>402704.44104895106</v>
      </c>
    </row>
    <row r="44" spans="1:3" x14ac:dyDescent="0.25">
      <c r="A44" s="7">
        <v>38</v>
      </c>
      <c r="B44" s="8">
        <v>55159626.420000024</v>
      </c>
      <c r="C44" s="8">
        <v>385731.65328671347</v>
      </c>
    </row>
    <row r="45" spans="1:3" x14ac:dyDescent="0.25">
      <c r="A45" s="7">
        <v>36</v>
      </c>
      <c r="B45" s="8">
        <v>53412214.969999984</v>
      </c>
      <c r="C45" s="8">
        <v>373511.99279720266</v>
      </c>
    </row>
    <row r="46" spans="1:3" x14ac:dyDescent="0.25">
      <c r="A46" s="7">
        <v>5</v>
      </c>
      <c r="B46" s="8">
        <v>45475688.899999999</v>
      </c>
      <c r="C46" s="8">
        <v>318011.81048951048</v>
      </c>
    </row>
    <row r="47" spans="1:3" x14ac:dyDescent="0.25">
      <c r="A47" s="7">
        <v>44</v>
      </c>
      <c r="B47" s="8">
        <v>43293087.839999989</v>
      </c>
      <c r="C47" s="8">
        <v>302748.86601398594</v>
      </c>
    </row>
    <row r="48" spans="1:3" x14ac:dyDescent="0.25">
      <c r="A48" s="7">
        <v>33</v>
      </c>
      <c r="B48" s="8">
        <v>37160221.960000016</v>
      </c>
      <c r="C48" s="8">
        <v>259861.69202797214</v>
      </c>
    </row>
    <row r="49" spans="1:3" x14ac:dyDescent="0.25">
      <c r="A49" s="7" t="s">
        <v>163</v>
      </c>
      <c r="B49" s="8">
        <v>6737218987.1100101</v>
      </c>
      <c r="C49" s="8">
        <v>1046964.8775617732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49E2-875C-4E13-8CB9-EC28F0A7D098}">
  <dimension ref="A3:B7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3.7109375" bestFit="1" customWidth="1"/>
  </cols>
  <sheetData>
    <row r="3" spans="1:2" x14ac:dyDescent="0.25">
      <c r="A3" s="6" t="s">
        <v>162</v>
      </c>
      <c r="B3" t="s">
        <v>167</v>
      </c>
    </row>
    <row r="4" spans="1:2" x14ac:dyDescent="0.25">
      <c r="A4" s="7">
        <v>0</v>
      </c>
      <c r="B4">
        <v>1041256.3802088564</v>
      </c>
    </row>
    <row r="5" spans="1:2" x14ac:dyDescent="0.25">
      <c r="A5" s="7">
        <v>1</v>
      </c>
      <c r="B5">
        <v>1122887.8923555554</v>
      </c>
    </row>
    <row r="6" spans="1:2" x14ac:dyDescent="0.25">
      <c r="A6" s="7" t="s">
        <v>166</v>
      </c>
    </row>
    <row r="7" spans="1:2" x14ac:dyDescent="0.25">
      <c r="A7" s="7" t="s">
        <v>163</v>
      </c>
      <c r="B7">
        <v>1046964.8775617715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weekly_sales_visual</vt:lpstr>
      <vt:lpstr>average_cpi</vt:lpstr>
      <vt:lpstr>CPI quarters</vt:lpstr>
      <vt:lpstr>unemployment</vt:lpstr>
      <vt:lpstr>clean_data</vt:lpstr>
      <vt:lpstr>store_sales</vt:lpstr>
      <vt:lpstr>holiday_sales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Bartram</dc:creator>
  <cp:lastModifiedBy>Nick Bartram</cp:lastModifiedBy>
  <dcterms:created xsi:type="dcterms:W3CDTF">2026-06-05T21:58:48Z</dcterms:created>
  <dcterms:modified xsi:type="dcterms:W3CDTF">2026-07-31T17:47:18Z</dcterms:modified>
</cp:coreProperties>
</file>