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K3" sheetId="1" r:id="rId1"/>
  </sheets>
  <externalReferences>
    <externalReference r:id="rId2"/>
    <externalReference r:id="rId3"/>
  </externalReferences>
  <definedNames>
    <definedName name="_xlnm.Print_Area" localSheetId="0">'K3'!$A$1:$H$69</definedName>
  </definedNames>
  <calcPr calcId="144525" concurrentCalc="0"/>
</workbook>
</file>

<file path=xl/sharedStrings.xml><?xml version="1.0" encoding="utf-8"?>
<sst xmlns="http://schemas.openxmlformats.org/spreadsheetml/2006/main" count="78" uniqueCount="14">
  <si>
    <t>￥/kg</t>
  </si>
  <si>
    <t>序号</t>
  </si>
  <si>
    <t>产品编号</t>
  </si>
  <si>
    <t>K3编码</t>
  </si>
  <si>
    <t>简写</t>
  </si>
  <si>
    <t>K3</t>
  </si>
  <si>
    <t>中文名称</t>
  </si>
  <si>
    <t>%</t>
  </si>
  <si>
    <t>ENGLISH</t>
  </si>
  <si>
    <t>CAS.</t>
  </si>
  <si>
    <t>COST</t>
  </si>
  <si>
    <t>95002</t>
  </si>
  <si>
    <t>95007</t>
  </si>
  <si>
    <t>95001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</si>
</sst>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3" formatCode="_ * #,##0.00_ ;_ * \-#,##0.00_ ;_ * &quot;-&quot;??_ ;_ @_ "/>
  </numFmts>
  <fonts count="27">
    <font>
      <sz val="12"/>
      <name val="宋体"/>
      <charset val="134"/>
    </font>
    <font>
      <sz val="12"/>
      <color theme="1"/>
      <name val="宋体"/>
      <charset val="134"/>
    </font>
    <font>
      <b/>
      <sz val="16"/>
      <color rgb="FFFF0000"/>
      <name val="华文中宋"/>
      <charset val="134"/>
    </font>
    <font>
      <b/>
      <sz val="12"/>
      <color theme="1"/>
      <name val="华文中宋"/>
      <charset val="134"/>
    </font>
    <font>
      <sz val="12"/>
      <color theme="1"/>
      <name val="华文中宋"/>
      <charset val="134"/>
    </font>
    <font>
      <sz val="11"/>
      <color theme="1"/>
      <name val="华文中宋"/>
      <charset val="134"/>
    </font>
    <font>
      <b/>
      <sz val="16"/>
      <color theme="1"/>
      <name val="华文中宋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4" borderId="6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23" fillId="20" borderId="10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/>
    </xf>
    <xf numFmtId="49" fontId="4" fillId="0" borderId="2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4" fillId="0" borderId="2" xfId="8" applyNumberFormat="1" applyFont="1" applyBorder="1" applyAlignment="1">
      <alignment horizontal="left"/>
    </xf>
    <xf numFmtId="176" fontId="4" fillId="0" borderId="2" xfId="0" applyNumberFormat="1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407;&#26009;&#24635;&#34920;FECHI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6684;&#34920;(&#35843;&#39321;&#37096;&#19987;&#29992;)FECHI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芬畅原料目录"/>
      <sheetName val="K3检索"/>
    </sheetNames>
    <sheetDataSet>
      <sheetData sheetId="0">
        <row r="1">
          <cell r="A1" t="str">
            <v>2-METHOXY-3-ISOBUTYL PYRAZINE 1%</v>
          </cell>
          <cell r="B1">
            <v>94032</v>
          </cell>
          <cell r="C1" t="str">
            <v>2-甲氧基-3（6）-异丁基吡嗪(1%自配)</v>
          </cell>
        </row>
        <row r="2">
          <cell r="A2" t="str">
            <v>ROSE ESSENTIAL</v>
          </cell>
          <cell r="B2" t="str">
            <v>95867</v>
          </cell>
          <cell r="C2" t="str">
            <v>玫瑰香水精油</v>
          </cell>
        </row>
        <row r="3">
          <cell r="A3" t="str">
            <v>CASSIS BASE 345B</v>
          </cell>
          <cell r="B3" t="str">
            <v>91001</v>
          </cell>
          <cell r="C3" t="str">
            <v>黑醋栗香基(卡西斯基)</v>
          </cell>
        </row>
        <row r="4">
          <cell r="A4" t="str">
            <v>TAMARINE BASE</v>
          </cell>
          <cell r="B4" t="str">
            <v>91002</v>
          </cell>
          <cell r="C4" t="str">
            <v>罗望子香基（马林贝斯）</v>
          </cell>
        </row>
        <row r="5">
          <cell r="A5" t="str">
            <v>TOMATO LEAF GIVCO 224</v>
          </cell>
          <cell r="B5" t="str">
            <v>91003</v>
          </cell>
          <cell r="C5" t="str">
            <v>蕃茄叶香基</v>
          </cell>
        </row>
        <row r="6">
          <cell r="A6" t="str">
            <v>CIVETTE GIVCO 208</v>
          </cell>
          <cell r="B6" t="str">
            <v>91004</v>
          </cell>
          <cell r="C6" t="str">
            <v>灵猫香基</v>
          </cell>
        </row>
        <row r="7">
          <cell r="A7" t="str">
            <v>CASTOREUM GIVCO 116</v>
          </cell>
          <cell r="B7" t="str">
            <v>91005</v>
          </cell>
          <cell r="C7" t="str">
            <v>海狸香基</v>
          </cell>
        </row>
        <row r="8">
          <cell r="A8" t="str">
            <v>BLACK AGAR GIVCO 215</v>
          </cell>
          <cell r="B8" t="str">
            <v>91006</v>
          </cell>
          <cell r="C8" t="str">
            <v>黑胶木香基</v>
          </cell>
        </row>
        <row r="9">
          <cell r="A9" t="str">
            <v>ULTRAZUR</v>
          </cell>
          <cell r="B9" t="str">
            <v>91007</v>
          </cell>
          <cell r="C9" t="str">
            <v>超级海风香基</v>
          </cell>
        </row>
        <row r="10">
          <cell r="A10" t="str">
            <v>TROPIFRUIT BASE</v>
          </cell>
          <cell r="B10" t="str">
            <v>91008</v>
          </cell>
          <cell r="C10" t="str">
            <v>热带水果香基</v>
          </cell>
        </row>
        <row r="11">
          <cell r="A11" t="str">
            <v>IRIS BASE</v>
          </cell>
          <cell r="B11" t="str">
            <v>91009</v>
          </cell>
          <cell r="C11" t="str">
            <v>鸢尾香基</v>
          </cell>
        </row>
        <row r="12">
          <cell r="A12" t="str">
            <v>APPLE JUICE BASE</v>
          </cell>
          <cell r="B12" t="str">
            <v>91010</v>
          </cell>
          <cell r="C12" t="str">
            <v>苹果汁香基</v>
          </cell>
        </row>
        <row r="13">
          <cell r="A13" t="str">
            <v>APPLE BASE</v>
          </cell>
          <cell r="B13" t="str">
            <v>91011</v>
          </cell>
          <cell r="C13" t="str">
            <v>61880青苹果</v>
          </cell>
        </row>
        <row r="14">
          <cell r="A14" t="str">
            <v>MANDARINAL BASE</v>
          </cell>
          <cell r="B14" t="str">
            <v>91012</v>
          </cell>
          <cell r="C14" t="str">
            <v>红桔香基</v>
          </cell>
        </row>
        <row r="15">
          <cell r="A15" t="str">
            <v>GRAPEFRUIT BASE</v>
          </cell>
          <cell r="B15" t="str">
            <v>91013</v>
          </cell>
          <cell r="C15" t="str">
            <v>圆柚香基</v>
          </cell>
        </row>
        <row r="16">
          <cell r="A16" t="str">
            <v>MAMEY BASE</v>
          </cell>
          <cell r="B16" t="str">
            <v>91015</v>
          </cell>
          <cell r="C16" t="str">
            <v>加勒比海水果香基</v>
          </cell>
        </row>
        <row r="17">
          <cell r="A17" t="str">
            <v>TANGERIS GIVCO 212</v>
          </cell>
          <cell r="B17" t="str">
            <v>91016</v>
          </cell>
          <cell r="C17" t="str">
            <v>金桔香基</v>
          </cell>
        </row>
        <row r="18">
          <cell r="A18" t="str">
            <v>LILY BASE</v>
          </cell>
          <cell r="B18" t="str">
            <v>91017</v>
          </cell>
          <cell r="C18" t="str">
            <v>铃兰香基</v>
          </cell>
        </row>
        <row r="19">
          <cell r="A19" t="str">
            <v>DAMASCENIA 185 HB</v>
          </cell>
          <cell r="B19" t="str">
            <v>91019</v>
          </cell>
          <cell r="C19" t="str">
            <v>大马玫瑰香基</v>
          </cell>
        </row>
        <row r="20">
          <cell r="A20" t="str">
            <v>CETYLIA BASE</v>
          </cell>
          <cell r="B20" t="str">
            <v>91020</v>
          </cell>
          <cell r="C20" t="str">
            <v>雪地莲香基</v>
          </cell>
        </row>
        <row r="21">
          <cell r="A21" t="str">
            <v>BIRCH LEAF GIVCO</v>
          </cell>
          <cell r="B21" t="str">
            <v>91021</v>
          </cell>
          <cell r="C21" t="str">
            <v>布枯叶香基</v>
          </cell>
        </row>
        <row r="22">
          <cell r="A22" t="str">
            <v>PHENYLACETIC BASE</v>
          </cell>
          <cell r="B22" t="str">
            <v>91022</v>
          </cell>
          <cell r="C22" t="str">
            <v>苯乙酸香基</v>
          </cell>
        </row>
        <row r="23">
          <cell r="A23" t="str">
            <v>VIOLET INCENSE BASE</v>
          </cell>
          <cell r="B23" t="str">
            <v>91023</v>
          </cell>
          <cell r="C23" t="str">
            <v>紫罗兰香基</v>
          </cell>
        </row>
        <row r="24">
          <cell r="A24" t="str">
            <v>TUBEREUSE  41286 SA</v>
          </cell>
          <cell r="B24" t="str">
            <v>91024</v>
          </cell>
          <cell r="C24" t="str">
            <v>晚香玉香基</v>
          </cell>
        </row>
        <row r="25">
          <cell r="A25" t="str">
            <v>BAKE BASE</v>
          </cell>
          <cell r="B25" t="str">
            <v>91026</v>
          </cell>
          <cell r="C25" t="str">
            <v>烘烤香基</v>
          </cell>
        </row>
        <row r="26">
          <cell r="A26" t="str">
            <v>APPLE BASE IFF</v>
          </cell>
          <cell r="B26" t="str">
            <v>91027</v>
          </cell>
          <cell r="C26" t="str">
            <v>苹果馥合油/苹果复合香基</v>
          </cell>
        </row>
        <row r="27">
          <cell r="A27" t="str">
            <v>NEROLI PHASE</v>
          </cell>
          <cell r="B27" t="str">
            <v>91028</v>
          </cell>
          <cell r="C27" t="str">
            <v>橙叶油香基/橙花油香基</v>
          </cell>
        </row>
        <row r="28">
          <cell r="A28" t="str">
            <v>SUEDERAL LT</v>
          </cell>
          <cell r="B28" t="str">
            <v>91029</v>
          </cell>
          <cell r="C28" t="str">
            <v>皮革香基</v>
          </cell>
        </row>
        <row r="29">
          <cell r="A29" t="str">
            <v>COFFEE BASE 53252B</v>
          </cell>
          <cell r="B29" t="str">
            <v>91030</v>
          </cell>
          <cell r="C29" t="str">
            <v>咖啡香基53252B</v>
          </cell>
        </row>
        <row r="30">
          <cell r="A30" t="str">
            <v>DEWFRUIT</v>
          </cell>
          <cell r="B30" t="str">
            <v>91031</v>
          </cell>
          <cell r="C30" t="str">
            <v>迪果基</v>
          </cell>
        </row>
        <row r="31">
          <cell r="A31" t="str">
            <v>BLACKWOOD BASE</v>
          </cell>
          <cell r="B31" t="str">
            <v>91032</v>
          </cell>
          <cell r="C31" t="str">
            <v>黑木香基199939</v>
          </cell>
        </row>
        <row r="32">
          <cell r="A32" t="str">
            <v>TEAK 109955</v>
          </cell>
          <cell r="B32" t="str">
            <v>91033</v>
          </cell>
          <cell r="C32" t="str">
            <v>柚木香基109955</v>
          </cell>
        </row>
        <row r="33">
          <cell r="A33" t="str">
            <v>HONEY SIGANTURE</v>
          </cell>
          <cell r="B33" t="str">
            <v>91034</v>
          </cell>
          <cell r="C33" t="str">
            <v>蜂蜜香基</v>
          </cell>
        </row>
        <row r="34">
          <cell r="B34" t="str">
            <v>91035</v>
          </cell>
          <cell r="C34" t="str">
            <v>苯苄香精</v>
          </cell>
        </row>
        <row r="35">
          <cell r="A35" t="str">
            <v>CITROASIS BASE</v>
          </cell>
          <cell r="B35" t="str">
            <v>91036</v>
          </cell>
          <cell r="C35" t="str">
            <v>甜橙香基184040</v>
          </cell>
        </row>
        <row r="36">
          <cell r="A36" t="str">
            <v>OXANIA BASE 38230</v>
          </cell>
          <cell r="B36" t="str">
            <v>91037</v>
          </cell>
          <cell r="C36" t="str">
            <v>热带柑桔香基38230</v>
          </cell>
        </row>
        <row r="37">
          <cell r="A37" t="str">
            <v>VERT DE FLEUR D ORANGER 115SA</v>
          </cell>
          <cell r="B37" t="str">
            <v>91038</v>
          </cell>
          <cell r="C37" t="str">
            <v>青香橙花香基</v>
          </cell>
        </row>
        <row r="38">
          <cell r="A38" t="str">
            <v>SARRIETTE BASE</v>
          </cell>
          <cell r="B38" t="str">
            <v>91039</v>
          </cell>
          <cell r="C38" t="str">
            <v>绿野香基</v>
          </cell>
        </row>
        <row r="39">
          <cell r="A39" t="str">
            <v>ARMENLAN WOOD</v>
          </cell>
          <cell r="B39" t="str">
            <v>91040</v>
          </cell>
          <cell r="C39" t="str">
            <v>美洲木香基</v>
          </cell>
        </row>
        <row r="40">
          <cell r="A40" t="str">
            <v>PASSION FRUIT BASE</v>
          </cell>
          <cell r="B40" t="str">
            <v>91041</v>
          </cell>
          <cell r="C40" t="str">
            <v>西番莲香基</v>
          </cell>
        </row>
        <row r="41">
          <cell r="A41" t="str">
            <v>HONEY BASE 1%</v>
          </cell>
          <cell r="B41" t="str">
            <v>91042</v>
          </cell>
          <cell r="C41" t="str">
            <v>蜂蜜香基（1%自配）</v>
          </cell>
        </row>
        <row r="42">
          <cell r="A42" t="str">
            <v>OUD SYNT</v>
          </cell>
          <cell r="B42" t="str">
            <v>91043</v>
          </cell>
          <cell r="C42" t="str">
            <v>配制沉香木</v>
          </cell>
        </row>
        <row r="43">
          <cell r="A43" t="str">
            <v>DEP</v>
          </cell>
          <cell r="B43" t="str">
            <v>92001</v>
          </cell>
          <cell r="C43" t="str">
            <v>邻苯二甲酸二乙酯(上海)</v>
          </cell>
        </row>
        <row r="44">
          <cell r="A44" t="str">
            <v>METHYL LAITONE 10%</v>
          </cell>
          <cell r="B44" t="str">
            <v>92002</v>
          </cell>
          <cell r="C44" t="str">
            <v>甲基内酯/椰子酮</v>
          </cell>
        </row>
        <row r="45">
          <cell r="A45" t="str">
            <v>ETHYL FORMATE</v>
          </cell>
          <cell r="B45" t="str">
            <v>92003</v>
          </cell>
          <cell r="C45" t="str">
            <v>甲酸乙酯</v>
          </cell>
        </row>
        <row r="46">
          <cell r="A46" t="str">
            <v>OXYOCTALINE FORMATE</v>
          </cell>
          <cell r="B46" t="str">
            <v>92005</v>
          </cell>
          <cell r="C46" t="str">
            <v>甲酸八氧萘酯</v>
          </cell>
        </row>
        <row r="47">
          <cell r="A47" t="str">
            <v>GERANYL FORMATE</v>
          </cell>
          <cell r="B47" t="str">
            <v>92008</v>
          </cell>
          <cell r="C47" t="str">
            <v>甲酸香叶酯</v>
          </cell>
        </row>
        <row r="48">
          <cell r="A48" t="str">
            <v>CITRONELLYL FORMATE</v>
          </cell>
          <cell r="B48" t="str">
            <v>92009</v>
          </cell>
          <cell r="C48" t="str">
            <v>甲酸香草酯</v>
          </cell>
        </row>
        <row r="49">
          <cell r="A49" t="str">
            <v>CIS-3-HEXENYL FORMATE</v>
          </cell>
          <cell r="B49" t="str">
            <v>92010</v>
          </cell>
          <cell r="C49" t="str">
            <v>甲酸叶醇酯</v>
          </cell>
        </row>
        <row r="50">
          <cell r="A50" t="str">
            <v>OCTYL ACETATE</v>
          </cell>
          <cell r="B50" t="str">
            <v>92012</v>
          </cell>
          <cell r="C50" t="str">
            <v>乙酸辛酯</v>
          </cell>
        </row>
        <row r="51">
          <cell r="A51" t="str">
            <v>P-CRESYL ACETATE</v>
          </cell>
          <cell r="B51" t="str">
            <v>92013</v>
          </cell>
          <cell r="C51" t="str">
            <v>乙酸对甲酚酯</v>
          </cell>
        </row>
        <row r="52">
          <cell r="A52" t="str">
            <v>PHENYLETHYL FORMATE</v>
          </cell>
          <cell r="B52" t="str">
            <v>92014</v>
          </cell>
          <cell r="C52" t="str">
            <v>甲酸苯乙酯</v>
          </cell>
        </row>
        <row r="53">
          <cell r="A53" t="str">
            <v>ETHYL ACETATE</v>
          </cell>
          <cell r="B53" t="str">
            <v>92015</v>
          </cell>
          <cell r="C53" t="str">
            <v>乙酸乙酯</v>
          </cell>
        </row>
        <row r="54">
          <cell r="A54" t="str">
            <v>ETHYL ACETOACETATE</v>
          </cell>
          <cell r="B54" t="str">
            <v>92016</v>
          </cell>
          <cell r="C54" t="str">
            <v>乙酰乙酸乙酯/三乙酯</v>
          </cell>
        </row>
        <row r="55">
          <cell r="A55" t="str">
            <v>ETHYL LINALYL ACETATE</v>
          </cell>
          <cell r="B55" t="str">
            <v>92017</v>
          </cell>
          <cell r="C55" t="str">
            <v>乙酸乙基芳樟酯</v>
          </cell>
        </row>
        <row r="56">
          <cell r="A56" t="str">
            <v>PROPYL ACETATE</v>
          </cell>
          <cell r="B56" t="str">
            <v>92018</v>
          </cell>
          <cell r="C56" t="str">
            <v>乙酸丙酯</v>
          </cell>
        </row>
        <row r="57">
          <cell r="A57" t="str">
            <v>ACETATE PA</v>
          </cell>
          <cell r="B57" t="str">
            <v>92019</v>
          </cell>
          <cell r="C57" t="str">
            <v>苯氧乙酸烯丙酯/菠萝醚</v>
          </cell>
        </row>
        <row r="58">
          <cell r="A58" t="str">
            <v>JASMAL</v>
          </cell>
          <cell r="B58" t="str">
            <v>92020</v>
          </cell>
          <cell r="C58" t="str">
            <v>乙酸茉莉酯</v>
          </cell>
        </row>
        <row r="59">
          <cell r="A59" t="str">
            <v>ETHYL LEVULINATE</v>
          </cell>
          <cell r="B59" t="str">
            <v>92022</v>
          </cell>
          <cell r="C59" t="str">
            <v>乙酰丙酸乙酯</v>
          </cell>
        </row>
        <row r="60">
          <cell r="A60" t="str">
            <v>HEXYL ACETATE</v>
          </cell>
          <cell r="B60" t="str">
            <v>92023</v>
          </cell>
          <cell r="C60" t="str">
            <v>乙酸己酯</v>
          </cell>
        </row>
        <row r="61">
          <cell r="A61" t="str">
            <v>BUTYL ACETATE</v>
          </cell>
          <cell r="B61" t="str">
            <v>92025</v>
          </cell>
          <cell r="C61" t="str">
            <v>乙酸丁酯</v>
          </cell>
        </row>
        <row r="62">
          <cell r="A62" t="str">
            <v>2-METHYL BUTYL ACETATE</v>
          </cell>
          <cell r="B62" t="str">
            <v>92026</v>
          </cell>
          <cell r="C62" t="str">
            <v>乙酸2-甲基丁酯</v>
          </cell>
        </row>
        <row r="63">
          <cell r="A63" t="str">
            <v>ISOBUTYL ACETATE</v>
          </cell>
          <cell r="B63" t="str">
            <v>92027</v>
          </cell>
          <cell r="C63" t="str">
            <v>乙酸异丁酯</v>
          </cell>
        </row>
        <row r="64">
          <cell r="A64" t="str">
            <v>ACETYL ISOEUGENOL</v>
          </cell>
          <cell r="B64" t="str">
            <v>92028</v>
          </cell>
          <cell r="C64" t="str">
            <v>乙酸异丁香酚酯</v>
          </cell>
        </row>
        <row r="65">
          <cell r="A65" t="str">
            <v>AMYL ACETATE</v>
          </cell>
          <cell r="B65" t="str">
            <v>92029</v>
          </cell>
          <cell r="C65" t="str">
            <v>乙酸正戊酯</v>
          </cell>
        </row>
        <row r="66">
          <cell r="A66" t="str">
            <v>ISOAMYL ACETATE</v>
          </cell>
          <cell r="B66" t="str">
            <v>92030</v>
          </cell>
          <cell r="C66" t="str">
            <v>乙酸异戊酯</v>
          </cell>
        </row>
        <row r="67">
          <cell r="A67" t="str">
            <v>HEPTYL ACETATE</v>
          </cell>
          <cell r="B67" t="str">
            <v>92031</v>
          </cell>
          <cell r="C67" t="str">
            <v>乙酸庚酯</v>
          </cell>
        </row>
        <row r="68">
          <cell r="A68" t="str">
            <v>ISONONYL ACETATE</v>
          </cell>
          <cell r="B68" t="str">
            <v>92033</v>
          </cell>
          <cell r="C68" t="str">
            <v>乙酸异壬酯</v>
          </cell>
        </row>
        <row r="69">
          <cell r="A69" t="str">
            <v>DECYL ACETATE</v>
          </cell>
          <cell r="B69" t="str">
            <v>92034</v>
          </cell>
          <cell r="C69" t="str">
            <v>乙酸癸酯</v>
          </cell>
        </row>
        <row r="70">
          <cell r="A70" t="str">
            <v>BENZYL ACETATE</v>
          </cell>
          <cell r="B70" t="str">
            <v>92035</v>
          </cell>
          <cell r="C70" t="str">
            <v>乙酸苄酯</v>
          </cell>
        </row>
        <row r="71">
          <cell r="A71" t="str">
            <v>CINNAMYL ACETATE</v>
          </cell>
          <cell r="B71" t="str">
            <v>92036</v>
          </cell>
          <cell r="C71" t="str">
            <v>乙酸桂酯</v>
          </cell>
        </row>
        <row r="72">
          <cell r="A72" t="str">
            <v>CYCLACET</v>
          </cell>
          <cell r="B72" t="str">
            <v>92037</v>
          </cell>
          <cell r="C72" t="str">
            <v>乙酸三环癸烯酯/乙三环</v>
          </cell>
        </row>
        <row r="73">
          <cell r="A73" t="str">
            <v>VETIVER OIL ACETYLATED</v>
          </cell>
          <cell r="B73" t="str">
            <v>92038</v>
          </cell>
          <cell r="C73" t="str">
            <v>乙酸香根酯</v>
          </cell>
        </row>
        <row r="74">
          <cell r="A74" t="str">
            <v>CEDRYL ACETATE</v>
          </cell>
          <cell r="B74" t="str">
            <v>92039</v>
          </cell>
          <cell r="C74" t="str">
            <v>乙酸柏木酯</v>
          </cell>
        </row>
        <row r="75">
          <cell r="A75" t="str">
            <v>VERDOX</v>
          </cell>
          <cell r="B75" t="str">
            <v>92040</v>
          </cell>
          <cell r="C75" t="str">
            <v>乙酸邻叔丁基环己酯</v>
          </cell>
        </row>
        <row r="76">
          <cell r="A76" t="str">
            <v>VERTENEX</v>
          </cell>
          <cell r="B76" t="str">
            <v>92041</v>
          </cell>
          <cell r="C76" t="str">
            <v>乙酸对叔丁基环己酯</v>
          </cell>
        </row>
        <row r="77">
          <cell r="A77" t="str">
            <v>TERPINYL ACETATE</v>
          </cell>
          <cell r="B77" t="str">
            <v>92042</v>
          </cell>
          <cell r="C77" t="str">
            <v>乙酸松油酯</v>
          </cell>
        </row>
        <row r="78">
          <cell r="A78" t="str">
            <v>CIS-3-HEXENYL ACETATE</v>
          </cell>
          <cell r="B78" t="str">
            <v>92043</v>
          </cell>
          <cell r="C78" t="str">
            <v>乙酸叶醇酯</v>
          </cell>
        </row>
        <row r="79">
          <cell r="A79" t="str">
            <v>LINALYL ACETATE</v>
          </cell>
          <cell r="B79" t="str">
            <v>92044</v>
          </cell>
          <cell r="C79" t="str">
            <v>乙酸芳樟酯</v>
          </cell>
        </row>
        <row r="80">
          <cell r="A80" t="str">
            <v>GERANYL ACETATE</v>
          </cell>
          <cell r="B80" t="str">
            <v>92045</v>
          </cell>
          <cell r="C80" t="str">
            <v>乙酸香叶酯</v>
          </cell>
        </row>
        <row r="81">
          <cell r="A81" t="str">
            <v>NERYL ACETATE</v>
          </cell>
          <cell r="B81" t="str">
            <v>92046</v>
          </cell>
          <cell r="C81" t="str">
            <v>乙酸橙花酯</v>
          </cell>
        </row>
        <row r="82">
          <cell r="A82" t="str">
            <v>CITRONELLYL ACETATE</v>
          </cell>
          <cell r="B82" t="str">
            <v>92047</v>
          </cell>
          <cell r="C82" t="str">
            <v>乙酸香草酯</v>
          </cell>
        </row>
        <row r="83">
          <cell r="A83" t="str">
            <v>MENTHYL ACETATE</v>
          </cell>
          <cell r="B83" t="str">
            <v>92048</v>
          </cell>
          <cell r="C83" t="str">
            <v>乙酸薄荷酯</v>
          </cell>
        </row>
        <row r="84">
          <cell r="A84" t="str">
            <v>STYRALLYL ACETATE</v>
          </cell>
          <cell r="B84" t="str">
            <v>92049</v>
          </cell>
          <cell r="C84" t="str">
            <v>乙酸苏合香酯</v>
          </cell>
        </row>
        <row r="85">
          <cell r="A85" t="str">
            <v>NOPYL ACETATE</v>
          </cell>
          <cell r="B85" t="str">
            <v>92050</v>
          </cell>
          <cell r="C85" t="str">
            <v>乙酸诺卜酯</v>
          </cell>
        </row>
        <row r="86">
          <cell r="A86" t="str">
            <v>ANISYL ACETATE</v>
          </cell>
          <cell r="B86" t="str">
            <v>92052</v>
          </cell>
          <cell r="C86" t="str">
            <v>乙酸大茴香酯</v>
          </cell>
        </row>
        <row r="87">
          <cell r="A87" t="str">
            <v>IBA</v>
          </cell>
          <cell r="B87" t="str">
            <v>92053</v>
          </cell>
          <cell r="C87" t="str">
            <v>乙酸异龙脑酯</v>
          </cell>
        </row>
        <row r="88">
          <cell r="A88" t="str">
            <v>VETIKOL ACETATE</v>
          </cell>
          <cell r="B88" t="str">
            <v>92054</v>
          </cell>
          <cell r="C88" t="str">
            <v>乙酸维木酯</v>
          </cell>
        </row>
        <row r="89">
          <cell r="A89" t="str">
            <v>CYCLOHEXYL ETHYL ACETATE</v>
          </cell>
          <cell r="B89" t="str">
            <v>92056</v>
          </cell>
          <cell r="C89" t="str">
            <v>乙酸环己基乙酯</v>
          </cell>
        </row>
        <row r="90">
          <cell r="A90" t="str">
            <v>DMBCA</v>
          </cell>
          <cell r="B90" t="str">
            <v>92057</v>
          </cell>
          <cell r="C90" t="str">
            <v>乙酸二甲基苄基原酯</v>
          </cell>
        </row>
        <row r="91">
          <cell r="A91" t="str">
            <v>PHENYLETHYL ACETATE</v>
          </cell>
          <cell r="B91" t="str">
            <v>92058</v>
          </cell>
          <cell r="C91" t="str">
            <v>乙酸苯乙酯</v>
          </cell>
        </row>
        <row r="92">
          <cell r="A92" t="str">
            <v>DIETHYL MALONATE</v>
          </cell>
          <cell r="B92" t="str">
            <v>92059</v>
          </cell>
          <cell r="C92" t="str">
            <v>丙二酸二乙酯</v>
          </cell>
        </row>
        <row r="93">
          <cell r="A93" t="str">
            <v>CONIFERAN</v>
          </cell>
          <cell r="B93" t="str">
            <v>92060</v>
          </cell>
          <cell r="C93" t="str">
            <v>乙酸戊基环己酯/康力法酯</v>
          </cell>
        </row>
        <row r="94">
          <cell r="A94" t="str">
            <v>ETHYL PROPIONATE</v>
          </cell>
          <cell r="B94" t="str">
            <v>92061</v>
          </cell>
          <cell r="C94" t="str">
            <v>丙酸乙酯</v>
          </cell>
        </row>
        <row r="95">
          <cell r="A95" t="str">
            <v>ISOPENTYL PROPIONAT</v>
          </cell>
          <cell r="B95" t="str">
            <v>92062</v>
          </cell>
          <cell r="C95" t="str">
            <v>丙酸异戊酯</v>
          </cell>
        </row>
        <row r="96">
          <cell r="A96" t="str">
            <v>GAMMA HEPTALACTONE</v>
          </cell>
          <cell r="B96" t="str">
            <v>92064</v>
          </cell>
          <cell r="C96" t="str">
            <v>丙位庚内酯</v>
          </cell>
        </row>
        <row r="97">
          <cell r="A97" t="str">
            <v>C18 ALD</v>
          </cell>
          <cell r="B97" t="str">
            <v>92065</v>
          </cell>
          <cell r="C97" t="str">
            <v>丙位壬内酯/椰子醛/C18(进口)</v>
          </cell>
        </row>
        <row r="98">
          <cell r="A98" t="str">
            <v>GAMMA OCTALACTONE</v>
          </cell>
          <cell r="B98" t="str">
            <v>92066</v>
          </cell>
          <cell r="C98" t="str">
            <v>丙位辛内酯</v>
          </cell>
        </row>
        <row r="99">
          <cell r="A99" t="str">
            <v>GAMMA NONALACTONE</v>
          </cell>
          <cell r="B99" t="str">
            <v>92067</v>
          </cell>
          <cell r="C99" t="str">
            <v>丙位壬内酯/椰子醛/C18(国产)</v>
          </cell>
        </row>
        <row r="100">
          <cell r="A100" t="str">
            <v>GAMMA DECALACTONE</v>
          </cell>
          <cell r="B100" t="str">
            <v>92068</v>
          </cell>
          <cell r="C100" t="str">
            <v>丙位癸内酯</v>
          </cell>
        </row>
        <row r="101">
          <cell r="A101" t="str">
            <v>GAMMA VALEROLACTONE</v>
          </cell>
          <cell r="B101" t="str">
            <v>92069</v>
          </cell>
          <cell r="C101" t="str">
            <v>丙位戊内酯</v>
          </cell>
        </row>
        <row r="102">
          <cell r="A102" t="str">
            <v>GAMMA HEXALACTONE</v>
          </cell>
          <cell r="B102" t="str">
            <v>92070</v>
          </cell>
          <cell r="C102" t="str">
            <v>丙位己内酯</v>
          </cell>
        </row>
        <row r="103">
          <cell r="A103" t="str">
            <v>DIHYDROMYRCENYL ACETATE</v>
          </cell>
          <cell r="B103" t="str">
            <v>92071</v>
          </cell>
          <cell r="C103" t="str">
            <v>乙酸二氢月桂烯酯</v>
          </cell>
        </row>
        <row r="104">
          <cell r="A104" t="str">
            <v>GAMMA UNDECALACTONE</v>
          </cell>
          <cell r="B104" t="str">
            <v>92072</v>
          </cell>
          <cell r="C104" t="str">
            <v>丙位十一内酯/桃醛/C14（国产）</v>
          </cell>
        </row>
        <row r="105">
          <cell r="A105" t="str">
            <v>GAMMA DODECALACTONE</v>
          </cell>
          <cell r="B105" t="str">
            <v>92073</v>
          </cell>
          <cell r="C105" t="str">
            <v>丙位十二内酯</v>
          </cell>
        </row>
        <row r="106">
          <cell r="A106" t="str">
            <v>BENZYL PROPIONATE</v>
          </cell>
          <cell r="B106" t="str">
            <v>92074</v>
          </cell>
          <cell r="C106" t="str">
            <v>丙酸苄酯</v>
          </cell>
        </row>
        <row r="107">
          <cell r="A107" t="str">
            <v>GERANYL PROPIONATE</v>
          </cell>
          <cell r="B107" t="str">
            <v>92075</v>
          </cell>
          <cell r="C107" t="str">
            <v>丙酸香叶酯</v>
          </cell>
        </row>
        <row r="108">
          <cell r="A108" t="str">
            <v>CIS-3-HEXENYL PROPIONATE</v>
          </cell>
          <cell r="B108" t="str">
            <v>92076</v>
          </cell>
          <cell r="C108" t="str">
            <v>丙酸叶醇酯</v>
          </cell>
        </row>
        <row r="109">
          <cell r="A109" t="str">
            <v>CYCLAPROP</v>
          </cell>
          <cell r="B109" t="str">
            <v>92077</v>
          </cell>
          <cell r="C109" t="str">
            <v>丙酸三环癸烯酯</v>
          </cell>
        </row>
        <row r="110">
          <cell r="A110" t="str">
            <v>STYRALLYL PROPIONATE</v>
          </cell>
          <cell r="B110" t="str">
            <v>92078</v>
          </cell>
          <cell r="C110" t="str">
            <v>丙酸苏合香酯</v>
          </cell>
        </row>
        <row r="111">
          <cell r="A111" t="str">
            <v>METHYL BUTYRATE</v>
          </cell>
          <cell r="B111" t="str">
            <v>92079</v>
          </cell>
          <cell r="C111" t="str">
            <v>丁酸甲酯</v>
          </cell>
        </row>
        <row r="112">
          <cell r="A112" t="str">
            <v>METHYL THIOBUTYRATE</v>
          </cell>
          <cell r="B112" t="str">
            <v>92080</v>
          </cell>
          <cell r="C112" t="str">
            <v>硫代丁酸甲酯</v>
          </cell>
        </row>
        <row r="113">
          <cell r="A113" t="str">
            <v>ISOAMYL ISOBUTYRATE</v>
          </cell>
          <cell r="B113" t="str">
            <v>92081</v>
          </cell>
          <cell r="C113" t="str">
            <v>异丁酸异戊酯</v>
          </cell>
        </row>
        <row r="114">
          <cell r="A114" t="str">
            <v>ETHYL BUTYRATE</v>
          </cell>
          <cell r="B114" t="str">
            <v>92082</v>
          </cell>
          <cell r="C114" t="str">
            <v>丁酸乙酯</v>
          </cell>
        </row>
        <row r="115">
          <cell r="A115" t="str">
            <v>ETHYL 2-METHYL BUTYRATE</v>
          </cell>
          <cell r="B115" t="str">
            <v>92083</v>
          </cell>
          <cell r="C115" t="str">
            <v>2-甲基丁酸乙酯</v>
          </cell>
        </row>
        <row r="116">
          <cell r="A116" t="str">
            <v>DIETHYL SUCCINATE</v>
          </cell>
          <cell r="B116" t="str">
            <v>92084</v>
          </cell>
          <cell r="C116" t="str">
            <v>丁二酸二乙酯</v>
          </cell>
        </row>
        <row r="117">
          <cell r="A117" t="str">
            <v>ETHYL ISOBUTYRATE</v>
          </cell>
          <cell r="B117" t="str">
            <v>92085</v>
          </cell>
          <cell r="C117" t="str">
            <v>异丁酸乙酯</v>
          </cell>
        </row>
        <row r="118">
          <cell r="A118" t="str">
            <v>AMYL BUTYRATE</v>
          </cell>
          <cell r="B118" t="str">
            <v>92086</v>
          </cell>
          <cell r="C118" t="str">
            <v>丁酸戊酯</v>
          </cell>
        </row>
        <row r="119">
          <cell r="A119" t="str">
            <v>BUTYL BUTYRATE</v>
          </cell>
          <cell r="B119" t="str">
            <v>92087</v>
          </cell>
          <cell r="C119" t="str">
            <v>丁酸丁酯</v>
          </cell>
        </row>
        <row r="120">
          <cell r="A120" t="str">
            <v>BUTYL 2-METHYL BUTYRATE</v>
          </cell>
          <cell r="B120" t="str">
            <v>92088</v>
          </cell>
          <cell r="C120" t="str">
            <v>丁酸二甲基丁酯</v>
          </cell>
        </row>
        <row r="121">
          <cell r="A121" t="str">
            <v>ISOAMYL BUTYRATE</v>
          </cell>
          <cell r="B121" t="str">
            <v>92089</v>
          </cell>
          <cell r="C121" t="str">
            <v>丁酸异戊酯</v>
          </cell>
        </row>
        <row r="122">
          <cell r="A122" t="str">
            <v>HEXYL BUTYRATE</v>
          </cell>
          <cell r="B122" t="str">
            <v>92090</v>
          </cell>
          <cell r="C122" t="str">
            <v>丁酸己酯</v>
          </cell>
        </row>
        <row r="123">
          <cell r="A123" t="str">
            <v>HEXYL ISOBUTYRATE</v>
          </cell>
          <cell r="B123" t="str">
            <v>92091</v>
          </cell>
          <cell r="C123" t="str">
            <v>异丁酸己酯</v>
          </cell>
        </row>
        <row r="124">
          <cell r="A124" t="str">
            <v>BENZYL BUTYRATE</v>
          </cell>
          <cell r="B124" t="str">
            <v>92092</v>
          </cell>
          <cell r="C124" t="str">
            <v>丁酸苄酯</v>
          </cell>
        </row>
        <row r="125">
          <cell r="A125" t="str">
            <v>BENZYL ISOBUTYRATE</v>
          </cell>
          <cell r="B125" t="str">
            <v>92093</v>
          </cell>
          <cell r="C125" t="str">
            <v>异丁酸苄酯</v>
          </cell>
        </row>
        <row r="126">
          <cell r="A126" t="str">
            <v>ISO PROPYL 2 METHYL BUTYRATE</v>
          </cell>
          <cell r="B126" t="str">
            <v>92094</v>
          </cell>
          <cell r="C126" t="str">
            <v>2-甲基丁酸异丙酯</v>
          </cell>
        </row>
        <row r="127">
          <cell r="A127" t="str">
            <v>DELTA OCTALACTONE</v>
          </cell>
          <cell r="B127" t="str">
            <v>92095</v>
          </cell>
          <cell r="C127" t="str">
            <v>丁位辛内酯</v>
          </cell>
        </row>
        <row r="128">
          <cell r="A128" t="str">
            <v>DELTA NONALACTONE</v>
          </cell>
          <cell r="B128" t="str">
            <v>92096</v>
          </cell>
          <cell r="C128" t="str">
            <v>丁位壬内酯</v>
          </cell>
        </row>
        <row r="129">
          <cell r="A129" t="str">
            <v>DELTA DECALACTONE</v>
          </cell>
          <cell r="B129" t="str">
            <v>92097</v>
          </cell>
          <cell r="C129" t="str">
            <v>丁位癸内酯</v>
          </cell>
        </row>
        <row r="130">
          <cell r="A130" t="str">
            <v>CYCLABUTE/GARDOCYCLENE</v>
          </cell>
          <cell r="B130" t="str">
            <v>92098</v>
          </cell>
          <cell r="C130" t="str">
            <v>丁酸三环癸烯酯</v>
          </cell>
        </row>
        <row r="131">
          <cell r="A131" t="str">
            <v>DELTA UNDECALACTONE</v>
          </cell>
          <cell r="B131" t="str">
            <v>92099</v>
          </cell>
          <cell r="C131" t="str">
            <v>丁位十一内酯</v>
          </cell>
        </row>
        <row r="132">
          <cell r="A132" t="str">
            <v>DELTA DODECALACTONE</v>
          </cell>
          <cell r="B132" t="str">
            <v>92100</v>
          </cell>
          <cell r="C132" t="str">
            <v>丁位十二内酯</v>
          </cell>
        </row>
        <row r="133">
          <cell r="A133" t="str">
            <v>BUTYL BUTYRYL LACTATE</v>
          </cell>
          <cell r="B133" t="str">
            <v>92101</v>
          </cell>
          <cell r="C133" t="str">
            <v>丁酰乳酸丁酯/双丁酯</v>
          </cell>
        </row>
        <row r="134">
          <cell r="A134" t="str">
            <v>PHENOXYETHYL ISOBUTYRATE</v>
          </cell>
          <cell r="B134" t="str">
            <v>92103</v>
          </cell>
          <cell r="C134" t="str">
            <v>异丁酸苯氧乙酯</v>
          </cell>
        </row>
        <row r="135">
          <cell r="A135" t="str">
            <v>CIS-3-HEXENYL BUTYRATE</v>
          </cell>
          <cell r="B135" t="str">
            <v>92105</v>
          </cell>
          <cell r="C135" t="str">
            <v>丁酸叶醇酯</v>
          </cell>
        </row>
        <row r="136">
          <cell r="A136" t="str">
            <v>CIS-3-HEXENYL 2-METHYL BUTYRATE</v>
          </cell>
          <cell r="B136" t="str">
            <v>92106</v>
          </cell>
          <cell r="C136" t="str">
            <v>2-甲基丁酸叶醇酯</v>
          </cell>
        </row>
        <row r="137">
          <cell r="A137" t="str">
            <v>GERANYL BUTYRATE</v>
          </cell>
          <cell r="B137" t="str">
            <v>92107</v>
          </cell>
          <cell r="C137" t="str">
            <v>丁酸香叶酯</v>
          </cell>
        </row>
        <row r="138">
          <cell r="A138" t="str">
            <v>PHENYL ETHYL BUTYRATE</v>
          </cell>
          <cell r="B138" t="str">
            <v>92109</v>
          </cell>
          <cell r="C138" t="str">
            <v>丁酸苯乙酯</v>
          </cell>
        </row>
        <row r="139">
          <cell r="A139" t="str">
            <v>PHENYL ETHYL ISOBUTYRATE</v>
          </cell>
          <cell r="B139" t="str">
            <v>92110</v>
          </cell>
          <cell r="C139" t="str">
            <v>异丁酸苯乙酯</v>
          </cell>
        </row>
        <row r="140">
          <cell r="A140" t="str">
            <v>CIS-3-HEXENYL ISOBUTYRATE</v>
          </cell>
          <cell r="B140" t="str">
            <v>92113</v>
          </cell>
          <cell r="C140" t="str">
            <v>异丁酸叶醇酯</v>
          </cell>
        </row>
        <row r="141">
          <cell r="A141" t="str">
            <v>DMBCB</v>
          </cell>
          <cell r="B141" t="str">
            <v>92114</v>
          </cell>
          <cell r="C141" t="str">
            <v>丁酸二甲基苄基原酯</v>
          </cell>
        </row>
        <row r="142">
          <cell r="A142" t="str">
            <v>ETHYL VALERATE</v>
          </cell>
          <cell r="B142" t="str">
            <v>92115</v>
          </cell>
          <cell r="C142" t="str">
            <v>正戊酸乙酯/戊酸乙酯</v>
          </cell>
        </row>
        <row r="143">
          <cell r="A143" t="str">
            <v>BUTYL ISOVALERATE</v>
          </cell>
          <cell r="B143" t="str">
            <v>92116</v>
          </cell>
          <cell r="C143" t="str">
            <v>异戊酸丁酯</v>
          </cell>
        </row>
        <row r="144">
          <cell r="A144" t="str">
            <v>ISOAMYL VALERATE</v>
          </cell>
          <cell r="B144" t="str">
            <v>92117</v>
          </cell>
          <cell r="C144" t="str">
            <v>戊酸异戊酯</v>
          </cell>
        </row>
        <row r="145">
          <cell r="A145" t="str">
            <v>ISO PENTYRATE</v>
          </cell>
          <cell r="B145" t="str">
            <v>92118</v>
          </cell>
          <cell r="C145" t="str">
            <v>异戊酸酯</v>
          </cell>
        </row>
        <row r="146">
          <cell r="A146" t="str">
            <v>ETHYL ISOVALERATE</v>
          </cell>
          <cell r="B146" t="str">
            <v>92119</v>
          </cell>
          <cell r="C146" t="str">
            <v>异戊酸乙酯</v>
          </cell>
        </row>
        <row r="147">
          <cell r="A147" t="str">
            <v>ISOAMYL ISOVALERATE</v>
          </cell>
          <cell r="B147" t="str">
            <v>92122</v>
          </cell>
          <cell r="C147" t="str">
            <v>异戊酸异戊酯</v>
          </cell>
        </row>
        <row r="148">
          <cell r="A148" t="str">
            <v>ALLYL CYCLOHEXYLPROPIONATE</v>
          </cell>
          <cell r="B148" t="str">
            <v>92124</v>
          </cell>
          <cell r="C148" t="str">
            <v>环己基丙酸丙烯酯/菠萝酯</v>
          </cell>
        </row>
        <row r="149">
          <cell r="A149" t="str">
            <v>METHYL HEXANOATE</v>
          </cell>
          <cell r="B149" t="str">
            <v>92125</v>
          </cell>
          <cell r="C149" t="str">
            <v>己酸甲酯</v>
          </cell>
        </row>
        <row r="150">
          <cell r="A150" t="str">
            <v>ETHYL CAPROATE</v>
          </cell>
          <cell r="B150" t="str">
            <v>92126</v>
          </cell>
          <cell r="C150" t="str">
            <v>己酸乙酯</v>
          </cell>
        </row>
        <row r="151">
          <cell r="A151" t="str">
            <v>ETHYL 3-HYDROXYHEXANOATE</v>
          </cell>
          <cell r="B151" t="str">
            <v>92127</v>
          </cell>
          <cell r="C151" t="str">
            <v>3-羟基己酸乙酯</v>
          </cell>
        </row>
        <row r="152">
          <cell r="A152" t="str">
            <v>HEXYL CAPROATE</v>
          </cell>
          <cell r="B152" t="str">
            <v>92128</v>
          </cell>
          <cell r="C152" t="str">
            <v>己酸己酯</v>
          </cell>
        </row>
        <row r="153">
          <cell r="A153" t="str">
            <v>CIS-3-HEXENYL CAPROATE</v>
          </cell>
          <cell r="B153" t="str">
            <v>92129</v>
          </cell>
          <cell r="C153" t="str">
            <v>己酸叶醇酯</v>
          </cell>
        </row>
        <row r="154">
          <cell r="A154" t="str">
            <v>DOA</v>
          </cell>
          <cell r="B154" t="str">
            <v>92132</v>
          </cell>
          <cell r="C154" t="str">
            <v>己二酸二辛酯</v>
          </cell>
        </row>
        <row r="155">
          <cell r="A155" t="str">
            <v>ETHYL TRANS-2-HEXENOATE</v>
          </cell>
          <cell r="B155" t="str">
            <v>92134</v>
          </cell>
          <cell r="C155" t="str">
            <v>反式-2-己烯酸乙酯</v>
          </cell>
        </row>
        <row r="156">
          <cell r="A156" t="str">
            <v>ETHYL HEPTANOATE</v>
          </cell>
          <cell r="B156" t="str">
            <v>92137</v>
          </cell>
          <cell r="C156" t="str">
            <v>庚酸乙酯/人造康酿克油</v>
          </cell>
        </row>
        <row r="157">
          <cell r="A157" t="str">
            <v>METHYL HEPTINE CARBONATE</v>
          </cell>
          <cell r="B157" t="str">
            <v>92138</v>
          </cell>
          <cell r="C157" t="str">
            <v>庚炔羧酸甲酯/辛-2-炔酸甲酯 </v>
          </cell>
        </row>
        <row r="158">
          <cell r="A158" t="str">
            <v>ALLYL HEPTANOATE</v>
          </cell>
          <cell r="B158" t="str">
            <v>92139</v>
          </cell>
          <cell r="C158" t="str">
            <v>庚酸烯丙酯</v>
          </cell>
        </row>
        <row r="159">
          <cell r="A159" t="str">
            <v>METHYL HEPTINE CARBONATE</v>
          </cell>
          <cell r="B159" t="str">
            <v>92140</v>
          </cell>
          <cell r="C159" t="str">
            <v>2-辛炔酸甲酯 </v>
          </cell>
        </row>
        <row r="160">
          <cell r="A160" t="str">
            <v>METHYL CAPRYLATE</v>
          </cell>
          <cell r="B160" t="str">
            <v>92141</v>
          </cell>
          <cell r="C160" t="str">
            <v>辛酸甲酯</v>
          </cell>
        </row>
        <row r="161">
          <cell r="A161" t="str">
            <v>ETHYL CAPRYLATE</v>
          </cell>
          <cell r="B161" t="str">
            <v>92142</v>
          </cell>
          <cell r="C161" t="str">
            <v>辛酸乙酯</v>
          </cell>
        </row>
        <row r="162">
          <cell r="A162" t="str">
            <v>BUTYL HEXANOATE</v>
          </cell>
          <cell r="B162" t="str">
            <v>92143</v>
          </cell>
          <cell r="C162" t="str">
            <v>己酸丁酯</v>
          </cell>
        </row>
        <row r="163">
          <cell r="A163" t="str">
            <v>MOC</v>
          </cell>
          <cell r="B163" t="str">
            <v>92144</v>
          </cell>
          <cell r="C163" t="str">
            <v>辛炔羧酸甲酯</v>
          </cell>
        </row>
        <row r="164">
          <cell r="A164" t="str">
            <v>METHYL OCTINE CARBONATE</v>
          </cell>
          <cell r="B164" t="str">
            <v>92145</v>
          </cell>
          <cell r="C164" t="str">
            <v>2-壬烯酸甲酯(国产)</v>
          </cell>
        </row>
        <row r="165">
          <cell r="A165" t="str">
            <v>ETHYL PELARGONATE</v>
          </cell>
          <cell r="B165" t="str">
            <v>92146</v>
          </cell>
          <cell r="C165" t="str">
            <v>壬酸乙酯</v>
          </cell>
        </row>
        <row r="166">
          <cell r="A166" t="str">
            <v>PEAR ESTER</v>
          </cell>
          <cell r="B166" t="str">
            <v>92148</v>
          </cell>
          <cell r="C166" t="str">
            <v>2,4-癸二烯酸乙酯/梨酯</v>
          </cell>
        </row>
        <row r="167">
          <cell r="A167" t="str">
            <v>METHYL CINNAMATE</v>
          </cell>
          <cell r="B167" t="str">
            <v>92149</v>
          </cell>
          <cell r="C167" t="str">
            <v>桂酸甲酯</v>
          </cell>
        </row>
        <row r="168">
          <cell r="A168" t="str">
            <v>ETHYL CINNAMATE</v>
          </cell>
          <cell r="B168" t="str">
            <v>92151</v>
          </cell>
          <cell r="C168" t="str">
            <v>桂酸乙酯</v>
          </cell>
        </row>
        <row r="169">
          <cell r="A169" t="str">
            <v>BENZYL CINNAMATE</v>
          </cell>
          <cell r="B169" t="str">
            <v>92152</v>
          </cell>
          <cell r="C169" t="str">
            <v>桂酸苄酯</v>
          </cell>
        </row>
        <row r="170">
          <cell r="A170" t="str">
            <v>CINNAMYL CINNAMATE</v>
          </cell>
          <cell r="B170" t="str">
            <v>92153</v>
          </cell>
          <cell r="C170" t="str">
            <v>桂酸桂酯</v>
          </cell>
        </row>
        <row r="171">
          <cell r="A171" t="str">
            <v>ETHYL LACTATE</v>
          </cell>
          <cell r="B171" t="str">
            <v>92154</v>
          </cell>
          <cell r="C171" t="str">
            <v>乳酸乙酯</v>
          </cell>
        </row>
        <row r="172">
          <cell r="A172" t="str">
            <v>PHENETHYL CINNAMATE</v>
          </cell>
          <cell r="B172" t="str">
            <v>92157</v>
          </cell>
          <cell r="C172" t="str">
            <v>桂酸苯乙酯</v>
          </cell>
        </row>
        <row r="173">
          <cell r="A173" t="str">
            <v>ETHYL CAPRATE</v>
          </cell>
          <cell r="B173" t="str">
            <v>92160</v>
          </cell>
          <cell r="C173" t="str">
            <v>癸酸乙酯</v>
          </cell>
        </row>
        <row r="174">
          <cell r="A174" t="str">
            <v>METHYL SALICYLATE</v>
          </cell>
          <cell r="B174" t="str">
            <v>92161</v>
          </cell>
          <cell r="C174" t="str">
            <v>柳酸甲酯</v>
          </cell>
        </row>
        <row r="175">
          <cell r="A175" t="str">
            <v>BUTYL SALICYLATE</v>
          </cell>
          <cell r="B175" t="str">
            <v>92162</v>
          </cell>
          <cell r="C175" t="str">
            <v>柳酸丁酯</v>
          </cell>
        </row>
        <row r="176">
          <cell r="A176" t="str">
            <v>HEXYL SALICYLATE</v>
          </cell>
          <cell r="B176" t="str">
            <v>92163</v>
          </cell>
          <cell r="C176" t="str">
            <v>柳酸己酯</v>
          </cell>
        </row>
        <row r="177">
          <cell r="A177" t="str">
            <v>AMYL SALICYLATE</v>
          </cell>
          <cell r="B177" t="str">
            <v>92164</v>
          </cell>
          <cell r="C177" t="str">
            <v>柳酸戊酯</v>
          </cell>
        </row>
        <row r="178">
          <cell r="A178" t="str">
            <v>ISOAMYL SALICYLATE</v>
          </cell>
          <cell r="B178" t="str">
            <v>92165</v>
          </cell>
          <cell r="C178" t="str">
            <v>柳酸异戊酯</v>
          </cell>
        </row>
        <row r="179">
          <cell r="A179" t="str">
            <v>CIS-3-HEXENYL SALICYLATE</v>
          </cell>
          <cell r="B179" t="str">
            <v>92166</v>
          </cell>
          <cell r="C179" t="str">
            <v>柳酸叶醇酯</v>
          </cell>
        </row>
        <row r="180">
          <cell r="A180" t="str">
            <v>SB</v>
          </cell>
          <cell r="B180" t="str">
            <v>92167</v>
          </cell>
          <cell r="C180" t="str">
            <v>柳酸苄酯</v>
          </cell>
        </row>
        <row r="181">
          <cell r="A181" t="str">
            <v>FLORALATE</v>
          </cell>
          <cell r="B181" t="str">
            <v>92168</v>
          </cell>
          <cell r="C181" t="str">
            <v>芳果酯</v>
          </cell>
        </row>
        <row r="182">
          <cell r="A182" t="str">
            <v>METHYL LAURATE</v>
          </cell>
          <cell r="B182" t="str">
            <v>92169</v>
          </cell>
          <cell r="C182" t="str">
            <v>十二酸甲酯/月桂酸甲酯</v>
          </cell>
        </row>
        <row r="183">
          <cell r="A183" t="str">
            <v>ETHYL LAURATE</v>
          </cell>
          <cell r="B183" t="str">
            <v>92170</v>
          </cell>
          <cell r="C183" t="str">
            <v>十二酸乙酯/月桂酸乙酯</v>
          </cell>
        </row>
        <row r="184">
          <cell r="A184" t="str">
            <v>HERBANATE</v>
          </cell>
          <cell r="B184" t="str">
            <v>92171</v>
          </cell>
          <cell r="C184" t="str">
            <v>香波酯</v>
          </cell>
        </row>
        <row r="185">
          <cell r="A185" t="str">
            <v>METHYL MYRISTATE</v>
          </cell>
          <cell r="B185" t="str">
            <v>92172</v>
          </cell>
          <cell r="C185" t="str">
            <v>十四酸甲酯/肉豆蔻酸甲酯</v>
          </cell>
        </row>
        <row r="186">
          <cell r="A186" t="str">
            <v>ETHYL MYRISTATE</v>
          </cell>
          <cell r="B186" t="str">
            <v>92173</v>
          </cell>
          <cell r="C186" t="str">
            <v>十四酸乙酯/肉豆蔻酸乙酯 </v>
          </cell>
        </row>
        <row r="187">
          <cell r="A187" t="str">
            <v>ETHYL PALMITATE</v>
          </cell>
          <cell r="B187" t="str">
            <v>92174</v>
          </cell>
          <cell r="C187" t="str">
            <v>十六酸乙酯/棕榈酸乙酯</v>
          </cell>
        </row>
        <row r="188">
          <cell r="A188" t="str">
            <v>ETHYL OLEATE</v>
          </cell>
          <cell r="B188" t="str">
            <v>92175</v>
          </cell>
          <cell r="C188" t="str">
            <v>油酸乙酯</v>
          </cell>
        </row>
        <row r="189">
          <cell r="A189" t="str">
            <v>MILK LACTONE</v>
          </cell>
          <cell r="B189" t="str">
            <v>92176</v>
          </cell>
          <cell r="C189" t="str">
            <v>牛奶内酯/5-(6)-癸烯酸混合物</v>
          </cell>
        </row>
        <row r="190">
          <cell r="A190" t="str">
            <v>METHYL BENZOATE</v>
          </cell>
          <cell r="B190" t="str">
            <v>92178</v>
          </cell>
          <cell r="C190" t="str">
            <v>苯甲酸甲酯</v>
          </cell>
        </row>
        <row r="191">
          <cell r="A191" t="str">
            <v>DMA</v>
          </cell>
          <cell r="B191" t="str">
            <v>92179</v>
          </cell>
          <cell r="C191" t="str">
            <v>邻甲氨基苯甲酸甲酯/DMA</v>
          </cell>
        </row>
        <row r="192">
          <cell r="A192" t="str">
            <v>ETHYL BENZOATE</v>
          </cell>
          <cell r="B192" t="str">
            <v>92180</v>
          </cell>
          <cell r="C192" t="str">
            <v>苯甲酸乙酯</v>
          </cell>
        </row>
        <row r="193">
          <cell r="A193" t="str">
            <v>HEXYL BENZOATE</v>
          </cell>
          <cell r="B193" t="str">
            <v>92181</v>
          </cell>
          <cell r="C193" t="str">
            <v>苯甲酸己酯</v>
          </cell>
        </row>
        <row r="194">
          <cell r="A194" t="str">
            <v>MA</v>
          </cell>
          <cell r="B194" t="str">
            <v>92182</v>
          </cell>
          <cell r="C194" t="str">
            <v>邻氨基苯甲酸甲酯/MA(进口)</v>
          </cell>
        </row>
        <row r="195">
          <cell r="A195" t="str">
            <v>BB</v>
          </cell>
          <cell r="B195" t="str">
            <v>92183</v>
          </cell>
          <cell r="C195" t="str">
            <v>苯甲酸苄酯</v>
          </cell>
        </row>
        <row r="196">
          <cell r="A196" t="str">
            <v>CIS-3-HEXENYL BENZOATE</v>
          </cell>
          <cell r="B196" t="str">
            <v>92184</v>
          </cell>
          <cell r="C196" t="str">
            <v>苯甲酸叶醇酯</v>
          </cell>
        </row>
        <row r="197">
          <cell r="A197" t="str">
            <v>METHYL PHENYLACETATE</v>
          </cell>
          <cell r="B197" t="str">
            <v>92185</v>
          </cell>
          <cell r="C197" t="str">
            <v>苯乙酸甲酯</v>
          </cell>
        </row>
        <row r="198">
          <cell r="A198" t="str">
            <v>ETHYL PHENYLACETATE</v>
          </cell>
          <cell r="B198" t="str">
            <v>92186</v>
          </cell>
          <cell r="C198" t="str">
            <v>苯乙酸乙酯</v>
          </cell>
        </row>
        <row r="199">
          <cell r="A199" t="str">
            <v>ISO BUTYL PHENYL ACETATE</v>
          </cell>
          <cell r="B199" t="str">
            <v>92187</v>
          </cell>
          <cell r="C199" t="str">
            <v>苯乙酸异丁酯</v>
          </cell>
        </row>
        <row r="200">
          <cell r="A200" t="str">
            <v>ISO PHENTYL PHENYL ACETATE</v>
          </cell>
          <cell r="B200" t="str">
            <v>92188</v>
          </cell>
          <cell r="C200" t="str">
            <v>苯乙酸异戊酯</v>
          </cell>
        </row>
        <row r="201">
          <cell r="A201" t="str">
            <v>PARACRESYL PHENYL ACETATE</v>
          </cell>
          <cell r="B201" t="str">
            <v>92189</v>
          </cell>
          <cell r="C201" t="str">
            <v>苯乙酸对甲酚酯</v>
          </cell>
        </row>
        <row r="202">
          <cell r="A202" t="str">
            <v>PHENYL ETHYL PHENYL ACETATE</v>
          </cell>
          <cell r="B202" t="str">
            <v>92190</v>
          </cell>
          <cell r="C202" t="str">
            <v>苯乙酸苯乙酯</v>
          </cell>
        </row>
        <row r="203">
          <cell r="A203" t="str">
            <v>MDJ</v>
          </cell>
          <cell r="B203" t="str">
            <v>92191</v>
          </cell>
          <cell r="C203" t="str">
            <v>二氢茉莉酮酸甲酯(国产)</v>
          </cell>
        </row>
        <row r="204">
          <cell r="A204" t="str">
            <v>AAG</v>
          </cell>
          <cell r="B204" t="str">
            <v>92192</v>
          </cell>
          <cell r="C204" t="str">
            <v>格蓬酯(国产)</v>
          </cell>
        </row>
        <row r="205">
          <cell r="A205" t="str">
            <v>GALBEX 183</v>
          </cell>
          <cell r="B205" t="str">
            <v>92193</v>
          </cell>
          <cell r="C205" t="str">
            <v>格蓬酯183</v>
          </cell>
        </row>
        <row r="206">
          <cell r="A206" t="str">
            <v>CYCLOGALBANATE</v>
          </cell>
          <cell r="B206" t="str">
            <v>92194</v>
          </cell>
          <cell r="C206" t="str">
            <v>环格蓬酯</v>
          </cell>
        </row>
        <row r="207">
          <cell r="A207" t="str">
            <v>MANZANOATE</v>
          </cell>
          <cell r="B207" t="str">
            <v>92195</v>
          </cell>
          <cell r="C207" t="str">
            <v>母菊酯</v>
          </cell>
        </row>
        <row r="208">
          <cell r="A208" t="str">
            <v>METHYL-2-METHYL BUTYRATE</v>
          </cell>
          <cell r="B208" t="str">
            <v>92196</v>
          </cell>
          <cell r="C208" t="str">
            <v>星平酯</v>
          </cell>
        </row>
        <row r="209">
          <cell r="A209" t="str">
            <v>TRIETHYL CITRATE</v>
          </cell>
          <cell r="B209" t="str">
            <v>92197</v>
          </cell>
          <cell r="C209" t="str">
            <v>柠檬酸三乙酯</v>
          </cell>
        </row>
        <row r="210">
          <cell r="A210" t="str">
            <v>JASMONATE</v>
          </cell>
          <cell r="B210" t="str">
            <v>92198</v>
          </cell>
          <cell r="C210" t="str">
            <v>茉莉酯/壬二醇二乙酸酯</v>
          </cell>
        </row>
        <row r="211">
          <cell r="A211" t="str">
            <v>FRUCTONE</v>
          </cell>
          <cell r="B211" t="str">
            <v>92200</v>
          </cell>
          <cell r="C211" t="str">
            <v>苹果酯</v>
          </cell>
        </row>
        <row r="212">
          <cell r="A212" t="str">
            <v>HEXYL 2-METHYL BUTYRATE</v>
          </cell>
          <cell r="B212" t="str">
            <v>92201</v>
          </cell>
          <cell r="C212" t="str">
            <v>2-甲基丁酸己酯</v>
          </cell>
        </row>
        <row r="213">
          <cell r="A213" t="str">
            <v>LACTOJASMON</v>
          </cell>
          <cell r="B213" t="str">
            <v>92202</v>
          </cell>
          <cell r="C213" t="str">
            <v>二氢茉莉内酯</v>
          </cell>
        </row>
        <row r="214">
          <cell r="A214" t="str">
            <v>PRENYL ACETATE</v>
          </cell>
          <cell r="B214" t="str">
            <v>92203</v>
          </cell>
          <cell r="C214" t="str">
            <v>梨醇酯</v>
          </cell>
        </row>
        <row r="215">
          <cell r="A215" t="str">
            <v>IPM</v>
          </cell>
          <cell r="B215" t="str">
            <v>92205</v>
          </cell>
          <cell r="C215" t="str">
            <v>肉豆蔻酸异丙酯</v>
          </cell>
        </row>
        <row r="216">
          <cell r="A216" t="str">
            <v>LIFFAROME</v>
          </cell>
          <cell r="B216" t="str">
            <v>92207</v>
          </cell>
          <cell r="C216" t="str">
            <v>叶青酯</v>
          </cell>
        </row>
        <row r="217">
          <cell r="A217" t="str">
            <v>TRIACETIN</v>
          </cell>
          <cell r="B217" t="str">
            <v>92208</v>
          </cell>
          <cell r="C217" t="str">
            <v>三醋酸甘油酯</v>
          </cell>
        </row>
        <row r="218">
          <cell r="A218" t="str">
            <v>APHERMATE</v>
          </cell>
          <cell r="B218" t="str">
            <v>92209</v>
          </cell>
          <cell r="C218" t="str">
            <v>阿弗曼酯</v>
          </cell>
        </row>
        <row r="219">
          <cell r="A219" t="str">
            <v>FRUITATE</v>
          </cell>
          <cell r="B219" t="str">
            <v>92210</v>
          </cell>
          <cell r="C219" t="str">
            <v>果糖酯</v>
          </cell>
        </row>
        <row r="220">
          <cell r="A220" t="str">
            <v>ELEMI RESINOID</v>
          </cell>
          <cell r="B220" t="str">
            <v>92211</v>
          </cell>
          <cell r="C220" t="str">
            <v>榄香树酯</v>
          </cell>
        </row>
        <row r="221">
          <cell r="A221" t="str">
            <v>ETHYL SAFRANATE</v>
          </cell>
          <cell r="B221" t="str">
            <v>92212</v>
          </cell>
          <cell r="C221" t="str">
            <v>藏红花酸乙酯</v>
          </cell>
        </row>
        <row r="222">
          <cell r="A222" t="str">
            <v>Ethyl-3-methylthiopropionate</v>
          </cell>
          <cell r="B222" t="str">
            <v>92213</v>
          </cell>
          <cell r="C222" t="str">
            <v>菠萝乙酯</v>
          </cell>
        </row>
        <row r="223">
          <cell r="A223" t="str">
            <v>METHYL 3-METHYLTHIOPROPIONATE</v>
          </cell>
          <cell r="B223" t="str">
            <v>92214</v>
          </cell>
          <cell r="C223" t="str">
            <v>菠萝甲酯/3-甲基硫代丙酸甲酯 </v>
          </cell>
        </row>
        <row r="224">
          <cell r="A224" t="str">
            <v>BORNYL ACETATE</v>
          </cell>
          <cell r="B224" t="str">
            <v>92215</v>
          </cell>
          <cell r="C224" t="str">
            <v>乙酸龙脑酯</v>
          </cell>
        </row>
        <row r="225">
          <cell r="A225" t="str">
            <v>CITRONELLYL ISOBUTYRATE</v>
          </cell>
          <cell r="B225" t="str">
            <v>92216</v>
          </cell>
          <cell r="C225" t="str">
            <v>异丁酸香草酯</v>
          </cell>
        </row>
        <row r="226">
          <cell r="A226" t="str">
            <v>ISOBUTAVAN</v>
          </cell>
          <cell r="B226" t="str">
            <v>92217</v>
          </cell>
          <cell r="C226" t="str">
            <v>异丁酸香兰酯</v>
          </cell>
        </row>
        <row r="227">
          <cell r="A227" t="str">
            <v>BENZYL PHENYL ACETATE</v>
          </cell>
          <cell r="B227" t="str">
            <v>92218</v>
          </cell>
          <cell r="C227" t="str">
            <v>苯乙酸苄酯</v>
          </cell>
        </row>
        <row r="228">
          <cell r="A228" t="str">
            <v>PHENYL ETHYL SALICYLATE</v>
          </cell>
          <cell r="B228" t="str">
            <v>92219</v>
          </cell>
          <cell r="C228" t="str">
            <v>柳酸苯乙酯</v>
          </cell>
        </row>
        <row r="229">
          <cell r="A229" t="str">
            <v>JASMOLACTONE</v>
          </cell>
          <cell r="B229" t="str">
            <v>92220</v>
          </cell>
          <cell r="C229" t="str">
            <v>茉莉内酯</v>
          </cell>
        </row>
        <row r="230">
          <cell r="A230" t="str">
            <v>ETHYL 3-HYDROXYBUTYRATE</v>
          </cell>
          <cell r="B230" t="str">
            <v>92221</v>
          </cell>
          <cell r="C230" t="str">
            <v>3-羟基丁酸乙酯</v>
          </cell>
        </row>
        <row r="231">
          <cell r="A231" t="str">
            <v>CITRONELLYL PROPIONATE</v>
          </cell>
          <cell r="B231" t="str">
            <v>92223</v>
          </cell>
          <cell r="C231" t="str">
            <v>丙酸香草酯</v>
          </cell>
        </row>
        <row r="232">
          <cell r="A232" t="str">
            <v>METHYL THIOBUTYRATE 1%</v>
          </cell>
          <cell r="B232" t="str">
            <v>92226</v>
          </cell>
          <cell r="C232" t="str">
            <v>硫代丁酸甲酯(1%自制）</v>
          </cell>
        </row>
        <row r="233">
          <cell r="A233" t="str">
            <v>ISOAMYL 2-METHYLBUTYRATE</v>
          </cell>
          <cell r="B233" t="str">
            <v>92227</v>
          </cell>
          <cell r="C233" t="str">
            <v>2-甲基丁酸异戊酯</v>
          </cell>
        </row>
        <row r="234">
          <cell r="A234" t="str">
            <v>ETHYL SALICYLATE</v>
          </cell>
          <cell r="B234" t="str">
            <v>92228</v>
          </cell>
          <cell r="C234" t="str">
            <v>柳酸乙酯</v>
          </cell>
        </row>
        <row r="235">
          <cell r="A235" t="str">
            <v>DIHYDROACTINIDIOLIDE</v>
          </cell>
          <cell r="B235" t="str">
            <v>92229</v>
          </cell>
          <cell r="C235" t="str">
            <v>二氢猕猴桃内酯/奇异果内酯</v>
          </cell>
        </row>
        <row r="236">
          <cell r="A236" t="str">
            <v>FRUCTATLATE</v>
          </cell>
          <cell r="B236" t="str">
            <v>92230</v>
          </cell>
          <cell r="C236" t="str">
            <v>浆果乙酯</v>
          </cell>
        </row>
        <row r="237">
          <cell r="A237" t="str">
            <v>VERDANTIOL</v>
          </cell>
          <cell r="B237" t="str">
            <v>92231</v>
          </cell>
          <cell r="C237" t="str">
            <v>菩提花酯/铃兰素</v>
          </cell>
        </row>
        <row r="238">
          <cell r="A238" t="str">
            <v>HC HEDIONE</v>
          </cell>
          <cell r="B238" t="str">
            <v>92232</v>
          </cell>
          <cell r="C238" t="str">
            <v>高顺式二氢茉莉酮酸甲酯</v>
          </cell>
        </row>
        <row r="239">
          <cell r="A239" t="str">
            <v>MYRCENYL ACETATE</v>
          </cell>
          <cell r="B239" t="str">
            <v>92233</v>
          </cell>
          <cell r="C239" t="str">
            <v>乙酸月桂烯酯</v>
          </cell>
        </row>
        <row r="240">
          <cell r="A240" t="str">
            <v>MELUSAT</v>
          </cell>
          <cell r="B240" t="str">
            <v>92234</v>
          </cell>
          <cell r="C240" t="str">
            <v>3，5，5-三甲基-己酸乙酯</v>
          </cell>
        </row>
        <row r="241">
          <cell r="A241" t="str">
            <v>PHENYLETHYL BENZOATE</v>
          </cell>
          <cell r="B241" t="str">
            <v>92235</v>
          </cell>
          <cell r="C241" t="str">
            <v>苯甲酸苯乙酯</v>
          </cell>
        </row>
        <row r="242">
          <cell r="A242" t="str">
            <v>AMYL VALERATE</v>
          </cell>
          <cell r="B242" t="str">
            <v>92236</v>
          </cell>
          <cell r="C242" t="str">
            <v>戊酸戊酯</v>
          </cell>
        </row>
        <row r="243">
          <cell r="A243" t="str">
            <v>HEDIONE</v>
          </cell>
          <cell r="B243" t="str">
            <v>92237</v>
          </cell>
          <cell r="C243" t="str">
            <v>二氢茉莉酮酸甲酯（进口）</v>
          </cell>
        </row>
        <row r="244">
          <cell r="A244" t="str">
            <v>AAG </v>
          </cell>
          <cell r="B244" t="str">
            <v>92238</v>
          </cell>
          <cell r="C244" t="str">
            <v>优级格蓬酯（进口）</v>
          </cell>
        </row>
        <row r="245">
          <cell r="A245" t="str">
            <v>GURJUN BALSAM</v>
          </cell>
          <cell r="B245" t="str">
            <v>92239</v>
          </cell>
          <cell r="C245" t="str">
            <v>古芸香酯</v>
          </cell>
        </row>
        <row r="246">
          <cell r="A246" t="str">
            <v>ETHYL PHENYL GLYCIDATE</v>
          </cell>
          <cell r="B246" t="str">
            <v>92240</v>
          </cell>
          <cell r="C246" t="str">
            <v>杨梅酯</v>
          </cell>
        </row>
        <row r="247">
          <cell r="A247" t="str">
            <v>SCLAREOLATE</v>
          </cell>
          <cell r="B247" t="str">
            <v>92241</v>
          </cell>
          <cell r="C247" t="str">
            <v>香紫苏酯</v>
          </cell>
        </row>
        <row r="248">
          <cell r="A248" t="str">
            <v>CYCLOHEXYL SALICYLATE</v>
          </cell>
          <cell r="B248" t="str">
            <v>92242</v>
          </cell>
          <cell r="C248" t="str">
            <v>柳酸环己酯</v>
          </cell>
        </row>
        <row r="249">
          <cell r="A249" t="str">
            <v>CARYOPHYLLENE ACETATE</v>
          </cell>
          <cell r="B249" t="str">
            <v>92243</v>
          </cell>
          <cell r="C249" t="str">
            <v>乙酸石竹烯酯</v>
          </cell>
        </row>
        <row r="250">
          <cell r="A250" t="str">
            <v>DIHYDROTERPINYL ACETAT</v>
          </cell>
          <cell r="B250" t="str">
            <v>92244</v>
          </cell>
          <cell r="C250" t="str">
            <v>乙酸二氢松油酯</v>
          </cell>
        </row>
        <row r="251">
          <cell r="A251" t="str">
            <v>NECTARATE</v>
          </cell>
          <cell r="B251" t="str">
            <v>92245</v>
          </cell>
          <cell r="C251" t="str">
            <v>果桃酯</v>
          </cell>
        </row>
        <row r="252">
          <cell r="A252" t="str">
            <v>GELSONE</v>
          </cell>
          <cell r="B252" t="str">
            <v>92246</v>
          </cell>
          <cell r="C252" t="str">
            <v>茉莉酯（IFF）</v>
          </cell>
        </row>
        <row r="253">
          <cell r="A253" t="str">
            <v>METHYL 2-(ACETYLAMINO)BENZOATE</v>
          </cell>
          <cell r="B253" t="str">
            <v>92247</v>
          </cell>
          <cell r="C253" t="str">
            <v>2-乙酰苯甲酸甲酯</v>
          </cell>
        </row>
        <row r="254">
          <cell r="A254" t="str">
            <v>GUAIACYL ACETATE</v>
          </cell>
          <cell r="B254" t="str">
            <v>92248</v>
          </cell>
          <cell r="C254" t="str">
            <v>乙酸愈创木酯</v>
          </cell>
        </row>
        <row r="255">
          <cell r="A255" t="str">
            <v>FENCHYL ACETATE</v>
          </cell>
          <cell r="B255" t="str">
            <v>92249</v>
          </cell>
          <cell r="C255" t="str">
            <v>乙酸葑酯/乙酸小茴香酯</v>
          </cell>
        </row>
        <row r="256">
          <cell r="A256" t="str">
            <v>HEXADECANOLIDE</v>
          </cell>
          <cell r="B256" t="str">
            <v>92250</v>
          </cell>
          <cell r="C256" t="str">
            <v>环十六内酯</v>
          </cell>
        </row>
        <row r="257">
          <cell r="A257" t="str">
            <v>D.E.P</v>
          </cell>
          <cell r="B257" t="str">
            <v>92251</v>
          </cell>
          <cell r="C257" t="str">
            <v>邻苯二甲酸二乙酯（杭州）</v>
          </cell>
        </row>
        <row r="258">
          <cell r="A258" t="str">
            <v>C14 ALD</v>
          </cell>
          <cell r="B258" t="str">
            <v>92252</v>
          </cell>
          <cell r="C258" t="str">
            <v>丙位十一内酯/桃醛/C14（进口）</v>
          </cell>
        </row>
        <row r="259">
          <cell r="A259" t="str">
            <v>[-]-TARTARIC ACID DIETHYL ESTER</v>
          </cell>
          <cell r="B259" t="str">
            <v>92253</v>
          </cell>
          <cell r="C259" t="str">
            <v>D-酒石酸二乙酯</v>
          </cell>
        </row>
        <row r="260">
          <cell r="A260" t="str">
            <v>PHENYL ETHYL TIGLATE</v>
          </cell>
          <cell r="B260" t="str">
            <v>92254</v>
          </cell>
          <cell r="C260" t="str">
            <v>惕各酸苯乙酯</v>
          </cell>
        </row>
        <row r="261">
          <cell r="A261" t="str">
            <v>FRUTINAT</v>
          </cell>
          <cell r="B261" t="str">
            <v>92255</v>
          </cell>
          <cell r="C261" t="str">
            <v>巴豆酸4-甲基戊酯-2</v>
          </cell>
        </row>
        <row r="262">
          <cell r="A262" t="str">
            <v>LILIAL-MA</v>
          </cell>
          <cell r="B262" t="str">
            <v>92256</v>
          </cell>
          <cell r="C262" t="str">
            <v>铃兰素（万朵斯）</v>
          </cell>
        </row>
        <row r="263">
          <cell r="A263" t="str">
            <v>METHYL TUBERATE</v>
          </cell>
          <cell r="B263" t="str">
            <v>92257</v>
          </cell>
          <cell r="C263" t="str">
            <v>晚香玉酸甲酯</v>
          </cell>
        </row>
        <row r="264">
          <cell r="A264" t="str">
            <v>BUTYL ISOBUTYRATE</v>
          </cell>
          <cell r="B264" t="str">
            <v>92258</v>
          </cell>
          <cell r="C264" t="str">
            <v>异丁酸丁酯</v>
          </cell>
        </row>
        <row r="265">
          <cell r="A265" t="str">
            <v>MYRALDYL ACETATE</v>
          </cell>
          <cell r="B265" t="str">
            <v>92259</v>
          </cell>
          <cell r="C265" t="str">
            <v>乙酸柑青酯</v>
          </cell>
        </row>
        <row r="266">
          <cell r="A266" t="str">
            <v>PERANAT</v>
          </cell>
          <cell r="B266" t="str">
            <v>92260</v>
          </cell>
          <cell r="C266" t="str">
            <v>2-甲基戊酸2-甲基戊酯</v>
          </cell>
        </row>
        <row r="267">
          <cell r="A267" t="str">
            <v>CIS-3-HEXENYL TIGLATE</v>
          </cell>
          <cell r="B267" t="str">
            <v>92261</v>
          </cell>
          <cell r="C267" t="str">
            <v>惕各酸叶醇酯</v>
          </cell>
        </row>
        <row r="268">
          <cell r="A268" t="str">
            <v>CYCLABATE</v>
          </cell>
          <cell r="B268" t="str">
            <v>92262</v>
          </cell>
          <cell r="C268" t="str">
            <v>异丁酸三环癸烯酯</v>
          </cell>
        </row>
        <row r="269">
          <cell r="A269" t="str">
            <v>BUTYL 2-METHYLBUTYRATE</v>
          </cell>
          <cell r="B269" t="str">
            <v>92263</v>
          </cell>
          <cell r="C269" t="str">
            <v>2-甲基丁酸丁酯</v>
          </cell>
        </row>
        <row r="270">
          <cell r="A270" t="str">
            <v>METHYL ANTHRANILATE</v>
          </cell>
          <cell r="B270" t="str">
            <v>92264</v>
          </cell>
          <cell r="C270" t="str">
            <v>邻氨基苯甲酸甲酯/MA(国产)</v>
          </cell>
        </row>
        <row r="271">
          <cell r="A271" t="str">
            <v>EUGENYL ACETATE</v>
          </cell>
          <cell r="B271" t="str">
            <v>92265</v>
          </cell>
          <cell r="C271" t="str">
            <v>乙酸丁香酚酯</v>
          </cell>
        </row>
        <row r="272">
          <cell r="A272" t="str">
            <v>CIS-3-HEXENYL ISOVALERATE</v>
          </cell>
          <cell r="B272" t="str">
            <v>92266</v>
          </cell>
          <cell r="C272" t="str">
            <v>异戊酸叶醇酯</v>
          </cell>
        </row>
        <row r="273">
          <cell r="A273" t="str">
            <v>APPLELIDE</v>
          </cell>
          <cell r="B273" t="str">
            <v>92267</v>
          </cell>
          <cell r="C273" t="str">
            <v>麝香果酯</v>
          </cell>
        </row>
        <row r="274">
          <cell r="A274" t="str">
            <v>TANGERINOL</v>
          </cell>
          <cell r="B274" t="str">
            <v>92268</v>
          </cell>
          <cell r="C274" t="str">
            <v>红桔酯9177303</v>
          </cell>
        </row>
        <row r="275">
          <cell r="A275" t="str">
            <v>ETHYL CROTONATE</v>
          </cell>
          <cell r="B275" t="str">
            <v>92269</v>
          </cell>
          <cell r="C275" t="str">
            <v>巴豆酸乙酯</v>
          </cell>
        </row>
        <row r="276">
          <cell r="A276" t="str">
            <v>2-METHYLBUTYL 2-METHYLBUTYRATE</v>
          </cell>
          <cell r="B276" t="str">
            <v>92270</v>
          </cell>
          <cell r="C276" t="str">
            <v>2-甲基丁酸2-甲基丁酯</v>
          </cell>
        </row>
        <row r="277">
          <cell r="A277" t="str">
            <v>METHYL 2-METHYLBUTYRATE</v>
          </cell>
          <cell r="B277" t="str">
            <v>92271</v>
          </cell>
          <cell r="C277" t="str">
            <v>2-甲基丁酸甲酯</v>
          </cell>
        </row>
        <row r="278">
          <cell r="A278" t="str">
            <v>O-TERT-BUTYL CYCLOHEXYL ACETATE HC</v>
          </cell>
          <cell r="B278" t="str">
            <v>92272</v>
          </cell>
          <cell r="C278" t="str">
            <v>高顺式乙酸邻叔丁基环己酯</v>
          </cell>
        </row>
        <row r="279">
          <cell r="A279" t="str">
            <v>DODECYL ACETATE</v>
          </cell>
          <cell r="B279" t="str">
            <v>92273</v>
          </cell>
          <cell r="C279" t="str">
            <v>乙酸月桂酯</v>
          </cell>
        </row>
        <row r="280">
          <cell r="A280" t="str">
            <v>LINALY FORMATE</v>
          </cell>
          <cell r="B280" t="str">
            <v>92274</v>
          </cell>
          <cell r="C280" t="str">
            <v>甲酸芳樟酯</v>
          </cell>
        </row>
        <row r="281">
          <cell r="A281" t="str">
            <v>OCIMENYL ACETATE</v>
          </cell>
          <cell r="B281" t="str">
            <v>92275</v>
          </cell>
          <cell r="C281" t="str">
            <v>乙酸罗勒烯酯</v>
          </cell>
        </row>
        <row r="282">
          <cell r="A282" t="str">
            <v>METHYL JASMONATE</v>
          </cell>
          <cell r="B282" t="str">
            <v>92276</v>
          </cell>
          <cell r="C282" t="str">
            <v>茉莉酮酸甲酯</v>
          </cell>
        </row>
        <row r="283">
          <cell r="A283" t="str">
            <v>DOW DPMA</v>
          </cell>
          <cell r="B283" t="str">
            <v>92277</v>
          </cell>
          <cell r="C283" t="str">
            <v>二丙二醇甲醚醋酸酯</v>
          </cell>
        </row>
        <row r="284">
          <cell r="A284" t="str">
            <v>FLORAMAT</v>
          </cell>
          <cell r="B284" t="str">
            <v>92278</v>
          </cell>
          <cell r="C284" t="str">
            <v>海风甲酯/花酮</v>
          </cell>
        </row>
        <row r="285">
          <cell r="A285" t="str">
            <v>NEOBERGAMATE FORTE</v>
          </cell>
          <cell r="B285" t="str">
            <v>92279</v>
          </cell>
          <cell r="C285" t="str">
            <v>新香柠檬酯</v>
          </cell>
        </row>
        <row r="286">
          <cell r="A286" t="str">
            <v>DELTA-TETRADECALACTONE</v>
          </cell>
          <cell r="B286" t="str">
            <v>92280</v>
          </cell>
          <cell r="C286" t="str">
            <v>丁位十四内酯</v>
          </cell>
        </row>
        <row r="287">
          <cell r="A287" t="str">
            <v>VALENCENE</v>
          </cell>
          <cell r="B287" t="str">
            <v>93001</v>
          </cell>
          <cell r="C287" t="str">
            <v>瓦伦西亚桔烯</v>
          </cell>
        </row>
        <row r="288">
          <cell r="A288" t="str">
            <v>BETA PINENE</v>
          </cell>
          <cell r="B288" t="str">
            <v>93002</v>
          </cell>
          <cell r="C288" t="str">
            <v>β-蒎烯</v>
          </cell>
        </row>
        <row r="289">
          <cell r="A289" t="str">
            <v>ALPHA PINENE</v>
          </cell>
          <cell r="B289" t="str">
            <v>93003</v>
          </cell>
          <cell r="C289" t="str">
            <v>α-蒎烯</v>
          </cell>
        </row>
        <row r="290">
          <cell r="A290" t="str">
            <v>CARYOPHYLLENE</v>
          </cell>
          <cell r="B290" t="str">
            <v>93004</v>
          </cell>
          <cell r="C290" t="str">
            <v>石竹烯</v>
          </cell>
        </row>
        <row r="291">
          <cell r="A291" t="str">
            <v>ISOLONGIFOLENE</v>
          </cell>
          <cell r="B291" t="str">
            <v>93005</v>
          </cell>
          <cell r="C291" t="str">
            <v>异长叶烯</v>
          </cell>
        </row>
        <row r="292">
          <cell r="A292" t="str">
            <v>LONGIFOLENE</v>
          </cell>
          <cell r="B292" t="str">
            <v>93006</v>
          </cell>
          <cell r="C292" t="str">
            <v>长叶烯</v>
          </cell>
        </row>
        <row r="293">
          <cell r="A293" t="str">
            <v>OCIMENE</v>
          </cell>
          <cell r="B293" t="str">
            <v>93007</v>
          </cell>
          <cell r="C293" t="str">
            <v>罗勒烯</v>
          </cell>
        </row>
        <row r="294">
          <cell r="A294" t="str">
            <v>DIPENTENE</v>
          </cell>
          <cell r="B294" t="str">
            <v>93008</v>
          </cell>
          <cell r="C294" t="str">
            <v>双戊烯</v>
          </cell>
        </row>
        <row r="295">
          <cell r="A295" t="str">
            <v>TERPINOLENE</v>
          </cell>
          <cell r="B295" t="str">
            <v>93009</v>
          </cell>
          <cell r="C295" t="str">
            <v>异松油烯</v>
          </cell>
        </row>
        <row r="296">
          <cell r="A296" t="str">
            <v>L-LIMONENE</v>
          </cell>
          <cell r="B296" t="str">
            <v>93010</v>
          </cell>
          <cell r="C296" t="str">
            <v>L-苧烯</v>
          </cell>
        </row>
        <row r="297">
          <cell r="A297" t="str">
            <v>MYRCENE IFF</v>
          </cell>
          <cell r="B297" t="str">
            <v>93011</v>
          </cell>
          <cell r="C297" t="str">
            <v>月桂烯/香叶烯（IFF）</v>
          </cell>
        </row>
        <row r="298">
          <cell r="A298" t="str">
            <v>LEMON TERPENE</v>
          </cell>
          <cell r="B298" t="str">
            <v>93012</v>
          </cell>
          <cell r="C298" t="str">
            <v>柠檬萜</v>
          </cell>
        </row>
        <row r="299">
          <cell r="A299" t="str">
            <v>MYROXYDE</v>
          </cell>
          <cell r="B299" t="str">
            <v>93013</v>
          </cell>
          <cell r="C299" t="str">
            <v>环氧罗勒烯</v>
          </cell>
        </row>
        <row r="300">
          <cell r="A300" t="str">
            <v>P-CYMENE</v>
          </cell>
          <cell r="B300" t="str">
            <v>93014</v>
          </cell>
          <cell r="C300" t="str">
            <v>对伞花烃</v>
          </cell>
        </row>
        <row r="301">
          <cell r="A301" t="str">
            <v>EUGENOL</v>
          </cell>
          <cell r="B301" t="str">
            <v>93015</v>
          </cell>
          <cell r="C301" t="str">
            <v>丁香酚</v>
          </cell>
        </row>
        <row r="302">
          <cell r="A302" t="str">
            <v>ISOEUGENOL</v>
          </cell>
          <cell r="B302" t="str">
            <v>93016</v>
          </cell>
          <cell r="C302" t="str">
            <v>异丁香酚</v>
          </cell>
        </row>
        <row r="303">
          <cell r="A303" t="str">
            <v>VEROTYL</v>
          </cell>
          <cell r="B303" t="str">
            <v>93018</v>
          </cell>
          <cell r="C303" t="str">
            <v>风信子素</v>
          </cell>
        </row>
        <row r="304">
          <cell r="A304" t="str">
            <v>GUAIACOL</v>
          </cell>
          <cell r="B304" t="str">
            <v>93019</v>
          </cell>
          <cell r="C304" t="str">
            <v>俞创木酚</v>
          </cell>
        </row>
        <row r="305">
          <cell r="A305" t="str">
            <v>MALTOL</v>
          </cell>
          <cell r="B305" t="str">
            <v>93020</v>
          </cell>
          <cell r="C305" t="str">
            <v>甲基麦芽酚/麦芽酚</v>
          </cell>
        </row>
        <row r="306">
          <cell r="A306" t="str">
            <v>D-LIMONENE </v>
          </cell>
          <cell r="B306" t="str">
            <v>93021</v>
          </cell>
          <cell r="C306" t="str">
            <v>D-柠檬烯</v>
          </cell>
        </row>
        <row r="307">
          <cell r="A307" t="str">
            <v>ETHYL MALTOL</v>
          </cell>
          <cell r="B307" t="str">
            <v>93022</v>
          </cell>
          <cell r="C307" t="str">
            <v>乙基麦芽酚</v>
          </cell>
        </row>
        <row r="308">
          <cell r="A308" t="str">
            <v>THYMOL</v>
          </cell>
          <cell r="B308" t="str">
            <v>93023</v>
          </cell>
          <cell r="C308" t="str">
            <v>麝香草酚/百里香酚</v>
          </cell>
        </row>
        <row r="309">
          <cell r="A309" t="str">
            <v>COUMARIN</v>
          </cell>
          <cell r="B309" t="str">
            <v>93025</v>
          </cell>
          <cell r="C309" t="str">
            <v>香豆素</v>
          </cell>
        </row>
        <row r="310">
          <cell r="A310" t="str">
            <v>DIHYDRO COUMARIN</v>
          </cell>
          <cell r="B310" t="str">
            <v>93026</v>
          </cell>
          <cell r="C310" t="str">
            <v>二氢香豆素</v>
          </cell>
        </row>
        <row r="311">
          <cell r="A311" t="str">
            <v>RESEDA BODY</v>
          </cell>
          <cell r="B311" t="str">
            <v>93027</v>
          </cell>
          <cell r="C311" t="str">
            <v>木犀草素</v>
          </cell>
        </row>
        <row r="312">
          <cell r="A312" t="str">
            <v>VANILLIN</v>
          </cell>
          <cell r="B312" t="str">
            <v>93029</v>
          </cell>
          <cell r="C312" t="str">
            <v>香兰素</v>
          </cell>
        </row>
        <row r="313">
          <cell r="A313" t="str">
            <v>ETHYL VANILLIN</v>
          </cell>
          <cell r="B313" t="str">
            <v>93030</v>
          </cell>
          <cell r="C313" t="str">
            <v>乙基香兰素</v>
          </cell>
        </row>
        <row r="314">
          <cell r="A314" t="str">
            <v>GRAPEFRUIT OIL TERPENES</v>
          </cell>
          <cell r="B314" t="str">
            <v>93031</v>
          </cell>
          <cell r="C314" t="str">
            <v>西柚萜</v>
          </cell>
        </row>
        <row r="315">
          <cell r="A315" t="str">
            <v>ETHYL VANILLIN PURE</v>
          </cell>
          <cell r="B315" t="str">
            <v>93032</v>
          </cell>
          <cell r="C315" t="str">
            <v>乙基香兰素（进口）</v>
          </cell>
        </row>
        <row r="316">
          <cell r="A316" t="str">
            <v>EUCALYPTOL</v>
          </cell>
          <cell r="B316" t="str">
            <v>93033</v>
          </cell>
          <cell r="C316" t="str">
            <v>桉叶素</v>
          </cell>
        </row>
        <row r="317">
          <cell r="A317" t="str">
            <v>AURANTIOL</v>
          </cell>
          <cell r="B317" t="str">
            <v>93034</v>
          </cell>
          <cell r="C317" t="str">
            <v>橙花素</v>
          </cell>
        </row>
        <row r="318">
          <cell r="A318" t="str">
            <v>VANILLIN PURE</v>
          </cell>
          <cell r="B318" t="str">
            <v>93035</v>
          </cell>
          <cell r="C318" t="str">
            <v>香兰素（进口）</v>
          </cell>
        </row>
        <row r="319">
          <cell r="A319" t="str">
            <v>ISOPARAFFIN</v>
          </cell>
          <cell r="B319" t="str">
            <v>93036</v>
          </cell>
          <cell r="C319" t="str">
            <v>异构烷烃(异构十二烷)</v>
          </cell>
        </row>
        <row r="320">
          <cell r="A320" t="str">
            <v>VANITROPE</v>
          </cell>
          <cell r="B320" t="str">
            <v>93037</v>
          </cell>
          <cell r="C320" t="str">
            <v>浓馥香兰素</v>
          </cell>
        </row>
        <row r="321">
          <cell r="A321" t="str">
            <v>OCTAHYDROCOUMARINE</v>
          </cell>
          <cell r="B321" t="str">
            <v>93038</v>
          </cell>
          <cell r="C321" t="str">
            <v>八氢香豆素</v>
          </cell>
        </row>
        <row r="322">
          <cell r="A322" t="str">
            <v>BISABOLENE</v>
          </cell>
          <cell r="B322" t="str">
            <v>93040</v>
          </cell>
          <cell r="C322" t="str">
            <v>红没药烯</v>
          </cell>
        </row>
        <row r="323">
          <cell r="A323" t="str">
            <v>TERPINOLENE 20</v>
          </cell>
          <cell r="B323" t="str">
            <v>93041</v>
          </cell>
          <cell r="C323" t="str">
            <v>松油烯20</v>
          </cell>
        </row>
        <row r="324">
          <cell r="A324" t="str">
            <v>LIME OIL TERPENES</v>
          </cell>
          <cell r="B324" t="str">
            <v>93042</v>
          </cell>
          <cell r="C324" t="str">
            <v>白柠檬油萜</v>
          </cell>
        </row>
        <row r="325">
          <cell r="A325" t="str">
            <v>GALBANOLENE</v>
          </cell>
          <cell r="B325" t="str">
            <v>93043</v>
          </cell>
          <cell r="C325" t="str">
            <v>格蓬烯</v>
          </cell>
        </row>
        <row r="326">
          <cell r="A326" t="str">
            <v>ACETAL R</v>
          </cell>
          <cell r="B326" t="str">
            <v>93044</v>
          </cell>
          <cell r="C326" t="str">
            <v>风信子素3号/缩醛R</v>
          </cell>
        </row>
        <row r="327">
          <cell r="A327" t="str">
            <v>LYRAME C</v>
          </cell>
          <cell r="B327" t="str">
            <v>93045</v>
          </cell>
          <cell r="C327" t="str">
            <v>新铃兰素</v>
          </cell>
        </row>
        <row r="328">
          <cell r="A328" t="str">
            <v>BENZYL ISOEUGENOL</v>
          </cell>
          <cell r="B328" t="str">
            <v>93046</v>
          </cell>
          <cell r="C328" t="str">
            <v>苄基异丁香酚</v>
          </cell>
        </row>
        <row r="329">
          <cell r="A329" t="str">
            <v>2,6-DIMETHYL PHENOL</v>
          </cell>
          <cell r="B329" t="str">
            <v>93047</v>
          </cell>
          <cell r="C329" t="str">
            <v>2,6-二甲基苯酚（进口）</v>
          </cell>
        </row>
        <row r="330">
          <cell r="A330" t="str">
            <v>2,6-DIMETHYL PHENOL</v>
          </cell>
          <cell r="B330" t="str">
            <v>93048</v>
          </cell>
          <cell r="C330" t="str">
            <v>2,6-二甲基苯酚（国产）</v>
          </cell>
        </row>
        <row r="331">
          <cell r="A331" t="str">
            <v>BETA MYRCENE</v>
          </cell>
          <cell r="B331" t="str">
            <v>93049</v>
          </cell>
          <cell r="C331" t="str">
            <v>月桂烯（国产）</v>
          </cell>
        </row>
        <row r="332">
          <cell r="A332" t="str">
            <v>CAMPHENE PURE</v>
          </cell>
          <cell r="B332" t="str">
            <v>93050</v>
          </cell>
          <cell r="C332" t="str">
            <v>莰烯</v>
          </cell>
        </row>
        <row r="333">
          <cell r="A333" t="str">
            <v>DIPENTENE</v>
          </cell>
          <cell r="B333" t="str">
            <v>93051</v>
          </cell>
          <cell r="C333" t="str">
            <v>双戊烯（青州）</v>
          </cell>
        </row>
        <row r="334">
          <cell r="A334" t="str">
            <v>4-VINYL GUAIACOL</v>
          </cell>
          <cell r="B334" t="str">
            <v>93052</v>
          </cell>
          <cell r="C334" t="str">
            <v>2-甲氧基-4-乙烯基苯酚(50%)</v>
          </cell>
        </row>
        <row r="335">
          <cell r="A335" t="str">
            <v>DIHYDROEUGENOL</v>
          </cell>
          <cell r="B335" t="str">
            <v>93053</v>
          </cell>
          <cell r="C335" t="str">
            <v>二氢丁香酚</v>
          </cell>
        </row>
        <row r="336">
          <cell r="A336" t="str">
            <v>GAMMA-TERPINENE</v>
          </cell>
          <cell r="B336" t="str">
            <v>93054</v>
          </cell>
          <cell r="C336" t="str">
            <v>丙位松油烯</v>
          </cell>
        </row>
        <row r="337">
          <cell r="A337" t="str">
            <v>GALBANOLENE 1%</v>
          </cell>
          <cell r="B337" t="str">
            <v>93055</v>
          </cell>
          <cell r="C337" t="str">
            <v>格蓬烯（1%自配）</v>
          </cell>
        </row>
        <row r="338">
          <cell r="A338" t="str">
            <v>D-LIMONENE</v>
          </cell>
          <cell r="B338" t="str">
            <v>93056</v>
          </cell>
          <cell r="C338" t="str">
            <v>D-柠烯（96%）</v>
          </cell>
        </row>
        <row r="339">
          <cell r="A339" t="str">
            <v>SULFUROL</v>
          </cell>
          <cell r="B339" t="str">
            <v>94001</v>
          </cell>
          <cell r="C339" t="str">
            <v>硫噻唑(国产) </v>
          </cell>
        </row>
        <row r="340">
          <cell r="A340" t="str">
            <v>2-ISOPROPYL-4-METHYL THIAZOLE</v>
          </cell>
          <cell r="B340" t="str">
            <v>94002</v>
          </cell>
          <cell r="C340" t="str">
            <v>2-异丙基-4-甲基噻唑</v>
          </cell>
        </row>
        <row r="341">
          <cell r="A341" t="str">
            <v>2-ACETYL PYRROLE</v>
          </cell>
          <cell r="B341" t="str">
            <v>94003</v>
          </cell>
          <cell r="C341" t="str">
            <v>2-乙酰基吡咯</v>
          </cell>
        </row>
        <row r="342">
          <cell r="A342" t="str">
            <v>2,3-DIMETHYL PYRAZINE</v>
          </cell>
          <cell r="B342" t="str">
            <v>94004</v>
          </cell>
          <cell r="C342" t="str">
            <v>2,3-二甲基吡嗪</v>
          </cell>
        </row>
        <row r="343">
          <cell r="A343" t="str">
            <v>2,3,5-TRIMETHYL PYRAZINE</v>
          </cell>
          <cell r="B343" t="str">
            <v>94005</v>
          </cell>
          <cell r="C343" t="str">
            <v>2,3,5-三甲基吡嗪    </v>
          </cell>
        </row>
        <row r="344">
          <cell r="A344" t="str">
            <v>2-ACETYL PYRAZINE</v>
          </cell>
          <cell r="B344" t="str">
            <v>94006</v>
          </cell>
          <cell r="C344" t="str">
            <v>2-乙酰基吡嗪</v>
          </cell>
        </row>
        <row r="345">
          <cell r="A345" t="str">
            <v>2-METHYL PYRAZINE</v>
          </cell>
          <cell r="B345" t="str">
            <v>94007</v>
          </cell>
          <cell r="C345" t="str">
            <v>2-甲基吡嗪   </v>
          </cell>
        </row>
        <row r="346">
          <cell r="A346" t="str">
            <v>2,5-DIMETHYL PYRAZINE</v>
          </cell>
          <cell r="B346" t="str">
            <v>94008</v>
          </cell>
          <cell r="C346" t="str">
            <v>2.5-二甲基吡嗪</v>
          </cell>
        </row>
        <row r="347">
          <cell r="A347" t="str">
            <v>2-METHOXY-3-METHYL PYRAZINE</v>
          </cell>
          <cell r="B347" t="str">
            <v>94009</v>
          </cell>
          <cell r="C347" t="str">
            <v>2-甲氧基-3-甲基吡嗪</v>
          </cell>
        </row>
        <row r="348">
          <cell r="A348" t="str">
            <v>2-ETHOXY-3-METHYL PYRAZINE</v>
          </cell>
          <cell r="B348" t="str">
            <v>94010</v>
          </cell>
          <cell r="C348" t="str">
            <v>2-乙氧基-3-甲基吡嗪</v>
          </cell>
        </row>
        <row r="349">
          <cell r="A349" t="str">
            <v>2-ACETYL-3,5(OR6)-DIMETHYL PYRAZINE</v>
          </cell>
          <cell r="B349" t="str">
            <v>94011</v>
          </cell>
          <cell r="C349" t="str">
            <v>2-乙酰基-3.5(或6)-二甲基吡嗪</v>
          </cell>
        </row>
        <row r="350">
          <cell r="A350" t="str">
            <v>2-ETHYL PYRAZINE</v>
          </cell>
          <cell r="B350" t="str">
            <v>94012</v>
          </cell>
          <cell r="C350" t="str">
            <v>2-乙基吡嗪</v>
          </cell>
        </row>
        <row r="351">
          <cell r="A351" t="str">
            <v>2-ACETYLPYRIDINE</v>
          </cell>
          <cell r="B351" t="str">
            <v>94013</v>
          </cell>
          <cell r="C351" t="str">
            <v>2-乙酰基吡啶</v>
          </cell>
        </row>
        <row r="352">
          <cell r="A352" t="str">
            <v>FLOREX</v>
          </cell>
          <cell r="B352" t="str">
            <v>94014</v>
          </cell>
          <cell r="C352" t="str">
            <v>甲撑苯并吡喃</v>
          </cell>
        </row>
        <row r="353">
          <cell r="A353" t="str">
            <v>5H-5-METHYL-6,7-DIHYDROCYCLOPENTA(B)PYRAZINE</v>
          </cell>
          <cell r="B353" t="str">
            <v>94015</v>
          </cell>
          <cell r="C353" t="str">
            <v>5H-5-甲基-6-7-二氢环戊并吡嗪</v>
          </cell>
        </row>
        <row r="354">
          <cell r="A354" t="str">
            <v>2-FRUFURYLTHIO-3-METHYLPYRAZINE</v>
          </cell>
          <cell r="B354" t="str">
            <v>94016</v>
          </cell>
          <cell r="C354" t="str">
            <v>2-糠硫基-3-甲基吡嗪</v>
          </cell>
        </row>
        <row r="355">
          <cell r="A355" t="str">
            <v>2-METHYLTHIO-3-METHYLPYRAZINE</v>
          </cell>
          <cell r="B355" t="str">
            <v>94017</v>
          </cell>
          <cell r="C355" t="str">
            <v>2-甲硫基-3-3甲基吡嗪</v>
          </cell>
        </row>
        <row r="356">
          <cell r="A356" t="str">
            <v>2-ACETYLTHIAZOLE</v>
          </cell>
          <cell r="B356" t="str">
            <v>94018</v>
          </cell>
          <cell r="C356" t="str">
            <v>2-乙酰基噻唑 </v>
          </cell>
        </row>
        <row r="357">
          <cell r="A357" t="str">
            <v>2-METHOXY-3-ISOBUTYL PYRAZINE</v>
          </cell>
          <cell r="B357" t="str">
            <v>94019</v>
          </cell>
          <cell r="C357" t="str">
            <v>2-甲氧基-3（6）-异丁基吡嗪</v>
          </cell>
        </row>
        <row r="358">
          <cell r="A358" t="str">
            <v>2,6-DIMETHYLPYRAZINE</v>
          </cell>
          <cell r="B358" t="str">
            <v>94020</v>
          </cell>
          <cell r="C358" t="str">
            <v>2,6-二甲基吡嗪</v>
          </cell>
        </row>
        <row r="359">
          <cell r="A359" t="str">
            <v>SULFUROL 2</v>
          </cell>
          <cell r="B359" t="str">
            <v>94021</v>
          </cell>
          <cell r="C359" t="str">
            <v>硫噻唑(进口) </v>
          </cell>
        </row>
        <row r="360">
          <cell r="A360" t="str">
            <v>2-METHOXY-3-SEC-BUTYL PYRAZINE</v>
          </cell>
          <cell r="B360" t="str">
            <v>94022</v>
          </cell>
          <cell r="C360" t="str">
            <v>2-甲氧基-3-仲丁基吡嗪/格蓬吡嗪</v>
          </cell>
        </row>
        <row r="361">
          <cell r="A361" t="str">
            <v>2-METHYL-3(5OR6)-METHYLTHIO PYRAZINE</v>
          </cell>
          <cell r="B361" t="str">
            <v>94023</v>
          </cell>
          <cell r="C361" t="str">
            <v>甲基甲硫基吡嗪/2-甲基-3（5或6）-甲硫基吡嗪</v>
          </cell>
        </row>
        <row r="362">
          <cell r="A362" t="str">
            <v>2-ACETYLFURAN</v>
          </cell>
          <cell r="B362" t="str">
            <v>94024</v>
          </cell>
          <cell r="C362" t="str">
            <v>2-乙酰基呋喃</v>
          </cell>
        </row>
        <row r="363">
          <cell r="A363" t="str">
            <v>BIS(2-FURFURL)DISULFI</v>
          </cell>
          <cell r="B363" t="str">
            <v>94025</v>
          </cell>
          <cell r="C363" t="str">
            <v>二糠基二硫醚</v>
          </cell>
        </row>
        <row r="364">
          <cell r="A364" t="str">
            <v>2.3.5.6-TETRAMETHYL PYRAZINE</v>
          </cell>
          <cell r="B364" t="str">
            <v>94026</v>
          </cell>
          <cell r="C364" t="str">
            <v>2,3,5,6-四甲基吡嗪</v>
          </cell>
        </row>
        <row r="365">
          <cell r="A365" t="str">
            <v>SULFUROL 3</v>
          </cell>
          <cell r="B365" t="str">
            <v>94027</v>
          </cell>
          <cell r="C365" t="str">
            <v>硫噻唑(进口)</v>
          </cell>
        </row>
        <row r="366">
          <cell r="A366" t="str">
            <v>SULFURYL ACETATE</v>
          </cell>
          <cell r="B366" t="str">
            <v>94028</v>
          </cell>
          <cell r="C366" t="str">
            <v>乙酸硫噻唑(进口)</v>
          </cell>
        </row>
        <row r="367">
          <cell r="A367" t="str">
            <v>MARITIMA</v>
          </cell>
          <cell r="B367" t="str">
            <v>94029</v>
          </cell>
          <cell r="C367" t="str">
            <v>海风吡啶</v>
          </cell>
        </row>
        <row r="368">
          <cell r="A368" t="str">
            <v>RHUBOFLOR FIRMENICH</v>
          </cell>
          <cell r="B368" t="str">
            <v>94030</v>
          </cell>
          <cell r="C368" t="str">
            <v>乳珀呋喃 </v>
          </cell>
        </row>
        <row r="369">
          <cell r="A369" t="str">
            <v>2-ETHYL--3，5（6）-DIMETHYLPYRAZINE</v>
          </cell>
          <cell r="B369" t="str">
            <v>94031</v>
          </cell>
          <cell r="C369" t="str">
            <v>2-乙基-3，5（6）-二甲氧基吡嗪</v>
          </cell>
        </row>
        <row r="370">
          <cell r="A370" t="str">
            <v>DPG</v>
          </cell>
          <cell r="B370" t="str">
            <v>95001</v>
          </cell>
          <cell r="C370" t="str">
            <v>二丙二醇</v>
          </cell>
        </row>
        <row r="371">
          <cell r="A371" t="str">
            <v>LEMON OIL ITALY</v>
          </cell>
          <cell r="B371" t="str">
            <v>95002</v>
          </cell>
          <cell r="C371" t="str">
            <v>意大利柠檬油</v>
          </cell>
        </row>
        <row r="372">
          <cell r="A372" t="str">
            <v>TAGETES OIL</v>
          </cell>
          <cell r="B372" t="str">
            <v>95003</v>
          </cell>
          <cell r="C372" t="str">
            <v>万寿菊油</v>
          </cell>
        </row>
        <row r="373">
          <cell r="A373" t="str">
            <v>LEMON OIL ARG</v>
          </cell>
          <cell r="B373" t="str">
            <v>95004</v>
          </cell>
          <cell r="C373" t="str">
            <v>阿根廷柠檬油</v>
          </cell>
        </row>
        <row r="374">
          <cell r="A374" t="str">
            <v>JM 5X OIL OF ORANGE</v>
          </cell>
          <cell r="B374" t="str">
            <v>95005</v>
          </cell>
          <cell r="C374" t="str">
            <v>5倍甜橙油</v>
          </cell>
        </row>
        <row r="375">
          <cell r="A375" t="str">
            <v>5X OIL OF ORANGE BRAZIL</v>
          </cell>
          <cell r="B375" t="str">
            <v>95006</v>
          </cell>
          <cell r="C375" t="str">
            <v>巴西五倍橙油</v>
          </cell>
        </row>
        <row r="376">
          <cell r="A376" t="str">
            <v>PETITGRAIN OIL</v>
          </cell>
          <cell r="B376" t="str">
            <v>95007</v>
          </cell>
          <cell r="C376" t="str">
            <v>橙叶油</v>
          </cell>
        </row>
        <row r="377">
          <cell r="A377" t="str">
            <v>ORANGE TERPENE</v>
          </cell>
          <cell r="B377" t="str">
            <v>95010</v>
          </cell>
          <cell r="C377" t="str">
            <v>甜橙油萜(无色)</v>
          </cell>
        </row>
        <row r="378">
          <cell r="A378" t="str">
            <v>LIME OIL</v>
          </cell>
          <cell r="B378" t="str">
            <v>95011</v>
          </cell>
          <cell r="C378" t="str">
            <v>白柠檬油</v>
          </cell>
        </row>
        <row r="379">
          <cell r="A379" t="str">
            <v>LEMON OIL JM</v>
          </cell>
          <cell r="B379" t="str">
            <v>95012</v>
          </cell>
          <cell r="C379" t="str">
            <v>JM柠檬油</v>
          </cell>
        </row>
        <row r="380">
          <cell r="A380" t="str">
            <v>MANDARIN OIL CHINESE</v>
          </cell>
          <cell r="B380" t="str">
            <v>95014</v>
          </cell>
          <cell r="C380" t="str">
            <v>冷桔油(国产)</v>
          </cell>
        </row>
        <row r="381">
          <cell r="A381" t="str">
            <v>PEPPERMINT OIL PIPERITA</v>
          </cell>
          <cell r="B381" t="str">
            <v>95015</v>
          </cell>
          <cell r="C381" t="str">
            <v>椒样薄荷油（紫椒）</v>
          </cell>
        </row>
        <row r="382">
          <cell r="A382" t="str">
            <v>PEPPERMINT OIL PIPERITA</v>
          </cell>
          <cell r="B382" t="str">
            <v>95016</v>
          </cell>
          <cell r="C382" t="str">
            <v>椒样薄荷油(东北)</v>
          </cell>
        </row>
        <row r="383">
          <cell r="A383" t="str">
            <v>JASMIN ABS</v>
          </cell>
          <cell r="B383" t="str">
            <v>95017</v>
          </cell>
          <cell r="C383" t="str">
            <v>茉莉净油(国产)</v>
          </cell>
        </row>
        <row r="384">
          <cell r="A384" t="str">
            <v>ROSE ABS</v>
          </cell>
          <cell r="B384" t="str">
            <v>95018</v>
          </cell>
          <cell r="C384" t="str">
            <v>玫瑰精油(国产)</v>
          </cell>
        </row>
        <row r="385">
          <cell r="A385" t="str">
            <v>WORMWOOD OIL</v>
          </cell>
          <cell r="B385" t="str">
            <v>95020</v>
          </cell>
          <cell r="C385" t="str">
            <v>苦蒿油（进口）</v>
          </cell>
        </row>
        <row r="386">
          <cell r="A386" t="str">
            <v>GERANIUM OIL</v>
          </cell>
          <cell r="B386" t="str">
            <v>95021</v>
          </cell>
          <cell r="C386" t="str">
            <v>香叶油</v>
          </cell>
        </row>
        <row r="387">
          <cell r="A387" t="str">
            <v>MANDARIN OIL CHINESE</v>
          </cell>
          <cell r="B387" t="str">
            <v>95022</v>
          </cell>
          <cell r="C387" t="str">
            <v>红桔油</v>
          </cell>
        </row>
        <row r="388">
          <cell r="A388" t="str">
            <v>SPEARMINT OIL</v>
          </cell>
          <cell r="B388" t="str">
            <v>95023</v>
          </cell>
          <cell r="C388" t="str">
            <v>80%留兰香油</v>
          </cell>
        </row>
        <row r="389">
          <cell r="A389" t="str">
            <v>FENNEL OIL</v>
          </cell>
          <cell r="B389" t="str">
            <v>95024</v>
          </cell>
          <cell r="C389" t="str">
            <v>小茴香油</v>
          </cell>
        </row>
        <row r="390">
          <cell r="A390" t="str">
            <v>CLOVE OIL</v>
          </cell>
          <cell r="B390" t="str">
            <v>95025</v>
          </cell>
          <cell r="C390" t="str">
            <v>85%丁香油</v>
          </cell>
        </row>
        <row r="391">
          <cell r="A391" t="str">
            <v>WINTERGREEN OIL</v>
          </cell>
          <cell r="B391" t="str">
            <v>95026</v>
          </cell>
          <cell r="C391" t="str">
            <v>冬青油</v>
          </cell>
        </row>
        <row r="392">
          <cell r="A392" t="str">
            <v>PEPPERMINT OIL</v>
          </cell>
          <cell r="B392" t="str">
            <v>95027</v>
          </cell>
          <cell r="C392" t="str">
            <v>薄荷香油</v>
          </cell>
        </row>
        <row r="393">
          <cell r="A393" t="str">
            <v>MINT OIL</v>
          </cell>
          <cell r="B393" t="str">
            <v>95028</v>
          </cell>
          <cell r="C393" t="str">
            <v>薄荷素油</v>
          </cell>
        </row>
        <row r="394">
          <cell r="A394" t="str">
            <v>CINNAMON OIL</v>
          </cell>
          <cell r="B394" t="str">
            <v>95029</v>
          </cell>
          <cell r="C394" t="str">
            <v>肉桂油/桂皮油</v>
          </cell>
        </row>
        <row r="395">
          <cell r="A395" t="str">
            <v>LEMONGRASS OIL</v>
          </cell>
          <cell r="B395" t="str">
            <v>95031</v>
          </cell>
          <cell r="C395" t="str">
            <v>柠檬草油</v>
          </cell>
        </row>
        <row r="396">
          <cell r="A396" t="str">
            <v>LITSEA CUBEBA OIL</v>
          </cell>
          <cell r="B396" t="str">
            <v>95032</v>
          </cell>
          <cell r="C396" t="str">
            <v>山苍子油</v>
          </cell>
        </row>
        <row r="397">
          <cell r="A397" t="str">
            <v>BERGAMOT OIL</v>
          </cell>
          <cell r="B397" t="str">
            <v>95033</v>
          </cell>
          <cell r="C397" t="str">
            <v>香柠檬油</v>
          </cell>
        </row>
        <row r="398">
          <cell r="A398" t="str">
            <v>BERGAMOT OIL</v>
          </cell>
          <cell r="B398" t="str">
            <v>95034</v>
          </cell>
          <cell r="C398" t="str">
            <v>香柠檬油（香基专用）</v>
          </cell>
        </row>
        <row r="399">
          <cell r="A399" t="str">
            <v>TEAZLE FRUIT OIL</v>
          </cell>
          <cell r="B399" t="str">
            <v>95036</v>
          </cell>
          <cell r="C399" t="str">
            <v>广柑油</v>
          </cell>
        </row>
        <row r="400">
          <cell r="A400" t="str">
            <v>ANGERLICA SEED OIL</v>
          </cell>
          <cell r="B400" t="str">
            <v>95037</v>
          </cell>
          <cell r="C400" t="str">
            <v>当归油</v>
          </cell>
        </row>
        <row r="401">
          <cell r="A401" t="str">
            <v>CELERY SEED OIL</v>
          </cell>
          <cell r="B401" t="str">
            <v>95038</v>
          </cell>
          <cell r="C401" t="str">
            <v>芹菜籽油</v>
          </cell>
        </row>
        <row r="402">
          <cell r="A402" t="str">
            <v>THYME OIL RED</v>
          </cell>
          <cell r="B402" t="str">
            <v>95039</v>
          </cell>
          <cell r="C402" t="str">
            <v>(红)百里香油</v>
          </cell>
        </row>
        <row r="403">
          <cell r="A403" t="str">
            <v>EUCALYPTUS OIL 80%</v>
          </cell>
          <cell r="B403" t="str">
            <v>95040</v>
          </cell>
          <cell r="C403" t="str">
            <v>蓝桉叶油(80%)</v>
          </cell>
        </row>
        <row r="404">
          <cell r="A404" t="str">
            <v>NUTMEG OIL</v>
          </cell>
          <cell r="B404" t="str">
            <v>95043</v>
          </cell>
          <cell r="C404" t="str">
            <v>肉豆蔻油</v>
          </cell>
        </row>
        <row r="405">
          <cell r="A405" t="str">
            <v>ESTRAGON OIL</v>
          </cell>
          <cell r="B405" t="str">
            <v>95045</v>
          </cell>
          <cell r="C405" t="str">
            <v>龙蒿油</v>
          </cell>
        </row>
        <row r="406">
          <cell r="A406" t="str">
            <v>AMYRIS OIL</v>
          </cell>
          <cell r="B406" t="str">
            <v>95046</v>
          </cell>
          <cell r="C406" t="str">
            <v>脂檀油/香树油</v>
          </cell>
        </row>
        <row r="407">
          <cell r="A407" t="str">
            <v>CARROT SEED OIL</v>
          </cell>
          <cell r="B407" t="str">
            <v>95047</v>
          </cell>
          <cell r="C407" t="str">
            <v>胡萝卜籽油</v>
          </cell>
        </row>
        <row r="408">
          <cell r="A408" t="str">
            <v>CHAMOMILE OIL ROMAN</v>
          </cell>
          <cell r="B408" t="str">
            <v>95049</v>
          </cell>
          <cell r="C408" t="str">
            <v>春黄菊油</v>
          </cell>
        </row>
        <row r="409">
          <cell r="A409" t="str">
            <v>EUCALYPTUS MACULATE CITRIODORA</v>
          </cell>
          <cell r="B409" t="str">
            <v>95050</v>
          </cell>
          <cell r="C409" t="str">
            <v>柠檬桉油</v>
          </cell>
        </row>
        <row r="410">
          <cell r="A410" t="str">
            <v>DAVANA OIL</v>
          </cell>
          <cell r="B410" t="str">
            <v>95052</v>
          </cell>
          <cell r="C410" t="str">
            <v>茚蒿油</v>
          </cell>
        </row>
        <row r="411">
          <cell r="A411" t="str">
            <v>PINE NEEDLE OIL</v>
          </cell>
          <cell r="B411" t="str">
            <v>95053</v>
          </cell>
          <cell r="C411" t="str">
            <v>松针油</v>
          </cell>
        </row>
        <row r="412">
          <cell r="A412" t="str">
            <v>WORMWOOD OIL</v>
          </cell>
          <cell r="B412" t="str">
            <v>95054</v>
          </cell>
          <cell r="C412" t="str">
            <v>艾蒿油</v>
          </cell>
        </row>
        <row r="413">
          <cell r="A413" t="str">
            <v>COPAIBA BALSAM</v>
          </cell>
          <cell r="B413" t="str">
            <v>95055</v>
          </cell>
          <cell r="C413" t="str">
            <v>古巴香脂油</v>
          </cell>
        </row>
        <row r="414">
          <cell r="A414" t="str">
            <v>GUAIACWOOD OIL</v>
          </cell>
          <cell r="B414" t="str">
            <v>95056</v>
          </cell>
          <cell r="C414" t="str">
            <v>愈创木油</v>
          </cell>
        </row>
        <row r="415">
          <cell r="A415" t="str">
            <v>TURPENTINE OIL RECTIFIED</v>
          </cell>
          <cell r="B415" t="str">
            <v>95057</v>
          </cell>
          <cell r="C415" t="str">
            <v>松节油</v>
          </cell>
        </row>
        <row r="416">
          <cell r="A416" t="str">
            <v>ANISEED OIL</v>
          </cell>
          <cell r="B416" t="str">
            <v>95058</v>
          </cell>
          <cell r="C416" t="str">
            <v>大茴香精油</v>
          </cell>
        </row>
        <row r="417">
          <cell r="A417" t="str">
            <v>GINGER OIL</v>
          </cell>
          <cell r="B417" t="str">
            <v>95060</v>
          </cell>
          <cell r="C417" t="str">
            <v>蒸馏姜油</v>
          </cell>
        </row>
        <row r="418">
          <cell r="A418" t="str">
            <v>CLOVE BUD OIL</v>
          </cell>
          <cell r="B418" t="str">
            <v>95061</v>
          </cell>
          <cell r="C418" t="str">
            <v>丁香精油</v>
          </cell>
        </row>
        <row r="419">
          <cell r="A419" t="str">
            <v>VETIVER OIL CHINESE</v>
          </cell>
          <cell r="B419" t="str">
            <v>95063</v>
          </cell>
          <cell r="C419" t="str">
            <v>香根油/岩兰草油(国产)</v>
          </cell>
        </row>
        <row r="420">
          <cell r="A420" t="str">
            <v>LAVENDER OIL</v>
          </cell>
          <cell r="B420" t="str">
            <v>95065</v>
          </cell>
          <cell r="C420" t="str">
            <v>薰衣草油(新疆)</v>
          </cell>
        </row>
        <row r="421">
          <cell r="A421" t="str">
            <v>ANGERLICA OIL</v>
          </cell>
          <cell r="B421" t="str">
            <v>95066</v>
          </cell>
          <cell r="C421" t="str">
            <v>当归净油</v>
          </cell>
        </row>
        <row r="422">
          <cell r="A422" t="str">
            <v>PEPPERMINT OIL Y</v>
          </cell>
          <cell r="B422" t="str">
            <v>95067</v>
          </cell>
          <cell r="C422" t="str">
            <v>薄荷原油</v>
          </cell>
        </row>
        <row r="423">
          <cell r="A423" t="str">
            <v>LAVENDER OIL BASE</v>
          </cell>
          <cell r="B423" t="str">
            <v>95068</v>
          </cell>
          <cell r="C423" t="str">
            <v>薰衣草油（夏拉波）</v>
          </cell>
        </row>
        <row r="424">
          <cell r="A424" t="str">
            <v>GRAPEFRUIT OIL</v>
          </cell>
          <cell r="B424" t="str">
            <v>95069</v>
          </cell>
          <cell r="C424" t="str">
            <v>圆柚油</v>
          </cell>
        </row>
        <row r="425">
          <cell r="A425" t="str">
            <v>ORANGE OIL BRAZIL</v>
          </cell>
          <cell r="B425" t="str">
            <v>95070</v>
          </cell>
          <cell r="C425" t="str">
            <v>甜橙油(巴西)</v>
          </cell>
        </row>
        <row r="426">
          <cell r="A426" t="str">
            <v>CAMPHOR OIL</v>
          </cell>
          <cell r="B426" t="str">
            <v>95071</v>
          </cell>
          <cell r="C426" t="str">
            <v>白樟油</v>
          </cell>
        </row>
        <row r="427">
          <cell r="A427" t="str">
            <v>ROSEMARY OIL</v>
          </cell>
          <cell r="B427" t="str">
            <v>95072</v>
          </cell>
          <cell r="C427" t="str">
            <v>迷迭香油</v>
          </cell>
        </row>
        <row r="428">
          <cell r="A428" t="str">
            <v>REU RESINOID</v>
          </cell>
          <cell r="B428" t="str">
            <v>95073</v>
          </cell>
          <cell r="C428" t="str">
            <v>芸香浸膏</v>
          </cell>
        </row>
        <row r="429">
          <cell r="A429" t="str">
            <v>CEDARWOOD OIL(RED)</v>
          </cell>
          <cell r="B429" t="str">
            <v>95075</v>
          </cell>
          <cell r="C429" t="str">
            <v>血柏木油</v>
          </cell>
        </row>
        <row r="430">
          <cell r="A430" t="str">
            <v>CLARY SAGE OIL</v>
          </cell>
          <cell r="B430" t="str">
            <v>95076</v>
          </cell>
          <cell r="C430" t="str">
            <v>香紫苏油(国产)</v>
          </cell>
        </row>
        <row r="431">
          <cell r="A431" t="str">
            <v>LAVENDER OIL 40/42</v>
          </cell>
          <cell r="B431" t="str">
            <v>95077</v>
          </cell>
          <cell r="C431" t="str">
            <v>薰衣草原油（天然）</v>
          </cell>
        </row>
        <row r="432">
          <cell r="A432" t="str">
            <v>MICHELIA LEAF OIL</v>
          </cell>
          <cell r="B432" t="str">
            <v>95078</v>
          </cell>
          <cell r="C432" t="str">
            <v>白兰叶油</v>
          </cell>
        </row>
        <row r="433">
          <cell r="A433" t="str">
            <v>PINE OIL 50%</v>
          </cell>
          <cell r="B433" t="str">
            <v>95079</v>
          </cell>
          <cell r="C433" t="str">
            <v>50%松油</v>
          </cell>
        </row>
        <row r="434">
          <cell r="A434" t="str">
            <v>CUMIN SEED OIL</v>
          </cell>
          <cell r="B434" t="str">
            <v>95080</v>
          </cell>
          <cell r="C434" t="str">
            <v>枯茗油</v>
          </cell>
        </row>
        <row r="435">
          <cell r="A435" t="str">
            <v>BASIL OIL</v>
          </cell>
          <cell r="B435" t="str">
            <v>95081</v>
          </cell>
          <cell r="C435" t="str">
            <v>甜罗勒油</v>
          </cell>
        </row>
        <row r="436">
          <cell r="A436" t="str">
            <v>CEDARWOOD OIL EXTR</v>
          </cell>
          <cell r="B436" t="str">
            <v>95082</v>
          </cell>
          <cell r="C436" t="str">
            <v>特制柏木油</v>
          </cell>
        </row>
        <row r="437">
          <cell r="A437" t="str">
            <v>PATCHOULI OIL</v>
          </cell>
          <cell r="B437" t="str">
            <v>95083</v>
          </cell>
          <cell r="C437" t="str">
            <v>广藿香油（深）</v>
          </cell>
        </row>
        <row r="438">
          <cell r="A438" t="str">
            <v>LAVANDIN OIL</v>
          </cell>
          <cell r="B438" t="str">
            <v>95084</v>
          </cell>
          <cell r="C438" t="str">
            <v>杂薰衣草油</v>
          </cell>
        </row>
        <row r="439">
          <cell r="A439" t="str">
            <v>CITRONELLA OIL CHINESE</v>
          </cell>
          <cell r="B439" t="str">
            <v>95085</v>
          </cell>
          <cell r="C439" t="str">
            <v>香茅油</v>
          </cell>
        </row>
        <row r="440">
          <cell r="A440" t="str">
            <v>PATCHOULI OIL LIGHT</v>
          </cell>
          <cell r="B440" t="str">
            <v>95086</v>
          </cell>
          <cell r="C440" t="str">
            <v>广藿香油（浅）</v>
          </cell>
        </row>
        <row r="441">
          <cell r="A441" t="str">
            <v>YLANG OIL BASE</v>
          </cell>
          <cell r="B441" t="str">
            <v>95087</v>
          </cell>
          <cell r="C441" t="str">
            <v>依兰油</v>
          </cell>
        </row>
        <row r="442">
          <cell r="A442" t="str">
            <v>LABDANUM RESINOID</v>
          </cell>
          <cell r="B442" t="str">
            <v>95803</v>
          </cell>
          <cell r="C442" t="str">
            <v>赖百当浸膏/岩蔷薇浸膏</v>
          </cell>
        </row>
        <row r="443">
          <cell r="A443" t="str">
            <v>OAKMOSS RESINOID</v>
          </cell>
          <cell r="B443" t="str">
            <v>95805</v>
          </cell>
          <cell r="C443" t="str">
            <v>橡苔浸膏/橡苔树脂油</v>
          </cell>
        </row>
        <row r="444">
          <cell r="A444" t="str">
            <v>BENZOIN RESINOID</v>
          </cell>
          <cell r="B444" t="str">
            <v>95806</v>
          </cell>
          <cell r="C444" t="str">
            <v>安息香浸膏</v>
          </cell>
        </row>
        <row r="445">
          <cell r="A445" t="str">
            <v>ELEMI OIL</v>
          </cell>
          <cell r="B445" t="str">
            <v>95808</v>
          </cell>
          <cell r="C445" t="str">
            <v>榄香油</v>
          </cell>
        </row>
        <row r="446">
          <cell r="A446" t="str">
            <v>CEDARWOOD OIL</v>
          </cell>
          <cell r="B446" t="str">
            <v>95809</v>
          </cell>
          <cell r="C446" t="str">
            <v>柏木油</v>
          </cell>
        </row>
        <row r="447">
          <cell r="A447" t="str">
            <v>GALBANUM RESINOID</v>
          </cell>
          <cell r="B447" t="str">
            <v>95810</v>
          </cell>
          <cell r="C447" t="str">
            <v>格蓬浸膏</v>
          </cell>
        </row>
        <row r="448">
          <cell r="A448" t="str">
            <v>THYME OIL WHITE</v>
          </cell>
          <cell r="B448" t="str">
            <v>95811</v>
          </cell>
          <cell r="C448" t="str">
            <v>(白)百里香油</v>
          </cell>
        </row>
        <row r="449">
          <cell r="A449" t="str">
            <v>MYRRH RED OIL</v>
          </cell>
          <cell r="B449" t="str">
            <v>95812</v>
          </cell>
          <cell r="C449" t="str">
            <v>红没药油</v>
          </cell>
        </row>
        <row r="450">
          <cell r="A450" t="str">
            <v>STYRAX OIL</v>
          </cell>
          <cell r="B450" t="str">
            <v>95813</v>
          </cell>
          <cell r="C450" t="str">
            <v>苏合香油</v>
          </cell>
        </row>
        <row r="451">
          <cell r="A451" t="str">
            <v>CLOVE BUD OIL</v>
          </cell>
          <cell r="B451" t="str">
            <v>95814</v>
          </cell>
          <cell r="C451" t="str">
            <v>丁香花蕾油</v>
          </cell>
        </row>
        <row r="452">
          <cell r="A452" t="str">
            <v>SPIKENARD OIL</v>
          </cell>
          <cell r="B452" t="str">
            <v>95817</v>
          </cell>
          <cell r="C452" t="str">
            <v>甘松油</v>
          </cell>
        </row>
        <row r="453">
          <cell r="A453" t="str">
            <v>JUNIPER BERRY OIL</v>
          </cell>
          <cell r="B453" t="str">
            <v>95819</v>
          </cell>
          <cell r="C453" t="str">
            <v>刺柏油</v>
          </cell>
        </row>
        <row r="454">
          <cell r="A454" t="str">
            <v>CEDAR LEAF OIL</v>
          </cell>
          <cell r="B454" t="str">
            <v>95820</v>
          </cell>
          <cell r="C454" t="str">
            <v>侧柏油/柏木叶油</v>
          </cell>
        </row>
        <row r="455">
          <cell r="A455" t="str">
            <v>TEA TREE OIL</v>
          </cell>
          <cell r="B455" t="str">
            <v>95821</v>
          </cell>
          <cell r="C455" t="str">
            <v>茶树油</v>
          </cell>
        </row>
        <row r="456">
          <cell r="A456" t="str">
            <v>GERANIUM OIL BASE</v>
          </cell>
          <cell r="B456" t="str">
            <v>95822</v>
          </cell>
          <cell r="C456" t="str">
            <v>香叶油(自制)</v>
          </cell>
        </row>
        <row r="457">
          <cell r="A457" t="str">
            <v>ROSE OIL 5%</v>
          </cell>
          <cell r="B457" t="str">
            <v>95823</v>
          </cell>
          <cell r="C457" t="str">
            <v>玫瑰精油(5%自制） </v>
          </cell>
        </row>
        <row r="458">
          <cell r="A458" t="str">
            <v>CORIANDER SEED OIL</v>
          </cell>
          <cell r="B458" t="str">
            <v>95825</v>
          </cell>
          <cell r="C458" t="str">
            <v>芫荽籽油</v>
          </cell>
        </row>
        <row r="459">
          <cell r="A459" t="str">
            <v>JASMINE ABSOLUTE 5%</v>
          </cell>
          <cell r="B459" t="str">
            <v>95826</v>
          </cell>
          <cell r="C459" t="str">
            <v>茉莉净油(5%自制）</v>
          </cell>
        </row>
        <row r="460">
          <cell r="A460" t="str">
            <v>BERGAMOT OIL</v>
          </cell>
          <cell r="B460" t="str">
            <v>95827</v>
          </cell>
          <cell r="C460" t="str">
            <v>佛手柑油</v>
          </cell>
        </row>
        <row r="461">
          <cell r="A461" t="str">
            <v>SAGE OIL</v>
          </cell>
          <cell r="B461" t="str">
            <v>95828</v>
          </cell>
          <cell r="C461" t="str">
            <v>快乐鼠尾草油(进口)</v>
          </cell>
        </row>
        <row r="462">
          <cell r="A462" t="str">
            <v>TURPENTINE OIL RECTIFIED</v>
          </cell>
          <cell r="B462" t="str">
            <v>95829</v>
          </cell>
          <cell r="C462" t="str">
            <v>松香油</v>
          </cell>
        </row>
        <row r="463">
          <cell r="A463" t="str">
            <v>GREEN MADARINE OIL</v>
          </cell>
          <cell r="B463" t="str">
            <v>95830</v>
          </cell>
          <cell r="C463" t="str">
            <v>顶级桔子油</v>
          </cell>
        </row>
        <row r="464">
          <cell r="A464" t="str">
            <v>OLIBANUM OIL</v>
          </cell>
          <cell r="B464" t="str">
            <v>95831</v>
          </cell>
          <cell r="C464" t="str">
            <v>乳香油</v>
          </cell>
        </row>
        <row r="465">
          <cell r="A465" t="str">
            <v>CEDARWOOD OIL VIRGINIA</v>
          </cell>
          <cell r="B465" t="str">
            <v>95832</v>
          </cell>
          <cell r="C465" t="str">
            <v>弗吉尼亚柏木油</v>
          </cell>
        </row>
        <row r="466">
          <cell r="A466" t="str">
            <v>CARDAMOM OIL</v>
          </cell>
          <cell r="B466" t="str">
            <v>95833</v>
          </cell>
          <cell r="C466" t="str">
            <v>小豆蔻油</v>
          </cell>
        </row>
        <row r="467">
          <cell r="A467" t="str">
            <v>PINK PEPPER OIL</v>
          </cell>
          <cell r="B467" t="str">
            <v>95834</v>
          </cell>
          <cell r="C467" t="str">
            <v>加州胡椒油/粉胡椒油</v>
          </cell>
        </row>
        <row r="468">
          <cell r="A468" t="str">
            <v>SICHUAN PEPPER OIL</v>
          </cell>
          <cell r="B468" t="str">
            <v>95835</v>
          </cell>
          <cell r="C468" t="str">
            <v>四川花椒油</v>
          </cell>
        </row>
        <row r="469">
          <cell r="A469" t="str">
            <v>BLACK PEPPER OIL</v>
          </cell>
          <cell r="B469" t="str">
            <v>95836</v>
          </cell>
          <cell r="C469" t="str">
            <v>黑胡椒油</v>
          </cell>
        </row>
        <row r="470">
          <cell r="A470" t="str">
            <v>MANDARIN OIL GREEN</v>
          </cell>
          <cell r="B470" t="str">
            <v>95837</v>
          </cell>
          <cell r="C470" t="str">
            <v>绿橘油</v>
          </cell>
        </row>
        <row r="471">
          <cell r="A471" t="str">
            <v>FIR NEEDLE OIL SIBERIAN</v>
          </cell>
          <cell r="B471" t="str">
            <v>95838</v>
          </cell>
          <cell r="C471" t="str">
            <v>西伯得亚松针油</v>
          </cell>
        </row>
        <row r="472">
          <cell r="A472" t="str">
            <v>CINNAMON LEAF OIL(SRILANKA)</v>
          </cell>
          <cell r="B472" t="str">
            <v>95839</v>
          </cell>
          <cell r="C472" t="str">
            <v>桂叶油（斯里兰卡）</v>
          </cell>
        </row>
        <row r="473">
          <cell r="A473" t="str">
            <v>YLANG OIL Ⅱ</v>
          </cell>
          <cell r="B473" t="str">
            <v>95840</v>
          </cell>
          <cell r="C473" t="str">
            <v>依兰油Ⅱ</v>
          </cell>
        </row>
        <row r="474">
          <cell r="A474" t="str">
            <v>TAGETS OIL</v>
          </cell>
          <cell r="B474" t="str">
            <v>95841</v>
          </cell>
          <cell r="C474" t="str">
            <v>万寿菊油（南非）</v>
          </cell>
        </row>
        <row r="475">
          <cell r="A475" t="str">
            <v>CISTUS OIL SPANISH</v>
          </cell>
          <cell r="B475" t="str">
            <v>95842</v>
          </cell>
          <cell r="C475" t="str">
            <v>赖百当净油(岩蔷薇净油)</v>
          </cell>
        </row>
        <row r="476">
          <cell r="A476" t="str">
            <v>GERANIUM OIL EGYPT</v>
          </cell>
          <cell r="B476" t="str">
            <v>95843</v>
          </cell>
          <cell r="C476" t="str">
            <v>埃及香叶油</v>
          </cell>
        </row>
        <row r="477">
          <cell r="A477" t="str">
            <v>CEDARWOOD OIL ATLAS</v>
          </cell>
          <cell r="B477" t="str">
            <v>95844</v>
          </cell>
          <cell r="C477" t="str">
            <v>阿特拉斯柏木油</v>
          </cell>
        </row>
        <row r="478">
          <cell r="A478" t="str">
            <v>JASMIN ABS INDIAN</v>
          </cell>
          <cell r="B478" t="str">
            <v>95845</v>
          </cell>
          <cell r="C478" t="str">
            <v>茉莉净油（印度）</v>
          </cell>
        </row>
        <row r="479">
          <cell r="A479" t="str">
            <v>OAKMOSS RES FIRECO</v>
          </cell>
          <cell r="B479" t="str">
            <v>95846</v>
          </cell>
          <cell r="C479" t="str">
            <v>地衣精油</v>
          </cell>
        </row>
        <row r="480">
          <cell r="A480" t="str">
            <v>FIR BALSAM OLIFFAC 0209</v>
          </cell>
          <cell r="B480" t="str">
            <v>95847</v>
          </cell>
          <cell r="C480" t="str">
            <v>冷杉香膏(冷杉香酯馥合油)</v>
          </cell>
        </row>
        <row r="481">
          <cell r="A481" t="str">
            <v>GALBANUM OIL</v>
          </cell>
          <cell r="B481" t="str">
            <v>95848</v>
          </cell>
          <cell r="C481" t="str">
            <v>格蓬油</v>
          </cell>
        </row>
        <row r="482">
          <cell r="A482" t="str">
            <v>PENNYROYAL OIL</v>
          </cell>
          <cell r="B482" t="str">
            <v>95849</v>
          </cell>
          <cell r="C482" t="str">
            <v>胡薄荷油</v>
          </cell>
        </row>
        <row r="483">
          <cell r="A483" t="str">
            <v>VIOLET ABS</v>
          </cell>
          <cell r="B483" t="str">
            <v>95850</v>
          </cell>
          <cell r="C483" t="str">
            <v>超级紫罗兰净油（紫罗兰叶净油）</v>
          </cell>
        </row>
        <row r="484">
          <cell r="A484" t="str">
            <v>CAMPHOR OIL SYNTHETIC</v>
          </cell>
          <cell r="B484" t="str">
            <v>95851</v>
          </cell>
          <cell r="C484" t="str">
            <v>樟脑油</v>
          </cell>
        </row>
        <row r="485">
          <cell r="A485" t="str">
            <v>GINGER OIL </v>
          </cell>
          <cell r="B485" t="str">
            <v>95852</v>
          </cell>
          <cell r="C485" t="str">
            <v>萃取姜油</v>
          </cell>
        </row>
        <row r="486">
          <cell r="A486" t="str">
            <v>PETITGRAIN OIL PARAGUAY</v>
          </cell>
          <cell r="B486" t="str">
            <v>95853</v>
          </cell>
          <cell r="C486" t="str">
            <v>巴拉圭橙叶油</v>
          </cell>
        </row>
        <row r="487">
          <cell r="A487" t="str">
            <v>JUNIPER LEAF OIL</v>
          </cell>
          <cell r="B487" t="str">
            <v>95854</v>
          </cell>
          <cell r="C487" t="str">
            <v>杜松籽油</v>
          </cell>
        </row>
        <row r="488">
          <cell r="A488" t="str">
            <v>OSMANTHUS CONCRETE</v>
          </cell>
          <cell r="B488" t="str">
            <v>95855</v>
          </cell>
          <cell r="C488" t="str">
            <v>桂花浸膏</v>
          </cell>
        </row>
        <row r="489">
          <cell r="A489" t="str">
            <v>ORIGANUM OIL</v>
          </cell>
          <cell r="B489" t="str">
            <v>95856</v>
          </cell>
          <cell r="C489" t="str">
            <v>牛至油</v>
          </cell>
        </row>
        <row r="490">
          <cell r="A490" t="str">
            <v>ORANGE TERPENES</v>
          </cell>
          <cell r="B490" t="str">
            <v>95857</v>
          </cell>
          <cell r="C490" t="str">
            <v>万朵斯甜橙油萜(无色) </v>
          </cell>
        </row>
        <row r="491">
          <cell r="A491" t="str">
            <v>RED BERRIES BRAZIL SFE</v>
          </cell>
          <cell r="B491" t="str">
            <v>95858</v>
          </cell>
          <cell r="C491" t="str">
            <v>巴西红浆果油（超临界萃取）</v>
          </cell>
        </row>
        <row r="492">
          <cell r="A492" t="str">
            <v>MANDARIN OIL RED</v>
          </cell>
          <cell r="B492" t="str">
            <v>95859</v>
          </cell>
          <cell r="C492" t="str">
            <v>红橘油（万朵斯）</v>
          </cell>
        </row>
        <row r="493">
          <cell r="A493" t="str">
            <v>STYRAX RESINOID</v>
          </cell>
          <cell r="B493" t="str">
            <v>95860</v>
          </cell>
          <cell r="C493" t="str">
            <v>苏合香浸膏</v>
          </cell>
        </row>
        <row r="494">
          <cell r="A494" t="str">
            <v>WORMWOOD OIL </v>
          </cell>
          <cell r="B494" t="str">
            <v>95861</v>
          </cell>
          <cell r="C494" t="str">
            <v>艾蒿油（进口）</v>
          </cell>
        </row>
        <row r="495">
          <cell r="A495" t="str">
            <v>NAGARMOTHA OIL</v>
          </cell>
          <cell r="B495" t="str">
            <v>95862</v>
          </cell>
          <cell r="C495" t="str">
            <v>香附子油</v>
          </cell>
        </row>
        <row r="496">
          <cell r="A496" t="str">
            <v>CLOVE LEAF OIL</v>
          </cell>
          <cell r="B496" t="str">
            <v>95863</v>
          </cell>
          <cell r="C496" t="str">
            <v>丁香叶油</v>
          </cell>
        </row>
        <row r="497">
          <cell r="A497" t="str">
            <v>PEPPERMINT OIL </v>
          </cell>
          <cell r="B497" t="str">
            <v>95864</v>
          </cell>
          <cell r="C497" t="str">
            <v>亚洲薄荷油</v>
          </cell>
        </row>
        <row r="498">
          <cell r="A498" t="str">
            <v>CIPRES</v>
          </cell>
          <cell r="B498" t="str">
            <v>95865</v>
          </cell>
          <cell r="C498" t="str">
            <v>丝柏油</v>
          </cell>
        </row>
        <row r="499">
          <cell r="A499" t="str">
            <v>ROSEWOOD OI</v>
          </cell>
          <cell r="B499" t="str">
            <v>95866</v>
          </cell>
          <cell r="C499" t="str">
            <v>玫瑰木净油</v>
          </cell>
        </row>
        <row r="500">
          <cell r="A500" t="str">
            <v>SANDALWOOD OIL INDIA</v>
          </cell>
          <cell r="B500" t="str">
            <v>95868</v>
          </cell>
          <cell r="C500" t="str">
            <v>印度檀香油</v>
          </cell>
        </row>
        <row r="501">
          <cell r="A501" t="str">
            <v>CARAWAY OIL</v>
          </cell>
          <cell r="B501" t="str">
            <v>95869</v>
          </cell>
          <cell r="C501" t="str">
            <v>葛缕子油</v>
          </cell>
        </row>
        <row r="502">
          <cell r="A502" t="str">
            <v>BUCCHU OIL</v>
          </cell>
          <cell r="B502" t="str">
            <v>95870</v>
          </cell>
          <cell r="C502" t="str">
            <v>布枯叶油</v>
          </cell>
        </row>
        <row r="503">
          <cell r="A503" t="str">
            <v>GRAPEFRUIT OIL</v>
          </cell>
          <cell r="B503" t="str">
            <v>95871</v>
          </cell>
          <cell r="C503" t="str">
            <v>西柚油</v>
          </cell>
        </row>
        <row r="504">
          <cell r="A504" t="str">
            <v>CEDARWOOD OIL BPC</v>
          </cell>
          <cell r="B504" t="str">
            <v>95872</v>
          </cell>
          <cell r="C504" t="str">
            <v>BPC柏木油</v>
          </cell>
        </row>
        <row r="505">
          <cell r="A505" t="str">
            <v>CEDARWOOD OIL VIRGINIA</v>
          </cell>
          <cell r="B505" t="str">
            <v>95873</v>
          </cell>
          <cell r="C505" t="str">
            <v>香柏木油</v>
          </cell>
        </row>
        <row r="506">
          <cell r="A506" t="str">
            <v>LAVENDER OIL FIRM</v>
          </cell>
          <cell r="B506" t="str">
            <v>95874</v>
          </cell>
          <cell r="C506" t="str">
            <v>杂薰衣草油（Firm）954355</v>
          </cell>
        </row>
        <row r="507">
          <cell r="A507" t="str">
            <v>BERGAMOT OIL BYP</v>
          </cell>
          <cell r="B507" t="str">
            <v>95875</v>
          </cell>
          <cell r="C507" t="str">
            <v>香柠檬油byp</v>
          </cell>
        </row>
        <row r="508">
          <cell r="A508" t="str">
            <v>NUTMEG OIL NATURAL</v>
          </cell>
          <cell r="B508" t="str">
            <v>95876</v>
          </cell>
          <cell r="C508" t="str">
            <v>肉豆蔻油（天然）</v>
          </cell>
        </row>
        <row r="509">
          <cell r="A509" t="str">
            <v>ROSEMARY OIL SPAIN</v>
          </cell>
          <cell r="B509" t="str">
            <v>95877</v>
          </cell>
          <cell r="C509" t="str">
            <v>西班牙迷迭香油</v>
          </cell>
        </row>
        <row r="510">
          <cell r="A510" t="str">
            <v>CINNAMON BARK OIL</v>
          </cell>
          <cell r="B510" t="str">
            <v>95878</v>
          </cell>
          <cell r="C510" t="str">
            <v>斯里兰卡桂皮油</v>
          </cell>
        </row>
        <row r="511">
          <cell r="A511" t="str">
            <v>OLIBANUM RESINOID</v>
          </cell>
          <cell r="B511" t="str">
            <v>95879</v>
          </cell>
          <cell r="C511" t="str">
            <v>乳香浸膏</v>
          </cell>
        </row>
        <row r="512">
          <cell r="A512" t="str">
            <v>TONKA BEANS ABSOLUTE</v>
          </cell>
          <cell r="B512" t="str">
            <v>95880</v>
          </cell>
          <cell r="C512" t="str">
            <v>黑香豆浸膏</v>
          </cell>
        </row>
        <row r="513">
          <cell r="A513" t="str">
            <v>MICHELIA ALBA FLOWER OIL</v>
          </cell>
          <cell r="B513" t="str">
            <v>95881</v>
          </cell>
          <cell r="C513" t="str">
            <v>白兰花油（国产）</v>
          </cell>
        </row>
        <row r="514">
          <cell r="A514" t="str">
            <v>NEROLI OIL TUNISIA</v>
          </cell>
          <cell r="B514" t="str">
            <v>95883</v>
          </cell>
          <cell r="C514" t="str">
            <v>突尼斯橙花油</v>
          </cell>
        </row>
        <row r="515">
          <cell r="A515" t="str">
            <v>VETIVER OIL HAITI</v>
          </cell>
          <cell r="B515" t="str">
            <v>95884</v>
          </cell>
          <cell r="C515" t="str">
            <v>海地香根油</v>
          </cell>
        </row>
        <row r="516">
          <cell r="A516" t="str">
            <v>VETIVER OIL </v>
          </cell>
          <cell r="B516" t="str">
            <v>95885</v>
          </cell>
          <cell r="C516" t="str">
            <v>香根油（印尼）</v>
          </cell>
        </row>
        <row r="517">
          <cell r="A517" t="str">
            <v>EUCALYPTUS OIL</v>
          </cell>
          <cell r="B517" t="str">
            <v>95886</v>
          </cell>
          <cell r="C517" t="str">
            <v>天然桉叶油</v>
          </cell>
        </row>
        <row r="518">
          <cell r="A518" t="str">
            <v>CISTUS OIL</v>
          </cell>
          <cell r="B518" t="str">
            <v>95887</v>
          </cell>
          <cell r="C518" t="str">
            <v>岩蔷薇净油</v>
          </cell>
        </row>
        <row r="519">
          <cell r="A519" t="str">
            <v>ROSE ESSENTIAL 5%</v>
          </cell>
          <cell r="B519" t="str">
            <v>95888</v>
          </cell>
          <cell r="C519" t="str">
            <v>玫瑰香水精油(5%自配)</v>
          </cell>
        </row>
        <row r="520">
          <cell r="A520" t="str">
            <v>MATE ABSOLUTE</v>
          </cell>
          <cell r="B520" t="str">
            <v>95889</v>
          </cell>
          <cell r="C520" t="str">
            <v>巴拉圭茶净油</v>
          </cell>
        </row>
        <row r="521">
          <cell r="A521" t="str">
            <v>BENZYL ALCOHOL</v>
          </cell>
          <cell r="B521" t="str">
            <v>96002</v>
          </cell>
          <cell r="C521" t="str">
            <v>苯甲醇（苄醇）</v>
          </cell>
        </row>
        <row r="522">
          <cell r="A522" t="str">
            <v>ACETOIN</v>
          </cell>
          <cell r="B522" t="str">
            <v>96003</v>
          </cell>
          <cell r="C522" t="str">
            <v>甲基乙酰基原醇/3-羟基-2-丁酮</v>
          </cell>
        </row>
        <row r="523">
          <cell r="A523" t="str">
            <v>DMBC</v>
          </cell>
          <cell r="B523" t="str">
            <v>96004</v>
          </cell>
          <cell r="C523" t="str">
            <v>二甲基苄基原醇</v>
          </cell>
        </row>
        <row r="524">
          <cell r="A524" t="str">
            <v>ALCOHOL C12</v>
          </cell>
          <cell r="B524" t="str">
            <v>96007</v>
          </cell>
          <cell r="C524" t="str">
            <v>月桂醇</v>
          </cell>
        </row>
        <row r="525">
          <cell r="A525" t="str">
            <v>PROPYLENE GLYCOL</v>
          </cell>
          <cell r="B525" t="str">
            <v>96010</v>
          </cell>
          <cell r="C525" t="str">
            <v>丙二醇(PG) </v>
          </cell>
        </row>
        <row r="526">
          <cell r="A526" t="str">
            <v>BUTYL ALCOHOL</v>
          </cell>
          <cell r="B526" t="str">
            <v>96011</v>
          </cell>
          <cell r="C526" t="str">
            <v>丁醇</v>
          </cell>
        </row>
        <row r="527">
          <cell r="A527" t="str">
            <v>ISOAMYL ALCOHOL</v>
          </cell>
          <cell r="B527" t="str">
            <v>96014</v>
          </cell>
          <cell r="C527" t="str">
            <v>(精)异戊醇</v>
          </cell>
        </row>
        <row r="528">
          <cell r="A528" t="str">
            <v>ALCOHOL C6</v>
          </cell>
          <cell r="B528" t="str">
            <v>96015</v>
          </cell>
          <cell r="C528" t="str">
            <v>正己醇</v>
          </cell>
        </row>
        <row r="529">
          <cell r="A529" t="str">
            <v>TRANS-2-HEXENOL</v>
          </cell>
          <cell r="B529" t="str">
            <v>96016</v>
          </cell>
          <cell r="C529" t="str">
            <v>反-2-己烯醇</v>
          </cell>
        </row>
        <row r="530">
          <cell r="A530" t="str">
            <v>ALCOHOL C8</v>
          </cell>
          <cell r="B530" t="str">
            <v>96017</v>
          </cell>
          <cell r="C530" t="str">
            <v>辛醇</v>
          </cell>
        </row>
        <row r="531">
          <cell r="A531" t="str">
            <v>2,6-NONADIENOL</v>
          </cell>
          <cell r="B531" t="str">
            <v>96018</v>
          </cell>
          <cell r="C531" t="str">
            <v>2.6-壬二烯醇</v>
          </cell>
        </row>
        <row r="532">
          <cell r="A532" t="str">
            <v>CIS-6-NONENOL</v>
          </cell>
          <cell r="B532" t="str">
            <v>96019</v>
          </cell>
          <cell r="C532" t="str">
            <v>顺式-6壬烯醇</v>
          </cell>
        </row>
        <row r="533">
          <cell r="A533" t="str">
            <v>FURFURYL ALCOHOL</v>
          </cell>
          <cell r="B533" t="str">
            <v>96020</v>
          </cell>
          <cell r="C533" t="str">
            <v>糠醇</v>
          </cell>
        </row>
        <row r="534">
          <cell r="A534" t="str">
            <v>GERANIOL 600</v>
          </cell>
          <cell r="B534" t="str">
            <v>96021</v>
          </cell>
          <cell r="C534" t="str">
            <v>香叶醇600</v>
          </cell>
        </row>
        <row r="535">
          <cell r="A535" t="str">
            <v>GERANIOL 850</v>
          </cell>
          <cell r="B535" t="str">
            <v>96022</v>
          </cell>
          <cell r="C535" t="str">
            <v>香叶醇850</v>
          </cell>
        </row>
        <row r="536">
          <cell r="A536" t="str">
            <v>CITRONELLOL 950</v>
          </cell>
          <cell r="B536" t="str">
            <v>96023</v>
          </cell>
          <cell r="C536" t="str">
            <v>香草醇</v>
          </cell>
        </row>
        <row r="537">
          <cell r="A537" t="str">
            <v>PEA</v>
          </cell>
          <cell r="B537" t="str">
            <v>96024</v>
          </cell>
          <cell r="C537" t="str">
            <v>苯乙醇</v>
          </cell>
        </row>
        <row r="538">
          <cell r="A538" t="str">
            <v>LINALOOL</v>
          </cell>
          <cell r="B538" t="str">
            <v>96025</v>
          </cell>
          <cell r="C538" t="str">
            <v>合成芳樟醇</v>
          </cell>
        </row>
        <row r="539">
          <cell r="A539" t="str">
            <v>TETRAHYDRO MYRCENOL</v>
          </cell>
          <cell r="B539" t="str">
            <v>96026</v>
          </cell>
          <cell r="C539" t="str">
            <v>四氢月桂烯醇</v>
          </cell>
        </row>
        <row r="540">
          <cell r="A540" t="str">
            <v>PATCHONE</v>
          </cell>
          <cell r="B540" t="str">
            <v>96027</v>
          </cell>
          <cell r="C540" t="str">
            <v>对叔丁基环己醇</v>
          </cell>
        </row>
        <row r="541">
          <cell r="A541" t="str">
            <v>ETHYL LINALOOL</v>
          </cell>
          <cell r="B541" t="str">
            <v>96028</v>
          </cell>
          <cell r="C541" t="str">
            <v>乙基芳樟醇</v>
          </cell>
        </row>
        <row r="542">
          <cell r="A542" t="str">
            <v>DHM</v>
          </cell>
          <cell r="B542" t="str">
            <v>96029</v>
          </cell>
          <cell r="C542" t="str">
            <v>二氢月桂烯醇</v>
          </cell>
        </row>
        <row r="543">
          <cell r="A543" t="str">
            <v>ALCOHOL C7</v>
          </cell>
          <cell r="B543" t="str">
            <v>96030</v>
          </cell>
          <cell r="C543" t="str">
            <v>庚醇</v>
          </cell>
        </row>
        <row r="544">
          <cell r="A544" t="str">
            <v>CIS-3-HEXENOL</v>
          </cell>
          <cell r="B544" t="str">
            <v>96031</v>
          </cell>
          <cell r="C544" t="str">
            <v>叶醇</v>
          </cell>
        </row>
        <row r="545">
          <cell r="A545" t="str">
            <v>TERPINEOL BP</v>
          </cell>
          <cell r="B545" t="str">
            <v>96032</v>
          </cell>
          <cell r="C545" t="str">
            <v>松油醇B.P.</v>
          </cell>
        </row>
        <row r="546">
          <cell r="A546" t="str">
            <v>ALCOHOL C5</v>
          </cell>
          <cell r="B546" t="str">
            <v>96033</v>
          </cell>
          <cell r="C546" t="str">
            <v>正戊醇</v>
          </cell>
        </row>
        <row r="547">
          <cell r="A547" t="str">
            <v>ALPHA TERPINEOL</v>
          </cell>
          <cell r="B547" t="str">
            <v>96034</v>
          </cell>
          <cell r="C547" t="str">
            <v>甲位松油醇</v>
          </cell>
        </row>
        <row r="548">
          <cell r="A548" t="str">
            <v>ALCOHOL C9</v>
          </cell>
          <cell r="B548" t="str">
            <v>96035</v>
          </cell>
          <cell r="C548" t="str">
            <v>壬醇</v>
          </cell>
        </row>
        <row r="549">
          <cell r="A549" t="str">
            <v>APOPATCHONE</v>
          </cell>
          <cell r="B549" t="str">
            <v>96036</v>
          </cell>
          <cell r="C549" t="str">
            <v>对异丙基环己醇/双薄醇/弗罗莎</v>
          </cell>
        </row>
        <row r="550">
          <cell r="A550" t="str">
            <v>ANISIC ALCOHOL</v>
          </cell>
          <cell r="B550" t="str">
            <v>96037</v>
          </cell>
          <cell r="C550" t="str">
            <v>大茴香醇</v>
          </cell>
        </row>
        <row r="551">
          <cell r="A551" t="str">
            <v>LINALOOL OXIDE</v>
          </cell>
          <cell r="B551" t="str">
            <v>96038</v>
          </cell>
          <cell r="C551" t="str">
            <v>氧化芳樟醇</v>
          </cell>
        </row>
        <row r="552">
          <cell r="A552" t="str">
            <v>NEROL 900</v>
          </cell>
          <cell r="B552" t="str">
            <v>96039</v>
          </cell>
          <cell r="C552" t="str">
            <v>橙花醇</v>
          </cell>
        </row>
        <row r="553">
          <cell r="A553" t="str">
            <v>DIMETHYL OCTANOL</v>
          </cell>
          <cell r="B553" t="str">
            <v>96040</v>
          </cell>
          <cell r="C553" t="str">
            <v>四氢香叶醇</v>
          </cell>
        </row>
        <row r="554">
          <cell r="A554" t="str">
            <v>ALCOHOL C10</v>
          </cell>
          <cell r="B554" t="str">
            <v>96041</v>
          </cell>
          <cell r="C554" t="str">
            <v>癸醇</v>
          </cell>
        </row>
        <row r="555">
          <cell r="A555" t="str">
            <v>CYCLOMETHYLENE CITRONELLOL</v>
          </cell>
          <cell r="B555" t="str">
            <v>96042</v>
          </cell>
          <cell r="C555" t="str">
            <v>环甲基香茅醇</v>
          </cell>
        </row>
        <row r="556">
          <cell r="A556" t="str">
            <v>1-OCTEN-3-OL</v>
          </cell>
          <cell r="B556" t="str">
            <v>96043</v>
          </cell>
          <cell r="C556" t="str">
            <v>蘑菇醇</v>
          </cell>
        </row>
        <row r="557">
          <cell r="A557" t="str">
            <v>STYRALLYL ALCOHOL</v>
          </cell>
          <cell r="B557" t="str">
            <v>96045</v>
          </cell>
          <cell r="C557" t="str">
            <v>苏合香醇</v>
          </cell>
        </row>
        <row r="558">
          <cell r="A558" t="str">
            <v>NEROLIDOL</v>
          </cell>
          <cell r="B558" t="str">
            <v>96049</v>
          </cell>
          <cell r="C558" t="str">
            <v>橙花叔醇</v>
          </cell>
        </row>
        <row r="559">
          <cell r="A559" t="str">
            <v>FARNESOL</v>
          </cell>
          <cell r="B559" t="str">
            <v>96050</v>
          </cell>
          <cell r="C559" t="str">
            <v>金合欢醇</v>
          </cell>
        </row>
        <row r="560">
          <cell r="A560" t="str">
            <v>CINNAMIC ALCOHOL</v>
          </cell>
          <cell r="B560" t="str">
            <v>96051</v>
          </cell>
          <cell r="C560" t="str">
            <v>桂醇</v>
          </cell>
        </row>
        <row r="561">
          <cell r="A561" t="str">
            <v>THIOGERANIOL</v>
          </cell>
          <cell r="B561" t="str">
            <v>96052</v>
          </cell>
          <cell r="C561" t="str">
            <v>硫代香叶醇</v>
          </cell>
        </row>
        <row r="562">
          <cell r="A562" t="str">
            <v>TETRAHYDRO LINALOOL</v>
          </cell>
          <cell r="B562" t="str">
            <v>96053</v>
          </cell>
          <cell r="C562" t="str">
            <v>四氢芳樟醇</v>
          </cell>
        </row>
        <row r="563">
          <cell r="A563" t="str">
            <v>FENCHOL</v>
          </cell>
          <cell r="B563" t="str">
            <v>96054</v>
          </cell>
          <cell r="C563" t="str">
            <v>甲位葑醇/小茴香醇</v>
          </cell>
        </row>
        <row r="564">
          <cell r="A564" t="str">
            <v>3-METHYLTHIOPROPANOL</v>
          </cell>
          <cell r="B564" t="str">
            <v>96055</v>
          </cell>
          <cell r="C564" t="str">
            <v>3-甲硫基丙醇/菠萝醇</v>
          </cell>
        </row>
        <row r="565">
          <cell r="A565" t="str">
            <v>4-TERPINENOL</v>
          </cell>
          <cell r="B565" t="str">
            <v>96058</v>
          </cell>
          <cell r="C565" t="str">
            <v>4-松油烯醇</v>
          </cell>
        </row>
        <row r="566">
          <cell r="A566" t="str">
            <v>UNDECAVERTOL</v>
          </cell>
          <cell r="B566" t="str">
            <v>96059</v>
          </cell>
          <cell r="C566" t="str">
            <v>甲基癸烯醇</v>
          </cell>
        </row>
        <row r="567">
          <cell r="A567" t="str">
            <v>ROSALVA</v>
          </cell>
          <cell r="B567" t="str">
            <v>96060</v>
          </cell>
          <cell r="C567" t="str">
            <v>9-癸烯醇</v>
          </cell>
        </row>
        <row r="568">
          <cell r="A568" t="str">
            <v>GRAPEFRUIT THIOL 1%</v>
          </cell>
          <cell r="B568" t="str">
            <v>96061</v>
          </cell>
          <cell r="C568" t="str">
            <v>圆柚硫醇(1%自制)</v>
          </cell>
        </row>
        <row r="569">
          <cell r="A569" t="str">
            <v>PHENYL HEXANOL</v>
          </cell>
          <cell r="B569" t="str">
            <v>96063</v>
          </cell>
          <cell r="C569" t="str">
            <v>苯己醇/苯乐戊醇</v>
          </cell>
        </row>
        <row r="570">
          <cell r="A570" t="str">
            <v>MAYOL</v>
          </cell>
          <cell r="B570" t="str">
            <v>96064</v>
          </cell>
          <cell r="C570" t="str">
            <v>五月铃兰醇</v>
          </cell>
        </row>
        <row r="571">
          <cell r="A571" t="str">
            <v>ALCOHOL C11 UNDECYLENIC</v>
          </cell>
          <cell r="B571" t="str">
            <v>96072</v>
          </cell>
          <cell r="C571" t="str">
            <v>十一烯醇</v>
          </cell>
        </row>
        <row r="572">
          <cell r="A572" t="str">
            <v>MAJANTOL</v>
          </cell>
          <cell r="B572" t="str">
            <v>96073</v>
          </cell>
          <cell r="C572" t="str">
            <v>美研醇/甲基铃兰醇</v>
          </cell>
        </row>
        <row r="573">
          <cell r="A573" t="str">
            <v>THIOGERANIOL  1%</v>
          </cell>
          <cell r="B573" t="str">
            <v>96074</v>
          </cell>
          <cell r="C573" t="str">
            <v>硫代香叶醇(1%自制)</v>
          </cell>
        </row>
        <row r="574">
          <cell r="A574" t="str">
            <v>L-MENTHOLE</v>
          </cell>
          <cell r="B574" t="str">
            <v>96075</v>
          </cell>
          <cell r="C574" t="str">
            <v>薄荷脑</v>
          </cell>
        </row>
        <row r="575">
          <cell r="A575" t="str">
            <v>BORNEOL</v>
          </cell>
          <cell r="B575" t="str">
            <v>96076</v>
          </cell>
          <cell r="C575" t="str">
            <v>合成龙脑</v>
          </cell>
        </row>
        <row r="576">
          <cell r="A576" t="str">
            <v>CAMPHOR</v>
          </cell>
          <cell r="B576" t="str">
            <v>96077</v>
          </cell>
          <cell r="C576" t="str">
            <v>合成樟脑</v>
          </cell>
        </row>
        <row r="577">
          <cell r="A577" t="str">
            <v>NORLIMBANOL</v>
          </cell>
          <cell r="B577" t="str">
            <v>96078</v>
          </cell>
          <cell r="C577" t="str">
            <v>赛木香醇</v>
          </cell>
        </row>
        <row r="578">
          <cell r="A578" t="str">
            <v>BORNAFIX</v>
          </cell>
          <cell r="B578" t="str">
            <v>96079</v>
          </cell>
          <cell r="C578" t="str">
            <v>龙脑醇</v>
          </cell>
        </row>
        <row r="579">
          <cell r="A579" t="str">
            <v>DIMETOL</v>
          </cell>
          <cell r="B579" t="str">
            <v>96080</v>
          </cell>
          <cell r="C579" t="str">
            <v>2.6-二甲基庚醇</v>
          </cell>
        </row>
        <row r="580">
          <cell r="A580" t="str">
            <v>DMPEC</v>
          </cell>
          <cell r="B580" t="str">
            <v>96081</v>
          </cell>
          <cell r="C580" t="str">
            <v>二甲基苯乙基原醇</v>
          </cell>
        </row>
        <row r="581">
          <cell r="A581" t="str">
            <v>FLOROL</v>
          </cell>
          <cell r="B581" t="str">
            <v>96082</v>
          </cell>
          <cell r="C581" t="str">
            <v>白花醇</v>
          </cell>
        </row>
        <row r="582">
          <cell r="A582" t="str">
            <v>KOHINOOL</v>
          </cell>
          <cell r="B582" t="str">
            <v>96083</v>
          </cell>
          <cell r="C582" t="str">
            <v>高馨醇</v>
          </cell>
        </row>
        <row r="583">
          <cell r="A583" t="str">
            <v>PHENOXYETHYL ALCOHOL</v>
          </cell>
          <cell r="B583" t="str">
            <v>96084</v>
          </cell>
          <cell r="C583" t="str">
            <v>苯氧基乙醇</v>
          </cell>
        </row>
        <row r="584">
          <cell r="A584" t="str">
            <v>PHENYL PROPYL ALCOHOL</v>
          </cell>
          <cell r="B584" t="str">
            <v>96085</v>
          </cell>
          <cell r="C584" t="str">
            <v>苯丙醇</v>
          </cell>
        </row>
        <row r="585">
          <cell r="A585" t="str">
            <v>FURFURYL MERCAPTAN</v>
          </cell>
          <cell r="B585" t="str">
            <v>96088</v>
          </cell>
          <cell r="C585" t="str">
            <v>糠硫醇</v>
          </cell>
        </row>
        <row r="586">
          <cell r="A586" t="str">
            <v>MUGETANOL</v>
          </cell>
          <cell r="B586" t="str">
            <v>96089</v>
          </cell>
          <cell r="C586" t="str">
            <v>新铃兰醇</v>
          </cell>
        </row>
        <row r="587">
          <cell r="A587" t="str">
            <v>GERANIOL 980</v>
          </cell>
          <cell r="B587" t="str">
            <v>96090</v>
          </cell>
          <cell r="C587" t="str">
            <v>香叶醇980</v>
          </cell>
        </row>
        <row r="588">
          <cell r="A588" t="str">
            <v>PEOMOSA</v>
          </cell>
          <cell r="B588" t="str">
            <v>96091</v>
          </cell>
          <cell r="C588" t="str">
            <v>邻甲基苯乙醇</v>
          </cell>
        </row>
        <row r="589">
          <cell r="A589" t="str">
            <v>CORANOL</v>
          </cell>
          <cell r="B589" t="str">
            <v>96092</v>
          </cell>
          <cell r="C589" t="str">
            <v>花冠醇</v>
          </cell>
        </row>
        <row r="590">
          <cell r="A590" t="str">
            <v>ULTRAVANIL</v>
          </cell>
          <cell r="B590" t="str">
            <v>96093</v>
          </cell>
          <cell r="C590" t="str">
            <v>香荚兰醇</v>
          </cell>
        </row>
        <row r="591">
          <cell r="A591" t="str">
            <v>HERBALIME</v>
          </cell>
          <cell r="B591" t="str">
            <v>96094</v>
          </cell>
          <cell r="C591" t="str">
            <v>馥合松油醇</v>
          </cell>
        </row>
        <row r="592">
          <cell r="A592" t="str">
            <v>ISOPHYTOL</v>
          </cell>
          <cell r="B592" t="str">
            <v>96095</v>
          </cell>
          <cell r="C592" t="str">
            <v>异植物醇</v>
          </cell>
        </row>
        <row r="593">
          <cell r="A593" t="str">
            <v>CUMIC ALCOHOL</v>
          </cell>
          <cell r="B593" t="str">
            <v>96096</v>
          </cell>
          <cell r="C593" t="str">
            <v>枯茗醇</v>
          </cell>
        </row>
        <row r="594">
          <cell r="A594" t="str">
            <v>MAGNOL</v>
          </cell>
          <cell r="B594" t="str">
            <v>96097</v>
          </cell>
          <cell r="C594" t="str">
            <v>木兰醇</v>
          </cell>
        </row>
        <row r="595">
          <cell r="A595" t="str">
            <v>ISO PULEGOL</v>
          </cell>
          <cell r="B595" t="str">
            <v>96098</v>
          </cell>
          <cell r="C595" t="str">
            <v>异胡薄荷醇</v>
          </cell>
        </row>
        <row r="596">
          <cell r="A596" t="str">
            <v>ISOCYCLOGERANIOL</v>
          </cell>
          <cell r="B596" t="str">
            <v>96099</v>
          </cell>
          <cell r="C596" t="str">
            <v>异环香叶醇</v>
          </cell>
        </row>
        <row r="597">
          <cell r="A597" t="str">
            <v>CASSIFFIX</v>
          </cell>
          <cell r="B597" t="str">
            <v>96100</v>
          </cell>
          <cell r="C597" t="str">
            <v>加仑子醇</v>
          </cell>
        </row>
        <row r="598">
          <cell r="A598" t="str">
            <v>BORNEOL PURE</v>
          </cell>
          <cell r="B598" t="str">
            <v>96101</v>
          </cell>
          <cell r="C598" t="str">
            <v>合成龙脑（优级）</v>
          </cell>
        </row>
        <row r="599">
          <cell r="A599" t="str">
            <v>GRAPEFRUIT THIOL PURE</v>
          </cell>
          <cell r="B599" t="str">
            <v>96102</v>
          </cell>
          <cell r="C599" t="str">
            <v>圆柚硫醇</v>
          </cell>
        </row>
        <row r="600">
          <cell r="A600" t="str">
            <v>MUGUESIA</v>
          </cell>
          <cell r="B600" t="str">
            <v>96103</v>
          </cell>
          <cell r="C600" t="str">
            <v>铃兰醇</v>
          </cell>
        </row>
        <row r="601">
          <cell r="A601" t="str">
            <v>L-CARVEOL</v>
          </cell>
          <cell r="B601" t="str">
            <v>96104</v>
          </cell>
          <cell r="C601" t="str">
            <v>L-香芹醇</v>
          </cell>
        </row>
        <row r="602">
          <cell r="A602" t="str">
            <v>LILYFLORE</v>
          </cell>
          <cell r="B602" t="str">
            <v>96105</v>
          </cell>
          <cell r="C602" t="str">
            <v>风铃醇</v>
          </cell>
        </row>
        <row r="603">
          <cell r="A603" t="str">
            <v>ALCOHOL C12</v>
          </cell>
          <cell r="B603" t="str">
            <v>96108</v>
          </cell>
          <cell r="C603" t="str">
            <v>月桂醇（国产）</v>
          </cell>
        </row>
        <row r="604">
          <cell r="A604" t="str">
            <v>NONADIENOL TRANS 2,6 CIS 1%</v>
          </cell>
          <cell r="B604" t="str">
            <v>96109</v>
          </cell>
          <cell r="C604" t="str">
            <v>2.6-壬二烯醇/黄瓜醇（1%自配）</v>
          </cell>
        </row>
        <row r="605">
          <cell r="A605" t="str">
            <v>ACETIC ACID</v>
          </cell>
          <cell r="B605" t="str">
            <v>96801</v>
          </cell>
          <cell r="C605" t="str">
            <v>冰乙酸</v>
          </cell>
        </row>
        <row r="606">
          <cell r="A606" t="str">
            <v>PHENYL ACETIC ACID FLAKES</v>
          </cell>
          <cell r="B606" t="str">
            <v>96802</v>
          </cell>
          <cell r="C606" t="str">
            <v>苯乙酸</v>
          </cell>
        </row>
        <row r="607">
          <cell r="A607" t="str">
            <v>2-METHYL-2-PENTENOIC ACID</v>
          </cell>
          <cell r="B607" t="str">
            <v>96806</v>
          </cell>
          <cell r="C607" t="str">
            <v>草莓酸</v>
          </cell>
        </row>
        <row r="608">
          <cell r="A608" t="str">
            <v>NONANOIC ACID</v>
          </cell>
          <cell r="B608" t="str">
            <v>96807</v>
          </cell>
          <cell r="C608" t="str">
            <v>壬酸</v>
          </cell>
        </row>
        <row r="609">
          <cell r="A609" t="str">
            <v>PROPANOIC ACID</v>
          </cell>
          <cell r="B609" t="str">
            <v>96808</v>
          </cell>
          <cell r="C609" t="str">
            <v>丙酸</v>
          </cell>
        </row>
        <row r="610">
          <cell r="A610" t="str">
            <v>2-METHYL BUTYRATE ACID</v>
          </cell>
          <cell r="B610" t="str">
            <v>96809</v>
          </cell>
          <cell r="C610" t="str">
            <v>2-甲基丁酸</v>
          </cell>
        </row>
        <row r="611">
          <cell r="A611" t="str">
            <v>C4 ACID</v>
          </cell>
          <cell r="B611" t="str">
            <v>96810</v>
          </cell>
          <cell r="C611" t="str">
            <v>丁酸</v>
          </cell>
        </row>
        <row r="612">
          <cell r="A612" t="str">
            <v>ISOBUTYRIC ACID</v>
          </cell>
          <cell r="B612" t="str">
            <v>96812</v>
          </cell>
          <cell r="C612" t="str">
            <v>异丁酸</v>
          </cell>
        </row>
        <row r="613">
          <cell r="A613" t="str">
            <v>CAPROIC ACID C6</v>
          </cell>
          <cell r="B613" t="str">
            <v>96813</v>
          </cell>
          <cell r="C613" t="str">
            <v>己酸</v>
          </cell>
        </row>
        <row r="614">
          <cell r="A614" t="str">
            <v>CAPRIC ACID C12</v>
          </cell>
          <cell r="B614" t="str">
            <v>96814</v>
          </cell>
          <cell r="C614" t="str">
            <v>十二酸</v>
          </cell>
        </row>
        <row r="615">
          <cell r="A615" t="str">
            <v>OLEIC ACID</v>
          </cell>
          <cell r="B615" t="str">
            <v>96816</v>
          </cell>
          <cell r="C615" t="str">
            <v>油酸</v>
          </cell>
        </row>
        <row r="616">
          <cell r="A616" t="str">
            <v>ISOVALERIC ACID</v>
          </cell>
          <cell r="B616" t="str">
            <v>96817</v>
          </cell>
          <cell r="C616" t="str">
            <v>异戊酸</v>
          </cell>
        </row>
        <row r="617">
          <cell r="A617" t="str">
            <v>CAPRIC ACID C7</v>
          </cell>
          <cell r="B617" t="str">
            <v>96818</v>
          </cell>
          <cell r="C617" t="str">
            <v>庚酸</v>
          </cell>
        </row>
        <row r="618">
          <cell r="A618" t="str">
            <v>C10 ACID</v>
          </cell>
          <cell r="B618" t="str">
            <v>96820</v>
          </cell>
          <cell r="C618" t="str">
            <v>癸酸</v>
          </cell>
        </row>
        <row r="619">
          <cell r="A619" t="str">
            <v>C8 ACID</v>
          </cell>
          <cell r="B619" t="str">
            <v>96822</v>
          </cell>
          <cell r="C619" t="str">
            <v>辛酸</v>
          </cell>
        </row>
        <row r="620">
          <cell r="A620" t="str">
            <v>LACTIC ACID</v>
          </cell>
          <cell r="B620" t="str">
            <v>96829</v>
          </cell>
          <cell r="C620" t="str">
            <v>乳酸</v>
          </cell>
        </row>
        <row r="621">
          <cell r="A621" t="str">
            <v>DIMETHYL SULFIDE</v>
          </cell>
          <cell r="B621" t="str">
            <v>96901</v>
          </cell>
          <cell r="C621" t="str">
            <v>二甲基硫醚</v>
          </cell>
        </row>
        <row r="622">
          <cell r="A622" t="str">
            <v>DIPHENYL OXIDE</v>
          </cell>
          <cell r="B622" t="str">
            <v>96902</v>
          </cell>
          <cell r="C622" t="str">
            <v>二苯醚</v>
          </cell>
        </row>
        <row r="623">
          <cell r="A623" t="str">
            <v>METHYL EUGENOL</v>
          </cell>
          <cell r="B623" t="str">
            <v>96903</v>
          </cell>
          <cell r="C623" t="str">
            <v>丁香酚甲醚</v>
          </cell>
        </row>
        <row r="624">
          <cell r="A624" t="str">
            <v>PHENYL ETHYL METHYL ETHER</v>
          </cell>
          <cell r="B624" t="str">
            <v>96904</v>
          </cell>
          <cell r="C624" t="str">
            <v>苯乙基甲醚/甲基苯乙醚</v>
          </cell>
        </row>
        <row r="625">
          <cell r="A625" t="str">
            <v>YARA YARA</v>
          </cell>
          <cell r="B625" t="str">
            <v>96905</v>
          </cell>
          <cell r="C625" t="str">
            <v>乙位萘甲醚</v>
          </cell>
        </row>
        <row r="626">
          <cell r="A626" t="str">
            <v>TOSCANOL</v>
          </cell>
          <cell r="B626" t="str">
            <v>96906</v>
          </cell>
          <cell r="C626" t="str">
            <v>环丙基茴香醚</v>
          </cell>
        </row>
        <row r="627">
          <cell r="A627" t="str">
            <v>TPM</v>
          </cell>
          <cell r="B627" t="str">
            <v>96907</v>
          </cell>
          <cell r="C627" t="str">
            <v>三丙二醇单醚</v>
          </cell>
        </row>
        <row r="628">
          <cell r="A628" t="str">
            <v>RHUBAFURAN</v>
          </cell>
          <cell r="B628" t="str">
            <v>96908</v>
          </cell>
          <cell r="C628" t="str">
            <v>环醚/乳伯呋喃</v>
          </cell>
        </row>
        <row r="629">
          <cell r="A629" t="str">
            <v>METHYL ISOEUGENOL</v>
          </cell>
          <cell r="B629" t="str">
            <v>96909</v>
          </cell>
          <cell r="C629" t="str">
            <v>异丁香酚甲醚</v>
          </cell>
        </row>
        <row r="630">
          <cell r="A630" t="str">
            <v>CEDRAMBER</v>
          </cell>
          <cell r="B630" t="str">
            <v>96910</v>
          </cell>
          <cell r="C630" t="str">
            <v>甲基柏木醚</v>
          </cell>
        </row>
        <row r="631">
          <cell r="A631" t="str">
            <v>LIME OXIDE</v>
          </cell>
          <cell r="B631" t="str">
            <v>96911</v>
          </cell>
          <cell r="C631" t="str">
            <v>白柠檬醚</v>
          </cell>
        </row>
        <row r="632">
          <cell r="A632" t="str">
            <v>OXANE</v>
          </cell>
          <cell r="B632" t="str">
            <v>96912</v>
          </cell>
          <cell r="C632" t="str">
            <v>西番莲硫醚/氧杂硫代环戊烷</v>
          </cell>
        </row>
        <row r="633">
          <cell r="A633" t="str">
            <v>NEROLIN</v>
          </cell>
          <cell r="B633" t="str">
            <v>96913</v>
          </cell>
          <cell r="C633" t="str">
            <v>乙位萘乙醚</v>
          </cell>
        </row>
        <row r="634">
          <cell r="A634" t="str">
            <v>ROSE OXIDE</v>
          </cell>
          <cell r="B634" t="str">
            <v>96914</v>
          </cell>
          <cell r="C634" t="str">
            <v>玫瑰醚</v>
          </cell>
        </row>
        <row r="635">
          <cell r="A635" t="str">
            <v>ROSYRANE SUPER</v>
          </cell>
          <cell r="B635" t="str">
            <v>96915</v>
          </cell>
          <cell r="C635" t="str">
            <v>芳香玫瑰醚</v>
          </cell>
        </row>
        <row r="636">
          <cell r="A636" t="str">
            <v>P-CRESOL METHYL ETHER</v>
          </cell>
          <cell r="B636" t="str">
            <v>96916</v>
          </cell>
          <cell r="C636" t="str">
            <v>对甲酚甲醚</v>
          </cell>
        </row>
        <row r="637">
          <cell r="A637" t="str">
            <v>DGME</v>
          </cell>
          <cell r="B637" t="str">
            <v>96917</v>
          </cell>
          <cell r="C637" t="str">
            <v>二乙二醇单乙醚/卡必醇</v>
          </cell>
        </row>
        <row r="638">
          <cell r="A638" t="str">
            <v>RHUBOFIX</v>
          </cell>
          <cell r="B638" t="str">
            <v>96918</v>
          </cell>
          <cell r="C638" t="str">
            <v>胡椒醚</v>
          </cell>
        </row>
        <row r="639">
          <cell r="A639" t="str">
            <v>OXANE 1% IPM</v>
          </cell>
          <cell r="B639" t="str">
            <v>96920</v>
          </cell>
          <cell r="C639" t="str">
            <v>西蕃莲硫醚（1%自制）</v>
          </cell>
        </row>
        <row r="640">
          <cell r="A640" t="str">
            <v>OSYROL</v>
          </cell>
          <cell r="B640" t="str">
            <v>96921</v>
          </cell>
          <cell r="C640" t="str">
            <v>檀香醚</v>
          </cell>
        </row>
        <row r="641">
          <cell r="A641" t="str">
            <v>CENTIFOLETHER</v>
          </cell>
          <cell r="B641" t="str">
            <v>96922</v>
          </cell>
          <cell r="C641" t="str">
            <v>千叶玫瑰醚</v>
          </cell>
        </row>
        <row r="642">
          <cell r="A642" t="str">
            <v>RASPBERRY KETONE METHYL ETHER</v>
          </cell>
          <cell r="B642" t="str">
            <v>96923</v>
          </cell>
          <cell r="C642" t="str">
            <v>覆盆子酮甲醚</v>
          </cell>
        </row>
        <row r="643">
          <cell r="A643" t="str">
            <v>DPM</v>
          </cell>
          <cell r="B643" t="str">
            <v>96924</v>
          </cell>
          <cell r="C643" t="str">
            <v>二丙二醇甲醚</v>
          </cell>
        </row>
        <row r="644">
          <cell r="A644" t="str">
            <v>DOW DB</v>
          </cell>
          <cell r="B644" t="str">
            <v>96925</v>
          </cell>
          <cell r="C644" t="str">
            <v>丁基卡必醇</v>
          </cell>
        </row>
        <row r="645">
          <cell r="A645" t="str">
            <v>VERDALIA A</v>
          </cell>
          <cell r="B645" t="str">
            <v>96926</v>
          </cell>
          <cell r="C645" t="str">
            <v>甜瓜醚</v>
          </cell>
        </row>
        <row r="646">
          <cell r="A646" t="str">
            <v>ANTHER</v>
          </cell>
          <cell r="B646" t="str">
            <v>96927</v>
          </cell>
          <cell r="C646" t="str">
            <v>香芹醚</v>
          </cell>
        </row>
        <row r="647">
          <cell r="A647" t="str">
            <v>DIBENZYL ETHER</v>
          </cell>
          <cell r="B647" t="str">
            <v>96928</v>
          </cell>
          <cell r="C647" t="str">
            <v>二苄醚</v>
          </cell>
        </row>
        <row r="648">
          <cell r="A648" t="str">
            <v>4-METHYLOCTANIC ACID</v>
          </cell>
          <cell r="B648" t="str">
            <v>96929</v>
          </cell>
          <cell r="C648" t="str">
            <v>4-甲基辛酸</v>
          </cell>
        </row>
        <row r="649">
          <cell r="A649" t="str">
            <v>CEDROXYDE</v>
          </cell>
          <cell r="B649" t="str">
            <v>96930</v>
          </cell>
          <cell r="C649" t="str">
            <v>环氧柏木醚</v>
          </cell>
        </row>
        <row r="650">
          <cell r="A650" t="str">
            <v>BENZOIC ACID</v>
          </cell>
          <cell r="B650" t="str">
            <v>96931</v>
          </cell>
          <cell r="C650" t="str">
            <v>苯甲酸</v>
          </cell>
        </row>
        <row r="651">
          <cell r="A651" t="str">
            <v>SPIRAMBRENE</v>
          </cell>
          <cell r="B651" t="str">
            <v>96932</v>
          </cell>
          <cell r="C651" t="str">
            <v>香辣醚</v>
          </cell>
        </row>
        <row r="652">
          <cell r="A652" t="str">
            <v>ORANGE FLOWER ETHER</v>
          </cell>
          <cell r="B652" t="str">
            <v>96933</v>
          </cell>
          <cell r="C652" t="str">
            <v>橙花醚</v>
          </cell>
        </row>
        <row r="653">
          <cell r="A653" t="str">
            <v>OZOFLEUR</v>
          </cell>
          <cell r="B653" t="str">
            <v>96934</v>
          </cell>
          <cell r="C653" t="str">
            <v>鲜花醚</v>
          </cell>
        </row>
        <row r="654">
          <cell r="A654" t="str">
            <v>THIOCINEOLE</v>
          </cell>
          <cell r="B654" t="str">
            <v>96935</v>
          </cell>
          <cell r="C654" t="str">
            <v>桉叶硫醚（40%）</v>
          </cell>
        </row>
        <row r="655">
          <cell r="A655" t="str">
            <v>ALDEHYDE SUPRA</v>
          </cell>
          <cell r="B655" t="str">
            <v>97001</v>
          </cell>
          <cell r="C655" t="str">
            <v>9-十一烯醛(超级醛)</v>
          </cell>
        </row>
        <row r="656">
          <cell r="A656" t="str">
            <v>ALDEHYDE MANDARINE 10% CITR</v>
          </cell>
          <cell r="B656" t="str">
            <v>97002</v>
          </cell>
          <cell r="C656" t="str">
            <v>红桔醛</v>
          </cell>
        </row>
        <row r="657">
          <cell r="A657" t="str">
            <v>PERILLA ALDEHYDE</v>
          </cell>
          <cell r="B657" t="str">
            <v>97003</v>
          </cell>
          <cell r="C657" t="str">
            <v>紫苏醛</v>
          </cell>
        </row>
        <row r="658">
          <cell r="A658" t="str">
            <v>BETA HOMO CITRAL</v>
          </cell>
          <cell r="B658" t="str">
            <v>97005</v>
          </cell>
          <cell r="C658" t="str">
            <v>乙位环高柠檬醛</v>
          </cell>
        </row>
        <row r="659">
          <cell r="A659" t="str">
            <v>BENZALDEHYDE</v>
          </cell>
          <cell r="B659" t="str">
            <v>97006</v>
          </cell>
          <cell r="C659" t="str">
            <v>苯甲醛(无氯)</v>
          </cell>
        </row>
        <row r="660">
          <cell r="A660" t="str">
            <v>CYCLOVERTAL</v>
          </cell>
          <cell r="B660" t="str">
            <v>97007</v>
          </cell>
          <cell r="C660" t="str">
            <v>艾薇醛</v>
          </cell>
        </row>
        <row r="661">
          <cell r="A661" t="str">
            <v>VANILLIN PROPYLENE GLYCOL ACETAL</v>
          </cell>
          <cell r="B661" t="str">
            <v>97008</v>
          </cell>
          <cell r="C661" t="str">
            <v>香兰素丙二醇缩醛</v>
          </cell>
        </row>
        <row r="662">
          <cell r="A662" t="str">
            <v>BENZALDEHYDE PROPYLENE GLYCOL ACETAL</v>
          </cell>
          <cell r="B662" t="str">
            <v>97009</v>
          </cell>
          <cell r="C662" t="str">
            <v>苯甲醛丙二缩醛</v>
          </cell>
        </row>
        <row r="663">
          <cell r="A663" t="str">
            <v>ACA</v>
          </cell>
          <cell r="B663" t="str">
            <v>97012</v>
          </cell>
          <cell r="C663" t="str">
            <v>甲位戊基桂醛</v>
          </cell>
        </row>
        <row r="664">
          <cell r="A664" t="str">
            <v>PHENYL ACETALDEHYDE</v>
          </cell>
          <cell r="B664" t="str">
            <v>97015</v>
          </cell>
          <cell r="C664" t="str">
            <v>苯乙醛</v>
          </cell>
        </row>
        <row r="665">
          <cell r="A665" t="str">
            <v>ACETAL</v>
          </cell>
          <cell r="B665" t="str">
            <v>97016</v>
          </cell>
          <cell r="C665" t="str">
            <v>乙缩醛</v>
          </cell>
        </row>
        <row r="666">
          <cell r="A666" t="str">
            <v>ISO VALERALDEHYDE</v>
          </cell>
          <cell r="B666" t="str">
            <v>97017</v>
          </cell>
          <cell r="C666" t="str">
            <v>异戊醛</v>
          </cell>
        </row>
        <row r="667">
          <cell r="A667" t="str">
            <v>C6 ALD</v>
          </cell>
          <cell r="B667" t="str">
            <v>97020</v>
          </cell>
          <cell r="C667" t="str">
            <v>己醛</v>
          </cell>
        </row>
        <row r="668">
          <cell r="A668" t="str">
            <v>TRANS-2-HEXENAL</v>
          </cell>
          <cell r="B668" t="str">
            <v>97021</v>
          </cell>
          <cell r="C668" t="str">
            <v>反-2-己烯醛</v>
          </cell>
        </row>
        <row r="669">
          <cell r="A669" t="str">
            <v>ACETALDEHYDE 40%</v>
          </cell>
          <cell r="B669" t="str">
            <v>97024</v>
          </cell>
          <cell r="C669" t="str">
            <v>40%乙醛</v>
          </cell>
        </row>
        <row r="670">
          <cell r="A670" t="str">
            <v>C7 ALD</v>
          </cell>
          <cell r="B670" t="str">
            <v>97025</v>
          </cell>
          <cell r="C670" t="str">
            <v>庚醛</v>
          </cell>
        </row>
        <row r="671">
          <cell r="A671" t="str">
            <v>C8 ALD</v>
          </cell>
          <cell r="B671" t="str">
            <v>97026</v>
          </cell>
          <cell r="C671" t="str">
            <v>辛醛</v>
          </cell>
        </row>
        <row r="672">
          <cell r="A672" t="str">
            <v>C9 ALD</v>
          </cell>
          <cell r="B672" t="str">
            <v>97027</v>
          </cell>
          <cell r="C672" t="str">
            <v>壬醛</v>
          </cell>
        </row>
        <row r="673">
          <cell r="A673" t="str">
            <v>C10 ALD</v>
          </cell>
          <cell r="B673" t="str">
            <v>97028</v>
          </cell>
          <cell r="C673" t="str">
            <v>癸醛</v>
          </cell>
        </row>
        <row r="674">
          <cell r="A674" t="str">
            <v>C11 ALD</v>
          </cell>
          <cell r="B674" t="str">
            <v>97029</v>
          </cell>
          <cell r="C674" t="str">
            <v>十一醛</v>
          </cell>
        </row>
        <row r="675">
          <cell r="A675" t="str">
            <v>C12 ALD</v>
          </cell>
          <cell r="B675" t="str">
            <v>97030</v>
          </cell>
          <cell r="C675" t="str">
            <v>十二醛</v>
          </cell>
        </row>
        <row r="676">
          <cell r="A676" t="str">
            <v>INTRELEVEN ALDEHYDE</v>
          </cell>
          <cell r="B676" t="str">
            <v>97031</v>
          </cell>
          <cell r="C676" t="str">
            <v>内十一烯醛</v>
          </cell>
        </row>
        <row r="677">
          <cell r="A677" t="str">
            <v>ISO C11 ALD</v>
          </cell>
          <cell r="B677" t="str">
            <v>97032</v>
          </cell>
          <cell r="C677" t="str">
            <v>异十一烯醛</v>
          </cell>
        </row>
        <row r="678">
          <cell r="A678" t="str">
            <v>C11 ENIC ALD</v>
          </cell>
          <cell r="B678" t="str">
            <v>97033</v>
          </cell>
          <cell r="C678" t="str">
            <v>十一烯醛</v>
          </cell>
        </row>
        <row r="679">
          <cell r="A679" t="str">
            <v>TRANS,TRANS-2,4-DECADIENAL</v>
          </cell>
          <cell r="B679" t="str">
            <v>97034</v>
          </cell>
          <cell r="C679" t="str">
            <v>反-2,4-癸二烯醛</v>
          </cell>
        </row>
        <row r="680">
          <cell r="A680" t="str">
            <v>C16 ALD</v>
          </cell>
          <cell r="B680" t="str">
            <v>97035</v>
          </cell>
          <cell r="C680" t="str">
            <v>杨梅醛/C16</v>
          </cell>
        </row>
        <row r="681">
          <cell r="A681" t="str">
            <v>ALLYL CAPROATE</v>
          </cell>
          <cell r="B681" t="str">
            <v>97036</v>
          </cell>
          <cell r="C681" t="str">
            <v>己酸烯丙酯/C19</v>
          </cell>
        </row>
        <row r="682">
          <cell r="A682" t="str">
            <v>CIS-6-NONENAL</v>
          </cell>
          <cell r="B682" t="str">
            <v>97037</v>
          </cell>
          <cell r="C682" t="str">
            <v>顺-6-壬烯醛</v>
          </cell>
        </row>
        <row r="683">
          <cell r="A683" t="str">
            <v>HELIOTROPINE 50%BB</v>
          </cell>
          <cell r="B683" t="str">
            <v>97039</v>
          </cell>
          <cell r="C683" t="str">
            <v>洋茉莉醛香基</v>
          </cell>
        </row>
        <row r="684">
          <cell r="A684" t="str">
            <v>MELONAL</v>
          </cell>
          <cell r="B684" t="str">
            <v>97040</v>
          </cell>
          <cell r="C684" t="str">
            <v>甜瓜醛/西瓜醛</v>
          </cell>
        </row>
        <row r="685">
          <cell r="A685" t="str">
            <v>FURFURAL</v>
          </cell>
          <cell r="B685" t="str">
            <v>97041</v>
          </cell>
          <cell r="C685" t="str">
            <v>糠醛</v>
          </cell>
        </row>
        <row r="686">
          <cell r="A686" t="str">
            <v>CINNAMIC ALDEHYDE</v>
          </cell>
          <cell r="B686" t="str">
            <v>97042</v>
          </cell>
          <cell r="C686" t="str">
            <v>桂醛</v>
          </cell>
        </row>
        <row r="687">
          <cell r="A687" t="str">
            <v>9-DECENAL</v>
          </cell>
          <cell r="B687" t="str">
            <v>97043</v>
          </cell>
          <cell r="C687" t="str">
            <v>9-癸烯醛</v>
          </cell>
        </row>
        <row r="688">
          <cell r="A688" t="str">
            <v>HYDROXYCITRONELLAL </v>
          </cell>
          <cell r="B688" t="str">
            <v>97044</v>
          </cell>
          <cell r="C688" t="str">
            <v>羟基香草醛/羟醛(国产)</v>
          </cell>
        </row>
        <row r="689">
          <cell r="A689" t="str">
            <v>ANIS ALDEHYDE</v>
          </cell>
          <cell r="B689" t="str">
            <v>97045</v>
          </cell>
          <cell r="C689" t="str">
            <v>大茴香醛</v>
          </cell>
        </row>
        <row r="690">
          <cell r="A690" t="str">
            <v>CITRATHAL</v>
          </cell>
          <cell r="B690" t="str">
            <v>97046</v>
          </cell>
          <cell r="C690" t="str">
            <v>柠檬醛二乙缩醛</v>
          </cell>
        </row>
        <row r="691">
          <cell r="A691" t="str">
            <v>CITRONELLAL</v>
          </cell>
          <cell r="B691" t="str">
            <v>97047</v>
          </cell>
          <cell r="C691" t="str">
            <v>香茅醛</v>
          </cell>
        </row>
        <row r="692">
          <cell r="A692" t="str">
            <v>ETHYL VANILLIN PROPYLENE GLYCOL ACETAL</v>
          </cell>
          <cell r="B692" t="str">
            <v>97048</v>
          </cell>
          <cell r="C692" t="str">
            <v>乙基香兰素丙二醇缩醛</v>
          </cell>
        </row>
        <row r="693">
          <cell r="A693" t="str">
            <v>SIENSAL</v>
          </cell>
          <cell r="B693" t="str">
            <v>97049</v>
          </cell>
          <cell r="C693" t="str">
            <v>甜橙醛</v>
          </cell>
        </row>
        <row r="694">
          <cell r="A694" t="str">
            <v>VERATRALDEHYDE</v>
          </cell>
          <cell r="B694" t="str">
            <v>97050</v>
          </cell>
          <cell r="C694" t="str">
            <v>藜芦醛</v>
          </cell>
        </row>
        <row r="695">
          <cell r="A695" t="str">
            <v>LILIAL</v>
          </cell>
          <cell r="B695" t="str">
            <v>97051</v>
          </cell>
          <cell r="C695" t="str">
            <v>铃兰醛</v>
          </cell>
        </row>
        <row r="696">
          <cell r="A696" t="str">
            <v>2-METHOXYCINNAMALDEHYDE</v>
          </cell>
          <cell r="B696" t="str">
            <v>97052</v>
          </cell>
          <cell r="C696" t="str">
            <v>邻甲氧基桂醛</v>
          </cell>
        </row>
        <row r="697">
          <cell r="A697" t="str">
            <v>HCA</v>
          </cell>
          <cell r="B697" t="str">
            <v>97053</v>
          </cell>
          <cell r="C697" t="str">
            <v>甲位己基桂醛</v>
          </cell>
        </row>
        <row r="698">
          <cell r="A698" t="str">
            <v>ACETALDEHYDE</v>
          </cell>
          <cell r="B698" t="str">
            <v>97054</v>
          </cell>
          <cell r="C698" t="str">
            <v>97%乙醛</v>
          </cell>
        </row>
        <row r="699">
          <cell r="A699" t="str">
            <v>CYCLAMEN ALDEHYDE</v>
          </cell>
          <cell r="B699" t="str">
            <v>97055</v>
          </cell>
          <cell r="C699" t="str">
            <v>兔耳草醛</v>
          </cell>
        </row>
        <row r="700">
          <cell r="A700" t="str">
            <v>TRIPLAL</v>
          </cell>
          <cell r="B700" t="str">
            <v>97056</v>
          </cell>
          <cell r="C700" t="str">
            <v>女贞醛</v>
          </cell>
        </row>
        <row r="701">
          <cell r="A701" t="str">
            <v>MYRAC ALDEHYDE</v>
          </cell>
          <cell r="B701" t="str">
            <v>97057</v>
          </cell>
          <cell r="C701" t="str">
            <v>柑青醛</v>
          </cell>
        </row>
        <row r="702">
          <cell r="A702" t="str">
            <v>LYRAL</v>
          </cell>
          <cell r="B702" t="str">
            <v>97058</v>
          </cell>
          <cell r="C702" t="str">
            <v>新铃兰醛</v>
          </cell>
        </row>
        <row r="703">
          <cell r="A703" t="str">
            <v>COCAL PURE</v>
          </cell>
          <cell r="B703" t="str">
            <v>97059</v>
          </cell>
          <cell r="C703" t="str">
            <v>可卡醛</v>
          </cell>
        </row>
        <row r="704">
          <cell r="A704" t="str">
            <v>ALD C12</v>
          </cell>
          <cell r="B704" t="str">
            <v>97060</v>
          </cell>
          <cell r="C704" t="str">
            <v>自配二十醛 </v>
          </cell>
        </row>
        <row r="705">
          <cell r="A705" t="str">
            <v>VIRIDINE</v>
          </cell>
          <cell r="B705" t="str">
            <v>97061</v>
          </cell>
          <cell r="C705" t="str">
            <v>苯乙二甲缩醛</v>
          </cell>
        </row>
        <row r="706">
          <cell r="A706" t="str">
            <v>CUMIN ALDEHYDE</v>
          </cell>
          <cell r="B706" t="str">
            <v>97062</v>
          </cell>
          <cell r="C706" t="str">
            <v>枯茗醛</v>
          </cell>
        </row>
        <row r="707">
          <cell r="A707" t="str">
            <v>2,6-NONADIENAL</v>
          </cell>
          <cell r="B707" t="str">
            <v>97063</v>
          </cell>
          <cell r="C707" t="str">
            <v>反-2-顺-6-壬二烯醛/黄瓜醛</v>
          </cell>
        </row>
        <row r="708">
          <cell r="A708" t="str">
            <v>TRANS-2-DECENAL</v>
          </cell>
          <cell r="B708" t="str">
            <v>97064</v>
          </cell>
          <cell r="C708" t="str">
            <v>反-2-癸烯醛</v>
          </cell>
        </row>
        <row r="709">
          <cell r="A709" t="str">
            <v>2,4-HEPTADIENAL</v>
          </cell>
          <cell r="B709" t="str">
            <v>97067</v>
          </cell>
          <cell r="C709" t="str">
            <v>2.4-庚二烯醛</v>
          </cell>
        </row>
        <row r="710">
          <cell r="A710" t="str">
            <v>2,4-NONADIENAL</v>
          </cell>
          <cell r="B710" t="str">
            <v>97068</v>
          </cell>
          <cell r="C710" t="str">
            <v>2.4-壬二烯醛</v>
          </cell>
        </row>
        <row r="711">
          <cell r="A711" t="str">
            <v>TRANS-2-OCTENAL</v>
          </cell>
          <cell r="B711" t="str">
            <v>97069</v>
          </cell>
          <cell r="C711" t="str">
            <v>反-2-辛烯醛</v>
          </cell>
        </row>
        <row r="712">
          <cell r="A712" t="str">
            <v>CANTHOXAL</v>
          </cell>
          <cell r="B712" t="str">
            <v>97070</v>
          </cell>
          <cell r="C712" t="str">
            <v>康辛醛</v>
          </cell>
        </row>
        <row r="713">
          <cell r="A713" t="str">
            <v>BOURGEONAL</v>
          </cell>
          <cell r="B713" t="str">
            <v>97071</v>
          </cell>
          <cell r="C713" t="str">
            <v>波洁红醛</v>
          </cell>
        </row>
        <row r="714">
          <cell r="A714" t="str">
            <v>MOA</v>
          </cell>
          <cell r="B714" t="str">
            <v>97072</v>
          </cell>
          <cell r="C714" t="str">
            <v>甲基辛乙醛</v>
          </cell>
        </row>
        <row r="715">
          <cell r="A715" t="str">
            <v>PRECYCLEMONE B</v>
          </cell>
          <cell r="B715" t="str">
            <v>97073</v>
          </cell>
          <cell r="C715" t="str">
            <v>环海风醛/甲基柑青醛</v>
          </cell>
        </row>
        <row r="716">
          <cell r="A716" t="str">
            <v>PHENYL PROPYL ALDEHYDE</v>
          </cell>
          <cell r="B716" t="str">
            <v>97074</v>
          </cell>
          <cell r="C716" t="str">
            <v>苯丙醛</v>
          </cell>
        </row>
        <row r="717">
          <cell r="A717" t="str">
            <v>2,2,5-TRIMETHYL HEX-4-ENAL</v>
          </cell>
          <cell r="B717" t="str">
            <v>97075</v>
          </cell>
          <cell r="C717" t="str">
            <v>青草醛/新女贞醛</v>
          </cell>
        </row>
        <row r="718">
          <cell r="A718" t="str">
            <v>ALPHA-METHYL CINNAMIC ALDEHYDE</v>
          </cell>
          <cell r="B718" t="str">
            <v>97076</v>
          </cell>
          <cell r="C718" t="str">
            <v>甲位甲基桂醛</v>
          </cell>
        </row>
        <row r="719">
          <cell r="A719" t="str">
            <v>VERNALDEHYDE</v>
          </cell>
          <cell r="B719" t="str">
            <v>97077</v>
          </cell>
          <cell r="C719" t="str">
            <v>鲜草醛</v>
          </cell>
        </row>
        <row r="720">
          <cell r="A720" t="str">
            <v>CITRAL</v>
          </cell>
          <cell r="B720" t="str">
            <v>97078</v>
          </cell>
          <cell r="C720" t="str">
            <v>柠檬醛</v>
          </cell>
        </row>
        <row r="721">
          <cell r="A721" t="str">
            <v>TRANS-4-DECENAL</v>
          </cell>
          <cell r="B721" t="str">
            <v>97079</v>
          </cell>
          <cell r="C721" t="str">
            <v>反-4-癸烯醛</v>
          </cell>
        </row>
        <row r="722">
          <cell r="A722" t="str">
            <v>FLORALOZONE</v>
          </cell>
          <cell r="B722" t="str">
            <v>97080</v>
          </cell>
          <cell r="C722" t="str">
            <v>海风醛</v>
          </cell>
        </row>
        <row r="723">
          <cell r="A723" t="str">
            <v>ISOCYCLOCITRAL</v>
          </cell>
          <cell r="B723" t="str">
            <v>97081</v>
          </cell>
          <cell r="C723" t="str">
            <v>异环柠檬醛(进口)</v>
          </cell>
        </row>
        <row r="724">
          <cell r="A724" t="str">
            <v>ISO CYCLO CITRAL</v>
          </cell>
          <cell r="B724" t="str">
            <v>97082</v>
          </cell>
          <cell r="C724" t="str">
            <v>异环柠檬醛(国产)</v>
          </cell>
        </row>
        <row r="725">
          <cell r="A725" t="str">
            <v>ADOXAL</v>
          </cell>
          <cell r="B725" t="str">
            <v>97083</v>
          </cell>
          <cell r="C725" t="str">
            <v>阿道克醛</v>
          </cell>
        </row>
        <row r="726">
          <cell r="A726" t="str">
            <v>FLORHYDRAL</v>
          </cell>
          <cell r="B726" t="str">
            <v>97084</v>
          </cell>
          <cell r="C726" t="str">
            <v>花青醛</v>
          </cell>
        </row>
        <row r="727">
          <cell r="A727" t="str">
            <v>KARANAL</v>
          </cell>
          <cell r="B727" t="str">
            <v>97085</v>
          </cell>
          <cell r="C727" t="str">
            <v>卡拉花醛</v>
          </cell>
        </row>
        <row r="728">
          <cell r="A728" t="str">
            <v>SCENTENAL</v>
          </cell>
          <cell r="B728" t="str">
            <v>97086</v>
          </cell>
          <cell r="C728" t="str">
            <v>清风醛</v>
          </cell>
        </row>
        <row r="729">
          <cell r="A729" t="str">
            <v>MNA</v>
          </cell>
          <cell r="B729" t="str">
            <v>97087</v>
          </cell>
          <cell r="C729" t="str">
            <v>甲基壬乙醛</v>
          </cell>
        </row>
        <row r="730">
          <cell r="A730" t="str">
            <v>HELIONAL</v>
          </cell>
          <cell r="B730" t="str">
            <v>97088</v>
          </cell>
          <cell r="C730" t="str">
            <v>新洋茉莉醛</v>
          </cell>
        </row>
        <row r="731">
          <cell r="A731" t="str">
            <v>VERTRAL</v>
          </cell>
          <cell r="B731" t="str">
            <v>97089</v>
          </cell>
          <cell r="C731" t="str">
            <v>蜜瓜醛</v>
          </cell>
        </row>
        <row r="732">
          <cell r="A732" t="str">
            <v>CYCLEMONE A</v>
          </cell>
          <cell r="B732" t="str">
            <v>97090</v>
          </cell>
          <cell r="C732" t="str">
            <v>环柑青醛</v>
          </cell>
        </row>
        <row r="733">
          <cell r="A733" t="str">
            <v>BERGAMOT ALDEHYDE</v>
          </cell>
          <cell r="B733" t="str">
            <v>97091</v>
          </cell>
          <cell r="C733" t="str">
            <v>香柠檬醛</v>
          </cell>
        </row>
        <row r="734">
          <cell r="A734" t="str">
            <v>5-METHYL FURFURAL</v>
          </cell>
          <cell r="B734" t="str">
            <v>97093</v>
          </cell>
          <cell r="C734" t="str">
            <v>5-甲基糠醛</v>
          </cell>
        </row>
        <row r="735">
          <cell r="A735" t="str">
            <v>SILVIAL</v>
          </cell>
          <cell r="B735" t="str">
            <v>97094</v>
          </cell>
          <cell r="C735" t="str">
            <v>银醛</v>
          </cell>
        </row>
        <row r="736">
          <cell r="A736" t="str">
            <v>PINO ACETALDEHYDE</v>
          </cell>
          <cell r="B736" t="str">
            <v>97095</v>
          </cell>
          <cell r="C736" t="str">
            <v>松乙醛/松酯醛</v>
          </cell>
        </row>
        <row r="737">
          <cell r="A737" t="str">
            <v>AMBERKETAL 10%</v>
          </cell>
          <cell r="B737" t="str">
            <v>97096</v>
          </cell>
          <cell r="C737" t="str">
            <v>龙涎缩醛</v>
          </cell>
        </row>
        <row r="738">
          <cell r="A738" t="str">
            <v>SAFRANAL</v>
          </cell>
          <cell r="B738" t="str">
            <v>97097</v>
          </cell>
          <cell r="C738" t="str">
            <v>藏红花醛</v>
          </cell>
        </row>
        <row r="739">
          <cell r="A739" t="str">
            <v>HYDRATROPIC ALDEHYDE</v>
          </cell>
          <cell r="B739" t="str">
            <v>97098</v>
          </cell>
          <cell r="C739" t="str">
            <v>龙葵醛</v>
          </cell>
        </row>
        <row r="740">
          <cell r="A740" t="str">
            <v>HYDROXYCITRONELLAL</v>
          </cell>
          <cell r="B740" t="str">
            <v>97099</v>
          </cell>
          <cell r="C740" t="str">
            <v>羟基香草醛/羟醛（进口）</v>
          </cell>
        </row>
        <row r="741">
          <cell r="A741" t="str">
            <v>LIGANTRAAL</v>
          </cell>
          <cell r="B741" t="str">
            <v>97100</v>
          </cell>
          <cell r="C741" t="str">
            <v>女贞醛希夫基</v>
          </cell>
        </row>
        <row r="742">
          <cell r="A742" t="str">
            <v>P-METHYL BENZALDEHYDE</v>
          </cell>
          <cell r="B742" t="str">
            <v>97101</v>
          </cell>
          <cell r="C742" t="str">
            <v>对甲基苯甲醛</v>
          </cell>
        </row>
        <row r="743">
          <cell r="A743" t="str">
            <v>JASMORANGE</v>
          </cell>
          <cell r="B743" t="str">
            <v>97102</v>
          </cell>
          <cell r="C743" t="str">
            <v>茉桔醛</v>
          </cell>
        </row>
        <row r="744">
          <cell r="A744" t="str">
            <v>MEFRANAL</v>
          </cell>
          <cell r="B744" t="str">
            <v>97103</v>
          </cell>
          <cell r="C744" t="str">
            <v>梅弗兰醛 </v>
          </cell>
        </row>
        <row r="745">
          <cell r="A745" t="str">
            <v>TRANS-2-DODECENAL</v>
          </cell>
          <cell r="B745" t="str">
            <v>97104</v>
          </cell>
          <cell r="C745" t="str">
            <v>反-2-十二烯醛</v>
          </cell>
        </row>
        <row r="746">
          <cell r="A746" t="str">
            <v>CIS-4-DECENAL</v>
          </cell>
          <cell r="B746" t="str">
            <v>97105</v>
          </cell>
          <cell r="C746" t="str">
            <v>顺-4-癸烯醛</v>
          </cell>
        </row>
        <row r="747">
          <cell r="A747" t="str">
            <v>TRANS-2-NONENAL</v>
          </cell>
          <cell r="B747" t="str">
            <v>97106</v>
          </cell>
          <cell r="C747" t="str">
            <v>反-2-壬烯醛</v>
          </cell>
        </row>
        <row r="748">
          <cell r="A748" t="str">
            <v>NEO HIVERNAL</v>
          </cell>
          <cell r="B748" t="str">
            <v>97107</v>
          </cell>
          <cell r="C748" t="str">
            <v>新清冬醛</v>
          </cell>
        </row>
        <row r="749">
          <cell r="A749" t="str">
            <v>MUGUET ALDEHYDE</v>
          </cell>
          <cell r="B749" t="str">
            <v>97108</v>
          </cell>
          <cell r="C749" t="str">
            <v>铃兰花醛</v>
          </cell>
        </row>
        <row r="750">
          <cell r="A750" t="str">
            <v>CYCLEMAX</v>
          </cell>
          <cell r="B750" t="str">
            <v>97109</v>
          </cell>
          <cell r="C750" t="str">
            <v>环铃兰醛</v>
          </cell>
        </row>
        <row r="751">
          <cell r="A751" t="str">
            <v>SIENSAL</v>
          </cell>
          <cell r="B751" t="str">
            <v>97110</v>
          </cell>
          <cell r="C751" t="str">
            <v>甜橙醛（进口）</v>
          </cell>
        </row>
        <row r="752">
          <cell r="A752" t="str">
            <v>NONADIENAL TRANS 2,6 CIS</v>
          </cell>
          <cell r="B752" t="str">
            <v>97111</v>
          </cell>
          <cell r="C752" t="str">
            <v>反-2-顺-6-壬二烯醛/黄瓜醛（1%自配）</v>
          </cell>
        </row>
        <row r="753">
          <cell r="A753" t="str">
            <v>HYDRATROPIC ALD DMA</v>
          </cell>
          <cell r="B753" t="str">
            <v>97112</v>
          </cell>
          <cell r="C753" t="str">
            <v>龙癸醛二甲缩醛</v>
          </cell>
        </row>
        <row r="754">
          <cell r="A754" t="str">
            <v>SYVERAL</v>
          </cell>
          <cell r="B754" t="str">
            <v>97113</v>
          </cell>
          <cell r="C754" t="str">
            <v>菊芳醛</v>
          </cell>
        </row>
        <row r="755">
          <cell r="A755" t="str">
            <v>2-HEPTANONE</v>
          </cell>
          <cell r="B755" t="str">
            <v>98001</v>
          </cell>
          <cell r="C755" t="str">
            <v>甲基戊酮(2-庚酮)</v>
          </cell>
        </row>
        <row r="756">
          <cell r="A756" t="str">
            <v>METHYL HEPTYL KETONE</v>
          </cell>
          <cell r="B756" t="str">
            <v>98002</v>
          </cell>
          <cell r="C756" t="str">
            <v>甲基庚基酮(2-壬酮)</v>
          </cell>
        </row>
        <row r="757">
          <cell r="A757" t="str">
            <v>2-UNDECANONE</v>
          </cell>
          <cell r="B757" t="str">
            <v>98003</v>
          </cell>
          <cell r="C757" t="str">
            <v>甲基壬基酮</v>
          </cell>
        </row>
        <row r="758">
          <cell r="A758" t="str">
            <v>MCP</v>
          </cell>
          <cell r="B758" t="str">
            <v>98004</v>
          </cell>
          <cell r="C758" t="str">
            <v>甲基环戊烯醇酮</v>
          </cell>
        </row>
        <row r="759">
          <cell r="A759" t="str">
            <v>2-TRIDECANONE</v>
          </cell>
          <cell r="B759" t="str">
            <v>98005</v>
          </cell>
          <cell r="C759" t="str">
            <v>甲基十一酮/2-十三酮</v>
          </cell>
        </row>
        <row r="760">
          <cell r="A760" t="str">
            <v>KIWI KETONE</v>
          </cell>
          <cell r="B760" t="str">
            <v>98006</v>
          </cell>
          <cell r="C760" t="str">
            <v>奇威青酮</v>
          </cell>
        </row>
        <row r="761">
          <cell r="A761" t="str">
            <v>ALPHA DAMASCONE</v>
          </cell>
          <cell r="B761" t="str">
            <v>98007</v>
          </cell>
          <cell r="C761" t="str">
            <v>甲位突蹶酮</v>
          </cell>
        </row>
        <row r="762">
          <cell r="A762" t="str">
            <v>BETA DAMASCONE</v>
          </cell>
          <cell r="B762" t="str">
            <v>98008</v>
          </cell>
          <cell r="C762" t="str">
            <v>乙位突蹶酮</v>
          </cell>
        </row>
        <row r="763">
          <cell r="A763" t="str">
            <v>DELTA DAMASCONE</v>
          </cell>
          <cell r="B763" t="str">
            <v>98009</v>
          </cell>
          <cell r="C763" t="str">
            <v>丁位突蹶酮</v>
          </cell>
        </row>
        <row r="764">
          <cell r="A764" t="str">
            <v>DAMASCENONE</v>
          </cell>
          <cell r="B764" t="str">
            <v>98010</v>
          </cell>
          <cell r="C764" t="str">
            <v>大马烯酮</v>
          </cell>
        </row>
        <row r="765">
          <cell r="A765" t="str">
            <v>DAMASCENONE 2#</v>
          </cell>
          <cell r="B765" t="str">
            <v>98011</v>
          </cell>
          <cell r="C765" t="str">
            <v>大马烯酮 2#</v>
          </cell>
        </row>
        <row r="766">
          <cell r="A766" t="str">
            <v>ISO DAMASCENONE</v>
          </cell>
          <cell r="B766" t="str">
            <v>98012</v>
          </cell>
          <cell r="C766" t="str">
            <v>异大马酮</v>
          </cell>
        </row>
        <row r="767">
          <cell r="A767" t="str">
            <v>DIHYDRO BETA IONONE</v>
          </cell>
          <cell r="B767" t="str">
            <v>98013</v>
          </cell>
          <cell r="C767" t="str">
            <v>桂花王/二氢乙位紫罗兰酮</v>
          </cell>
        </row>
        <row r="768">
          <cell r="A768" t="str">
            <v>GALBASCONE</v>
          </cell>
          <cell r="B768" t="str">
            <v>98015</v>
          </cell>
          <cell r="C768" t="str">
            <v>格蓬酮</v>
          </cell>
        </row>
        <row r="769">
          <cell r="A769" t="str">
            <v>P-METHOXY ACETOPHENONE</v>
          </cell>
          <cell r="B769" t="str">
            <v>98016</v>
          </cell>
          <cell r="C769" t="str">
            <v>对甲氧基苯乙酮</v>
          </cell>
        </row>
        <row r="770">
          <cell r="A770" t="str">
            <v>DIACETYL</v>
          </cell>
          <cell r="B770" t="str">
            <v>98018</v>
          </cell>
          <cell r="C770" t="str">
            <v>丁二酮</v>
          </cell>
        </row>
        <row r="771">
          <cell r="A771" t="str">
            <v>2,3-PENTADINONE</v>
          </cell>
          <cell r="B771" t="str">
            <v>98019</v>
          </cell>
          <cell r="C771" t="str">
            <v>戊二酮</v>
          </cell>
        </row>
        <row r="772">
          <cell r="A772" t="str">
            <v>FURANEOL</v>
          </cell>
          <cell r="B772" t="str">
            <v>98020</v>
          </cell>
          <cell r="C772" t="str">
            <v>呋喃酮</v>
          </cell>
        </row>
        <row r="773">
          <cell r="A773" t="str">
            <v>RASPBERRY KETONE</v>
          </cell>
          <cell r="B773" t="str">
            <v>98021</v>
          </cell>
          <cell r="C773" t="str">
            <v>覆盆子酮</v>
          </cell>
        </row>
        <row r="774">
          <cell r="A774" t="str">
            <v>CIS JASMONE</v>
          </cell>
          <cell r="B774" t="str">
            <v>98022</v>
          </cell>
          <cell r="C774" t="str">
            <v>顺式茉莉酮</v>
          </cell>
        </row>
        <row r="775">
          <cell r="A775" t="str">
            <v>ISO PHORONE</v>
          </cell>
          <cell r="B775" t="str">
            <v>98023</v>
          </cell>
          <cell r="C775" t="str">
            <v>异弗尔酮</v>
          </cell>
        </row>
        <row r="776">
          <cell r="A776" t="str">
            <v>4-OXO-ISOPHORONE</v>
          </cell>
          <cell r="B776" t="str">
            <v>98024</v>
          </cell>
          <cell r="C776" t="str">
            <v>茶香酮/氧化异佛尔酮</v>
          </cell>
        </row>
        <row r="777">
          <cell r="A777" t="str">
            <v>P-METHYL ACETOPHENONE</v>
          </cell>
          <cell r="B777" t="str">
            <v>98025</v>
          </cell>
          <cell r="C777" t="str">
            <v>甲苯乙酮</v>
          </cell>
        </row>
        <row r="778">
          <cell r="A778" t="str">
            <v>NOOTKATONE 75%</v>
          </cell>
          <cell r="B778" t="str">
            <v>98026</v>
          </cell>
          <cell r="C778" t="str">
            <v>圆柚酮</v>
          </cell>
        </row>
        <row r="779">
          <cell r="A779" t="str">
            <v>THIOMENTHONE</v>
          </cell>
          <cell r="B779" t="str">
            <v>98028</v>
          </cell>
          <cell r="C779" t="str">
            <v>硫代薄荷酮/硫代桃子酮</v>
          </cell>
        </row>
        <row r="780">
          <cell r="A780" t="str">
            <v>METHYL HEPTENONE</v>
          </cell>
          <cell r="B780" t="str">
            <v>98029</v>
          </cell>
          <cell r="C780" t="str">
            <v>甲基庚烯酮</v>
          </cell>
        </row>
        <row r="781">
          <cell r="A781" t="str">
            <v>FRESKOMENTHE</v>
          </cell>
          <cell r="B781" t="str">
            <v>98030</v>
          </cell>
          <cell r="C781" t="str">
            <v>鲜薄荷酮</v>
          </cell>
        </row>
        <row r="782">
          <cell r="A782" t="str">
            <v>L-CARVONE</v>
          </cell>
          <cell r="B782" t="str">
            <v>98031</v>
          </cell>
          <cell r="C782" t="str">
            <v>左旋香芹酮</v>
          </cell>
        </row>
        <row r="783">
          <cell r="A783" t="str">
            <v>ORIVONE</v>
          </cell>
          <cell r="B783" t="str">
            <v>98033</v>
          </cell>
          <cell r="C783" t="str">
            <v>鸢尾酮</v>
          </cell>
        </row>
        <row r="784">
          <cell r="A784" t="str">
            <v>DIHYDRO JASMONE</v>
          </cell>
          <cell r="B784" t="str">
            <v>98034</v>
          </cell>
          <cell r="C784" t="str">
            <v>二氢茉莉酮</v>
          </cell>
        </row>
        <row r="785">
          <cell r="A785" t="str">
            <v>BENZOPHENONE</v>
          </cell>
          <cell r="B785" t="str">
            <v>98036</v>
          </cell>
          <cell r="C785" t="str">
            <v>二苯甲酮</v>
          </cell>
        </row>
        <row r="786">
          <cell r="A786" t="str">
            <v>ANISYL ACETONE</v>
          </cell>
          <cell r="B786" t="str">
            <v>98037</v>
          </cell>
          <cell r="C786" t="str">
            <v>天然茴香基丙酮</v>
          </cell>
        </row>
        <row r="787">
          <cell r="A787" t="str">
            <v>MCK</v>
          </cell>
          <cell r="B787" t="str">
            <v>98038</v>
          </cell>
          <cell r="C787" t="str">
            <v>甲基柏木酮</v>
          </cell>
        </row>
        <row r="788">
          <cell r="A788" t="str">
            <v>GERANYL ACETONE</v>
          </cell>
          <cell r="B788" t="str">
            <v>98039</v>
          </cell>
          <cell r="C788" t="str">
            <v>香叶基丙酮</v>
          </cell>
        </row>
        <row r="789">
          <cell r="A789" t="str">
            <v>NEOBUTENONE</v>
          </cell>
          <cell r="B789" t="str">
            <v>98041</v>
          </cell>
          <cell r="C789" t="str">
            <v>新丁烯酮(甲位王朝酮)</v>
          </cell>
        </row>
        <row r="790">
          <cell r="A790" t="str">
            <v>L-MENTHONE</v>
          </cell>
          <cell r="B790" t="str">
            <v>98042</v>
          </cell>
          <cell r="C790" t="str">
            <v>L-薄荷酮</v>
          </cell>
        </row>
        <row r="791">
          <cell r="A791" t="str">
            <v>2,3-HEXANEDIONE</v>
          </cell>
          <cell r="B791" t="str">
            <v>98044</v>
          </cell>
          <cell r="C791" t="str">
            <v>2.3-己二酮</v>
          </cell>
        </row>
        <row r="792">
          <cell r="A792" t="str">
            <v>ISO MENTHONE</v>
          </cell>
          <cell r="B792" t="str">
            <v>98045</v>
          </cell>
          <cell r="C792" t="str">
            <v>异薄荷酮</v>
          </cell>
        </row>
        <row r="793">
          <cell r="A793" t="str">
            <v>PHARAONE 10%</v>
          </cell>
          <cell r="B793" t="str">
            <v>98046</v>
          </cell>
          <cell r="C793" t="str">
            <v>法老酮</v>
          </cell>
        </row>
        <row r="794">
          <cell r="A794" t="str">
            <v>GIVESCONE</v>
          </cell>
          <cell r="B794" t="str">
            <v>98047</v>
          </cell>
          <cell r="C794" t="str">
            <v>奇华酮</v>
          </cell>
        </row>
        <row r="795">
          <cell r="A795" t="str">
            <v>HERBAC</v>
          </cell>
          <cell r="B795" t="str">
            <v>98048</v>
          </cell>
          <cell r="C795" t="str">
            <v>药草酮/阿弗曼酮</v>
          </cell>
        </row>
        <row r="796">
          <cell r="A796" t="str">
            <v>CASHMERAN</v>
          </cell>
          <cell r="B796" t="str">
            <v>98049</v>
          </cell>
          <cell r="C796" t="str">
            <v>开司米酮</v>
          </cell>
        </row>
        <row r="797">
          <cell r="A797" t="str">
            <v>KOAVONE</v>
          </cell>
          <cell r="B797" t="str">
            <v>98050</v>
          </cell>
          <cell r="C797" t="str">
            <v>可艾酮/高芳烯</v>
          </cell>
        </row>
        <row r="798">
          <cell r="A798" t="str">
            <v>FLEURAMONE</v>
          </cell>
          <cell r="B798" t="str">
            <v>98051</v>
          </cell>
          <cell r="C798" t="str">
            <v>芳茉莉酮/2-庚基环戊酮</v>
          </cell>
        </row>
        <row r="799">
          <cell r="A799" t="str">
            <v>VELOUTONE</v>
          </cell>
          <cell r="B799" t="str">
            <v>98052</v>
          </cell>
          <cell r="C799" t="str">
            <v>凡路酮</v>
          </cell>
        </row>
        <row r="800">
          <cell r="A800" t="str">
            <v>NECTARYL</v>
          </cell>
          <cell r="B800" t="str">
            <v>98053</v>
          </cell>
          <cell r="C800" t="str">
            <v>桃酮/仙酒酮</v>
          </cell>
        </row>
        <row r="801">
          <cell r="A801" t="str">
            <v>DELPHONE</v>
          </cell>
          <cell r="B801" t="str">
            <v>98055</v>
          </cell>
          <cell r="C801" t="str">
            <v>2-戊基环戊酮</v>
          </cell>
        </row>
        <row r="802">
          <cell r="A802" t="str">
            <v>ETHYL AMYL KETONE</v>
          </cell>
          <cell r="B802" t="str">
            <v>98056</v>
          </cell>
          <cell r="C802" t="str">
            <v>3-辛酮/乙基戊基酮</v>
          </cell>
        </row>
        <row r="803">
          <cell r="A803" t="str">
            <v>METHYL IONONE GAMMA</v>
          </cell>
          <cell r="B803" t="str">
            <v>98058</v>
          </cell>
          <cell r="C803" t="str">
            <v>丙位甲基紫罗兰酮</v>
          </cell>
        </row>
        <row r="804">
          <cell r="A804" t="str">
            <v>ALPHA IONONE</v>
          </cell>
          <cell r="B804" t="str">
            <v>98059</v>
          </cell>
          <cell r="C804" t="str">
            <v>甲位紫罗兰酮</v>
          </cell>
        </row>
        <row r="805">
          <cell r="A805" t="str">
            <v>BETA IONONE</v>
          </cell>
          <cell r="B805" t="str">
            <v>98060</v>
          </cell>
          <cell r="C805" t="str">
            <v>乙位紫罗兰酮</v>
          </cell>
        </row>
        <row r="806">
          <cell r="A806" t="str">
            <v>METHYL IONONE</v>
          </cell>
          <cell r="B806" t="str">
            <v>98061</v>
          </cell>
          <cell r="C806" t="str">
            <v>甲基紫罗兰酮</v>
          </cell>
        </row>
        <row r="807">
          <cell r="A807" t="str">
            <v>IONONE PURE</v>
          </cell>
          <cell r="B807" t="str">
            <v>98062</v>
          </cell>
          <cell r="C807" t="str">
            <v>紫罗兰酮92%</v>
          </cell>
        </row>
        <row r="808">
          <cell r="A808" t="str">
            <v>ISO METHYL IONONE</v>
          </cell>
          <cell r="B808" t="str">
            <v>98063</v>
          </cell>
          <cell r="C808" t="str">
            <v>异甲基紫罗兰酮</v>
          </cell>
        </row>
        <row r="809">
          <cell r="A809" t="str">
            <v>CETONE V</v>
          </cell>
          <cell r="B809" t="str">
            <v>98064</v>
          </cell>
          <cell r="C809" t="str">
            <v>烯丙基甲位紫罗兰酮</v>
          </cell>
        </row>
        <row r="810">
          <cell r="A810" t="str">
            <v>CLARITONE</v>
          </cell>
          <cell r="B810" t="str">
            <v>98065</v>
          </cell>
          <cell r="C810" t="str">
            <v>卡瑞酮</v>
          </cell>
        </row>
        <row r="811">
          <cell r="A811" t="str">
            <v>ISO E SUPER</v>
          </cell>
          <cell r="B811" t="str">
            <v>98066</v>
          </cell>
          <cell r="C811" t="str">
            <v>龙涎酮(国产)</v>
          </cell>
        </row>
        <row r="812">
          <cell r="A812" t="str">
            <v>2-OCTANONE</v>
          </cell>
          <cell r="B812" t="str">
            <v>98067</v>
          </cell>
          <cell r="C812" t="str">
            <v>2-辛酮/甲基己基酮</v>
          </cell>
        </row>
        <row r="813">
          <cell r="A813" t="str">
            <v>ISOLONGIFOLANONE</v>
          </cell>
          <cell r="B813" t="str">
            <v>98068</v>
          </cell>
          <cell r="C813" t="str">
            <v>异长叶烷酮</v>
          </cell>
        </row>
        <row r="814">
          <cell r="A814" t="str">
            <v>DYNASCONE 10</v>
          </cell>
          <cell r="B814" t="str">
            <v>98070</v>
          </cell>
          <cell r="C814" t="str">
            <v>王朝酮（10%自制）</v>
          </cell>
        </row>
        <row r="815">
          <cell r="A815" t="str">
            <v>ACETOPHENONE</v>
          </cell>
          <cell r="B815" t="str">
            <v>98071</v>
          </cell>
          <cell r="C815" t="str">
            <v>苯乙酮</v>
          </cell>
        </row>
        <row r="816">
          <cell r="A816" t="str">
            <v>STEMONE</v>
          </cell>
          <cell r="B816" t="str">
            <v>98072</v>
          </cell>
          <cell r="C816" t="str">
            <v>榄青酮</v>
          </cell>
        </row>
        <row r="817">
          <cell r="A817" t="str">
            <v>BETA METHYL NAPHTHYL KETONE</v>
          </cell>
          <cell r="B817" t="str">
            <v>98073</v>
          </cell>
          <cell r="C817" t="str">
            <v>甲基萘酮/甜橙晶 </v>
          </cell>
        </row>
        <row r="818">
          <cell r="A818" t="str">
            <v>THIOMENTHONE 1%</v>
          </cell>
          <cell r="B818" t="str">
            <v>98074</v>
          </cell>
          <cell r="C818" t="str">
            <v>硫代薄荷酮/硫代桃子酮（1%自制）</v>
          </cell>
        </row>
        <row r="819">
          <cell r="A819" t="str">
            <v>ISOJASMONE</v>
          </cell>
          <cell r="B819" t="str">
            <v>98075</v>
          </cell>
          <cell r="C819" t="str">
            <v>异茉莉酮</v>
          </cell>
        </row>
        <row r="820">
          <cell r="A820" t="str">
            <v>MADRANOL</v>
          </cell>
          <cell r="B820" t="str">
            <v>98076</v>
          </cell>
          <cell r="C820" t="str">
            <v>四氢甲基紫罗兰醇</v>
          </cell>
        </row>
        <row r="821">
          <cell r="A821" t="str">
            <v>FURANONE 15%</v>
          </cell>
          <cell r="B821" t="str">
            <v>98078</v>
          </cell>
          <cell r="C821" t="str">
            <v>呋喃酮（15%自制）</v>
          </cell>
        </row>
        <row r="822">
          <cell r="A822" t="str">
            <v>DYNASCONE</v>
          </cell>
          <cell r="B822" t="str">
            <v>98079</v>
          </cell>
          <cell r="C822" t="str">
            <v>王朝酮原液</v>
          </cell>
        </row>
        <row r="823">
          <cell r="A823" t="str">
            <v>BENZYL ACETONE</v>
          </cell>
          <cell r="B823" t="str">
            <v>98080</v>
          </cell>
          <cell r="C823" t="str">
            <v>苄基丙酮</v>
          </cell>
        </row>
        <row r="824">
          <cell r="A824" t="str">
            <v>DULCINYL</v>
          </cell>
          <cell r="B824" t="str">
            <v>98081</v>
          </cell>
          <cell r="C824" t="str">
            <v>胡椒基丙酮</v>
          </cell>
        </row>
        <row r="825">
          <cell r="A825" t="str">
            <v>NEROLIONE 10%</v>
          </cell>
          <cell r="B825" t="str">
            <v>98082</v>
          </cell>
          <cell r="C825" t="str">
            <v>新橙花酮</v>
          </cell>
        </row>
        <row r="826">
          <cell r="A826" t="str">
            <v>PLICATONE</v>
          </cell>
          <cell r="B826" t="str">
            <v>98083</v>
          </cell>
          <cell r="C826" t="str">
            <v>药香酮/普里卡酮</v>
          </cell>
        </row>
        <row r="827">
          <cell r="A827" t="str">
            <v>DAMASCOL</v>
          </cell>
          <cell r="B827" t="str">
            <v>98084</v>
          </cell>
          <cell r="C827" t="str">
            <v>大马士己酮</v>
          </cell>
        </row>
        <row r="828">
          <cell r="A828" t="str">
            <v>ALPHA IRONE</v>
          </cell>
          <cell r="B828" t="str">
            <v>98085</v>
          </cell>
          <cell r="C828" t="str">
            <v>甲位鸢尾酮</v>
          </cell>
        </row>
        <row r="829">
          <cell r="A829" t="str">
            <v>ISORALDEINE 70</v>
          </cell>
          <cell r="B829" t="str">
            <v>98086</v>
          </cell>
          <cell r="C829" t="str">
            <v>异甲基紫罗兰酮70</v>
          </cell>
        </row>
        <row r="830">
          <cell r="A830" t="str">
            <v>ISO E SUPER IFF</v>
          </cell>
          <cell r="B830" t="str">
            <v>98087</v>
          </cell>
          <cell r="C830" t="str">
            <v>龙涎酮（IFF）</v>
          </cell>
        </row>
        <row r="831">
          <cell r="A831" t="str">
            <v>CELERY KETONE</v>
          </cell>
          <cell r="B831" t="str">
            <v>98088</v>
          </cell>
          <cell r="C831" t="str">
            <v>芹菜酮</v>
          </cell>
        </row>
        <row r="832">
          <cell r="A832" t="str">
            <v>FILBERTONE</v>
          </cell>
          <cell r="B832" t="str">
            <v>98089</v>
          </cell>
          <cell r="C832" t="str">
            <v>榛子酮原液</v>
          </cell>
        </row>
        <row r="833">
          <cell r="A833" t="str">
            <v>AZARBRE</v>
          </cell>
          <cell r="B833" t="str">
            <v>98090</v>
          </cell>
          <cell r="C833" t="str">
            <v>杜鹃酮</v>
          </cell>
        </row>
        <row r="834">
          <cell r="A834" t="str">
            <v>BETA IONONE EPOXIDE</v>
          </cell>
          <cell r="B834" t="str">
            <v>98091</v>
          </cell>
          <cell r="C834" t="str">
            <v>乙位环氧基紫罗兰酮</v>
          </cell>
        </row>
        <row r="835">
          <cell r="A835" t="str">
            <v>DIMETHYL OCTENONE</v>
          </cell>
          <cell r="B835" t="str">
            <v>98092</v>
          </cell>
          <cell r="C835" t="str">
            <v>二甲基辛烯酮</v>
          </cell>
        </row>
        <row r="836">
          <cell r="A836" t="str">
            <v>TROPATHIANE</v>
          </cell>
          <cell r="B836" t="str">
            <v>98093</v>
          </cell>
          <cell r="C836" t="str">
            <v>芒果酮（100%）</v>
          </cell>
        </row>
        <row r="837">
          <cell r="A837" t="str">
            <v>PIPERITONE</v>
          </cell>
          <cell r="B837" t="str">
            <v>98094</v>
          </cell>
          <cell r="C837" t="str">
            <v>胡椒酮</v>
          </cell>
        </row>
        <row r="838">
          <cell r="A838" t="str">
            <v>HOMOFURANEOL</v>
          </cell>
          <cell r="B838" t="str">
            <v>98095</v>
          </cell>
          <cell r="C838" t="str">
            <v>酱油酮（97%）/高呋喃酮</v>
          </cell>
        </row>
        <row r="839">
          <cell r="A839" t="str">
            <v>ROMASCONE</v>
          </cell>
          <cell r="B839" t="str">
            <v>98096</v>
          </cell>
          <cell r="C839" t="str">
            <v>罗马酮</v>
          </cell>
        </row>
        <row r="840">
          <cell r="A840" t="str">
            <v>FIRASCONE</v>
          </cell>
          <cell r="B840" t="str">
            <v>98097</v>
          </cell>
          <cell r="C840" t="str">
            <v>凤凰酮</v>
          </cell>
        </row>
        <row r="841">
          <cell r="A841" t="str">
            <v>EXALTONE</v>
          </cell>
          <cell r="B841" t="str">
            <v>98098</v>
          </cell>
          <cell r="C841" t="str">
            <v>环十五烷酮</v>
          </cell>
        </row>
        <row r="842">
          <cell r="A842" t="str">
            <v>CIVETTONE</v>
          </cell>
          <cell r="B842" t="str">
            <v>98099</v>
          </cell>
          <cell r="C842" t="str">
            <v>灵猫酮</v>
          </cell>
        </row>
        <row r="843">
          <cell r="A843" t="str">
            <v>KEPHALIS</v>
          </cell>
          <cell r="B843" t="str">
            <v>98501</v>
          </cell>
          <cell r="C843" t="str">
            <v>加菲力士</v>
          </cell>
        </row>
        <row r="844">
          <cell r="A844" t="str">
            <v>ESTRAGOLE</v>
          </cell>
          <cell r="B844" t="str">
            <v>98502</v>
          </cell>
          <cell r="C844" t="str">
            <v>龙蒿脑/甲基黑椒酚</v>
          </cell>
        </row>
        <row r="845">
          <cell r="A845" t="str">
            <v>INDOL</v>
          </cell>
          <cell r="B845" t="str">
            <v>98503</v>
          </cell>
          <cell r="C845" t="str">
            <v>吲哚(国产)</v>
          </cell>
        </row>
        <row r="846">
          <cell r="A846" t="str">
            <v>INDOLE</v>
          </cell>
          <cell r="B846" t="str">
            <v>98504</v>
          </cell>
          <cell r="C846" t="str">
            <v>吲哚(进口)</v>
          </cell>
        </row>
        <row r="847">
          <cell r="A847" t="str">
            <v>OZONIL</v>
          </cell>
          <cell r="B847" t="str">
            <v>98505</v>
          </cell>
          <cell r="C847" t="str">
            <v>十三烯腈</v>
          </cell>
        </row>
        <row r="848">
          <cell r="A848" t="str">
            <v>DUPICAL</v>
          </cell>
          <cell r="B848" t="str">
            <v>98506</v>
          </cell>
          <cell r="C848" t="str">
            <v>道必卡尔</v>
          </cell>
        </row>
        <row r="849">
          <cell r="A849" t="str">
            <v>OSMANTHUS FLEURIFF</v>
          </cell>
          <cell r="B849" t="str">
            <v>98507</v>
          </cell>
          <cell r="C849" t="str">
            <v>桂花芳髓</v>
          </cell>
        </row>
        <row r="850">
          <cell r="A850" t="str">
            <v>PEONILE</v>
          </cell>
          <cell r="B850" t="str">
            <v>98508</v>
          </cell>
          <cell r="C850" t="str">
            <v>牡丹腈</v>
          </cell>
        </row>
        <row r="851">
          <cell r="A851" t="str">
            <v>CITRONELLYL NITRILE</v>
          </cell>
          <cell r="B851" t="str">
            <v>98509</v>
          </cell>
          <cell r="C851" t="str">
            <v>香茅腈</v>
          </cell>
        </row>
        <row r="852">
          <cell r="A852" t="str">
            <v>DIPHENYL METHANE</v>
          </cell>
          <cell r="B852" t="str">
            <v>98510</v>
          </cell>
          <cell r="C852" t="str">
            <v>二苯甲烷</v>
          </cell>
        </row>
        <row r="853">
          <cell r="A853" t="str">
            <v>CLONAL</v>
          </cell>
          <cell r="B853" t="str">
            <v>98511</v>
          </cell>
          <cell r="C853" t="str">
            <v>十二腈</v>
          </cell>
        </row>
        <row r="854">
          <cell r="A854" t="str">
            <v>IBQ</v>
          </cell>
          <cell r="B854" t="str">
            <v>98512</v>
          </cell>
          <cell r="C854" t="str">
            <v>异丁基喹啉</v>
          </cell>
        </row>
        <row r="855">
          <cell r="A855" t="str">
            <v>GERANYL NITRILE</v>
          </cell>
          <cell r="B855" t="str">
            <v>98513</v>
          </cell>
          <cell r="C855" t="str">
            <v>香叶腈/柠檬腈</v>
          </cell>
        </row>
        <row r="856">
          <cell r="A856" t="str">
            <v>CEDROL</v>
          </cell>
          <cell r="B856" t="str">
            <v>98514</v>
          </cell>
          <cell r="C856" t="str">
            <v>柏木精脑</v>
          </cell>
        </row>
        <row r="857">
          <cell r="A857" t="str">
            <v>VIOLIFF</v>
          </cell>
          <cell r="B857" t="str">
            <v>98515</v>
          </cell>
          <cell r="C857" t="str">
            <v>紫罗兰香尼</v>
          </cell>
        </row>
        <row r="858">
          <cell r="A858" t="str">
            <v>BORNEOL  </v>
          </cell>
          <cell r="B858" t="str">
            <v>98516</v>
          </cell>
          <cell r="C858" t="str">
            <v>天然龙脑</v>
          </cell>
        </row>
        <row r="859">
          <cell r="A859" t="str">
            <v>GERANODYLE</v>
          </cell>
          <cell r="B859" t="str">
            <v>98517</v>
          </cell>
          <cell r="C859" t="str">
            <v>记诺</v>
          </cell>
        </row>
        <row r="860">
          <cell r="A860" t="str">
            <v>BUCCOXIME</v>
          </cell>
          <cell r="B860" t="str">
            <v>98518</v>
          </cell>
          <cell r="C860" t="str">
            <v>布枯肟</v>
          </cell>
        </row>
        <row r="861">
          <cell r="A861" t="str">
            <v>PYRALONE</v>
          </cell>
          <cell r="B861" t="str">
            <v>98519</v>
          </cell>
          <cell r="C861" t="str">
            <v>吡拉龙</v>
          </cell>
        </row>
        <row r="862">
          <cell r="A862" t="str">
            <v>LABIENOXIME 10%</v>
          </cell>
          <cell r="B862" t="str">
            <v>98520</v>
          </cell>
          <cell r="C862" t="str">
            <v>雷冰诺星</v>
          </cell>
        </row>
        <row r="863">
          <cell r="A863" t="str">
            <v>MELAFLEUR</v>
          </cell>
          <cell r="B863" t="str">
            <v>98521</v>
          </cell>
          <cell r="C863" t="str">
            <v>美乐馥</v>
          </cell>
        </row>
        <row r="864">
          <cell r="A864" t="str">
            <v>MONTAVERDI</v>
          </cell>
          <cell r="B864" t="str">
            <v>98522</v>
          </cell>
          <cell r="C864" t="str">
            <v>蒙特绿/环丙酸叶醇酯</v>
          </cell>
        </row>
        <row r="865">
          <cell r="A865" t="str">
            <v>JACINTHAFLOR</v>
          </cell>
          <cell r="B865" t="str">
            <v>98524</v>
          </cell>
          <cell r="C865" t="str">
            <v>吲哚花</v>
          </cell>
        </row>
        <row r="866">
          <cell r="A866" t="str">
            <v>INDOLAROME</v>
          </cell>
          <cell r="B866" t="str">
            <v>98525</v>
          </cell>
          <cell r="C866" t="str">
            <v>吲哚酚</v>
          </cell>
        </row>
        <row r="867">
          <cell r="A867" t="str">
            <v>PARACRESOL</v>
          </cell>
          <cell r="B867" t="str">
            <v>98526</v>
          </cell>
          <cell r="C867" t="str">
            <v>对甲酚</v>
          </cell>
        </row>
        <row r="868">
          <cell r="A868" t="str">
            <v>CALONE</v>
          </cell>
          <cell r="B868" t="str">
            <v>98527</v>
          </cell>
          <cell r="C868" t="str">
            <v>卡龙/西瓜酮</v>
          </cell>
        </row>
        <row r="869">
          <cell r="A869" t="str">
            <v>PC-309</v>
          </cell>
          <cell r="B869" t="str">
            <v>98528</v>
          </cell>
          <cell r="C869" t="str">
            <v>增溶剂PC-309</v>
          </cell>
        </row>
        <row r="870">
          <cell r="A870" t="str">
            <v>FLOROPAL</v>
          </cell>
          <cell r="B870" t="str">
            <v>98529</v>
          </cell>
          <cell r="C870" t="str">
            <v>弗罗派</v>
          </cell>
        </row>
        <row r="871">
          <cell r="A871" t="str">
            <v>BHT</v>
          </cell>
          <cell r="B871" t="str">
            <v>98531</v>
          </cell>
          <cell r="C871" t="str">
            <v>抗氧化剂</v>
          </cell>
        </row>
        <row r="872">
          <cell r="A872" t="str">
            <v>SPIROXIDE</v>
          </cell>
          <cell r="B872" t="str">
            <v>98532</v>
          </cell>
          <cell r="C872" t="str">
            <v>茶香螺烷</v>
          </cell>
        </row>
        <row r="873">
          <cell r="A873" t="str">
            <v>ANETHOLE</v>
          </cell>
          <cell r="B873" t="str">
            <v>98533</v>
          </cell>
          <cell r="C873" t="str">
            <v>大茴香脑</v>
          </cell>
        </row>
        <row r="874">
          <cell r="A874" t="str">
            <v>METHYL PAMPLEMOUSSE</v>
          </cell>
          <cell r="B874" t="str">
            <v>98534</v>
          </cell>
          <cell r="C874" t="str">
            <v>圆柚甲烷</v>
          </cell>
        </row>
        <row r="875">
          <cell r="A875" t="str">
            <v>OKOUMAL</v>
          </cell>
          <cell r="B875" t="str">
            <v>98535</v>
          </cell>
          <cell r="C875" t="str">
            <v>奥古烷</v>
          </cell>
        </row>
        <row r="876">
          <cell r="A876" t="str">
            <v>JASMONYL</v>
          </cell>
          <cell r="B876" t="str">
            <v>98536</v>
          </cell>
          <cell r="C876" t="str">
            <v>茉莉吡喃</v>
          </cell>
        </row>
        <row r="877">
          <cell r="A877" t="str">
            <v>MAGNOLAN</v>
          </cell>
          <cell r="B877" t="str">
            <v>98537</v>
          </cell>
          <cell r="C877" t="str">
            <v>曼可罗兰</v>
          </cell>
        </row>
        <row r="878">
          <cell r="A878" t="str">
            <v>HERBOXANE</v>
          </cell>
          <cell r="B878" t="str">
            <v>98538</v>
          </cell>
          <cell r="C878" t="str">
            <v>薰衣草恶烷</v>
          </cell>
        </row>
        <row r="879">
          <cell r="A879" t="str">
            <v>ANDRANE</v>
          </cell>
          <cell r="B879" t="str">
            <v>98539</v>
          </cell>
          <cell r="C879" t="str">
            <v>环氧柏木烷</v>
          </cell>
        </row>
        <row r="880">
          <cell r="A880" t="str">
            <v>PB</v>
          </cell>
          <cell r="B880" t="str">
            <v>98541</v>
          </cell>
          <cell r="C880" t="str">
            <v>增溶剂PB</v>
          </cell>
        </row>
        <row r="881">
          <cell r="A881" t="str">
            <v>CYCLOGALBANIFF</v>
          </cell>
          <cell r="B881" t="str">
            <v>98542</v>
          </cell>
          <cell r="C881" t="str">
            <v>环格蓬馜(IFF)</v>
          </cell>
        </row>
        <row r="882">
          <cell r="A882" t="str">
            <v>ROSE BASE</v>
          </cell>
          <cell r="B882" t="str">
            <v>98543</v>
          </cell>
          <cell r="C882" t="str">
            <v>幻想玫瑰香基</v>
          </cell>
        </row>
        <row r="883">
          <cell r="A883" t="str">
            <v>RRINIFF 25% </v>
          </cell>
          <cell r="B883" t="str">
            <v>98544</v>
          </cell>
          <cell r="C883" t="str">
            <v>鸢尾衲/鸢尾尼</v>
          </cell>
        </row>
        <row r="884">
          <cell r="A884" t="str">
            <v>ROSAPHEN</v>
          </cell>
          <cell r="B884" t="str">
            <v>98545</v>
          </cell>
          <cell r="C884" t="str">
            <v>玫瑰烷</v>
          </cell>
        </row>
        <row r="885">
          <cell r="A885" t="str">
            <v>AMBER CORE</v>
          </cell>
          <cell r="B885" t="str">
            <v>98546</v>
          </cell>
          <cell r="C885" t="str">
            <v>琥珀芯</v>
          </cell>
        </row>
        <row r="886">
          <cell r="A886" t="str">
            <v>PARADISAMIDE</v>
          </cell>
          <cell r="B886" t="str">
            <v>98547</v>
          </cell>
          <cell r="C886" t="str">
            <v>水果酰胺</v>
          </cell>
        </row>
        <row r="887">
          <cell r="A887" t="str">
            <v>LEMONILE</v>
          </cell>
          <cell r="B887" t="str">
            <v>98548</v>
          </cell>
          <cell r="C887" t="str">
            <v>乙基柠檬腈</v>
          </cell>
        </row>
        <row r="888">
          <cell r="A888" t="str">
            <v>COCAL TING</v>
          </cell>
          <cell r="B888" t="str">
            <v>98549</v>
          </cell>
          <cell r="C888" t="str">
            <v>可可粉酊</v>
          </cell>
        </row>
        <row r="889">
          <cell r="A889" t="str">
            <v>ROSEMAREL</v>
          </cell>
          <cell r="B889" t="str">
            <v>98550</v>
          </cell>
          <cell r="C889" t="str">
            <v>迷迭玛烷</v>
          </cell>
        </row>
        <row r="890">
          <cell r="A890" t="str">
            <v>DENATONIUM BENZOATE</v>
          </cell>
          <cell r="B890" t="str">
            <v>98551</v>
          </cell>
          <cell r="C890" t="str">
            <v>苦精/苯甲地那铵</v>
          </cell>
        </row>
        <row r="891">
          <cell r="A891" t="str">
            <v>ACETAL CD</v>
          </cell>
          <cell r="B891" t="str">
            <v>98552</v>
          </cell>
          <cell r="C891" t="str">
            <v>缩醛CD</v>
          </cell>
        </row>
        <row r="892">
          <cell r="A892" t="str">
            <v>SBQ</v>
          </cell>
          <cell r="B892" t="str">
            <v>98553</v>
          </cell>
          <cell r="C892" t="str">
            <v>仲丁基喹啉</v>
          </cell>
        </row>
        <row r="893">
          <cell r="A893" t="str">
            <v>BERRYFLOR</v>
          </cell>
          <cell r="B893" t="str">
            <v>98554</v>
          </cell>
          <cell r="C893" t="str">
            <v>百瑞福</v>
          </cell>
        </row>
        <row r="894">
          <cell r="A894" t="str">
            <v>SAFRALEINE</v>
          </cell>
          <cell r="B894" t="str">
            <v>98555</v>
          </cell>
          <cell r="C894" t="str">
            <v>藏花茚</v>
          </cell>
        </row>
        <row r="895">
          <cell r="A895" t="str">
            <v>PAMPLEFLEUR</v>
          </cell>
          <cell r="B895" t="str">
            <v>98556</v>
          </cell>
          <cell r="C895" t="str">
            <v>圆柚芳晶</v>
          </cell>
        </row>
        <row r="896">
          <cell r="A896" t="str">
            <v>IRIVAL OLIFFAC 0612</v>
          </cell>
          <cell r="B896" t="str">
            <v>98557</v>
          </cell>
          <cell r="C896" t="str">
            <v>壬烯腈/鸢尾馥合油</v>
          </cell>
        </row>
        <row r="897">
          <cell r="A897" t="str">
            <v>SZ-309</v>
          </cell>
          <cell r="B897" t="str">
            <v>98558</v>
          </cell>
          <cell r="C897" t="str">
            <v>增溶剂SZ-309</v>
          </cell>
        </row>
        <row r="898">
          <cell r="A898" t="str">
            <v>GLYCOLIERRAL</v>
          </cell>
          <cell r="B898" t="str">
            <v>98559</v>
          </cell>
          <cell r="C898" t="str">
            <v>格力克力二恶茂烷</v>
          </cell>
        </row>
        <row r="899">
          <cell r="A899" t="str">
            <v>INDOLENE 50%</v>
          </cell>
          <cell r="B899" t="str">
            <v>98660</v>
          </cell>
          <cell r="C899" t="str">
            <v>吲哚啉</v>
          </cell>
        </row>
        <row r="900">
          <cell r="A900" t="str">
            <v>TIMBERSILK</v>
          </cell>
          <cell r="B900" t="str">
            <v>98661</v>
          </cell>
          <cell r="C900" t="str">
            <v>缇木丝</v>
          </cell>
        </row>
        <row r="901">
          <cell r="A901" t="str">
            <v>UV 531</v>
          </cell>
          <cell r="B901" t="str">
            <v>98662</v>
          </cell>
          <cell r="C901" t="str">
            <v>紫外线吸收剂UV531（粉末）</v>
          </cell>
        </row>
        <row r="902">
          <cell r="A902" t="str">
            <v>CLONAL</v>
          </cell>
          <cell r="B902" t="str">
            <v>98663</v>
          </cell>
          <cell r="C902" t="str">
            <v>爽腈</v>
          </cell>
        </row>
        <row r="903">
          <cell r="A903" t="str">
            <v>NP-10</v>
          </cell>
          <cell r="B903" t="str">
            <v>98664</v>
          </cell>
          <cell r="C903" t="str">
            <v>增溶剂NP-10</v>
          </cell>
        </row>
        <row r="904">
          <cell r="A904" t="str">
            <v>KHUSINIL</v>
          </cell>
          <cell r="B904" t="str">
            <v>98665</v>
          </cell>
          <cell r="C904" t="str">
            <v>柑橙腈</v>
          </cell>
        </row>
        <row r="905">
          <cell r="A905" t="str">
            <v>BOISIRIS</v>
          </cell>
          <cell r="B905" t="str">
            <v>98666</v>
          </cell>
          <cell r="C905" t="str">
            <v>伯斯利</v>
          </cell>
        </row>
        <row r="906">
          <cell r="A906" t="str">
            <v>CINNAMYL NITRILE</v>
          </cell>
          <cell r="B906" t="str">
            <v>98667</v>
          </cell>
          <cell r="C906" t="str">
            <v>肉桂腈</v>
          </cell>
        </row>
        <row r="907">
          <cell r="A907" t="str">
            <v>VERDORACINE</v>
          </cell>
          <cell r="B907" t="str">
            <v>98668</v>
          </cell>
          <cell r="C907" t="str">
            <v>异丙基格蓬</v>
          </cell>
        </row>
        <row r="908">
          <cell r="A908" t="str">
            <v>ANIMALIS BASE</v>
          </cell>
          <cell r="B908" t="str">
            <v>98669</v>
          </cell>
          <cell r="C908" t="str">
            <v>动物味香基</v>
          </cell>
        </row>
        <row r="909">
          <cell r="A909" t="str">
            <v>ELINTAAL</v>
          </cell>
          <cell r="B909" t="str">
            <v>98670</v>
          </cell>
          <cell r="C909" t="str">
            <v>爱林太尔</v>
          </cell>
        </row>
        <row r="910">
          <cell r="A910" t="str">
            <v>FORESTALL-LQ-(MV)</v>
          </cell>
          <cell r="B910" t="str">
            <v>98671</v>
          </cell>
          <cell r="C910" t="str">
            <v>异味中和剂</v>
          </cell>
        </row>
        <row r="911">
          <cell r="A911" t="str">
            <v>METHYL DIANTILIS</v>
          </cell>
          <cell r="B911" t="str">
            <v>98672</v>
          </cell>
          <cell r="C911" t="str">
            <v>甲基丹提力士</v>
          </cell>
        </row>
        <row r="912">
          <cell r="A912" t="str">
            <v>CITRONITRILE</v>
          </cell>
          <cell r="B912" t="str">
            <v>98673</v>
          </cell>
          <cell r="C912" t="str">
            <v>柑橘腈</v>
          </cell>
        </row>
        <row r="913">
          <cell r="A913" t="str">
            <v>IRIS CONCRETE</v>
          </cell>
          <cell r="B913" t="str">
            <v>98674</v>
          </cell>
          <cell r="C913" t="str">
            <v>鸢尾凝脂</v>
          </cell>
        </row>
        <row r="914">
          <cell r="A914" t="str">
            <v>SKATOL PURE</v>
          </cell>
          <cell r="B914" t="str">
            <v>98675</v>
          </cell>
          <cell r="C914" t="str">
            <v>3-甲基吲哚</v>
          </cell>
        </row>
        <row r="915">
          <cell r="A915" t="str">
            <v>THESARON</v>
          </cell>
          <cell r="B915" t="str">
            <v>98676</v>
          </cell>
          <cell r="C915" t="str">
            <v>特沙龙</v>
          </cell>
        </row>
        <row r="916">
          <cell r="A916" t="str">
            <v>L-CITRONELLYL NITRILE</v>
          </cell>
          <cell r="B916" t="str">
            <v>98677</v>
          </cell>
          <cell r="C916" t="str">
            <v>左旋香茅腈</v>
          </cell>
        </row>
        <row r="917">
          <cell r="A917" t="str">
            <v>CUMINIC NITRILE</v>
          </cell>
          <cell r="B917" t="str">
            <v>98678</v>
          </cell>
          <cell r="C917" t="str">
            <v>枯茗腈</v>
          </cell>
        </row>
        <row r="918">
          <cell r="A918" t="str">
            <v>CALONE BASE 50%</v>
          </cell>
          <cell r="B918" t="str">
            <v>98679</v>
          </cell>
          <cell r="C918" t="str">
            <v>卡龙161香基</v>
          </cell>
        </row>
        <row r="919">
          <cell r="A919" t="str">
            <v>FRUTONILE</v>
          </cell>
          <cell r="B919" t="str">
            <v>98680</v>
          </cell>
          <cell r="C919" t="str">
            <v>果腈</v>
          </cell>
        </row>
        <row r="920">
          <cell r="A920" t="str">
            <v>INDOCOLORE</v>
          </cell>
          <cell r="B920" t="str">
            <v>98681</v>
          </cell>
          <cell r="C920" t="str">
            <v>超级吲哚</v>
          </cell>
        </row>
        <row r="921">
          <cell r="A921" t="str">
            <v>FLEURANIL</v>
          </cell>
          <cell r="B921" t="str">
            <v>98682</v>
          </cell>
          <cell r="C921" t="str">
            <v>鲜花腈</v>
          </cell>
        </row>
        <row r="922">
          <cell r="A922" t="str">
            <v>WS-3</v>
          </cell>
          <cell r="B922" t="str">
            <v>98683</v>
          </cell>
          <cell r="C922" t="str">
            <v>清凉剂WS-3  </v>
          </cell>
        </row>
        <row r="923">
          <cell r="A923" t="str">
            <v>BACDANOL 208</v>
          </cell>
          <cell r="B923" t="str">
            <v>99001</v>
          </cell>
          <cell r="C923" t="str">
            <v>檀香208/白檀醇</v>
          </cell>
        </row>
        <row r="924">
          <cell r="A924" t="str">
            <v>SANDELA 803</v>
          </cell>
          <cell r="B924" t="str">
            <v>99002</v>
          </cell>
          <cell r="C924" t="str">
            <v>檀香803（国产）</v>
          </cell>
        </row>
        <row r="925">
          <cell r="A925" t="str">
            <v>SANDALORE</v>
          </cell>
          <cell r="B925" t="str">
            <v>99003</v>
          </cell>
          <cell r="C925" t="str">
            <v>檀香210</v>
          </cell>
        </row>
        <row r="926">
          <cell r="A926" t="str">
            <v>IBCH</v>
          </cell>
          <cell r="B926" t="str">
            <v>99004</v>
          </cell>
          <cell r="C926" t="str">
            <v>异龙脑基环己醇/罗亚檀香（进口）</v>
          </cell>
        </row>
        <row r="927">
          <cell r="A927" t="str">
            <v>EBANOL</v>
          </cell>
          <cell r="B927" t="str">
            <v>99005</v>
          </cell>
          <cell r="C927" t="str">
            <v>黑檀醇</v>
          </cell>
        </row>
        <row r="928">
          <cell r="A928" t="str">
            <v>TIMBEROL</v>
          </cell>
          <cell r="B928" t="str">
            <v>99006</v>
          </cell>
          <cell r="C928" t="str">
            <v>特木倍醇</v>
          </cell>
        </row>
        <row r="929">
          <cell r="A929" t="str">
            <v>POLYSANTOL</v>
          </cell>
          <cell r="B929" t="str">
            <v>99007</v>
          </cell>
          <cell r="C929" t="str">
            <v>聚檀香醇</v>
          </cell>
        </row>
        <row r="930">
          <cell r="A930" t="str">
            <v>JAVANOL</v>
          </cell>
          <cell r="B930" t="str">
            <v>99008</v>
          </cell>
          <cell r="C930" t="str">
            <v>爪哇檀香</v>
          </cell>
        </row>
        <row r="931">
          <cell r="A931" t="str">
            <v>MUSK XYLENE</v>
          </cell>
          <cell r="B931" t="str">
            <v>99009</v>
          </cell>
          <cell r="C931" t="str">
            <v>二甲苯麝香</v>
          </cell>
        </row>
        <row r="932">
          <cell r="A932" t="str">
            <v>MUSK KETONE</v>
          </cell>
          <cell r="B932" t="str">
            <v>99010</v>
          </cell>
          <cell r="C932" t="str">
            <v>酮麝香</v>
          </cell>
        </row>
        <row r="933">
          <cell r="A933" t="str">
            <v>MUSK AMBRETTE PASTE</v>
          </cell>
          <cell r="B933" t="str">
            <v>99011</v>
          </cell>
          <cell r="C933" t="str">
            <v>葵子麝香</v>
          </cell>
        </row>
        <row r="934">
          <cell r="A934" t="str">
            <v>GALAXOLIDE</v>
          </cell>
          <cell r="B934" t="str">
            <v>99012</v>
          </cell>
          <cell r="C934" t="str">
            <v>佳乐麝香原液</v>
          </cell>
        </row>
        <row r="935">
          <cell r="A935" t="str">
            <v>CELESTOLIDE</v>
          </cell>
          <cell r="B935" t="str">
            <v>99013</v>
          </cell>
          <cell r="C935" t="str">
            <v>萨利麝香</v>
          </cell>
        </row>
        <row r="936">
          <cell r="A936" t="str">
            <v>GALAXOLIDE 50%</v>
          </cell>
          <cell r="B936" t="str">
            <v>99014</v>
          </cell>
          <cell r="C936" t="str">
            <v>50%佳乐麝香</v>
          </cell>
        </row>
        <row r="937">
          <cell r="A937" t="str">
            <v>MUSK BOOSTER</v>
          </cell>
          <cell r="B937" t="str">
            <v>99015</v>
          </cell>
          <cell r="C937" t="str">
            <v>麝香增效剂</v>
          </cell>
        </row>
        <row r="938">
          <cell r="A938" t="str">
            <v>MUSK T</v>
          </cell>
          <cell r="B938" t="str">
            <v>99016</v>
          </cell>
          <cell r="C938" t="str">
            <v>麝香T</v>
          </cell>
        </row>
        <row r="939">
          <cell r="A939" t="str">
            <v>TONALID</v>
          </cell>
          <cell r="B939" t="str">
            <v>99017</v>
          </cell>
          <cell r="C939" t="str">
            <v>吐纳麝香</v>
          </cell>
        </row>
        <row r="940">
          <cell r="A940" t="str">
            <v>EVERNYL</v>
          </cell>
          <cell r="B940" t="str">
            <v>99018</v>
          </cell>
          <cell r="C940" t="str">
            <v>合成橡苔</v>
          </cell>
        </row>
        <row r="941">
          <cell r="A941" t="str">
            <v>SUPERFIX</v>
          </cell>
          <cell r="B941" t="str">
            <v>99019</v>
          </cell>
          <cell r="C941" t="str">
            <v>素凝香</v>
          </cell>
        </row>
        <row r="942">
          <cell r="A942" t="str">
            <v>ROSONE</v>
          </cell>
          <cell r="B942" t="str">
            <v>99020</v>
          </cell>
          <cell r="C942" t="str">
            <v>结晶玫瑰</v>
          </cell>
        </row>
        <row r="943">
          <cell r="A943" t="str">
            <v>HERCOLYN D</v>
          </cell>
          <cell r="B943" t="str">
            <v>99021</v>
          </cell>
          <cell r="C943" t="str">
            <v>汉可林</v>
          </cell>
        </row>
        <row r="944">
          <cell r="A944" t="str">
            <v>EXALTOLIDE</v>
          </cell>
          <cell r="B944" t="str">
            <v>99022</v>
          </cell>
          <cell r="C944" t="str">
            <v>环十五内酯</v>
          </cell>
        </row>
        <row r="945">
          <cell r="A945" t="str">
            <v>HABANOLIDE</v>
          </cell>
          <cell r="B945" t="str">
            <v>99023</v>
          </cell>
          <cell r="C945" t="str">
            <v>环十五烯内酯</v>
          </cell>
        </row>
        <row r="946">
          <cell r="A946" t="str">
            <v>AMBRETTOLIDE</v>
          </cell>
          <cell r="B946" t="str">
            <v>99024</v>
          </cell>
          <cell r="C946" t="str">
            <v>黄葵内酯</v>
          </cell>
        </row>
        <row r="947">
          <cell r="A947" t="str">
            <v>GLOBANONE</v>
          </cell>
          <cell r="B947" t="str">
            <v>99025</v>
          </cell>
          <cell r="C947" t="str">
            <v>环十六烯酮（SY）</v>
          </cell>
        </row>
        <row r="948">
          <cell r="A948" t="str">
            <v>ISOMUSCONE</v>
          </cell>
          <cell r="B948" t="str">
            <v>99026</v>
          </cell>
          <cell r="C948" t="str">
            <v>异麝香酮</v>
          </cell>
        </row>
        <row r="949">
          <cell r="A949" t="str">
            <v>TIMBROX 10%</v>
          </cell>
          <cell r="B949" t="str">
            <v>99027</v>
          </cell>
          <cell r="C949" t="str">
            <v>豹子龙涎</v>
          </cell>
        </row>
        <row r="950">
          <cell r="A950" t="str">
            <v>AMBROX DL</v>
          </cell>
          <cell r="B950" t="str">
            <v>99028</v>
          </cell>
          <cell r="C950" t="str">
            <v>龙涎醚DL（FIR）</v>
          </cell>
        </row>
        <row r="951">
          <cell r="A951" t="str">
            <v>AMBROFIX</v>
          </cell>
          <cell r="B951" t="str">
            <v>99029</v>
          </cell>
          <cell r="C951" t="str">
            <v>龙涎呋喃（GIV）</v>
          </cell>
        </row>
        <row r="952">
          <cell r="A952" t="str">
            <v>CETALOX</v>
          </cell>
          <cell r="B952" t="str">
            <v>99030</v>
          </cell>
          <cell r="C952" t="str">
            <v>超级龙涎醚（固体）</v>
          </cell>
        </row>
        <row r="953">
          <cell r="A953" t="str">
            <v>GLOBANONE 50%</v>
          </cell>
          <cell r="B953" t="str">
            <v>99031</v>
          </cell>
          <cell r="C953" t="str">
            <v>异麝香烯酮</v>
          </cell>
        </row>
        <row r="954">
          <cell r="A954" t="str">
            <v>AMBROCENIDE 10</v>
          </cell>
          <cell r="B954" t="str">
            <v>99032</v>
          </cell>
          <cell r="C954" t="str">
            <v>帝王龙涎</v>
          </cell>
        </row>
        <row r="955">
          <cell r="A955" t="str">
            <v>L-CETALOX</v>
          </cell>
          <cell r="B955" t="str">
            <v>99033</v>
          </cell>
          <cell r="C955" t="str">
            <v>左旋降龙涎醚（FIR）</v>
          </cell>
        </row>
        <row r="956">
          <cell r="A956" t="str">
            <v>MUSCENONE</v>
          </cell>
          <cell r="B956" t="str">
            <v>99034</v>
          </cell>
          <cell r="C956" t="str">
            <v>麝香烯酮</v>
          </cell>
        </row>
        <row r="957">
          <cell r="A957" t="str">
            <v>DELTA MUSCENONE</v>
          </cell>
          <cell r="B957" t="str">
            <v>99035</v>
          </cell>
          <cell r="C957" t="str">
            <v>丁位麝香烯酮</v>
          </cell>
        </row>
        <row r="958">
          <cell r="A958" t="str">
            <v>AMBROX Ⅱ</v>
          </cell>
          <cell r="B958" t="str">
            <v>99036</v>
          </cell>
          <cell r="C958" t="str">
            <v>龙涎醚二代</v>
          </cell>
        </row>
        <row r="959">
          <cell r="A959" t="str">
            <v>AMBERMAX 50%</v>
          </cell>
          <cell r="B959" t="str">
            <v>99037</v>
          </cell>
          <cell r="C959" t="str">
            <v>极品龙涎醇</v>
          </cell>
        </row>
        <row r="960">
          <cell r="A960" t="str">
            <v>TRIMOFIX O</v>
          </cell>
          <cell r="B960" t="str">
            <v>99038</v>
          </cell>
          <cell r="C960" t="str">
            <v>舒牟馥TT</v>
          </cell>
        </row>
        <row r="961">
          <cell r="A961" t="str">
            <v>MUSK 14</v>
          </cell>
          <cell r="B961" t="str">
            <v>99039</v>
          </cell>
          <cell r="C961" t="str">
            <v>禅麝香(麝香C-14)</v>
          </cell>
        </row>
        <row r="962">
          <cell r="A962" t="str">
            <v>BOISAMBRENE FORTE</v>
          </cell>
          <cell r="B962" t="str">
            <v>99040</v>
          </cell>
          <cell r="C962" t="str">
            <v>龙涎木香</v>
          </cell>
        </row>
        <row r="963">
          <cell r="A963" t="str">
            <v>Ultramusk</v>
          </cell>
          <cell r="B963" t="str">
            <v>99041</v>
          </cell>
          <cell r="C963" t="str">
            <v>超级麝香</v>
          </cell>
        </row>
        <row r="964">
          <cell r="A964" t="str">
            <v>MYSANTOL</v>
          </cell>
          <cell r="B964" t="str">
            <v>99042</v>
          </cell>
          <cell r="C964" t="str">
            <v>麦檀醇</v>
          </cell>
        </row>
        <row r="965">
          <cell r="A965" t="str">
            <v>HELVETOLIDE</v>
          </cell>
          <cell r="B965" t="str">
            <v>99043</v>
          </cell>
          <cell r="C965" t="str">
            <v>海弗麝香</v>
          </cell>
        </row>
        <row r="966">
          <cell r="A966" t="str">
            <v>KOUMALACTONE 10</v>
          </cell>
          <cell r="B966" t="str">
            <v>99044</v>
          </cell>
          <cell r="C966" t="str">
            <v>香豆内酯</v>
          </cell>
        </row>
        <row r="967">
          <cell r="A967" t="str">
            <v>ROMANDOLIDE</v>
          </cell>
          <cell r="B967" t="str">
            <v>99045</v>
          </cell>
          <cell r="C967" t="str">
            <v>罗曼麝香</v>
          </cell>
        </row>
        <row r="968">
          <cell r="A968" t="str">
            <v>TRISAMBER</v>
          </cell>
          <cell r="B968" t="str">
            <v>99050</v>
          </cell>
          <cell r="C968" t="str">
            <v>超级龙涎香醚（IFF）</v>
          </cell>
        </row>
        <row r="969">
          <cell r="A969" t="str">
            <v>AMBRINOL SY</v>
          </cell>
          <cell r="B969" t="str">
            <v>99051</v>
          </cell>
          <cell r="C969" t="str">
            <v>龙涎醇（SY）</v>
          </cell>
        </row>
        <row r="970">
          <cell r="A970" t="str">
            <v>VERDALIA A</v>
          </cell>
          <cell r="B970" t="str">
            <v>99052</v>
          </cell>
          <cell r="C970" t="str">
            <v>甲基三环癸烯醚/甜瓜醚</v>
          </cell>
        </row>
        <row r="971">
          <cell r="A971" t="str">
            <v>SANDAL MYSORE CORE</v>
          </cell>
          <cell r="B971" t="str">
            <v>99053</v>
          </cell>
          <cell r="C971" t="str">
            <v>白雷曼檀香</v>
          </cell>
        </row>
        <row r="972">
          <cell r="A972" t="str">
            <v>MUSCONE</v>
          </cell>
          <cell r="B972" t="str">
            <v>99054</v>
          </cell>
          <cell r="C972" t="str">
            <v>麝香酮</v>
          </cell>
        </row>
        <row r="973">
          <cell r="A973" t="str">
            <v>FIRSANTOL</v>
          </cell>
          <cell r="B973" t="str">
            <v>99055</v>
          </cell>
          <cell r="C973" t="str">
            <v>芬美檀香</v>
          </cell>
        </row>
        <row r="974">
          <cell r="A974" t="str">
            <v>AMBROXAN</v>
          </cell>
          <cell r="B974" t="str">
            <v>99056</v>
          </cell>
          <cell r="C974" t="str">
            <v>降龙涎醚（FIR）</v>
          </cell>
        </row>
        <row r="975">
          <cell r="A975" t="str">
            <v>DIMETHYL HYDROQUINONE</v>
          </cell>
          <cell r="B975" t="str">
            <v>99057</v>
          </cell>
          <cell r="C975" t="str">
            <v>对苯二甲醚</v>
          </cell>
        </row>
        <row r="976">
          <cell r="A976" t="str">
            <v>VELVIONE</v>
          </cell>
          <cell r="B976" t="str">
            <v>99058</v>
          </cell>
          <cell r="C976" t="str">
            <v>环十六烯酮（GIV）</v>
          </cell>
        </row>
        <row r="977">
          <cell r="A977" t="str">
            <v>SANJINOL TOCO</v>
          </cell>
          <cell r="B977" t="str">
            <v>99059</v>
          </cell>
          <cell r="C977" t="str">
            <v>盛檀醇</v>
          </cell>
        </row>
        <row r="978">
          <cell r="A978" t="str">
            <v>HYDROXYCITRONELLOL</v>
          </cell>
          <cell r="B978" t="str">
            <v>99060</v>
          </cell>
          <cell r="C978" t="str">
            <v>羟基香茅醇</v>
          </cell>
        </row>
        <row r="979">
          <cell r="A979" t="str">
            <v>COSMONE</v>
          </cell>
          <cell r="B979" t="str">
            <v>99061</v>
          </cell>
          <cell r="C979" t="str">
            <v>天籁麝香</v>
          </cell>
        </row>
        <row r="980">
          <cell r="A980" t="str">
            <v>CLEAR WOOD</v>
          </cell>
          <cell r="B980" t="str">
            <v>99062</v>
          </cell>
          <cell r="C980" t="str">
            <v>千龙木</v>
          </cell>
        </row>
        <row r="981">
          <cell r="A981" t="str">
            <v>PENTADECANOLIDE</v>
          </cell>
          <cell r="B981" t="str">
            <v>99063</v>
          </cell>
          <cell r="C981" t="str">
            <v>环十五内酯（香水级）</v>
          </cell>
        </row>
        <row r="982">
          <cell r="A982" t="str">
            <v>LION AMBLE</v>
          </cell>
          <cell r="B982" t="str">
            <v>99064</v>
          </cell>
          <cell r="C982" t="str">
            <v>狮子龙涎</v>
          </cell>
        </row>
        <row r="983">
          <cell r="A983" t="str">
            <v>AMBER XTREME</v>
          </cell>
          <cell r="B983" t="str">
            <v>99065</v>
          </cell>
          <cell r="C983" t="str">
            <v>极致龙涎</v>
          </cell>
        </row>
        <row r="984">
          <cell r="A984" t="str">
            <v>AURELIONE</v>
          </cell>
          <cell r="B984" t="str">
            <v>99066</v>
          </cell>
          <cell r="C984" t="str">
            <v>帝王龙涎 (100%)</v>
          </cell>
        </row>
        <row r="985">
          <cell r="A985" t="str">
            <v>GERANIUM OIL BASE</v>
          </cell>
          <cell r="B985" t="str">
            <v>B82801</v>
          </cell>
          <cell r="C985" t="str">
            <v>香叶油香基</v>
          </cell>
        </row>
        <row r="986">
          <cell r="A986" t="str">
            <v>TAMARINE BASE（PHILIP）</v>
          </cell>
          <cell r="B986" t="str">
            <v>B91002</v>
          </cell>
          <cell r="C986" t="str">
            <v>罗望子香基（PHILIP）</v>
          </cell>
        </row>
        <row r="987">
          <cell r="A987" t="str">
            <v>BERGAMOT BASE</v>
          </cell>
          <cell r="B987" t="str">
            <v>B91022</v>
          </cell>
          <cell r="C987" t="str">
            <v>香柠檬香基</v>
          </cell>
        </row>
        <row r="988">
          <cell r="A988" t="str">
            <v>BERGAMOT BASE</v>
          </cell>
          <cell r="B988" t="str">
            <v>B91022-1</v>
          </cell>
          <cell r="C988" t="str">
            <v>香柠檬香基</v>
          </cell>
        </row>
        <row r="989">
          <cell r="A989" t="str">
            <v>ROSE BASE</v>
          </cell>
          <cell r="B989" t="str">
            <v>B91023</v>
          </cell>
          <cell r="C989" t="str">
            <v>玫瑰香基</v>
          </cell>
        </row>
        <row r="990">
          <cell r="A990" t="str">
            <v>PEAR BASE</v>
          </cell>
          <cell r="B990" t="str">
            <v>B91024</v>
          </cell>
          <cell r="C990" t="str">
            <v>香梨香基</v>
          </cell>
        </row>
        <row r="991">
          <cell r="A991" t="str">
            <v>PEACHES BASE</v>
          </cell>
          <cell r="B991" t="str">
            <v>B91025</v>
          </cell>
          <cell r="C991" t="str">
            <v>水蜜桃香基</v>
          </cell>
        </row>
        <row r="992">
          <cell r="A992" t="str">
            <v>TOP APPLE BASE</v>
          </cell>
          <cell r="B992" t="str">
            <v>B91026</v>
          </cell>
          <cell r="C992" t="str">
            <v>苹果香基</v>
          </cell>
        </row>
        <row r="993">
          <cell r="A993" t="str">
            <v>TOP APPLE BASE（PHILIP）</v>
          </cell>
          <cell r="B993" t="str">
            <v>B91026-1</v>
          </cell>
          <cell r="C993" t="str">
            <v>苹果香基（PHILIP）</v>
          </cell>
        </row>
        <row r="994">
          <cell r="A994" t="str">
            <v>MANGO BASE</v>
          </cell>
          <cell r="B994" t="str">
            <v>B91027</v>
          </cell>
          <cell r="C994" t="str">
            <v>芒果香基</v>
          </cell>
        </row>
        <row r="995">
          <cell r="A995" t="str">
            <v>PERFUME BASE</v>
          </cell>
          <cell r="B995" t="str">
            <v>B91028</v>
          </cell>
          <cell r="C995" t="str">
            <v>香水香基</v>
          </cell>
        </row>
        <row r="996">
          <cell r="A996" t="str">
            <v>DEWFRUIT BUSE</v>
          </cell>
          <cell r="B996" t="str">
            <v>B91029</v>
          </cell>
          <cell r="C996" t="str">
            <v>迪果香基</v>
          </cell>
        </row>
        <row r="997">
          <cell r="A997" t="str">
            <v>BERGAMOT BASE 810</v>
          </cell>
          <cell r="B997" t="str">
            <v>B91030</v>
          </cell>
          <cell r="C997" t="str">
            <v>配制香柠檬油 810</v>
          </cell>
        </row>
        <row r="998">
          <cell r="A998" t="str">
            <v>BERGAMOT BASE</v>
          </cell>
          <cell r="B998" t="str">
            <v>B91031</v>
          </cell>
          <cell r="C998" t="str">
            <v>配制香柠檬油1号</v>
          </cell>
        </row>
        <row r="999">
          <cell r="A999" t="str">
            <v>GERANIUM OIL BASE</v>
          </cell>
          <cell r="B999" t="str">
            <v>B91032</v>
          </cell>
          <cell r="C999" t="str">
            <v>香叶香基</v>
          </cell>
        </row>
        <row r="1000">
          <cell r="B1000" t="str">
            <v>B91033</v>
          </cell>
          <cell r="C1000" t="str">
            <v>甜琥珀香基</v>
          </cell>
        </row>
        <row r="1001">
          <cell r="B1001" t="str">
            <v>B91034</v>
          </cell>
          <cell r="C1001" t="str">
            <v>锡兰桂叶香基</v>
          </cell>
        </row>
        <row r="1002">
          <cell r="B1002" t="str">
            <v>B91035</v>
          </cell>
          <cell r="C1002" t="str">
            <v>檀香香基</v>
          </cell>
        </row>
        <row r="1003">
          <cell r="A1003" t="str">
            <v>LAVENDER OIL BASE </v>
          </cell>
          <cell r="B1003" t="str">
            <v>B91036</v>
          </cell>
          <cell r="C1003" t="str">
            <v>薰衣草香基</v>
          </cell>
        </row>
        <row r="1004">
          <cell r="A1004" t="str">
            <v>LMPB003</v>
          </cell>
          <cell r="B1004" t="str">
            <v>B91037</v>
          </cell>
          <cell r="C1004" t="str">
            <v>LMPB003玫瑰香基</v>
          </cell>
        </row>
        <row r="1005">
          <cell r="A1005" t="str">
            <v>LMPB009</v>
          </cell>
          <cell r="B1005" t="str">
            <v>B91038</v>
          </cell>
          <cell r="C1005" t="str">
            <v>LMPB009 香叶香基</v>
          </cell>
        </row>
        <row r="1006">
          <cell r="B1006" t="str">
            <v>B91527-3</v>
          </cell>
          <cell r="C1006" t="str">
            <v>白皂香基</v>
          </cell>
        </row>
        <row r="1007">
          <cell r="A1007" t="str">
            <v>/</v>
          </cell>
          <cell r="B1007" t="str">
            <v>B98015</v>
          </cell>
          <cell r="C1007" t="str">
            <v>新飘香基</v>
          </cell>
        </row>
        <row r="1008">
          <cell r="A1008" t="str">
            <v>LUX BASE</v>
          </cell>
          <cell r="B1008" t="str">
            <v>B98018</v>
          </cell>
          <cell r="C1008" t="str">
            <v>力士香基</v>
          </cell>
        </row>
        <row r="1009">
          <cell r="A1009" t="str">
            <v>CASSIS BASE PHILIP</v>
          </cell>
          <cell r="B1009" t="str">
            <v>NGB2103</v>
          </cell>
          <cell r="C1009" t="str">
            <v>黑醋栗香基（PHILIP）</v>
          </cell>
        </row>
        <row r="1010">
          <cell r="A1010" t="str">
            <v>PRUNELLA BASE（PHILIP）</v>
          </cell>
          <cell r="B1010" t="str">
            <v>NGB2104</v>
          </cell>
          <cell r="C1010" t="str">
            <v>桃子香基（PHILIP）</v>
          </cell>
        </row>
        <row r="1011">
          <cell r="A1011" t="str">
            <v>APPLE OIL BASE（PHILIP）</v>
          </cell>
          <cell r="B1011" t="str">
            <v>NGB2107</v>
          </cell>
          <cell r="C1011" t="str">
            <v>苹果油香基（PHILIP）</v>
          </cell>
        </row>
        <row r="1012">
          <cell r="A1012" t="str">
            <v>SANDALWOOD BASE（PHILIP）</v>
          </cell>
          <cell r="B1012" t="str">
            <v>NGB2108</v>
          </cell>
          <cell r="C1012" t="str">
            <v>檀香香基（PHILIP）</v>
          </cell>
        </row>
        <row r="1013">
          <cell r="A1013" t="str">
            <v>WARDIA BM REPLACER（PHILIP）</v>
          </cell>
          <cell r="B1013" t="str">
            <v>NGB2109</v>
          </cell>
          <cell r="C1013" t="str">
            <v>合成玫瑰油香基（PHILIP）</v>
          </cell>
        </row>
        <row r="1014">
          <cell r="A1014" t="str">
            <v>JASMIN 231（PHILIP）</v>
          </cell>
          <cell r="B1014" t="str">
            <v>NGB2111</v>
          </cell>
          <cell r="C1014" t="str">
            <v>茉莉香基231（PHILIP）</v>
          </cell>
        </row>
        <row r="1015">
          <cell r="A1015" t="str">
            <v>JASMIN 74D</v>
          </cell>
          <cell r="B1015" t="str">
            <v>NGB2112</v>
          </cell>
          <cell r="C1015" t="str">
            <v>茉莉香基（PHILIP）</v>
          </cell>
        </row>
        <row r="1016">
          <cell r="A1016" t="str">
            <v>GERANIUM OIL BASE（PHILIP）</v>
          </cell>
          <cell r="B1016" t="str">
            <v>NGB2124</v>
          </cell>
          <cell r="C1016" t="str">
            <v>香叶油香基（PHILIP）</v>
          </cell>
        </row>
        <row r="1017">
          <cell r="A1017" t="str">
            <v>FIXOBOIS BASE（PHILIP）</v>
          </cell>
          <cell r="B1017" t="str">
            <v>NGB2132</v>
          </cell>
          <cell r="C1017" t="str">
            <v>木香香基（PHILIP）</v>
          </cell>
        </row>
        <row r="1018">
          <cell r="A1018" t="str">
            <v>ROSE OIL BASE（PHILIP）</v>
          </cell>
          <cell r="B1018" t="str">
            <v>NGB2145</v>
          </cell>
          <cell r="C1018" t="str">
            <v>玫瑰油香基（PHILIP）</v>
          </cell>
        </row>
        <row r="1019">
          <cell r="A1019" t="str">
            <v>TUBEROSE BASE（PHILIP）</v>
          </cell>
          <cell r="B1019" t="str">
            <v>NGB2146</v>
          </cell>
          <cell r="C1019" t="str">
            <v>晚香玉香基（PHILIP）</v>
          </cell>
        </row>
        <row r="1020">
          <cell r="A1020" t="str">
            <v>JAVANOL SUPER</v>
          </cell>
          <cell r="B1020">
            <v>99067</v>
          </cell>
          <cell r="C1020" t="str">
            <v>超级爪哇檀香</v>
          </cell>
        </row>
        <row r="1021">
          <cell r="A1021" t="str">
            <v>GARDAMIDE</v>
          </cell>
          <cell r="B1021">
            <v>94034</v>
          </cell>
          <cell r="C1021" t="str">
            <v>环胺</v>
          </cell>
        </row>
        <row r="1022">
          <cell r="A1022" t="str">
            <v>CASCALONE</v>
          </cell>
          <cell r="B1022">
            <v>98686</v>
          </cell>
          <cell r="C1022" t="str">
            <v>卡斯卡龙</v>
          </cell>
        </row>
        <row r="1023">
          <cell r="A1023" t="str">
            <v>CASCALONE 1%</v>
          </cell>
          <cell r="B1023">
            <v>98687</v>
          </cell>
          <cell r="C1023" t="str">
            <v>卡斯卡龙 1%IPM</v>
          </cell>
        </row>
        <row r="1024">
          <cell r="A1024" t="str">
            <v>PATCHOULI TERPENES</v>
          </cell>
          <cell r="B1024">
            <v>93057</v>
          </cell>
          <cell r="C1024" t="str">
            <v>藿香油萜</v>
          </cell>
        </row>
        <row r="1025">
          <cell r="A1025" t="str">
            <v>TINOGARD TT</v>
          </cell>
          <cell r="B1025">
            <v>98688</v>
          </cell>
          <cell r="C1025" t="str">
            <v>抗氧化剂(天来加TT)</v>
          </cell>
        </row>
        <row r="1026">
          <cell r="A1026" t="str">
            <v>MMB</v>
          </cell>
          <cell r="B1026">
            <v>96106</v>
          </cell>
          <cell r="C1026" t="str">
            <v>3-甲氧基-3-甲基-1-丁醇</v>
          </cell>
        </row>
        <row r="1027">
          <cell r="A1027" t="str">
            <v>CEDARWOOD OIL WHITE</v>
          </cell>
          <cell r="B1027">
            <v>95898</v>
          </cell>
          <cell r="C1027" t="str">
            <v>白柏木油</v>
          </cell>
        </row>
        <row r="1028">
          <cell r="A1028" t="str">
            <v>BETA NAPHTHOL ETHYL ETHER</v>
          </cell>
          <cell r="B1028" t="str">
            <v>96913</v>
          </cell>
          <cell r="C1028" t="str">
            <v>乙位萘乙醚</v>
          </cell>
        </row>
        <row r="1029">
          <cell r="A1029" t="str">
            <v>ORANGE OIL SWEET BRAZIL</v>
          </cell>
          <cell r="B1029">
            <v>95899</v>
          </cell>
          <cell r="C1029" t="str">
            <v>甜橙油(巴西CUTRALE)</v>
          </cell>
        </row>
        <row r="1030">
          <cell r="A1030" t="str">
            <v>NOOTKATONE 1%</v>
          </cell>
          <cell r="B1030" t="str">
            <v>98101</v>
          </cell>
          <cell r="C1030" t="str">
            <v>圆柚酮(1%自配)</v>
          </cell>
        </row>
        <row r="1031">
          <cell r="A1031" t="str">
            <v>FILBERTONE 1%</v>
          </cell>
          <cell r="B1031" t="str">
            <v>98102</v>
          </cell>
          <cell r="C1031" t="str">
            <v>榛子酮原液(1%自配)</v>
          </cell>
        </row>
        <row r="1032">
          <cell r="A1032" t="str">
            <v>PHENOXYETHANOL</v>
          </cell>
          <cell r="B1032" t="str">
            <v>96084</v>
          </cell>
          <cell r="C1032" t="str">
            <v>苯氧基乙醇</v>
          </cell>
        </row>
        <row r="1033">
          <cell r="A1033" t="str">
            <v>CASSIS BASE TONY</v>
          </cell>
          <cell r="B1033" t="str">
            <v>B91041</v>
          </cell>
          <cell r="C1033" t="str">
            <v>黑醋栗芽香基</v>
          </cell>
        </row>
        <row r="1034">
          <cell r="A1034" t="str">
            <v>YLANG BASE</v>
          </cell>
          <cell r="B1034" t="str">
            <v>B91044</v>
          </cell>
          <cell r="C1034" t="str">
            <v>依兰香基 FX</v>
          </cell>
        </row>
        <row r="1035">
          <cell r="A1035" t="str">
            <v>FOLIONE</v>
          </cell>
          <cell r="B1035" t="str">
            <v>92138</v>
          </cell>
          <cell r="C1035" t="str">
            <v>庚炔羧酸甲酯/辛-2-炔酸甲酯 </v>
          </cell>
        </row>
        <row r="1036">
          <cell r="A1036" t="str">
            <v>ETHYL OCTANOATE</v>
          </cell>
          <cell r="B1036" t="str">
            <v>92142</v>
          </cell>
          <cell r="C1036" t="str">
            <v>辛酸乙酯</v>
          </cell>
        </row>
        <row r="1037">
          <cell r="A1037" t="str">
            <v>FLOROL FIRM</v>
          </cell>
          <cell r="B1037">
            <v>96110</v>
          </cell>
          <cell r="C1037" t="str">
            <v>白花醇（Firm）</v>
          </cell>
        </row>
        <row r="1038">
          <cell r="A1038" t="str">
            <v>3-OCTANONE</v>
          </cell>
          <cell r="B1038" t="str">
            <v>98056</v>
          </cell>
          <cell r="C1038" t="str">
            <v>3-辛酮/乙基戊基酮</v>
          </cell>
        </row>
        <row r="1039">
          <cell r="A1039" t="str">
            <v>LEMON OIL</v>
          </cell>
          <cell r="B1039">
            <v>95901</v>
          </cell>
          <cell r="C1039" t="str">
            <v>南非柠檬油</v>
          </cell>
        </row>
        <row r="1040">
          <cell r="A1040" t="str">
            <v>METHYL OCTANOATE</v>
          </cell>
          <cell r="B1040" t="str">
            <v>92141</v>
          </cell>
          <cell r="C1040" t="str">
            <v>辛酸甲酯</v>
          </cell>
        </row>
        <row r="1041">
          <cell r="A1041" t="str">
            <v>ETHYL OCTANOATE</v>
          </cell>
          <cell r="B1041" t="str">
            <v>92142</v>
          </cell>
          <cell r="C1041" t="str">
            <v>辛酸乙酯</v>
          </cell>
        </row>
        <row r="1042">
          <cell r="A1042" t="str">
            <v>PHENOXYETHYL ALCOHOL</v>
          </cell>
          <cell r="B1042" t="str">
            <v>96084</v>
          </cell>
          <cell r="C1042" t="str">
            <v>苯氧基乙醇</v>
          </cell>
        </row>
        <row r="1043">
          <cell r="A1043" t="str">
            <v>FLORAZONE</v>
          </cell>
          <cell r="B1043" t="str">
            <v>97080</v>
          </cell>
          <cell r="C1043" t="str">
            <v>海风醛</v>
          </cell>
        </row>
        <row r="1044">
          <cell r="A1044" t="str">
            <v>FIR BALSAM OLIFFAC</v>
          </cell>
          <cell r="B1044" t="str">
            <v>95847</v>
          </cell>
          <cell r="C1044" t="str">
            <v>冷杉香膏(冷杉香酯馥合油)</v>
          </cell>
        </row>
        <row r="1045">
          <cell r="A1045" t="str">
            <v>CIVETTONE 1%</v>
          </cell>
          <cell r="B1045">
            <v>98103</v>
          </cell>
          <cell r="C1045" t="str">
            <v>灵猫酮(1%自配)</v>
          </cell>
        </row>
        <row r="1046">
          <cell r="A1046" t="str">
            <v>EVERTAL</v>
          </cell>
          <cell r="B1046" t="str">
            <v>97007</v>
          </cell>
          <cell r="C1046" t="str">
            <v>艾薇醛</v>
          </cell>
        </row>
        <row r="1047">
          <cell r="A1047" t="str">
            <v>NEOFOLIONE</v>
          </cell>
          <cell r="B1047" t="str">
            <v>92145</v>
          </cell>
          <cell r="C1047" t="str">
            <v>2-壬烯酸甲酯(国产)</v>
          </cell>
        </row>
        <row r="1048">
          <cell r="A1048" t="str">
            <v>VERDOL</v>
          </cell>
          <cell r="B1048">
            <v>96111</v>
          </cell>
          <cell r="C1048" t="str">
            <v>芳多醇(邻叔丁基环己醇）</v>
          </cell>
        </row>
        <row r="1049">
          <cell r="A1049" t="str">
            <v>CITRYLAL E</v>
          </cell>
          <cell r="B1049">
            <v>97116</v>
          </cell>
          <cell r="C1049" t="str">
            <v>白柠檬醛E</v>
          </cell>
        </row>
        <row r="1050">
          <cell r="A1050" t="str">
            <v>YLANG OIL</v>
          </cell>
          <cell r="B1050" t="str">
            <v>95840</v>
          </cell>
          <cell r="C1050" t="str">
            <v>依兰油Ⅱ</v>
          </cell>
        </row>
        <row r="1051">
          <cell r="A1051" t="str">
            <v>APPLE OIL BASE</v>
          </cell>
          <cell r="B1051" t="str">
            <v>NGB2107</v>
          </cell>
          <cell r="C1051" t="str">
            <v>苹果油香基（PHILIP）</v>
          </cell>
        </row>
        <row r="1052">
          <cell r="A1052" t="str">
            <v>CITRONELLAL BASF</v>
          </cell>
          <cell r="B1052">
            <v>97118</v>
          </cell>
          <cell r="C1052" t="str">
            <v>香茅醛（BASF）</v>
          </cell>
        </row>
        <row r="1053">
          <cell r="A1053" t="str">
            <v>GINGER OIL CO2</v>
          </cell>
          <cell r="B1053" t="str">
            <v>95852</v>
          </cell>
          <cell r="C1053" t="str">
            <v>萃取姜油</v>
          </cell>
        </row>
      </sheetData>
      <sheetData sheetId="1">
        <row r="1">
          <cell r="A1" t="str">
            <v>98501</v>
          </cell>
          <cell r="B1" t="str">
            <v>KEPHALIS</v>
          </cell>
        </row>
        <row r="2">
          <cell r="A2" t="str">
            <v>98502</v>
          </cell>
          <cell r="B2" t="str">
            <v>ESTRAGOLE</v>
          </cell>
        </row>
        <row r="3">
          <cell r="A3" t="str">
            <v>98503</v>
          </cell>
          <cell r="B3" t="str">
            <v>INDOL </v>
          </cell>
        </row>
        <row r="4">
          <cell r="A4" t="str">
            <v>98504</v>
          </cell>
          <cell r="B4" t="str">
            <v>INDOLE</v>
          </cell>
        </row>
        <row r="5">
          <cell r="A5" t="str">
            <v>98505</v>
          </cell>
          <cell r="B5" t="str">
            <v>OZONIL</v>
          </cell>
        </row>
        <row r="6">
          <cell r="A6" t="str">
            <v>98506</v>
          </cell>
          <cell r="B6" t="str">
            <v>DUPICAL</v>
          </cell>
        </row>
        <row r="7">
          <cell r="A7" t="str">
            <v>98507</v>
          </cell>
          <cell r="B7" t="str">
            <v>OSMANTHUS FLEURIFF</v>
          </cell>
        </row>
        <row r="8">
          <cell r="A8" t="str">
            <v>98508</v>
          </cell>
          <cell r="B8" t="str">
            <v>PEONILE</v>
          </cell>
        </row>
        <row r="9">
          <cell r="A9" t="str">
            <v>98509</v>
          </cell>
          <cell r="B9" t="str">
            <v>CITRONELLYL NITRILE</v>
          </cell>
        </row>
        <row r="10">
          <cell r="A10" t="str">
            <v>98510</v>
          </cell>
          <cell r="B10" t="str">
            <v>DIPHENYL METHANE</v>
          </cell>
        </row>
        <row r="11">
          <cell r="A11" t="str">
            <v>98511</v>
          </cell>
          <cell r="B11" t="str">
            <v>CLONAL</v>
          </cell>
        </row>
        <row r="12">
          <cell r="A12" t="str">
            <v>98512</v>
          </cell>
          <cell r="B12" t="str">
            <v>IBQ</v>
          </cell>
        </row>
        <row r="13">
          <cell r="A13" t="str">
            <v>98513</v>
          </cell>
          <cell r="B13" t="str">
            <v>GERANYL NITRILE</v>
          </cell>
        </row>
        <row r="14">
          <cell r="A14" t="str">
            <v>98514</v>
          </cell>
          <cell r="B14" t="str">
            <v>CEDROL</v>
          </cell>
        </row>
        <row r="15">
          <cell r="A15" t="str">
            <v>98515</v>
          </cell>
          <cell r="B15" t="str">
            <v>VIOLIFF</v>
          </cell>
        </row>
        <row r="16">
          <cell r="A16" t="str">
            <v>98516</v>
          </cell>
          <cell r="B16" t="str">
            <v>BORNEOL</v>
          </cell>
        </row>
        <row r="17">
          <cell r="A17" t="str">
            <v>98517</v>
          </cell>
          <cell r="B17" t="str">
            <v>GERANODYLE</v>
          </cell>
        </row>
        <row r="18">
          <cell r="A18" t="str">
            <v>98518</v>
          </cell>
          <cell r="B18" t="str">
            <v>BUCCOXIME</v>
          </cell>
        </row>
        <row r="19">
          <cell r="A19" t="str">
            <v>98519</v>
          </cell>
          <cell r="B19" t="str">
            <v>PYRALONE</v>
          </cell>
        </row>
        <row r="20">
          <cell r="A20" t="str">
            <v>98520</v>
          </cell>
          <cell r="B20" t="str">
            <v>LABIENOXIME 10%</v>
          </cell>
        </row>
        <row r="21">
          <cell r="A21" t="str">
            <v>98521</v>
          </cell>
          <cell r="B21" t="str">
            <v>MELAFLEUR</v>
          </cell>
        </row>
        <row r="22">
          <cell r="A22" t="str">
            <v>98522</v>
          </cell>
          <cell r="B22" t="str">
            <v>MONTAVERDI</v>
          </cell>
        </row>
        <row r="23">
          <cell r="A23" t="str">
            <v>98524</v>
          </cell>
          <cell r="B23" t="str">
            <v>JACINTHAFLOR</v>
          </cell>
        </row>
        <row r="24">
          <cell r="A24" t="str">
            <v>98525</v>
          </cell>
          <cell r="B24" t="str">
            <v>INDOLAROME</v>
          </cell>
        </row>
        <row r="25">
          <cell r="A25" t="str">
            <v>98526</v>
          </cell>
          <cell r="B25" t="str">
            <v>PARACRESOL</v>
          </cell>
        </row>
        <row r="26">
          <cell r="A26" t="str">
            <v>98527</v>
          </cell>
          <cell r="B26" t="str">
            <v>CALONE</v>
          </cell>
        </row>
        <row r="27">
          <cell r="A27" t="str">
            <v>98528</v>
          </cell>
          <cell r="B27" t="str">
            <v>PC-309</v>
          </cell>
        </row>
        <row r="28">
          <cell r="A28" t="str">
            <v>98529</v>
          </cell>
          <cell r="B28" t="str">
            <v>FLOROPAL</v>
          </cell>
        </row>
        <row r="29">
          <cell r="A29" t="str">
            <v>98531</v>
          </cell>
          <cell r="B29" t="str">
            <v>BHT</v>
          </cell>
        </row>
        <row r="30">
          <cell r="A30" t="str">
            <v>98532</v>
          </cell>
          <cell r="B30" t="str">
            <v>SPIROXIDE</v>
          </cell>
        </row>
        <row r="31">
          <cell r="A31" t="str">
            <v>98533</v>
          </cell>
          <cell r="B31" t="str">
            <v>ANETHOLE</v>
          </cell>
        </row>
        <row r="32">
          <cell r="A32" t="str">
            <v>98534</v>
          </cell>
          <cell r="B32" t="str">
            <v>METHYL PAMPLEMOUSSE</v>
          </cell>
        </row>
        <row r="33">
          <cell r="A33" t="str">
            <v>98535</v>
          </cell>
          <cell r="B33" t="str">
            <v>OKOUMAL</v>
          </cell>
        </row>
        <row r="34">
          <cell r="A34" t="str">
            <v>98536</v>
          </cell>
          <cell r="B34" t="str">
            <v>JASMONYL</v>
          </cell>
        </row>
        <row r="35">
          <cell r="A35" t="str">
            <v>98537</v>
          </cell>
          <cell r="B35" t="str">
            <v>MAGNOLAN</v>
          </cell>
        </row>
        <row r="36">
          <cell r="A36" t="str">
            <v>98538</v>
          </cell>
          <cell r="B36" t="str">
            <v>HERBOXANE</v>
          </cell>
        </row>
        <row r="37">
          <cell r="A37" t="str">
            <v>98539</v>
          </cell>
          <cell r="B37" t="str">
            <v>ANDRANE</v>
          </cell>
        </row>
        <row r="38">
          <cell r="A38" t="str">
            <v>98541</v>
          </cell>
          <cell r="B38" t="str">
            <v>PB</v>
          </cell>
        </row>
        <row r="39">
          <cell r="A39" t="str">
            <v>98542</v>
          </cell>
          <cell r="B39" t="str">
            <v>CYCLOGALBANIFF</v>
          </cell>
        </row>
        <row r="40">
          <cell r="A40" t="str">
            <v>98543</v>
          </cell>
          <cell r="B40" t="str">
            <v>ROSE BASE</v>
          </cell>
        </row>
        <row r="41">
          <cell r="A41" t="str">
            <v>98544</v>
          </cell>
          <cell r="B41" t="str">
            <v>RRINIFF 25% </v>
          </cell>
        </row>
        <row r="42">
          <cell r="A42" t="str">
            <v>98545</v>
          </cell>
          <cell r="B42" t="str">
            <v>ROSAPHEN</v>
          </cell>
        </row>
        <row r="43">
          <cell r="A43" t="str">
            <v>98546</v>
          </cell>
          <cell r="B43" t="str">
            <v>AMBER CORE</v>
          </cell>
        </row>
        <row r="44">
          <cell r="A44" t="str">
            <v>98547</v>
          </cell>
          <cell r="B44" t="str">
            <v>PARADISAMIDE</v>
          </cell>
        </row>
        <row r="45">
          <cell r="A45" t="str">
            <v>98548</v>
          </cell>
          <cell r="B45" t="str">
            <v>LEMONILE</v>
          </cell>
        </row>
        <row r="46">
          <cell r="A46" t="str">
            <v>98549</v>
          </cell>
          <cell r="B46" t="str">
            <v>COCAL TING</v>
          </cell>
        </row>
        <row r="47">
          <cell r="A47" t="str">
            <v>98550</v>
          </cell>
          <cell r="B47" t="str">
            <v>ROSEMAREL</v>
          </cell>
        </row>
        <row r="48">
          <cell r="A48" t="str">
            <v>98551</v>
          </cell>
          <cell r="B48" t="str">
            <v>DENATONIUM BENZOATE</v>
          </cell>
        </row>
        <row r="49">
          <cell r="A49" t="str">
            <v>98552</v>
          </cell>
          <cell r="B49" t="str">
            <v>ACETAL CD</v>
          </cell>
        </row>
        <row r="50">
          <cell r="A50" t="str">
            <v>98553</v>
          </cell>
          <cell r="B50" t="str">
            <v>SBQ</v>
          </cell>
        </row>
        <row r="51">
          <cell r="A51" t="str">
            <v>98554</v>
          </cell>
          <cell r="B51" t="str">
            <v>BERRYFLOR</v>
          </cell>
        </row>
        <row r="52">
          <cell r="A52" t="str">
            <v>98555</v>
          </cell>
          <cell r="B52" t="str">
            <v>SAFRALEINE</v>
          </cell>
        </row>
        <row r="53">
          <cell r="A53" t="str">
            <v>98556</v>
          </cell>
          <cell r="B53" t="str">
            <v>PAMPLEFLEUR</v>
          </cell>
        </row>
        <row r="54">
          <cell r="A54" t="str">
            <v>98557</v>
          </cell>
          <cell r="B54" t="str">
            <v>IRIVAL OLIFFAC 0612</v>
          </cell>
        </row>
        <row r="55">
          <cell r="A55" t="str">
            <v>98558</v>
          </cell>
          <cell r="B55" t="str">
            <v>SZ-309</v>
          </cell>
        </row>
        <row r="56">
          <cell r="A56" t="str">
            <v>98559</v>
          </cell>
          <cell r="B56" t="str">
            <v>GLYCOLIERRAL</v>
          </cell>
        </row>
        <row r="57">
          <cell r="A57" t="str">
            <v>98660</v>
          </cell>
          <cell r="B57" t="str">
            <v>INDOLENE 50%</v>
          </cell>
        </row>
        <row r="58">
          <cell r="A58" t="str">
            <v>98661</v>
          </cell>
          <cell r="B58" t="str">
            <v>TIMBERSILK</v>
          </cell>
        </row>
        <row r="59">
          <cell r="A59" t="str">
            <v>98662</v>
          </cell>
          <cell r="B59" t="str">
            <v>UV 531</v>
          </cell>
        </row>
        <row r="60">
          <cell r="A60" t="str">
            <v>98663</v>
          </cell>
          <cell r="B60" t="str">
            <v>CLONAL</v>
          </cell>
        </row>
        <row r="61">
          <cell r="A61" t="str">
            <v>98664</v>
          </cell>
          <cell r="B61" t="str">
            <v>NP-10</v>
          </cell>
        </row>
        <row r="62">
          <cell r="A62" t="str">
            <v>98665</v>
          </cell>
          <cell r="B62" t="str">
            <v>KHUSINIL</v>
          </cell>
        </row>
        <row r="63">
          <cell r="A63" t="str">
            <v>98666</v>
          </cell>
          <cell r="B63" t="str">
            <v>BOISIRIS</v>
          </cell>
        </row>
        <row r="64">
          <cell r="A64" t="str">
            <v>98667</v>
          </cell>
          <cell r="B64" t="str">
            <v>CINNAMYL NITRILE</v>
          </cell>
        </row>
        <row r="65">
          <cell r="A65" t="str">
            <v>98668</v>
          </cell>
          <cell r="B65" t="str">
            <v>VERDORACINE</v>
          </cell>
        </row>
        <row r="66">
          <cell r="A66" t="str">
            <v>98669</v>
          </cell>
          <cell r="B66" t="str">
            <v>ANIMALIS BASE</v>
          </cell>
        </row>
        <row r="67">
          <cell r="A67" t="str">
            <v>98670</v>
          </cell>
          <cell r="B67" t="str">
            <v>ELINTAAL</v>
          </cell>
        </row>
        <row r="68">
          <cell r="A68" t="str">
            <v>98671</v>
          </cell>
          <cell r="B68" t="str">
            <v>FORESTALL-LQ-(MV)</v>
          </cell>
        </row>
        <row r="69">
          <cell r="A69" t="str">
            <v>98672</v>
          </cell>
          <cell r="B69" t="str">
            <v>METHYL DIANTILIS</v>
          </cell>
        </row>
        <row r="70">
          <cell r="A70" t="str">
            <v>98673</v>
          </cell>
          <cell r="B70" t="str">
            <v>CITRONITRILE</v>
          </cell>
        </row>
        <row r="71">
          <cell r="A71" t="str">
            <v>98674</v>
          </cell>
          <cell r="B71" t="str">
            <v>IRIS CONCRETE</v>
          </cell>
        </row>
        <row r="72">
          <cell r="A72" t="str">
            <v>98675</v>
          </cell>
          <cell r="B72" t="str">
            <v>SKATOL PURE</v>
          </cell>
        </row>
        <row r="73">
          <cell r="A73" t="str">
            <v>98676</v>
          </cell>
          <cell r="B73" t="str">
            <v>THESARON</v>
          </cell>
        </row>
        <row r="74">
          <cell r="A74" t="str">
            <v>98677</v>
          </cell>
          <cell r="B74" t="str">
            <v>L-CITRONELLYL NITRILE</v>
          </cell>
        </row>
        <row r="75">
          <cell r="A75" t="str">
            <v>98678</v>
          </cell>
          <cell r="B75" t="str">
            <v>CUMINIC NITRILE</v>
          </cell>
        </row>
        <row r="76">
          <cell r="A76" t="str">
            <v>98679</v>
          </cell>
          <cell r="B76" t="str">
            <v>CALONE BASE 50%</v>
          </cell>
        </row>
        <row r="77">
          <cell r="A77" t="str">
            <v>98680</v>
          </cell>
          <cell r="B77" t="str">
            <v>FRUTONILE</v>
          </cell>
        </row>
        <row r="78">
          <cell r="A78" t="str">
            <v>98681</v>
          </cell>
          <cell r="B78" t="str">
            <v>INDOCOLORE</v>
          </cell>
        </row>
        <row r="79">
          <cell r="A79" t="str">
            <v>98682</v>
          </cell>
          <cell r="B79" t="str">
            <v>FLEURANIL</v>
          </cell>
        </row>
        <row r="80">
          <cell r="A80" t="str">
            <v>98683</v>
          </cell>
          <cell r="B80" t="str">
            <v>WS-3</v>
          </cell>
        </row>
        <row r="81">
          <cell r="A81" t="str">
            <v>99001</v>
          </cell>
          <cell r="B81" t="str">
            <v>BACDANOL 208</v>
          </cell>
        </row>
        <row r="82">
          <cell r="A82" t="str">
            <v>99002</v>
          </cell>
          <cell r="B82" t="str">
            <v>SANDELA 803</v>
          </cell>
        </row>
        <row r="83">
          <cell r="A83" t="str">
            <v>99003</v>
          </cell>
          <cell r="B83" t="str">
            <v>SANDALORE</v>
          </cell>
        </row>
        <row r="84">
          <cell r="A84" t="str">
            <v>99004</v>
          </cell>
          <cell r="B84" t="str">
            <v>IBCH</v>
          </cell>
        </row>
        <row r="85">
          <cell r="A85" t="str">
            <v>99005</v>
          </cell>
          <cell r="B85" t="str">
            <v>EBANOL</v>
          </cell>
        </row>
        <row r="86">
          <cell r="A86" t="str">
            <v>99006</v>
          </cell>
          <cell r="B86" t="str">
            <v>TIMBEROL</v>
          </cell>
        </row>
        <row r="87">
          <cell r="A87" t="str">
            <v>99007</v>
          </cell>
          <cell r="B87" t="str">
            <v>POLYSANTOL</v>
          </cell>
        </row>
        <row r="88">
          <cell r="A88" t="str">
            <v>99008</v>
          </cell>
          <cell r="B88" t="str">
            <v>JAVANOL</v>
          </cell>
        </row>
        <row r="89">
          <cell r="A89" t="str">
            <v>99009</v>
          </cell>
          <cell r="B89" t="str">
            <v>MUSK XYLENE</v>
          </cell>
        </row>
        <row r="90">
          <cell r="A90" t="str">
            <v>99010</v>
          </cell>
          <cell r="B90" t="str">
            <v>MUSK KETONE</v>
          </cell>
        </row>
        <row r="91">
          <cell r="A91" t="str">
            <v>99011</v>
          </cell>
          <cell r="B91" t="str">
            <v>MUSK AMBRETTE PASTE</v>
          </cell>
        </row>
        <row r="92">
          <cell r="A92" t="str">
            <v>99012</v>
          </cell>
          <cell r="B92" t="str">
            <v>GALAXOLIDE</v>
          </cell>
        </row>
        <row r="93">
          <cell r="A93" t="str">
            <v>99013</v>
          </cell>
          <cell r="B93" t="str">
            <v>CELESTOLIDE</v>
          </cell>
        </row>
        <row r="94">
          <cell r="A94" t="str">
            <v>99014</v>
          </cell>
          <cell r="B94" t="str">
            <v>GALAXOLIDE 50%</v>
          </cell>
        </row>
        <row r="95">
          <cell r="A95" t="str">
            <v>99015</v>
          </cell>
          <cell r="B95" t="str">
            <v>MUSK BOOSTER</v>
          </cell>
        </row>
        <row r="96">
          <cell r="A96" t="str">
            <v>99016</v>
          </cell>
          <cell r="B96" t="str">
            <v>MUSK T</v>
          </cell>
        </row>
        <row r="97">
          <cell r="A97" t="str">
            <v>99017</v>
          </cell>
          <cell r="B97" t="str">
            <v>TONALID</v>
          </cell>
        </row>
        <row r="98">
          <cell r="A98" t="str">
            <v>99018</v>
          </cell>
          <cell r="B98" t="str">
            <v>EVERNYL</v>
          </cell>
        </row>
        <row r="99">
          <cell r="A99" t="str">
            <v>99019</v>
          </cell>
          <cell r="B99" t="str">
            <v>SUPERFIX</v>
          </cell>
        </row>
        <row r="100">
          <cell r="A100" t="str">
            <v>99020</v>
          </cell>
          <cell r="B100" t="str">
            <v>ROSONE</v>
          </cell>
        </row>
        <row r="101">
          <cell r="A101" t="str">
            <v>99021</v>
          </cell>
          <cell r="B101" t="str">
            <v>HERCOLYN D</v>
          </cell>
        </row>
        <row r="102">
          <cell r="A102" t="str">
            <v>99022</v>
          </cell>
          <cell r="B102" t="str">
            <v>EXALTOLIDE</v>
          </cell>
        </row>
        <row r="103">
          <cell r="A103" t="str">
            <v>99023</v>
          </cell>
          <cell r="B103" t="str">
            <v>HABANOLIDE</v>
          </cell>
        </row>
        <row r="104">
          <cell r="A104" t="str">
            <v>99024</v>
          </cell>
          <cell r="B104" t="str">
            <v>AMBRETTOLIDE</v>
          </cell>
        </row>
        <row r="105">
          <cell r="A105" t="str">
            <v>99025</v>
          </cell>
          <cell r="B105" t="str">
            <v>GLOBANONE</v>
          </cell>
        </row>
        <row r="106">
          <cell r="A106" t="str">
            <v>99026</v>
          </cell>
          <cell r="B106" t="str">
            <v>ISOMUSCONE</v>
          </cell>
        </row>
        <row r="107">
          <cell r="A107" t="str">
            <v>99027</v>
          </cell>
          <cell r="B107" t="str">
            <v>TIMBROX 10%</v>
          </cell>
        </row>
        <row r="108">
          <cell r="A108" t="str">
            <v>99028</v>
          </cell>
          <cell r="B108" t="str">
            <v>AMBROX DL</v>
          </cell>
        </row>
        <row r="109">
          <cell r="A109" t="str">
            <v>99029</v>
          </cell>
          <cell r="B109" t="str">
            <v>AMBROFIX</v>
          </cell>
        </row>
        <row r="110">
          <cell r="A110" t="str">
            <v>99030</v>
          </cell>
          <cell r="B110" t="str">
            <v>CETALOX</v>
          </cell>
        </row>
        <row r="111">
          <cell r="A111" t="str">
            <v>99031</v>
          </cell>
          <cell r="B111" t="str">
            <v>GLOBANONE 50%</v>
          </cell>
        </row>
        <row r="112">
          <cell r="A112" t="str">
            <v>99032</v>
          </cell>
          <cell r="B112" t="str">
            <v>AMBROCENIDE 10</v>
          </cell>
        </row>
        <row r="113">
          <cell r="A113" t="str">
            <v>99033</v>
          </cell>
          <cell r="B113" t="str">
            <v>CETALOX LAEVO</v>
          </cell>
        </row>
        <row r="114">
          <cell r="A114" t="str">
            <v>99034</v>
          </cell>
          <cell r="B114" t="str">
            <v>MUSCENONE</v>
          </cell>
        </row>
        <row r="115">
          <cell r="A115" t="str">
            <v>99035</v>
          </cell>
          <cell r="B115" t="str">
            <v>DELTA MUSCENONE</v>
          </cell>
        </row>
        <row r="116">
          <cell r="A116" t="str">
            <v>99036</v>
          </cell>
          <cell r="B116" t="str">
            <v>AMBROX Ⅱ</v>
          </cell>
        </row>
        <row r="117">
          <cell r="A117" t="str">
            <v>99037</v>
          </cell>
          <cell r="B117" t="str">
            <v>AMBERMAX 50%</v>
          </cell>
        </row>
        <row r="118">
          <cell r="A118" t="str">
            <v>99038</v>
          </cell>
          <cell r="B118" t="str">
            <v>TRIMOFIX O</v>
          </cell>
        </row>
        <row r="119">
          <cell r="A119" t="str">
            <v>99039</v>
          </cell>
          <cell r="B119" t="str">
            <v>MUSK 14</v>
          </cell>
        </row>
        <row r="120">
          <cell r="A120" t="str">
            <v>99040</v>
          </cell>
          <cell r="B120" t="str">
            <v>BOISAMBRENE FORTE</v>
          </cell>
        </row>
        <row r="121">
          <cell r="A121" t="str">
            <v>99041</v>
          </cell>
          <cell r="B121" t="str">
            <v>Ultramusk</v>
          </cell>
        </row>
        <row r="122">
          <cell r="A122" t="str">
            <v>99042</v>
          </cell>
          <cell r="B122" t="str">
            <v>MYSANTOL</v>
          </cell>
        </row>
        <row r="123">
          <cell r="A123" t="str">
            <v>99043</v>
          </cell>
          <cell r="B123" t="str">
            <v>HELVETOLIDE</v>
          </cell>
        </row>
        <row r="124">
          <cell r="A124" t="str">
            <v>99044</v>
          </cell>
          <cell r="B124" t="str">
            <v>KOUMALACTONE 10% TEC</v>
          </cell>
        </row>
        <row r="125">
          <cell r="A125" t="str">
            <v>99045</v>
          </cell>
          <cell r="B125" t="str">
            <v>ROMANDOLIDE</v>
          </cell>
        </row>
        <row r="126">
          <cell r="A126" t="str">
            <v>99050</v>
          </cell>
          <cell r="B126" t="str">
            <v>TRISAMBER</v>
          </cell>
        </row>
        <row r="127">
          <cell r="A127" t="str">
            <v>99051</v>
          </cell>
          <cell r="B127" t="str">
            <v>AMBRINOL SY</v>
          </cell>
        </row>
        <row r="128">
          <cell r="A128" t="str">
            <v>99052</v>
          </cell>
          <cell r="B128" t="str">
            <v>VERDALIA A</v>
          </cell>
        </row>
        <row r="129">
          <cell r="A129" t="str">
            <v>99053</v>
          </cell>
          <cell r="B129" t="str">
            <v>SANDAL MYSORE CORE</v>
          </cell>
        </row>
        <row r="130">
          <cell r="A130" t="str">
            <v>99054</v>
          </cell>
          <cell r="B130" t="str">
            <v>MUSCONE</v>
          </cell>
        </row>
        <row r="131">
          <cell r="A131" t="str">
            <v>99055</v>
          </cell>
          <cell r="B131" t="str">
            <v>FIRSANTOL</v>
          </cell>
        </row>
        <row r="132">
          <cell r="A132" t="str">
            <v>99056</v>
          </cell>
          <cell r="B132" t="str">
            <v>AMBROXAN</v>
          </cell>
        </row>
        <row r="133">
          <cell r="A133" t="str">
            <v>99057</v>
          </cell>
          <cell r="B133" t="str">
            <v>DIMETHYL HYDROQUINONE</v>
          </cell>
        </row>
        <row r="134">
          <cell r="A134" t="str">
            <v>99058</v>
          </cell>
          <cell r="B134" t="str">
            <v>VELVIONE</v>
          </cell>
        </row>
        <row r="135">
          <cell r="A135" t="str">
            <v>99059</v>
          </cell>
          <cell r="B135" t="str">
            <v>SANJINOL TOCO</v>
          </cell>
        </row>
        <row r="136">
          <cell r="A136" t="str">
            <v>99060</v>
          </cell>
          <cell r="B136" t="str">
            <v>HYDROXYCITRONELLOL</v>
          </cell>
        </row>
        <row r="137">
          <cell r="A137" t="str">
            <v>99061</v>
          </cell>
          <cell r="B137" t="str">
            <v>COSMONE</v>
          </cell>
        </row>
        <row r="138">
          <cell r="A138" t="str">
            <v>99062</v>
          </cell>
          <cell r="B138" t="str">
            <v>CLEAR WOOD</v>
          </cell>
        </row>
        <row r="139">
          <cell r="A139" t="str">
            <v>99063</v>
          </cell>
          <cell r="B139" t="str">
            <v>PENTADECANOLIDE</v>
          </cell>
        </row>
        <row r="140">
          <cell r="A140" t="str">
            <v>99064</v>
          </cell>
          <cell r="B140" t="str">
            <v>LION AMBLE</v>
          </cell>
        </row>
        <row r="141">
          <cell r="A141" t="str">
            <v>99065</v>
          </cell>
          <cell r="B141" t="str">
            <v>AMBER XTREME</v>
          </cell>
        </row>
        <row r="142">
          <cell r="A142" t="str">
            <v>99066</v>
          </cell>
          <cell r="B142" t="str">
            <v>AURELIONE</v>
          </cell>
        </row>
        <row r="143">
          <cell r="A143" t="str">
            <v>91001</v>
          </cell>
          <cell r="B143" t="str">
            <v>CASSIS BASE 345B</v>
          </cell>
        </row>
        <row r="144">
          <cell r="A144" t="str">
            <v>91002</v>
          </cell>
          <cell r="B144" t="str">
            <v>TAMARINE BASE</v>
          </cell>
        </row>
        <row r="145">
          <cell r="A145" t="str">
            <v>91003</v>
          </cell>
          <cell r="B145" t="str">
            <v>TOMATO LEAF GIVCO 224</v>
          </cell>
        </row>
        <row r="146">
          <cell r="A146" t="str">
            <v>91004</v>
          </cell>
          <cell r="B146" t="str">
            <v>CIVETTE GIVCO 208</v>
          </cell>
        </row>
        <row r="147">
          <cell r="A147" t="str">
            <v>91005</v>
          </cell>
          <cell r="B147" t="str">
            <v>CASTOREUM GIVCO 116</v>
          </cell>
        </row>
        <row r="148">
          <cell r="A148" t="str">
            <v>91006</v>
          </cell>
          <cell r="B148" t="str">
            <v>BLACK AGAR GIVCO 215</v>
          </cell>
        </row>
        <row r="149">
          <cell r="A149" t="str">
            <v>91007</v>
          </cell>
          <cell r="B149" t="str">
            <v>ULTRAZUR</v>
          </cell>
        </row>
        <row r="150">
          <cell r="A150" t="str">
            <v>91008</v>
          </cell>
          <cell r="B150" t="str">
            <v>TROPIFRUIT BASE</v>
          </cell>
        </row>
        <row r="151">
          <cell r="A151" t="str">
            <v>91009</v>
          </cell>
          <cell r="B151" t="str">
            <v>IRIS BASE</v>
          </cell>
        </row>
        <row r="152">
          <cell r="A152" t="str">
            <v>91010</v>
          </cell>
          <cell r="B152" t="str">
            <v>APPLE JUICE BASE</v>
          </cell>
        </row>
        <row r="153">
          <cell r="A153" t="str">
            <v>91011</v>
          </cell>
          <cell r="B153" t="str">
            <v>APPLE BASE</v>
          </cell>
        </row>
        <row r="154">
          <cell r="A154" t="str">
            <v>91012</v>
          </cell>
          <cell r="B154" t="str">
            <v>MANDARINAL 32048 SAE</v>
          </cell>
        </row>
        <row r="155">
          <cell r="A155" t="str">
            <v>91013</v>
          </cell>
          <cell r="B155" t="str">
            <v>GRAPEFRUIT BASE 15794 F</v>
          </cell>
        </row>
        <row r="156">
          <cell r="A156" t="str">
            <v>91015</v>
          </cell>
          <cell r="B156" t="str">
            <v>MAMEY BASE</v>
          </cell>
        </row>
        <row r="157">
          <cell r="A157" t="str">
            <v>91016</v>
          </cell>
          <cell r="B157" t="str">
            <v>TANGERIS GIVCO 212</v>
          </cell>
        </row>
        <row r="158">
          <cell r="A158" t="str">
            <v>91017</v>
          </cell>
          <cell r="B158" t="str">
            <v>LILY BASE</v>
          </cell>
        </row>
        <row r="159">
          <cell r="A159" t="str">
            <v>91019</v>
          </cell>
          <cell r="B159" t="str">
            <v>DAMASCENIA 185 HB</v>
          </cell>
        </row>
        <row r="160">
          <cell r="A160" t="str">
            <v>91020</v>
          </cell>
          <cell r="B160" t="str">
            <v>CETYLIA BASE</v>
          </cell>
        </row>
        <row r="161">
          <cell r="A161" t="str">
            <v>91021</v>
          </cell>
          <cell r="B161" t="str">
            <v>BIRCH LEAF GIVCO 166</v>
          </cell>
        </row>
        <row r="162">
          <cell r="A162" t="str">
            <v>91022</v>
          </cell>
          <cell r="B162" t="str">
            <v>PHENYLACETIC BASE</v>
          </cell>
        </row>
        <row r="163">
          <cell r="A163" t="str">
            <v>B91002</v>
          </cell>
          <cell r="B163" t="str">
            <v>TAMARINE BASE（PHILIP）</v>
          </cell>
        </row>
        <row r="164">
          <cell r="A164" t="str">
            <v>B91022</v>
          </cell>
          <cell r="B164" t="str">
            <v>BERGAMOT BASE</v>
          </cell>
        </row>
        <row r="165">
          <cell r="A165" t="str">
            <v>B91022-1</v>
          </cell>
          <cell r="B165" t="str">
            <v>BERGAMOT BASE</v>
          </cell>
        </row>
        <row r="166">
          <cell r="A166" t="str">
            <v>B91023</v>
          </cell>
          <cell r="B166" t="str">
            <v>ROSE BASE</v>
          </cell>
        </row>
        <row r="167">
          <cell r="A167" t="str">
            <v>B91024</v>
          </cell>
          <cell r="B167" t="str">
            <v>PEAR BASE </v>
          </cell>
        </row>
        <row r="168">
          <cell r="A168" t="str">
            <v>B91025</v>
          </cell>
          <cell r="B168" t="str">
            <v>PEACHES BASE</v>
          </cell>
        </row>
        <row r="169">
          <cell r="A169" t="str">
            <v>B91026</v>
          </cell>
          <cell r="B169" t="str">
            <v>TOP APPLE BASE</v>
          </cell>
        </row>
        <row r="170">
          <cell r="A170" t="str">
            <v>B91026-1</v>
          </cell>
          <cell r="B170" t="str">
            <v>TOP APPLE BASE（PHILIP）</v>
          </cell>
        </row>
        <row r="171">
          <cell r="A171" t="str">
            <v>B91027</v>
          </cell>
          <cell r="B171" t="str">
            <v>MANGO BASE</v>
          </cell>
        </row>
        <row r="172">
          <cell r="A172" t="str">
            <v>B91028</v>
          </cell>
          <cell r="B172" t="str">
            <v>PERFUME BASE</v>
          </cell>
        </row>
        <row r="173">
          <cell r="A173" t="str">
            <v>B91029</v>
          </cell>
          <cell r="B173" t="str">
            <v>DEWFRUIT</v>
          </cell>
        </row>
        <row r="174">
          <cell r="A174" t="str">
            <v>B98015</v>
          </cell>
          <cell r="B174" t="str">
            <v>/</v>
          </cell>
        </row>
        <row r="175">
          <cell r="A175" t="str">
            <v>B82801</v>
          </cell>
          <cell r="B175" t="str">
            <v>GERANIUM OIL BASE</v>
          </cell>
        </row>
        <row r="176">
          <cell r="A176" t="str">
            <v>B91030</v>
          </cell>
          <cell r="B176" t="str">
            <v>BERGAMOT BASE 810</v>
          </cell>
        </row>
        <row r="177">
          <cell r="A177" t="str">
            <v>B91031</v>
          </cell>
          <cell r="B177" t="str">
            <v>BERGAMOT BASE</v>
          </cell>
        </row>
        <row r="178">
          <cell r="A178" t="str">
            <v>B91032</v>
          </cell>
          <cell r="B178" t="str">
            <v>GERANIUM OIL BASE</v>
          </cell>
        </row>
        <row r="179">
          <cell r="A179" t="str">
            <v>B91033</v>
          </cell>
        </row>
        <row r="180">
          <cell r="A180" t="str">
            <v>B91034</v>
          </cell>
        </row>
        <row r="181">
          <cell r="A181" t="str">
            <v>B91035</v>
          </cell>
        </row>
        <row r="182">
          <cell r="A182" t="str">
            <v>B91036</v>
          </cell>
          <cell r="B182" t="str">
            <v>LAVENDER OIL BASE </v>
          </cell>
        </row>
        <row r="183">
          <cell r="A183" t="str">
            <v>B91037</v>
          </cell>
          <cell r="B183" t="str">
            <v>LMPB003</v>
          </cell>
        </row>
        <row r="184">
          <cell r="A184" t="str">
            <v>B91038</v>
          </cell>
          <cell r="B184" t="str">
            <v>LMPB009</v>
          </cell>
        </row>
        <row r="185">
          <cell r="A185" t="str">
            <v>B98018</v>
          </cell>
          <cell r="B185" t="str">
            <v>LUX BASE</v>
          </cell>
        </row>
        <row r="186">
          <cell r="A186" t="str">
            <v>B91527-3</v>
          </cell>
        </row>
        <row r="187">
          <cell r="A187" t="str">
            <v>NGB2103</v>
          </cell>
          <cell r="B187" t="str">
            <v>CASSIS BASE PHILIP</v>
          </cell>
        </row>
        <row r="188">
          <cell r="A188" t="str">
            <v>NGB2104</v>
          </cell>
          <cell r="B188" t="str">
            <v>PRUNELLA BASE（PHILIP）</v>
          </cell>
        </row>
        <row r="189">
          <cell r="A189" t="str">
            <v>NGB2107</v>
          </cell>
          <cell r="B189" t="str">
            <v>APPLE OIL BASE（PHILIP）</v>
          </cell>
        </row>
        <row r="190">
          <cell r="A190" t="str">
            <v>NGB2108</v>
          </cell>
          <cell r="B190" t="str">
            <v>SANDALWOOD BASE（PHILIP）</v>
          </cell>
        </row>
        <row r="191">
          <cell r="A191" t="str">
            <v>NGB2109</v>
          </cell>
          <cell r="B191" t="str">
            <v>WARDIA BM REPLACER（PHILIP）</v>
          </cell>
        </row>
        <row r="192">
          <cell r="A192" t="str">
            <v>NGB2112</v>
          </cell>
          <cell r="B192" t="str">
            <v>JASMIN 74D</v>
          </cell>
        </row>
        <row r="193">
          <cell r="A193" t="str">
            <v>NGB2111</v>
          </cell>
          <cell r="B193" t="str">
            <v>JASMIN 231（PHILIP）</v>
          </cell>
        </row>
        <row r="194">
          <cell r="A194" t="str">
            <v>NGB2124</v>
          </cell>
          <cell r="B194" t="str">
            <v>GERANIUM OIL BASE（PHILIP）</v>
          </cell>
        </row>
        <row r="195">
          <cell r="A195" t="str">
            <v>NGB2132</v>
          </cell>
          <cell r="B195" t="str">
            <v>FIXOBOIS BASE（PHILIP）</v>
          </cell>
        </row>
        <row r="196">
          <cell r="A196" t="str">
            <v>NGB2145</v>
          </cell>
          <cell r="B196" t="str">
            <v>ROSE OIL BASE（PHILIP）</v>
          </cell>
        </row>
        <row r="197">
          <cell r="A197" t="str">
            <v>NGB2146</v>
          </cell>
          <cell r="B197" t="str">
            <v>TUBEROSE BASE（PHILIP）</v>
          </cell>
        </row>
        <row r="198">
          <cell r="A198" t="str">
            <v>91023</v>
          </cell>
          <cell r="B198" t="str">
            <v>VIOLET INCENSE BASE</v>
          </cell>
        </row>
        <row r="199">
          <cell r="A199" t="str">
            <v>91024</v>
          </cell>
          <cell r="B199" t="str">
            <v>TUBEREUSE  41286 SA</v>
          </cell>
        </row>
        <row r="200">
          <cell r="A200" t="str">
            <v>91026</v>
          </cell>
          <cell r="B200" t="str">
            <v>BAKE BASE</v>
          </cell>
        </row>
        <row r="201">
          <cell r="A201" t="str">
            <v>91027</v>
          </cell>
          <cell r="B201" t="str">
            <v>APPLE BASE IFF</v>
          </cell>
        </row>
        <row r="202">
          <cell r="A202" t="str">
            <v>91028</v>
          </cell>
          <cell r="B202" t="str">
            <v>NEROLI PHASE</v>
          </cell>
        </row>
        <row r="203">
          <cell r="A203" t="str">
            <v>91029</v>
          </cell>
          <cell r="B203" t="str">
            <v>SUEDERAL LT</v>
          </cell>
        </row>
        <row r="204">
          <cell r="A204" t="str">
            <v>91030</v>
          </cell>
          <cell r="B204" t="str">
            <v>COFFEE BASE 53252B</v>
          </cell>
        </row>
        <row r="205">
          <cell r="A205" t="str">
            <v>91031</v>
          </cell>
          <cell r="B205" t="str">
            <v>DEWFRUIT</v>
          </cell>
        </row>
        <row r="206">
          <cell r="A206" t="str">
            <v>91032</v>
          </cell>
          <cell r="B206" t="str">
            <v>BLACKWOOD BASE</v>
          </cell>
        </row>
        <row r="207">
          <cell r="A207" t="str">
            <v>91033</v>
          </cell>
          <cell r="B207" t="str">
            <v>TEAK 109955</v>
          </cell>
        </row>
        <row r="208">
          <cell r="A208" t="str">
            <v>91034</v>
          </cell>
          <cell r="B208" t="str">
            <v>HONEY SIGANTURE</v>
          </cell>
        </row>
        <row r="209">
          <cell r="A209" t="str">
            <v>91035</v>
          </cell>
        </row>
        <row r="210">
          <cell r="A210" t="str">
            <v>91036</v>
          </cell>
          <cell r="B210" t="str">
            <v>CITROASIS BASE</v>
          </cell>
        </row>
        <row r="211">
          <cell r="A211" t="str">
            <v>91037</v>
          </cell>
          <cell r="B211" t="str">
            <v>OXANIA BASE 38230</v>
          </cell>
        </row>
        <row r="212">
          <cell r="A212" t="str">
            <v>91038</v>
          </cell>
          <cell r="B212" t="str">
            <v>VERT DE FLEUR D ORANGER 115SA</v>
          </cell>
        </row>
        <row r="213">
          <cell r="A213" t="str">
            <v>91039</v>
          </cell>
          <cell r="B213" t="str">
            <v>SARRIETTE BASE</v>
          </cell>
        </row>
        <row r="214">
          <cell r="A214" t="str">
            <v>91040</v>
          </cell>
          <cell r="B214" t="str">
            <v>ARMENLAN WOOD</v>
          </cell>
        </row>
        <row r="215">
          <cell r="A215" t="str">
            <v>91041</v>
          </cell>
          <cell r="B215" t="str">
            <v>PASSION FRUIT BASE</v>
          </cell>
        </row>
        <row r="216">
          <cell r="A216" t="str">
            <v>91042</v>
          </cell>
          <cell r="B216" t="str">
            <v>HONEY SIGANTURE</v>
          </cell>
        </row>
        <row r="217">
          <cell r="A217" t="str">
            <v>91043</v>
          </cell>
          <cell r="B217" t="str">
            <v>OUD SYNT</v>
          </cell>
        </row>
        <row r="218">
          <cell r="A218" t="str">
            <v>92001</v>
          </cell>
          <cell r="B218" t="str">
            <v>DEP</v>
          </cell>
        </row>
        <row r="219">
          <cell r="A219" t="str">
            <v>95001</v>
          </cell>
          <cell r="B219" t="str">
            <v>DPG</v>
          </cell>
        </row>
        <row r="220">
          <cell r="A220" t="str">
            <v>96917</v>
          </cell>
          <cell r="B220" t="str">
            <v>DGME</v>
          </cell>
        </row>
        <row r="221">
          <cell r="A221" t="str">
            <v>92002</v>
          </cell>
          <cell r="B221" t="str">
            <v>METHYL LAITONE 10%</v>
          </cell>
        </row>
        <row r="222">
          <cell r="A222" t="str">
            <v>92003</v>
          </cell>
          <cell r="B222" t="str">
            <v>ETHYL FORMATE</v>
          </cell>
        </row>
        <row r="223">
          <cell r="A223" t="str">
            <v>92005</v>
          </cell>
          <cell r="B223" t="str">
            <v>OXYOCTALINE FORMATE</v>
          </cell>
        </row>
        <row r="224">
          <cell r="A224" t="str">
            <v>92008</v>
          </cell>
          <cell r="B224" t="str">
            <v>GERANYL FORMATE</v>
          </cell>
        </row>
        <row r="225">
          <cell r="A225" t="str">
            <v>92009</v>
          </cell>
          <cell r="B225" t="str">
            <v>CITRONELLYL FORMATE</v>
          </cell>
        </row>
        <row r="226">
          <cell r="A226" t="str">
            <v>92010</v>
          </cell>
          <cell r="B226" t="str">
            <v>CIS-3-HEXENYL FORMATE</v>
          </cell>
        </row>
        <row r="227">
          <cell r="A227" t="str">
            <v>92012</v>
          </cell>
          <cell r="B227" t="str">
            <v>OCTYL ACETATE</v>
          </cell>
        </row>
        <row r="228">
          <cell r="A228" t="str">
            <v>92013</v>
          </cell>
          <cell r="B228" t="str">
            <v>P-CRESOXY ACETIC ACID</v>
          </cell>
        </row>
        <row r="229">
          <cell r="A229" t="str">
            <v>92014</v>
          </cell>
          <cell r="B229" t="str">
            <v>PHENYLETHYL FORMATE</v>
          </cell>
        </row>
        <row r="230">
          <cell r="A230" t="str">
            <v>92015</v>
          </cell>
          <cell r="B230" t="str">
            <v>ETHYL ACETATE</v>
          </cell>
        </row>
        <row r="231">
          <cell r="A231" t="str">
            <v>92016</v>
          </cell>
          <cell r="B231" t="str">
            <v>ETHYL ACETOACETATE</v>
          </cell>
        </row>
        <row r="232">
          <cell r="A232" t="str">
            <v>92017</v>
          </cell>
          <cell r="B232" t="str">
            <v>ETHYL LINALYL ACETATE</v>
          </cell>
        </row>
        <row r="233">
          <cell r="A233" t="str">
            <v>92018</v>
          </cell>
          <cell r="B233" t="str">
            <v>PROPYL ACETATE</v>
          </cell>
        </row>
        <row r="234">
          <cell r="A234" t="str">
            <v>92019</v>
          </cell>
          <cell r="B234" t="str">
            <v>ACETATE PA</v>
          </cell>
        </row>
        <row r="235">
          <cell r="A235" t="str">
            <v>92020</v>
          </cell>
          <cell r="B235" t="str">
            <v>JASMAL</v>
          </cell>
        </row>
        <row r="236">
          <cell r="A236" t="str">
            <v>92022</v>
          </cell>
          <cell r="B236" t="str">
            <v>ETHYL LEVULINATE</v>
          </cell>
        </row>
        <row r="237">
          <cell r="A237" t="str">
            <v>92023</v>
          </cell>
          <cell r="B237" t="str">
            <v>HEXYL ACETATE</v>
          </cell>
        </row>
        <row r="238">
          <cell r="A238" t="str">
            <v>92025</v>
          </cell>
          <cell r="B238" t="str">
            <v>BUTYL ACETATE</v>
          </cell>
        </row>
        <row r="239">
          <cell r="A239" t="str">
            <v>92026</v>
          </cell>
          <cell r="B239" t="str">
            <v>2-METHYL BUTYL ACETATE</v>
          </cell>
        </row>
        <row r="240">
          <cell r="A240" t="str">
            <v>92027</v>
          </cell>
          <cell r="B240" t="str">
            <v>ISOBUTYL ACETATE</v>
          </cell>
        </row>
        <row r="241">
          <cell r="A241" t="str">
            <v>92028</v>
          </cell>
          <cell r="B241" t="str">
            <v>ACETYL ISOEUGENOL</v>
          </cell>
        </row>
        <row r="242">
          <cell r="A242" t="str">
            <v>92029</v>
          </cell>
          <cell r="B242" t="str">
            <v>AMYL ACETATE</v>
          </cell>
        </row>
        <row r="243">
          <cell r="A243" t="str">
            <v>92030</v>
          </cell>
          <cell r="B243" t="str">
            <v>ISOAMYL ACETATE</v>
          </cell>
        </row>
        <row r="244">
          <cell r="A244" t="str">
            <v>92031</v>
          </cell>
          <cell r="B244" t="str">
            <v>HEPTYL ACETATE</v>
          </cell>
        </row>
        <row r="245">
          <cell r="A245" t="str">
            <v>92033</v>
          </cell>
          <cell r="B245" t="str">
            <v>ISONONYL ACETATE</v>
          </cell>
        </row>
        <row r="246">
          <cell r="A246" t="str">
            <v>92034</v>
          </cell>
          <cell r="B246" t="str">
            <v>DECYL ACETATE</v>
          </cell>
        </row>
        <row r="247">
          <cell r="A247" t="str">
            <v>92035</v>
          </cell>
          <cell r="B247" t="str">
            <v>BENZYL ACETATE</v>
          </cell>
        </row>
        <row r="248">
          <cell r="A248" t="str">
            <v>92036</v>
          </cell>
          <cell r="B248" t="str">
            <v>CINNAMYL ACETATE</v>
          </cell>
        </row>
        <row r="249">
          <cell r="A249" t="str">
            <v>92037</v>
          </cell>
          <cell r="B249" t="str">
            <v>CYCLACET</v>
          </cell>
        </row>
        <row r="250">
          <cell r="A250" t="str">
            <v>92038</v>
          </cell>
          <cell r="B250" t="str">
            <v>VETIVER OIL ACETYLATED</v>
          </cell>
        </row>
        <row r="251">
          <cell r="A251" t="str">
            <v>92039</v>
          </cell>
          <cell r="B251" t="str">
            <v>CEDRYL ACETATE</v>
          </cell>
        </row>
        <row r="252">
          <cell r="A252" t="str">
            <v>92040</v>
          </cell>
          <cell r="B252" t="str">
            <v>VERDOX</v>
          </cell>
        </row>
        <row r="253">
          <cell r="A253" t="str">
            <v>92041</v>
          </cell>
          <cell r="B253" t="str">
            <v>VERTENEX</v>
          </cell>
        </row>
        <row r="254">
          <cell r="A254" t="str">
            <v>92042</v>
          </cell>
          <cell r="B254" t="str">
            <v>TERPINYL ACETATE</v>
          </cell>
        </row>
        <row r="255">
          <cell r="A255" t="str">
            <v>92043</v>
          </cell>
          <cell r="B255" t="str">
            <v>CIS-3-HEXENYL ACETATE</v>
          </cell>
        </row>
        <row r="256">
          <cell r="A256" t="str">
            <v>92044</v>
          </cell>
          <cell r="B256" t="str">
            <v>LINALYL ACETATE</v>
          </cell>
        </row>
        <row r="257">
          <cell r="A257" t="str">
            <v>92045</v>
          </cell>
          <cell r="B257" t="str">
            <v>GERANYL ACETATE</v>
          </cell>
        </row>
        <row r="258">
          <cell r="A258" t="str">
            <v>92046</v>
          </cell>
          <cell r="B258" t="str">
            <v>NERYL ACETATE</v>
          </cell>
        </row>
        <row r="259">
          <cell r="A259" t="str">
            <v>92047</v>
          </cell>
          <cell r="B259" t="str">
            <v>CITRONELLYL ACETATE</v>
          </cell>
        </row>
        <row r="260">
          <cell r="A260" t="str">
            <v>92048</v>
          </cell>
          <cell r="B260" t="str">
            <v>MENTHYL ACETATE</v>
          </cell>
        </row>
        <row r="261">
          <cell r="A261" t="str">
            <v>92049</v>
          </cell>
          <cell r="B261" t="str">
            <v>STYRALLYL ACETATE</v>
          </cell>
        </row>
        <row r="262">
          <cell r="A262" t="str">
            <v>92050</v>
          </cell>
          <cell r="B262" t="str">
            <v>NOPYL ACETATE</v>
          </cell>
        </row>
        <row r="263">
          <cell r="A263" t="str">
            <v>92052</v>
          </cell>
          <cell r="B263" t="str">
            <v>ANISYL ACETATE</v>
          </cell>
        </row>
        <row r="264">
          <cell r="A264" t="str">
            <v>92053</v>
          </cell>
          <cell r="B264" t="str">
            <v>IBA</v>
          </cell>
        </row>
        <row r="265">
          <cell r="A265" t="str">
            <v>92054</v>
          </cell>
          <cell r="B265" t="str">
            <v>VETIKOL ACETATE</v>
          </cell>
        </row>
        <row r="266">
          <cell r="A266" t="str">
            <v>92056</v>
          </cell>
          <cell r="B266" t="str">
            <v>CYCLOHEXYL ETHYL ACETATE</v>
          </cell>
        </row>
        <row r="267">
          <cell r="A267" t="str">
            <v>92057</v>
          </cell>
          <cell r="B267" t="str">
            <v>DMBCA</v>
          </cell>
        </row>
        <row r="268">
          <cell r="A268" t="str">
            <v>92058</v>
          </cell>
          <cell r="B268" t="str">
            <v>PHENYLETHYL ACETATE</v>
          </cell>
        </row>
        <row r="269">
          <cell r="A269" t="str">
            <v>92059</v>
          </cell>
          <cell r="B269" t="str">
            <v>DIETHYL MALONATE</v>
          </cell>
        </row>
        <row r="270">
          <cell r="A270" t="str">
            <v>92060</v>
          </cell>
          <cell r="B270" t="str">
            <v>CONIFERAN</v>
          </cell>
        </row>
        <row r="271">
          <cell r="A271" t="str">
            <v>92061</v>
          </cell>
          <cell r="B271" t="str">
            <v>ETHYL PROPIONATE</v>
          </cell>
        </row>
        <row r="272">
          <cell r="A272" t="str">
            <v>92062</v>
          </cell>
          <cell r="B272" t="str">
            <v>ISOPENTYL PROPIONAT</v>
          </cell>
        </row>
        <row r="273">
          <cell r="A273" t="str">
            <v>92064</v>
          </cell>
          <cell r="B273" t="str">
            <v>GAMMA HEPTALACTONE</v>
          </cell>
        </row>
        <row r="274">
          <cell r="A274" t="str">
            <v>92065</v>
          </cell>
          <cell r="B274" t="str">
            <v>C18 ALD</v>
          </cell>
        </row>
        <row r="275">
          <cell r="A275" t="str">
            <v>92066</v>
          </cell>
          <cell r="B275" t="str">
            <v>GAMMA OCTALACTONE</v>
          </cell>
        </row>
        <row r="276">
          <cell r="A276" t="str">
            <v>92067</v>
          </cell>
          <cell r="B276" t="str">
            <v>GAMMA NONALACTONE</v>
          </cell>
        </row>
        <row r="277">
          <cell r="A277" t="str">
            <v>92068</v>
          </cell>
          <cell r="B277" t="str">
            <v>GAMMA DECALACTONE</v>
          </cell>
        </row>
        <row r="278">
          <cell r="A278" t="str">
            <v>92069</v>
          </cell>
          <cell r="B278" t="str">
            <v>GAMMA VALEROLACTONE</v>
          </cell>
        </row>
        <row r="279">
          <cell r="A279" t="str">
            <v>92070</v>
          </cell>
          <cell r="B279" t="str">
            <v>GAMMA HEXALACTONE</v>
          </cell>
        </row>
        <row r="280">
          <cell r="A280" t="str">
            <v>92071</v>
          </cell>
          <cell r="B280" t="str">
            <v>DIHYDROMYRCENYL ACETATE</v>
          </cell>
        </row>
        <row r="281">
          <cell r="A281" t="str">
            <v>92072</v>
          </cell>
          <cell r="B281" t="str">
            <v>GAMMA UNDECALACTONE</v>
          </cell>
        </row>
        <row r="282">
          <cell r="A282" t="str">
            <v>92073</v>
          </cell>
          <cell r="B282" t="str">
            <v>GAMMA DODECALACTONE</v>
          </cell>
        </row>
        <row r="283">
          <cell r="A283" t="str">
            <v>92074</v>
          </cell>
          <cell r="B283" t="str">
            <v>BENZYL PROPIONATE</v>
          </cell>
        </row>
        <row r="284">
          <cell r="A284" t="str">
            <v>92075</v>
          </cell>
          <cell r="B284" t="str">
            <v>GERANYL PROPIONATE</v>
          </cell>
        </row>
        <row r="285">
          <cell r="A285" t="str">
            <v>92076</v>
          </cell>
          <cell r="B285" t="str">
            <v>CIS-3-HEXENYL PROPIONATE</v>
          </cell>
        </row>
        <row r="286">
          <cell r="A286" t="str">
            <v>92077</v>
          </cell>
          <cell r="B286" t="str">
            <v>CYCLAPROP</v>
          </cell>
        </row>
        <row r="287">
          <cell r="A287" t="str">
            <v>92078</v>
          </cell>
          <cell r="B287" t="str">
            <v>STYRALLYL PROPIONATE</v>
          </cell>
        </row>
        <row r="288">
          <cell r="A288" t="str">
            <v>92079</v>
          </cell>
          <cell r="B288" t="str">
            <v>METHYL BUTYRATE</v>
          </cell>
        </row>
        <row r="289">
          <cell r="A289" t="str">
            <v>92080</v>
          </cell>
          <cell r="B289" t="str">
            <v>METHYL THIOBUTYRATE</v>
          </cell>
        </row>
        <row r="290">
          <cell r="A290" t="str">
            <v>92081</v>
          </cell>
          <cell r="B290" t="str">
            <v>ISOAMYL ISOBUTYRATE</v>
          </cell>
        </row>
        <row r="291">
          <cell r="A291" t="str">
            <v>92082</v>
          </cell>
          <cell r="B291" t="str">
            <v>ETHYL BUTYRATE</v>
          </cell>
        </row>
        <row r="292">
          <cell r="A292" t="str">
            <v>92083</v>
          </cell>
          <cell r="B292" t="str">
            <v>ETHYL 2-METHYL BUTYRATE</v>
          </cell>
        </row>
        <row r="293">
          <cell r="A293" t="str">
            <v>92084</v>
          </cell>
          <cell r="B293" t="str">
            <v>DIETHYL SUCCINATE</v>
          </cell>
        </row>
        <row r="294">
          <cell r="A294" t="str">
            <v>92085</v>
          </cell>
          <cell r="B294" t="str">
            <v>ETHYL ISOBUTYRATE</v>
          </cell>
        </row>
        <row r="295">
          <cell r="A295" t="str">
            <v>92086</v>
          </cell>
          <cell r="B295" t="str">
            <v>AMYL BUTYRATE</v>
          </cell>
        </row>
        <row r="296">
          <cell r="A296" t="str">
            <v>92087</v>
          </cell>
          <cell r="B296" t="str">
            <v>BUTYL BUTYRATE</v>
          </cell>
        </row>
        <row r="297">
          <cell r="A297" t="str">
            <v>92088</v>
          </cell>
          <cell r="B297" t="str">
            <v>BUTYL 2-METHYL BUTYRATE</v>
          </cell>
        </row>
        <row r="298">
          <cell r="A298" t="str">
            <v>92089</v>
          </cell>
          <cell r="B298" t="str">
            <v>ISOAMYL BUTYRATE</v>
          </cell>
        </row>
        <row r="299">
          <cell r="A299" t="str">
            <v>92090</v>
          </cell>
          <cell r="B299" t="str">
            <v>HEXYL BUTYRATE</v>
          </cell>
        </row>
        <row r="300">
          <cell r="A300" t="str">
            <v>92091</v>
          </cell>
          <cell r="B300" t="str">
            <v>HEXYL ISOBUTYRATE</v>
          </cell>
        </row>
        <row r="301">
          <cell r="A301" t="str">
            <v>92092</v>
          </cell>
          <cell r="B301" t="str">
            <v>BENZYL BUTYRATE</v>
          </cell>
        </row>
        <row r="302">
          <cell r="A302" t="str">
            <v>92093</v>
          </cell>
          <cell r="B302" t="str">
            <v>BENZYL IS0BUTYRATE</v>
          </cell>
        </row>
        <row r="303">
          <cell r="A303" t="str">
            <v>92094</v>
          </cell>
          <cell r="B303" t="str">
            <v>ISO PROPYL 2 METHYL BUTYRATE</v>
          </cell>
        </row>
        <row r="304">
          <cell r="A304" t="str">
            <v>92095</v>
          </cell>
          <cell r="B304" t="str">
            <v>OCTALACTONE DELTA</v>
          </cell>
        </row>
        <row r="305">
          <cell r="A305" t="str">
            <v>92096</v>
          </cell>
          <cell r="B305" t="str">
            <v>NONALACTONE DELTA</v>
          </cell>
        </row>
        <row r="306">
          <cell r="A306" t="str">
            <v>92097</v>
          </cell>
          <cell r="B306" t="str">
            <v>DELTA DECALACTONE</v>
          </cell>
        </row>
        <row r="307">
          <cell r="A307" t="str">
            <v>92098</v>
          </cell>
          <cell r="B307" t="str">
            <v>CYCLABUTE/GARDOCYCLENE</v>
          </cell>
        </row>
        <row r="308">
          <cell r="A308" t="str">
            <v>92099</v>
          </cell>
          <cell r="B308" t="str">
            <v>DELTA UNDECALACTONE</v>
          </cell>
        </row>
        <row r="309">
          <cell r="A309" t="str">
            <v>92100</v>
          </cell>
          <cell r="B309" t="str">
            <v>DODECALACTONE DELTA</v>
          </cell>
        </row>
        <row r="310">
          <cell r="A310" t="str">
            <v>92101</v>
          </cell>
          <cell r="B310" t="str">
            <v>BUTYL BUTYRYL LACTATE</v>
          </cell>
        </row>
        <row r="311">
          <cell r="A311" t="str">
            <v>92103</v>
          </cell>
          <cell r="B311" t="str">
            <v>PHENOXYETHYL ISOBUTYRATE</v>
          </cell>
        </row>
        <row r="312">
          <cell r="A312" t="str">
            <v>92105</v>
          </cell>
          <cell r="B312" t="str">
            <v>CIS-3-HEXENYL BUTYRATE</v>
          </cell>
        </row>
        <row r="313">
          <cell r="A313" t="str">
            <v>92106</v>
          </cell>
          <cell r="B313" t="str">
            <v>CIS-3-HEXENYL 2-METHYL BUTYRATE</v>
          </cell>
        </row>
        <row r="314">
          <cell r="A314" t="str">
            <v>92107</v>
          </cell>
          <cell r="B314" t="str">
            <v>GERANYL BUTYRATE</v>
          </cell>
        </row>
        <row r="315">
          <cell r="A315" t="str">
            <v>92109</v>
          </cell>
          <cell r="B315" t="str">
            <v>PHENYL ETHYL BUTYRATE</v>
          </cell>
        </row>
        <row r="316">
          <cell r="A316" t="str">
            <v>92110</v>
          </cell>
          <cell r="B316" t="str">
            <v>PHENYL ETHYL ISOBUTYRATE</v>
          </cell>
        </row>
        <row r="317">
          <cell r="A317" t="str">
            <v>92113</v>
          </cell>
          <cell r="B317" t="str">
            <v>CIS-3-HEXENYL ISOBUTYRATE</v>
          </cell>
        </row>
        <row r="318">
          <cell r="A318" t="str">
            <v>92114</v>
          </cell>
          <cell r="B318" t="str">
            <v>DMBCB</v>
          </cell>
        </row>
        <row r="319">
          <cell r="A319" t="str">
            <v>92115</v>
          </cell>
          <cell r="B319" t="str">
            <v>ETHYL VALERATE</v>
          </cell>
        </row>
        <row r="320">
          <cell r="A320" t="str">
            <v>92116</v>
          </cell>
          <cell r="B320" t="str">
            <v>BUTYL ISOVALERATE</v>
          </cell>
        </row>
        <row r="321">
          <cell r="A321" t="str">
            <v>92117</v>
          </cell>
          <cell r="B321" t="str">
            <v>ISOAMYL VALERATE</v>
          </cell>
        </row>
        <row r="322">
          <cell r="A322" t="str">
            <v>92118</v>
          </cell>
          <cell r="B322" t="str">
            <v>ISO PENTYRATE</v>
          </cell>
        </row>
        <row r="323">
          <cell r="A323" t="str">
            <v>92119</v>
          </cell>
          <cell r="B323" t="str">
            <v>ETHYL ISOVALERATE</v>
          </cell>
        </row>
        <row r="324">
          <cell r="A324" t="str">
            <v>92122</v>
          </cell>
          <cell r="B324" t="str">
            <v>ISOAMYL ISOVALERATE</v>
          </cell>
        </row>
        <row r="325">
          <cell r="A325" t="str">
            <v>92124</v>
          </cell>
          <cell r="B325" t="str">
            <v>ALLYL CYCLOHEXYLPROPIONATE</v>
          </cell>
        </row>
        <row r="326">
          <cell r="A326" t="str">
            <v>92125</v>
          </cell>
          <cell r="B326" t="str">
            <v>METHYL HEXANOATE</v>
          </cell>
        </row>
        <row r="327">
          <cell r="A327" t="str">
            <v>92126</v>
          </cell>
          <cell r="B327" t="str">
            <v>ETHYL CAPROATE</v>
          </cell>
        </row>
        <row r="328">
          <cell r="A328" t="str">
            <v>92127</v>
          </cell>
          <cell r="B328" t="str">
            <v>ETHYL 3-HYDROXYHEXANOATE</v>
          </cell>
        </row>
        <row r="329">
          <cell r="A329" t="str">
            <v>92128</v>
          </cell>
          <cell r="B329" t="str">
            <v>HEXYL CAPROATE</v>
          </cell>
        </row>
        <row r="330">
          <cell r="A330" t="str">
            <v>92129</v>
          </cell>
          <cell r="B330" t="str">
            <v>CIS-3-HEXENYL CAPROATE</v>
          </cell>
        </row>
        <row r="331">
          <cell r="A331" t="str">
            <v>92132</v>
          </cell>
          <cell r="B331" t="str">
            <v>DOA</v>
          </cell>
        </row>
        <row r="332">
          <cell r="A332" t="str">
            <v>92134</v>
          </cell>
          <cell r="B332" t="str">
            <v>ETHYL TRANS-2-HEXENOATE</v>
          </cell>
        </row>
        <row r="333">
          <cell r="A333" t="str">
            <v>92137</v>
          </cell>
          <cell r="B333" t="str">
            <v>ETHYL HEPTANOATE</v>
          </cell>
        </row>
        <row r="334">
          <cell r="A334" t="str">
            <v>92138</v>
          </cell>
          <cell r="B334" t="str">
            <v>METHYL HEPTINE CARBONATE</v>
          </cell>
        </row>
        <row r="335">
          <cell r="A335" t="str">
            <v>92139</v>
          </cell>
          <cell r="B335" t="str">
            <v>ALLYL HEPTANOATE</v>
          </cell>
        </row>
        <row r="336">
          <cell r="A336" t="str">
            <v>92140</v>
          </cell>
          <cell r="B336" t="str">
            <v>METHYL HEPTINE CARBONATE</v>
          </cell>
        </row>
        <row r="337">
          <cell r="A337" t="str">
            <v>92141</v>
          </cell>
          <cell r="B337" t="str">
            <v>METHYL CAPRYLATE</v>
          </cell>
        </row>
        <row r="338">
          <cell r="A338" t="str">
            <v>92142</v>
          </cell>
          <cell r="B338" t="str">
            <v>ETHYL CAPRYLATE</v>
          </cell>
        </row>
        <row r="339">
          <cell r="A339" t="str">
            <v>92143</v>
          </cell>
          <cell r="B339" t="str">
            <v>BUTYL HEXANOATE</v>
          </cell>
        </row>
        <row r="340">
          <cell r="A340" t="str">
            <v>92144</v>
          </cell>
          <cell r="B340" t="str">
            <v>MOC</v>
          </cell>
        </row>
        <row r="341">
          <cell r="A341" t="str">
            <v>92145</v>
          </cell>
          <cell r="B341" t="str">
            <v>METHYL OCTINE CARBONATE</v>
          </cell>
        </row>
        <row r="342">
          <cell r="A342" t="str">
            <v>92146</v>
          </cell>
          <cell r="B342" t="str">
            <v>ETHYL PELARGONATE</v>
          </cell>
        </row>
        <row r="343">
          <cell r="A343" t="str">
            <v>92148</v>
          </cell>
          <cell r="B343" t="str">
            <v>PEAR ESTER</v>
          </cell>
        </row>
        <row r="344">
          <cell r="A344" t="str">
            <v>92149</v>
          </cell>
          <cell r="B344" t="str">
            <v>METHYL CINNAMATE</v>
          </cell>
        </row>
        <row r="345">
          <cell r="A345" t="str">
            <v>92151</v>
          </cell>
          <cell r="B345" t="str">
            <v>ETHYL CINNAMATE</v>
          </cell>
        </row>
        <row r="346">
          <cell r="A346" t="str">
            <v>92152</v>
          </cell>
          <cell r="B346" t="str">
            <v>BENZYL CINNAMATE</v>
          </cell>
        </row>
        <row r="347">
          <cell r="A347" t="str">
            <v>92153</v>
          </cell>
          <cell r="B347" t="str">
            <v>CINNAMYL CINNAMATE</v>
          </cell>
        </row>
        <row r="348">
          <cell r="A348" t="str">
            <v>92154</v>
          </cell>
          <cell r="B348" t="str">
            <v>ETHYL LACTATE</v>
          </cell>
        </row>
        <row r="349">
          <cell r="A349" t="str">
            <v>92157</v>
          </cell>
          <cell r="B349" t="str">
            <v>PHENETHYL CINNAMATE</v>
          </cell>
        </row>
        <row r="350">
          <cell r="A350" t="str">
            <v>92160</v>
          </cell>
          <cell r="B350" t="str">
            <v>ETHYL CAPRATE</v>
          </cell>
        </row>
        <row r="351">
          <cell r="A351" t="str">
            <v>92161</v>
          </cell>
          <cell r="B351" t="str">
            <v>METHYL SALICYLATE</v>
          </cell>
        </row>
        <row r="352">
          <cell r="A352" t="str">
            <v>92162</v>
          </cell>
          <cell r="B352" t="str">
            <v>BUTYL SALICYLATE</v>
          </cell>
        </row>
        <row r="353">
          <cell r="A353" t="str">
            <v>92163</v>
          </cell>
          <cell r="B353" t="str">
            <v>HEXYL SALICYLATE</v>
          </cell>
        </row>
        <row r="354">
          <cell r="A354" t="str">
            <v>92164</v>
          </cell>
          <cell r="B354" t="str">
            <v>AMYL SALICYLATE</v>
          </cell>
        </row>
        <row r="355">
          <cell r="A355" t="str">
            <v>92165</v>
          </cell>
          <cell r="B355" t="str">
            <v>ISOAMYL SALICYLATE</v>
          </cell>
        </row>
        <row r="356">
          <cell r="A356" t="str">
            <v>92166</v>
          </cell>
          <cell r="B356" t="str">
            <v>CIS-3-HEXENYL SALICYLATE</v>
          </cell>
        </row>
        <row r="357">
          <cell r="A357" t="str">
            <v>92167</v>
          </cell>
          <cell r="B357" t="str">
            <v>SB</v>
          </cell>
        </row>
        <row r="358">
          <cell r="A358" t="str">
            <v>92168</v>
          </cell>
          <cell r="B358" t="str">
            <v>FLORALATE</v>
          </cell>
        </row>
        <row r="359">
          <cell r="A359" t="str">
            <v>92169</v>
          </cell>
          <cell r="B359" t="str">
            <v>METHYL LAURATE</v>
          </cell>
        </row>
        <row r="360">
          <cell r="A360" t="str">
            <v>92170</v>
          </cell>
          <cell r="B360" t="str">
            <v>ETHYL LAURATE</v>
          </cell>
        </row>
        <row r="361">
          <cell r="A361" t="str">
            <v>92171</v>
          </cell>
          <cell r="B361" t="str">
            <v>HERBANATE</v>
          </cell>
        </row>
        <row r="362">
          <cell r="A362" t="str">
            <v>92172</v>
          </cell>
          <cell r="B362" t="str">
            <v>METHYL MYRISTATE</v>
          </cell>
        </row>
        <row r="363">
          <cell r="A363" t="str">
            <v>92173</v>
          </cell>
          <cell r="B363" t="str">
            <v>ETHYL MYRISTATE</v>
          </cell>
        </row>
        <row r="364">
          <cell r="A364" t="str">
            <v>92174</v>
          </cell>
          <cell r="B364" t="str">
            <v>ETHYL PALMITATE</v>
          </cell>
        </row>
        <row r="365">
          <cell r="A365" t="str">
            <v>92175</v>
          </cell>
          <cell r="B365" t="str">
            <v>ETHYL OLEATE</v>
          </cell>
        </row>
        <row r="366">
          <cell r="A366" t="str">
            <v>92176</v>
          </cell>
          <cell r="B366" t="str">
            <v>MILK LACTONE</v>
          </cell>
        </row>
        <row r="367">
          <cell r="A367" t="str">
            <v>92178</v>
          </cell>
          <cell r="B367" t="str">
            <v>METHYL BENZOATE</v>
          </cell>
        </row>
        <row r="368">
          <cell r="A368" t="str">
            <v>92179</v>
          </cell>
          <cell r="B368" t="str">
            <v>DMA</v>
          </cell>
        </row>
        <row r="369">
          <cell r="A369" t="str">
            <v>92180</v>
          </cell>
          <cell r="B369" t="str">
            <v>ETHYL BENZOATE</v>
          </cell>
        </row>
        <row r="370">
          <cell r="A370" t="str">
            <v>92181</v>
          </cell>
          <cell r="B370" t="str">
            <v>HEXYL BENZOATE</v>
          </cell>
        </row>
        <row r="371">
          <cell r="A371" t="str">
            <v>92182</v>
          </cell>
          <cell r="B371" t="str">
            <v>MA</v>
          </cell>
        </row>
        <row r="372">
          <cell r="A372" t="str">
            <v>92183</v>
          </cell>
          <cell r="B372" t="str">
            <v>BB</v>
          </cell>
        </row>
        <row r="373">
          <cell r="A373" t="str">
            <v>92184</v>
          </cell>
          <cell r="B373" t="str">
            <v>CIS-3-HEXENYL BENZOATE</v>
          </cell>
        </row>
        <row r="374">
          <cell r="A374" t="str">
            <v>92185</v>
          </cell>
          <cell r="B374" t="str">
            <v>METHYL PHENYL ACETATE</v>
          </cell>
        </row>
        <row r="375">
          <cell r="A375" t="str">
            <v>92186</v>
          </cell>
          <cell r="B375" t="str">
            <v>PHENYL ETHYL ACETATE</v>
          </cell>
        </row>
        <row r="376">
          <cell r="A376" t="str">
            <v>92187</v>
          </cell>
          <cell r="B376" t="str">
            <v>ISO BUTYL PHENYL ACETATE</v>
          </cell>
        </row>
        <row r="377">
          <cell r="A377" t="str">
            <v>92188</v>
          </cell>
          <cell r="B377" t="str">
            <v>ISO PHENTYL PHENYL ACETATE</v>
          </cell>
        </row>
        <row r="378">
          <cell r="A378" t="str">
            <v>92189</v>
          </cell>
          <cell r="B378" t="str">
            <v>PARACRESYL PHENYL ACETATE</v>
          </cell>
        </row>
        <row r="379">
          <cell r="A379" t="str">
            <v>92190</v>
          </cell>
          <cell r="B379" t="str">
            <v>PHENYL ETHYL PHENYL ACETATE</v>
          </cell>
        </row>
        <row r="380">
          <cell r="A380" t="str">
            <v>92191</v>
          </cell>
          <cell r="B380" t="str">
            <v>MDJ</v>
          </cell>
        </row>
        <row r="381">
          <cell r="A381" t="str">
            <v>92192</v>
          </cell>
          <cell r="B381" t="str">
            <v>AAG</v>
          </cell>
        </row>
        <row r="382">
          <cell r="A382" t="str">
            <v>92193</v>
          </cell>
          <cell r="B382" t="str">
            <v>GALBEX 183</v>
          </cell>
        </row>
        <row r="383">
          <cell r="A383" t="str">
            <v>92194</v>
          </cell>
          <cell r="B383" t="str">
            <v>CYCLOGALBANATE</v>
          </cell>
        </row>
        <row r="384">
          <cell r="A384" t="str">
            <v>92195</v>
          </cell>
          <cell r="B384" t="str">
            <v>MANZANOATE</v>
          </cell>
        </row>
        <row r="385">
          <cell r="A385" t="str">
            <v>92196</v>
          </cell>
          <cell r="B385" t="str">
            <v>METHYL-2-METHYL BUTYRATE</v>
          </cell>
        </row>
        <row r="386">
          <cell r="A386" t="str">
            <v>92197</v>
          </cell>
          <cell r="B386" t="str">
            <v>TRIETHYL CITRATE</v>
          </cell>
        </row>
        <row r="387">
          <cell r="A387" t="str">
            <v>92198</v>
          </cell>
          <cell r="B387" t="str">
            <v>JASMONATE</v>
          </cell>
        </row>
        <row r="388">
          <cell r="A388" t="str">
            <v>92200</v>
          </cell>
          <cell r="B388" t="str">
            <v>FRUCTONE</v>
          </cell>
        </row>
        <row r="389">
          <cell r="A389" t="str">
            <v>92201</v>
          </cell>
          <cell r="B389" t="str">
            <v>HEXYL 2-METHYL BUTYRATE</v>
          </cell>
        </row>
        <row r="390">
          <cell r="A390" t="str">
            <v>92202</v>
          </cell>
          <cell r="B390" t="str">
            <v>LACTOJASMON</v>
          </cell>
        </row>
        <row r="391">
          <cell r="A391" t="str">
            <v>92203</v>
          </cell>
          <cell r="B391" t="str">
            <v>PRENYL ACETATE</v>
          </cell>
        </row>
        <row r="392">
          <cell r="A392" t="str">
            <v>92205</v>
          </cell>
          <cell r="B392" t="str">
            <v>IPM</v>
          </cell>
        </row>
        <row r="393">
          <cell r="A393" t="str">
            <v>92207</v>
          </cell>
          <cell r="B393" t="str">
            <v>LIFFAROME</v>
          </cell>
        </row>
        <row r="394">
          <cell r="A394" t="str">
            <v>92208</v>
          </cell>
          <cell r="B394" t="str">
            <v>TRIACETIN</v>
          </cell>
        </row>
        <row r="395">
          <cell r="A395" t="str">
            <v>92209</v>
          </cell>
          <cell r="B395" t="str">
            <v>APHERMATE</v>
          </cell>
        </row>
        <row r="396">
          <cell r="A396" t="str">
            <v>92210</v>
          </cell>
          <cell r="B396" t="str">
            <v>FRUITATE</v>
          </cell>
        </row>
        <row r="397">
          <cell r="A397" t="str">
            <v>92211</v>
          </cell>
          <cell r="B397" t="str">
            <v>ELEMI RESINOID</v>
          </cell>
        </row>
        <row r="398">
          <cell r="A398" t="str">
            <v>92212</v>
          </cell>
          <cell r="B398" t="str">
            <v>ETHYL SAFRANATE</v>
          </cell>
        </row>
        <row r="399">
          <cell r="A399" t="str">
            <v>92213</v>
          </cell>
          <cell r="B399" t="str">
            <v>Ethyl-3-methylthiopropionate</v>
          </cell>
        </row>
        <row r="400">
          <cell r="A400" t="str">
            <v>92214</v>
          </cell>
          <cell r="B400" t="str">
            <v>METHYL 3-METHYLTHIOPROPIONATE</v>
          </cell>
        </row>
        <row r="401">
          <cell r="A401" t="str">
            <v>92215</v>
          </cell>
          <cell r="B401" t="str">
            <v>BOMYL ACETATE</v>
          </cell>
        </row>
        <row r="402">
          <cell r="A402" t="str">
            <v>92216</v>
          </cell>
          <cell r="B402" t="str">
            <v>CITRONELLYL ISOBUTYRATE</v>
          </cell>
        </row>
        <row r="403">
          <cell r="A403" t="str">
            <v>92217</v>
          </cell>
          <cell r="B403" t="str">
            <v>ISO BUTAVAN</v>
          </cell>
        </row>
        <row r="404">
          <cell r="A404" t="str">
            <v>92218</v>
          </cell>
          <cell r="B404" t="str">
            <v>BENZYL PHENYL ACETATE</v>
          </cell>
        </row>
        <row r="405">
          <cell r="A405" t="str">
            <v>92219</v>
          </cell>
          <cell r="B405" t="str">
            <v>PHENYL ETHYL SALICYLATE</v>
          </cell>
        </row>
        <row r="406">
          <cell r="A406" t="str">
            <v>92220</v>
          </cell>
          <cell r="B406" t="str">
            <v>JASMOLACTONE</v>
          </cell>
        </row>
        <row r="407">
          <cell r="A407" t="str">
            <v>92221</v>
          </cell>
          <cell r="B407" t="str">
            <v>ETHYL 3-HYDROXYBUTYRATE</v>
          </cell>
        </row>
        <row r="408">
          <cell r="A408" t="str">
            <v>92223</v>
          </cell>
          <cell r="B408" t="str">
            <v>CITRONELLYL PROPIONATE</v>
          </cell>
        </row>
        <row r="409">
          <cell r="A409" t="str">
            <v>92226</v>
          </cell>
          <cell r="B409" t="str">
            <v>METHYL THIOBUTYRATE 1%</v>
          </cell>
        </row>
        <row r="410">
          <cell r="A410" t="str">
            <v>92227</v>
          </cell>
          <cell r="B410" t="str">
            <v>ISOAMYL 2-METHYLBUTYRATE</v>
          </cell>
        </row>
        <row r="411">
          <cell r="A411" t="str">
            <v>92228</v>
          </cell>
          <cell r="B411" t="str">
            <v>ETHYL SALICYLATE</v>
          </cell>
        </row>
        <row r="412">
          <cell r="A412" t="str">
            <v>92229</v>
          </cell>
          <cell r="B412" t="str">
            <v>DIHYDROACTINIDIOLIDE</v>
          </cell>
        </row>
        <row r="413">
          <cell r="A413" t="str">
            <v>92230</v>
          </cell>
          <cell r="B413" t="str">
            <v>FRUCTATLATE</v>
          </cell>
        </row>
        <row r="414">
          <cell r="A414" t="str">
            <v>92231</v>
          </cell>
          <cell r="B414" t="str">
            <v>VERDANTIOL</v>
          </cell>
        </row>
        <row r="415">
          <cell r="A415" t="str">
            <v>92232</v>
          </cell>
          <cell r="B415" t="str">
            <v>HC HEDIONE</v>
          </cell>
        </row>
        <row r="416">
          <cell r="A416" t="str">
            <v>92233</v>
          </cell>
          <cell r="B416" t="str">
            <v>MYRCENYL ACETATE</v>
          </cell>
        </row>
        <row r="417">
          <cell r="A417" t="str">
            <v>92234</v>
          </cell>
          <cell r="B417" t="str">
            <v>MELUSAT</v>
          </cell>
        </row>
        <row r="418">
          <cell r="A418" t="str">
            <v>92235</v>
          </cell>
          <cell r="B418" t="str">
            <v>PHENYLETHYL BENZOATE</v>
          </cell>
        </row>
        <row r="419">
          <cell r="A419" t="str">
            <v>92236</v>
          </cell>
          <cell r="B419" t="str">
            <v>AMYL VALERATE</v>
          </cell>
        </row>
        <row r="420">
          <cell r="A420" t="str">
            <v>92237</v>
          </cell>
          <cell r="B420" t="str">
            <v>HEDIONE</v>
          </cell>
        </row>
        <row r="421">
          <cell r="A421" t="str">
            <v>92238</v>
          </cell>
          <cell r="B421" t="str">
            <v>AAG</v>
          </cell>
        </row>
        <row r="422">
          <cell r="A422" t="str">
            <v>92239</v>
          </cell>
          <cell r="B422" t="str">
            <v>GURJUN BALSAM</v>
          </cell>
        </row>
        <row r="423">
          <cell r="A423" t="str">
            <v>92240</v>
          </cell>
          <cell r="B423" t="str">
            <v>ETHYL PHENYL GLYCIDATE</v>
          </cell>
        </row>
        <row r="424">
          <cell r="A424" t="str">
            <v>92241</v>
          </cell>
          <cell r="B424" t="str">
            <v>SCLAREOLATE</v>
          </cell>
        </row>
        <row r="425">
          <cell r="A425" t="str">
            <v>92242</v>
          </cell>
          <cell r="B425" t="str">
            <v>CYCLOHEXYL SALICYLATE</v>
          </cell>
        </row>
        <row r="426">
          <cell r="A426" t="str">
            <v>92243</v>
          </cell>
          <cell r="B426" t="str">
            <v>CARYOPHYLLENE ACETATE</v>
          </cell>
        </row>
        <row r="427">
          <cell r="A427" t="str">
            <v>92244</v>
          </cell>
          <cell r="B427" t="str">
            <v>DIHYDROTERPINYL ACETAT</v>
          </cell>
        </row>
        <row r="428">
          <cell r="A428" t="str">
            <v>92245</v>
          </cell>
          <cell r="B428" t="str">
            <v>NECTARATE</v>
          </cell>
        </row>
        <row r="429">
          <cell r="A429" t="str">
            <v>92246</v>
          </cell>
          <cell r="B429" t="str">
            <v>GELSONE</v>
          </cell>
        </row>
        <row r="430">
          <cell r="A430" t="str">
            <v>92247</v>
          </cell>
          <cell r="B430" t="str">
            <v>METHYL 2-(ACETYLAMINO)BENZOATE</v>
          </cell>
        </row>
        <row r="431">
          <cell r="A431" t="str">
            <v>92248</v>
          </cell>
          <cell r="B431" t="str">
            <v>GUAIACYL ACETATE</v>
          </cell>
        </row>
        <row r="432">
          <cell r="A432" t="str">
            <v>92249</v>
          </cell>
          <cell r="B432" t="str">
            <v>FENCHYL ACETATE</v>
          </cell>
        </row>
        <row r="433">
          <cell r="A433" t="str">
            <v>92250</v>
          </cell>
          <cell r="B433" t="str">
            <v>HEXADECANOLIDE</v>
          </cell>
        </row>
        <row r="434">
          <cell r="A434" t="str">
            <v>92251</v>
          </cell>
          <cell r="B434" t="str">
            <v>DEP</v>
          </cell>
        </row>
        <row r="435">
          <cell r="A435" t="str">
            <v>92252</v>
          </cell>
          <cell r="B435" t="str">
            <v>C14 ALD</v>
          </cell>
        </row>
        <row r="436">
          <cell r="A436" t="str">
            <v>92253</v>
          </cell>
          <cell r="B436" t="str">
            <v>[-]-TARTARIC ACID DIETHYL ESTER</v>
          </cell>
        </row>
        <row r="437">
          <cell r="A437" t="str">
            <v>92254</v>
          </cell>
          <cell r="B437" t="str">
            <v>PHENYL ETHYL TIGLATE</v>
          </cell>
        </row>
        <row r="438">
          <cell r="A438" t="str">
            <v>92255</v>
          </cell>
          <cell r="B438" t="str">
            <v>FRUTINAT</v>
          </cell>
        </row>
        <row r="439">
          <cell r="A439" t="str">
            <v>92256</v>
          </cell>
          <cell r="B439" t="str">
            <v>LILIAL-MA</v>
          </cell>
        </row>
        <row r="440">
          <cell r="A440" t="str">
            <v>92257</v>
          </cell>
          <cell r="B440" t="str">
            <v>METHYL TUBERATE</v>
          </cell>
        </row>
        <row r="441">
          <cell r="A441" t="str">
            <v>92258</v>
          </cell>
          <cell r="B441" t="str">
            <v>BUTYL ISOBUTYRATE</v>
          </cell>
        </row>
        <row r="442">
          <cell r="A442" t="str">
            <v>92259</v>
          </cell>
          <cell r="B442" t="str">
            <v>MYRALDYL ACETATE</v>
          </cell>
        </row>
        <row r="443">
          <cell r="A443" t="str">
            <v>92260</v>
          </cell>
          <cell r="B443" t="str">
            <v>PERANAT</v>
          </cell>
        </row>
        <row r="444">
          <cell r="A444" t="str">
            <v>92261</v>
          </cell>
          <cell r="B444" t="str">
            <v>CIS-3-HEXENYL TIGLATE</v>
          </cell>
        </row>
        <row r="445">
          <cell r="A445" t="str">
            <v>92262</v>
          </cell>
          <cell r="B445" t="str">
            <v>CYCLABATE</v>
          </cell>
        </row>
        <row r="446">
          <cell r="A446" t="str">
            <v>92263</v>
          </cell>
          <cell r="B446" t="str">
            <v>BUTYL 2-METHYLBUTYRATE</v>
          </cell>
        </row>
        <row r="447">
          <cell r="A447" t="str">
            <v>92264</v>
          </cell>
          <cell r="B447" t="str">
            <v>METHYL ANTHRANILATE</v>
          </cell>
        </row>
        <row r="448">
          <cell r="A448" t="str">
            <v>92265</v>
          </cell>
          <cell r="B448" t="str">
            <v>EUGENYL ACETATE</v>
          </cell>
        </row>
        <row r="449">
          <cell r="A449" t="str">
            <v>92266</v>
          </cell>
          <cell r="B449" t="str">
            <v>CIS-3-HEXENYL ISOVALERATE</v>
          </cell>
        </row>
        <row r="450">
          <cell r="A450" t="str">
            <v>92267</v>
          </cell>
          <cell r="B450" t="str">
            <v>APPLELIDE</v>
          </cell>
        </row>
        <row r="451">
          <cell r="A451" t="str">
            <v>92268</v>
          </cell>
          <cell r="B451" t="str">
            <v>TANGERINOL</v>
          </cell>
        </row>
        <row r="452">
          <cell r="A452" t="str">
            <v>92269</v>
          </cell>
          <cell r="B452" t="str">
            <v>ETHYL CROTONATE</v>
          </cell>
        </row>
        <row r="453">
          <cell r="A453" t="str">
            <v>92270</v>
          </cell>
          <cell r="B453" t="str">
            <v>2-METHYLBUTYL 2-METHYLBUTYRATE</v>
          </cell>
        </row>
        <row r="454">
          <cell r="A454" t="str">
            <v>92271</v>
          </cell>
          <cell r="B454" t="str">
            <v>METHYL 2-METHYLBUTYRATE</v>
          </cell>
        </row>
        <row r="455">
          <cell r="A455" t="str">
            <v>92272</v>
          </cell>
          <cell r="B455" t="str">
            <v>O-TERT-BUTYL CYCLOHEXYL ACETATE HC</v>
          </cell>
        </row>
        <row r="456">
          <cell r="A456" t="str">
            <v>92273</v>
          </cell>
          <cell r="B456" t="str">
            <v>DODECYL ACETATE</v>
          </cell>
        </row>
        <row r="457">
          <cell r="A457" t="str">
            <v>92274</v>
          </cell>
          <cell r="B457" t="str">
            <v>LINALY FORMATE</v>
          </cell>
        </row>
        <row r="458">
          <cell r="A458" t="str">
            <v>92275</v>
          </cell>
          <cell r="B458" t="str">
            <v>OCIMENYL ACETATE</v>
          </cell>
        </row>
        <row r="459">
          <cell r="A459" t="str">
            <v>92276</v>
          </cell>
          <cell r="B459" t="str">
            <v>METHYL JASMONATE</v>
          </cell>
        </row>
        <row r="460">
          <cell r="A460" t="str">
            <v>92277</v>
          </cell>
          <cell r="B460" t="str">
            <v>DOW DPMA</v>
          </cell>
        </row>
        <row r="461">
          <cell r="A461" t="str">
            <v>92278</v>
          </cell>
          <cell r="B461" t="str">
            <v>FLORAMAT</v>
          </cell>
        </row>
        <row r="462">
          <cell r="A462" t="str">
            <v>92279</v>
          </cell>
          <cell r="B462" t="str">
            <v>NEOBERGAMATE FORTE</v>
          </cell>
        </row>
        <row r="463">
          <cell r="A463" t="str">
            <v>92280</v>
          </cell>
          <cell r="B463" t="str">
            <v>DELTA-TETRADECALACTONE</v>
          </cell>
        </row>
        <row r="464">
          <cell r="A464" t="str">
            <v>93001</v>
          </cell>
          <cell r="B464" t="str">
            <v>VALENCENE</v>
          </cell>
        </row>
        <row r="465">
          <cell r="A465" t="str">
            <v>93002</v>
          </cell>
          <cell r="B465" t="str">
            <v>BETA PINENE</v>
          </cell>
        </row>
        <row r="466">
          <cell r="A466" t="str">
            <v>93003</v>
          </cell>
          <cell r="B466" t="str">
            <v>ALPHA PINENE</v>
          </cell>
        </row>
        <row r="467">
          <cell r="A467" t="str">
            <v>93004</v>
          </cell>
          <cell r="B467" t="str">
            <v>CARYOPHYLLENE</v>
          </cell>
        </row>
        <row r="468">
          <cell r="A468" t="str">
            <v>93005</v>
          </cell>
          <cell r="B468" t="str">
            <v>ISOLONGIFOLENE</v>
          </cell>
        </row>
        <row r="469">
          <cell r="A469" t="str">
            <v>93006</v>
          </cell>
          <cell r="B469" t="str">
            <v>LONGIFOLENE</v>
          </cell>
        </row>
        <row r="470">
          <cell r="A470" t="str">
            <v>93007</v>
          </cell>
          <cell r="B470" t="str">
            <v>OCIMENE</v>
          </cell>
        </row>
        <row r="471">
          <cell r="A471" t="str">
            <v>93008</v>
          </cell>
          <cell r="B471" t="str">
            <v>DIPENTENE</v>
          </cell>
        </row>
        <row r="472">
          <cell r="A472" t="str">
            <v>93009</v>
          </cell>
          <cell r="B472" t="str">
            <v>TERPINOLENE</v>
          </cell>
        </row>
        <row r="473">
          <cell r="A473" t="str">
            <v>93010</v>
          </cell>
          <cell r="B473" t="str">
            <v>L-LIMONENE</v>
          </cell>
        </row>
        <row r="474">
          <cell r="A474" t="str">
            <v>93011</v>
          </cell>
          <cell r="B474" t="str">
            <v>MYRCENE IFF</v>
          </cell>
        </row>
        <row r="475">
          <cell r="A475" t="str">
            <v>93012</v>
          </cell>
          <cell r="B475" t="str">
            <v>LEMON TERPENE</v>
          </cell>
        </row>
        <row r="476">
          <cell r="A476" t="str">
            <v>93013</v>
          </cell>
          <cell r="B476" t="str">
            <v>MYROXYDE</v>
          </cell>
        </row>
        <row r="477">
          <cell r="A477" t="str">
            <v>93014</v>
          </cell>
          <cell r="B477" t="str">
            <v>P-CYMENE</v>
          </cell>
        </row>
        <row r="478">
          <cell r="A478" t="str">
            <v>93015</v>
          </cell>
          <cell r="B478" t="str">
            <v>EUGENOL</v>
          </cell>
        </row>
        <row r="479">
          <cell r="A479" t="str">
            <v>93016</v>
          </cell>
          <cell r="B479" t="str">
            <v>ISOEUGENOL</v>
          </cell>
        </row>
        <row r="480">
          <cell r="A480" t="str">
            <v>93018</v>
          </cell>
          <cell r="B480" t="str">
            <v>VEROTYL</v>
          </cell>
        </row>
        <row r="481">
          <cell r="A481" t="str">
            <v>93019</v>
          </cell>
          <cell r="B481" t="str">
            <v>GUAIACOL</v>
          </cell>
        </row>
        <row r="482">
          <cell r="A482" t="str">
            <v>93020</v>
          </cell>
          <cell r="B482" t="str">
            <v>MALTOL</v>
          </cell>
        </row>
        <row r="483">
          <cell r="A483" t="str">
            <v>93021</v>
          </cell>
          <cell r="B483" t="str">
            <v>D-LIMONENE </v>
          </cell>
        </row>
        <row r="484">
          <cell r="A484" t="str">
            <v>93022</v>
          </cell>
          <cell r="B484" t="str">
            <v>ETHYL MALTOL</v>
          </cell>
        </row>
        <row r="485">
          <cell r="A485" t="str">
            <v>93023</v>
          </cell>
          <cell r="B485" t="str">
            <v>THYMOL</v>
          </cell>
        </row>
        <row r="486">
          <cell r="A486" t="str">
            <v>93025</v>
          </cell>
          <cell r="B486" t="str">
            <v>COUMARIN</v>
          </cell>
        </row>
        <row r="487">
          <cell r="A487" t="str">
            <v>93026</v>
          </cell>
          <cell r="B487" t="str">
            <v>DIHYDRO COUMARIN</v>
          </cell>
        </row>
        <row r="488">
          <cell r="A488" t="str">
            <v>93027</v>
          </cell>
          <cell r="B488" t="str">
            <v>RESEDA BODY</v>
          </cell>
        </row>
        <row r="489">
          <cell r="A489" t="str">
            <v>93029</v>
          </cell>
          <cell r="B489" t="str">
            <v>VANILLIN</v>
          </cell>
        </row>
        <row r="490">
          <cell r="A490" t="str">
            <v>93030</v>
          </cell>
          <cell r="B490" t="str">
            <v>ETHYL VANILLIN</v>
          </cell>
        </row>
        <row r="491">
          <cell r="A491" t="str">
            <v>93031</v>
          </cell>
          <cell r="B491" t="str">
            <v>GRAPEFRUIT OIL TERPENES</v>
          </cell>
        </row>
        <row r="492">
          <cell r="A492" t="str">
            <v>93032</v>
          </cell>
          <cell r="B492" t="str">
            <v>ETHYL VANILLIN PURE</v>
          </cell>
        </row>
        <row r="493">
          <cell r="A493" t="str">
            <v>93033</v>
          </cell>
          <cell r="B493" t="str">
            <v>EUCALYPTOL</v>
          </cell>
        </row>
        <row r="494">
          <cell r="A494" t="str">
            <v>93034</v>
          </cell>
          <cell r="B494" t="str">
            <v>AURANTIOL</v>
          </cell>
        </row>
        <row r="495">
          <cell r="A495" t="str">
            <v>93035</v>
          </cell>
          <cell r="B495" t="str">
            <v>VANILLIN PURE</v>
          </cell>
        </row>
        <row r="496">
          <cell r="A496" t="str">
            <v>93036</v>
          </cell>
          <cell r="B496" t="str">
            <v>ISOPARAFFIN</v>
          </cell>
        </row>
        <row r="497">
          <cell r="A497" t="str">
            <v>93037</v>
          </cell>
          <cell r="B497" t="str">
            <v>VANITROPE</v>
          </cell>
        </row>
        <row r="498">
          <cell r="A498" t="str">
            <v>93038</v>
          </cell>
          <cell r="B498" t="str">
            <v>OCTAHYDROCOUMARINE</v>
          </cell>
        </row>
        <row r="499">
          <cell r="A499" t="str">
            <v>93040</v>
          </cell>
          <cell r="B499" t="str">
            <v>BISABOLENE</v>
          </cell>
        </row>
        <row r="500">
          <cell r="A500" t="str">
            <v>93041</v>
          </cell>
          <cell r="B500" t="str">
            <v>TERPINOLENE 20</v>
          </cell>
        </row>
        <row r="501">
          <cell r="A501" t="str">
            <v>93042</v>
          </cell>
          <cell r="B501" t="str">
            <v>LIME OIL TERPENES</v>
          </cell>
        </row>
        <row r="502">
          <cell r="A502" t="str">
            <v>93043</v>
          </cell>
          <cell r="B502" t="str">
            <v>GALBANOLENE SUPER</v>
          </cell>
        </row>
        <row r="503">
          <cell r="A503" t="str">
            <v>93044</v>
          </cell>
          <cell r="B503" t="str">
            <v>ACETAL R</v>
          </cell>
        </row>
        <row r="504">
          <cell r="A504" t="str">
            <v>93045</v>
          </cell>
          <cell r="B504" t="str">
            <v>LYRAME C</v>
          </cell>
        </row>
        <row r="505">
          <cell r="A505" t="str">
            <v>93046</v>
          </cell>
          <cell r="B505" t="str">
            <v>BENZYL ISOEUGENOL</v>
          </cell>
        </row>
        <row r="506">
          <cell r="A506" t="str">
            <v>93047</v>
          </cell>
          <cell r="B506" t="str">
            <v>2,6-DIMETHYL PHENOL</v>
          </cell>
        </row>
        <row r="507">
          <cell r="A507" t="str">
            <v>93048</v>
          </cell>
          <cell r="B507" t="str">
            <v>2,6-DIMETHYL PHENOL</v>
          </cell>
        </row>
        <row r="508">
          <cell r="A508" t="str">
            <v>93049</v>
          </cell>
          <cell r="B508" t="str">
            <v>BETA MYRCENE</v>
          </cell>
        </row>
        <row r="509">
          <cell r="A509" t="str">
            <v>93050</v>
          </cell>
          <cell r="B509" t="str">
            <v>CAMPHENE PURE</v>
          </cell>
        </row>
        <row r="510">
          <cell r="A510" t="str">
            <v>93051</v>
          </cell>
          <cell r="B510" t="str">
            <v>DIPENTENE</v>
          </cell>
        </row>
        <row r="511">
          <cell r="A511" t="str">
            <v>93052</v>
          </cell>
          <cell r="B511" t="str">
            <v>4-VINYL GUAIACOL</v>
          </cell>
        </row>
        <row r="512">
          <cell r="A512" t="str">
            <v>93053</v>
          </cell>
          <cell r="B512" t="str">
            <v>DIHYDROEUGENOL</v>
          </cell>
        </row>
        <row r="513">
          <cell r="A513" t="str">
            <v>93055</v>
          </cell>
          <cell r="B513" t="str">
            <v>GALBANOLENE SUPER</v>
          </cell>
        </row>
        <row r="514">
          <cell r="A514" t="str">
            <v>93056</v>
          </cell>
          <cell r="B514" t="str">
            <v>D-LIMONENE</v>
          </cell>
        </row>
        <row r="515">
          <cell r="A515" t="str">
            <v>95002</v>
          </cell>
          <cell r="B515" t="str">
            <v>LEMON OIL ITALY</v>
          </cell>
        </row>
        <row r="516">
          <cell r="A516" t="str">
            <v>95003</v>
          </cell>
          <cell r="B516" t="str">
            <v>TAGETES OIL</v>
          </cell>
        </row>
        <row r="517">
          <cell r="A517" t="str">
            <v>95004</v>
          </cell>
          <cell r="B517" t="str">
            <v>LEMON OIL ARG</v>
          </cell>
        </row>
        <row r="518">
          <cell r="A518" t="str">
            <v>95005</v>
          </cell>
          <cell r="B518" t="str">
            <v>JM 5X OIL OF ORANGE</v>
          </cell>
        </row>
        <row r="519">
          <cell r="A519" t="str">
            <v>95006</v>
          </cell>
          <cell r="B519" t="str">
            <v>5X OIL OF ORANGE BRAZIL</v>
          </cell>
        </row>
        <row r="520">
          <cell r="A520" t="str">
            <v>95007</v>
          </cell>
          <cell r="B520" t="str">
            <v>PETITGRAIN OIL</v>
          </cell>
        </row>
        <row r="521">
          <cell r="A521" t="str">
            <v>95010</v>
          </cell>
          <cell r="B521" t="str">
            <v>ORANGE TERPENE</v>
          </cell>
        </row>
        <row r="522">
          <cell r="A522" t="str">
            <v>95011</v>
          </cell>
          <cell r="B522" t="str">
            <v>LIME OIL</v>
          </cell>
        </row>
        <row r="523">
          <cell r="A523" t="str">
            <v>95012</v>
          </cell>
          <cell r="B523" t="str">
            <v>LEMON OIL JM</v>
          </cell>
        </row>
        <row r="524">
          <cell r="A524" t="str">
            <v>95014</v>
          </cell>
          <cell r="B524" t="str">
            <v>MANDARIN OIL CHINESE</v>
          </cell>
        </row>
        <row r="525">
          <cell r="A525" t="str">
            <v>95015</v>
          </cell>
          <cell r="B525" t="str">
            <v>PEPPERMINT OIL PIPERITA</v>
          </cell>
        </row>
        <row r="526">
          <cell r="A526" t="str">
            <v>95016</v>
          </cell>
          <cell r="B526" t="str">
            <v>PEPPERMINT OIL PIPERITA</v>
          </cell>
        </row>
        <row r="527">
          <cell r="A527" t="str">
            <v>95017</v>
          </cell>
          <cell r="B527" t="str">
            <v>JASMIN ABS</v>
          </cell>
        </row>
        <row r="528">
          <cell r="A528" t="str">
            <v>95018</v>
          </cell>
          <cell r="B528" t="str">
            <v>ROSE ABS</v>
          </cell>
        </row>
        <row r="529">
          <cell r="A529" t="str">
            <v>95020</v>
          </cell>
          <cell r="B529" t="str">
            <v>WORMWOOD OIL</v>
          </cell>
        </row>
        <row r="530">
          <cell r="A530" t="str">
            <v>95021</v>
          </cell>
          <cell r="B530" t="str">
            <v>GERANIUM OIL</v>
          </cell>
        </row>
        <row r="531">
          <cell r="A531" t="str">
            <v>95022</v>
          </cell>
          <cell r="B531" t="str">
            <v>MANDARIN OIL CHINESE</v>
          </cell>
        </row>
        <row r="532">
          <cell r="A532" t="str">
            <v>95023</v>
          </cell>
          <cell r="B532" t="str">
            <v>SPEARMINT OIL</v>
          </cell>
        </row>
        <row r="533">
          <cell r="A533" t="str">
            <v>95024</v>
          </cell>
          <cell r="B533" t="str">
            <v>FENNEL OIL</v>
          </cell>
        </row>
        <row r="534">
          <cell r="A534" t="str">
            <v>95025</v>
          </cell>
          <cell r="B534" t="str">
            <v>CLOVE OIL</v>
          </cell>
        </row>
        <row r="535">
          <cell r="A535" t="str">
            <v>95026</v>
          </cell>
          <cell r="B535" t="str">
            <v>WINTERGREEN OIL</v>
          </cell>
        </row>
        <row r="536">
          <cell r="A536" t="str">
            <v>95027</v>
          </cell>
          <cell r="B536" t="str">
            <v>PEPPERMINT OIL</v>
          </cell>
        </row>
        <row r="537">
          <cell r="A537" t="str">
            <v>95028</v>
          </cell>
          <cell r="B537" t="str">
            <v>PEPPERMINT OIL</v>
          </cell>
        </row>
        <row r="538">
          <cell r="A538" t="str">
            <v>95029</v>
          </cell>
          <cell r="B538" t="str">
            <v>CINNAMON OIL</v>
          </cell>
        </row>
        <row r="539">
          <cell r="A539" t="str">
            <v>95031</v>
          </cell>
          <cell r="B539" t="str">
            <v>LEMONGRASS OIL</v>
          </cell>
        </row>
        <row r="540">
          <cell r="A540" t="str">
            <v>95032</v>
          </cell>
          <cell r="B540" t="str">
            <v>LITSEA CUBEBA OIL</v>
          </cell>
        </row>
        <row r="541">
          <cell r="A541" t="str">
            <v>95033</v>
          </cell>
          <cell r="B541" t="str">
            <v>BERGAMOT OIL</v>
          </cell>
        </row>
        <row r="542">
          <cell r="A542" t="str">
            <v>95034</v>
          </cell>
          <cell r="B542" t="str">
            <v>BERGAMOT OIL</v>
          </cell>
        </row>
        <row r="543">
          <cell r="A543" t="str">
            <v>95036</v>
          </cell>
          <cell r="B543" t="str">
            <v>TEAZLE FRUIT OIL</v>
          </cell>
        </row>
        <row r="544">
          <cell r="A544" t="str">
            <v>95037</v>
          </cell>
          <cell r="B544" t="str">
            <v>ANGERLICA SEED OIL</v>
          </cell>
        </row>
        <row r="545">
          <cell r="A545" t="str">
            <v>95038</v>
          </cell>
          <cell r="B545" t="str">
            <v>CELERY SEED OIL</v>
          </cell>
        </row>
        <row r="546">
          <cell r="A546" t="str">
            <v>95039</v>
          </cell>
          <cell r="B546" t="str">
            <v>THYME OIL RED</v>
          </cell>
        </row>
        <row r="547">
          <cell r="A547" t="str">
            <v>95040</v>
          </cell>
          <cell r="B547" t="str">
            <v>EUCALYPTUS OIL</v>
          </cell>
        </row>
        <row r="548">
          <cell r="A548" t="str">
            <v>95043</v>
          </cell>
          <cell r="B548" t="str">
            <v>NUTMEG OIL</v>
          </cell>
        </row>
        <row r="549">
          <cell r="A549" t="str">
            <v>95045</v>
          </cell>
          <cell r="B549" t="str">
            <v>ESTRAGON OIL</v>
          </cell>
        </row>
        <row r="550">
          <cell r="A550" t="str">
            <v>95046</v>
          </cell>
          <cell r="B550" t="str">
            <v>AMYRIS OIL</v>
          </cell>
        </row>
        <row r="551">
          <cell r="A551" t="str">
            <v>95047</v>
          </cell>
          <cell r="B551" t="str">
            <v>CARROT SEED OIL</v>
          </cell>
        </row>
        <row r="552">
          <cell r="A552" t="str">
            <v>95049</v>
          </cell>
          <cell r="B552" t="str">
            <v>CHAMOMILE OIL ROMAN</v>
          </cell>
        </row>
        <row r="553">
          <cell r="A553" t="str">
            <v>95050</v>
          </cell>
          <cell r="B553" t="str">
            <v>EUCALYPTUS MACULATE CITRIODORA</v>
          </cell>
        </row>
        <row r="554">
          <cell r="A554" t="str">
            <v>95052</v>
          </cell>
          <cell r="B554" t="str">
            <v>DAVANA OIL</v>
          </cell>
        </row>
        <row r="555">
          <cell r="A555" t="str">
            <v>95053</v>
          </cell>
          <cell r="B555" t="str">
            <v>PINE NEEDLE OIL </v>
          </cell>
        </row>
        <row r="556">
          <cell r="A556" t="str">
            <v>95054</v>
          </cell>
          <cell r="B556" t="str">
            <v>WORMWOOD OIL</v>
          </cell>
        </row>
        <row r="557">
          <cell r="A557" t="str">
            <v>95055</v>
          </cell>
          <cell r="B557" t="str">
            <v>COPAIBA BALSAM</v>
          </cell>
        </row>
        <row r="558">
          <cell r="A558" t="str">
            <v>95056</v>
          </cell>
          <cell r="B558" t="str">
            <v>GUAIACWOOD OIL</v>
          </cell>
        </row>
        <row r="559">
          <cell r="A559" t="str">
            <v>95057</v>
          </cell>
          <cell r="B559" t="str">
            <v>TURPENTINE OIL RECTIFIED</v>
          </cell>
        </row>
        <row r="560">
          <cell r="A560" t="str">
            <v>95058</v>
          </cell>
          <cell r="B560" t="str">
            <v>ANISEED OIL</v>
          </cell>
        </row>
        <row r="561">
          <cell r="A561" t="str">
            <v>95060</v>
          </cell>
          <cell r="B561" t="str">
            <v>GINGER OIL</v>
          </cell>
        </row>
        <row r="562">
          <cell r="A562" t="str">
            <v>95061</v>
          </cell>
          <cell r="B562" t="str">
            <v>CLOVE BUD OIL</v>
          </cell>
        </row>
        <row r="563">
          <cell r="A563" t="str">
            <v>95063</v>
          </cell>
          <cell r="B563" t="str">
            <v>VETIVER OIL CHINESE</v>
          </cell>
        </row>
        <row r="564">
          <cell r="A564" t="str">
            <v>95065</v>
          </cell>
          <cell r="B564" t="str">
            <v>LAVENDER OIL</v>
          </cell>
        </row>
        <row r="565">
          <cell r="A565" t="str">
            <v>95066</v>
          </cell>
          <cell r="B565" t="str">
            <v>ANGERLICA OIL</v>
          </cell>
        </row>
        <row r="566">
          <cell r="A566" t="str">
            <v>95067</v>
          </cell>
          <cell r="B566" t="str">
            <v>PEPPERMINT OIL Y</v>
          </cell>
        </row>
        <row r="567">
          <cell r="A567" t="str">
            <v>95068</v>
          </cell>
          <cell r="B567" t="str">
            <v>LAVENDER OIL BASE</v>
          </cell>
        </row>
        <row r="568">
          <cell r="A568" t="str">
            <v>95069</v>
          </cell>
          <cell r="B568" t="str">
            <v>GRAPEFRUIT OIL</v>
          </cell>
        </row>
        <row r="569">
          <cell r="A569" t="str">
            <v>95070</v>
          </cell>
          <cell r="B569" t="str">
            <v>ORANGE OIL BRAZIL</v>
          </cell>
        </row>
        <row r="570">
          <cell r="A570" t="str">
            <v>95071</v>
          </cell>
          <cell r="B570" t="str">
            <v>CAMPHOR OIL</v>
          </cell>
        </row>
        <row r="571">
          <cell r="A571" t="str">
            <v>95072</v>
          </cell>
          <cell r="B571" t="str">
            <v>ROSEMARY OIL</v>
          </cell>
        </row>
        <row r="572">
          <cell r="A572" t="str">
            <v>95073</v>
          </cell>
          <cell r="B572" t="str">
            <v>REU RESINOID</v>
          </cell>
        </row>
        <row r="573">
          <cell r="A573" t="str">
            <v>95075</v>
          </cell>
          <cell r="B573" t="str">
            <v>CEDARWOOD OIL(RED)</v>
          </cell>
        </row>
        <row r="574">
          <cell r="A574" t="str">
            <v>95076</v>
          </cell>
          <cell r="B574" t="str">
            <v>CLARY SAGE OIL</v>
          </cell>
        </row>
        <row r="575">
          <cell r="A575" t="str">
            <v>95077</v>
          </cell>
          <cell r="B575" t="str">
            <v>LAVENDER OIL 40/42</v>
          </cell>
        </row>
        <row r="576">
          <cell r="A576" t="str">
            <v>95078</v>
          </cell>
          <cell r="B576" t="str">
            <v>MICHELIA LEAF OIL</v>
          </cell>
        </row>
        <row r="577">
          <cell r="A577" t="str">
            <v>95079</v>
          </cell>
          <cell r="B577" t="str">
            <v>PINE OIL  50%</v>
          </cell>
        </row>
        <row r="578">
          <cell r="A578" t="str">
            <v>95080</v>
          </cell>
          <cell r="B578" t="str">
            <v>CUMIN SEED OIL</v>
          </cell>
        </row>
        <row r="579">
          <cell r="A579" t="str">
            <v>95081</v>
          </cell>
          <cell r="B579" t="str">
            <v>BASIL OIL</v>
          </cell>
        </row>
        <row r="580">
          <cell r="A580" t="str">
            <v>95082</v>
          </cell>
          <cell r="B580" t="str">
            <v>CEDARWOOD OIL EXTR</v>
          </cell>
        </row>
        <row r="581">
          <cell r="A581" t="str">
            <v>95083</v>
          </cell>
          <cell r="B581" t="str">
            <v>PATCHOULI OIL</v>
          </cell>
        </row>
        <row r="582">
          <cell r="A582" t="str">
            <v>95084</v>
          </cell>
          <cell r="B582" t="str">
            <v>LAVANDIN OIL</v>
          </cell>
        </row>
        <row r="583">
          <cell r="A583" t="str">
            <v>95085</v>
          </cell>
          <cell r="B583" t="str">
            <v>CITRONELLA OIL CHINESE</v>
          </cell>
        </row>
        <row r="584">
          <cell r="A584" t="str">
            <v>95086</v>
          </cell>
          <cell r="B584" t="str">
            <v>PATCHOULI OIL LIGHT</v>
          </cell>
        </row>
        <row r="585">
          <cell r="A585" t="str">
            <v>95087</v>
          </cell>
          <cell r="B585" t="str">
            <v>YLANG OIL BASE</v>
          </cell>
        </row>
        <row r="586">
          <cell r="A586" t="str">
            <v>95803</v>
          </cell>
          <cell r="B586" t="str">
            <v>LABDANUM RESINOID</v>
          </cell>
        </row>
        <row r="587">
          <cell r="A587" t="str">
            <v>95805</v>
          </cell>
          <cell r="B587" t="str">
            <v>OAKMOSS RESINOID</v>
          </cell>
        </row>
        <row r="588">
          <cell r="A588" t="str">
            <v>95806</v>
          </cell>
          <cell r="B588" t="str">
            <v>BENZOIN RESINOID</v>
          </cell>
        </row>
        <row r="589">
          <cell r="A589" t="str">
            <v>95808</v>
          </cell>
          <cell r="B589" t="str">
            <v>ELEMI OIL</v>
          </cell>
        </row>
        <row r="590">
          <cell r="A590" t="str">
            <v>95809</v>
          </cell>
          <cell r="B590" t="str">
            <v>CEDARWOOD OIL</v>
          </cell>
        </row>
        <row r="591">
          <cell r="A591" t="str">
            <v>95810</v>
          </cell>
          <cell r="B591" t="str">
            <v>GALBANUM RESINOID</v>
          </cell>
        </row>
        <row r="592">
          <cell r="A592" t="str">
            <v>95811</v>
          </cell>
          <cell r="B592" t="str">
            <v>THYME OIL WHITE</v>
          </cell>
        </row>
        <row r="593">
          <cell r="A593" t="str">
            <v>95812</v>
          </cell>
          <cell r="B593" t="str">
            <v>MYRRH RED OIL</v>
          </cell>
        </row>
        <row r="594">
          <cell r="A594" t="str">
            <v>95813</v>
          </cell>
          <cell r="B594" t="str">
            <v>STYRAX OIL</v>
          </cell>
        </row>
        <row r="595">
          <cell r="A595" t="str">
            <v>95814</v>
          </cell>
          <cell r="B595" t="str">
            <v>CLOVE BUD OIL</v>
          </cell>
        </row>
        <row r="596">
          <cell r="A596" t="str">
            <v>95817</v>
          </cell>
          <cell r="B596" t="str">
            <v>SPIKENARD OIL</v>
          </cell>
        </row>
        <row r="597">
          <cell r="A597" t="str">
            <v>95819</v>
          </cell>
          <cell r="B597" t="str">
            <v>JUNIPER BERRY OIL</v>
          </cell>
        </row>
        <row r="598">
          <cell r="A598" t="str">
            <v>95820</v>
          </cell>
          <cell r="B598" t="str">
            <v>CEDAR LEAF OIL</v>
          </cell>
        </row>
        <row r="599">
          <cell r="A599" t="str">
            <v>95821</v>
          </cell>
          <cell r="B599" t="str">
            <v>TEA TREE OIL</v>
          </cell>
        </row>
        <row r="600">
          <cell r="A600" t="str">
            <v>95822</v>
          </cell>
          <cell r="B600" t="str">
            <v>GERANIUM OIL BASE</v>
          </cell>
        </row>
        <row r="601">
          <cell r="A601" t="str">
            <v>95823</v>
          </cell>
          <cell r="B601" t="str">
            <v>ROSE OIL 5%</v>
          </cell>
        </row>
        <row r="602">
          <cell r="A602" t="str">
            <v>95825</v>
          </cell>
          <cell r="B602" t="str">
            <v>CORIANDER SEED OIL</v>
          </cell>
        </row>
        <row r="603">
          <cell r="A603" t="str">
            <v>95826</v>
          </cell>
          <cell r="B603" t="str">
            <v>JASMINE ABSOLUTE 5%</v>
          </cell>
        </row>
        <row r="604">
          <cell r="A604" t="str">
            <v>95827</v>
          </cell>
          <cell r="B604" t="str">
            <v>BERGAMOT OIL</v>
          </cell>
        </row>
        <row r="605">
          <cell r="A605" t="str">
            <v>95828</v>
          </cell>
          <cell r="B605" t="str">
            <v>SAGE OIL</v>
          </cell>
        </row>
        <row r="606">
          <cell r="A606" t="str">
            <v>95829</v>
          </cell>
          <cell r="B606" t="str">
            <v>TURPENTINE OIL RECTIFIED</v>
          </cell>
        </row>
        <row r="607">
          <cell r="A607" t="str">
            <v>95830</v>
          </cell>
          <cell r="B607" t="str">
            <v>GREEN MADARINE OIL</v>
          </cell>
        </row>
        <row r="608">
          <cell r="A608" t="str">
            <v>95831</v>
          </cell>
          <cell r="B608" t="str">
            <v>OLIBANUM OIL</v>
          </cell>
        </row>
        <row r="609">
          <cell r="A609" t="str">
            <v>95832</v>
          </cell>
          <cell r="B609" t="str">
            <v>CEDARWOOD OIL VIRGINIA</v>
          </cell>
        </row>
        <row r="610">
          <cell r="A610" t="str">
            <v>95833</v>
          </cell>
          <cell r="B610" t="str">
            <v>CARDAMOM OIL</v>
          </cell>
        </row>
        <row r="611">
          <cell r="A611" t="str">
            <v>95834</v>
          </cell>
          <cell r="B611" t="str">
            <v>PINK PEPPER OIL</v>
          </cell>
        </row>
        <row r="612">
          <cell r="A612" t="str">
            <v>95835</v>
          </cell>
          <cell r="B612" t="str">
            <v>SICHUAN PEPPER OIL</v>
          </cell>
        </row>
        <row r="613">
          <cell r="A613" t="str">
            <v>95836</v>
          </cell>
          <cell r="B613" t="str">
            <v>BLACK PEPPER OIL</v>
          </cell>
        </row>
        <row r="614">
          <cell r="A614" t="str">
            <v>95837</v>
          </cell>
          <cell r="B614" t="str">
            <v>MANDARIN OIL GREEN</v>
          </cell>
        </row>
        <row r="615">
          <cell r="A615" t="str">
            <v>95838</v>
          </cell>
          <cell r="B615" t="str">
            <v>FIR NEEDLE OIL SIBERIAN</v>
          </cell>
        </row>
        <row r="616">
          <cell r="A616" t="str">
            <v>95839</v>
          </cell>
          <cell r="B616" t="str">
            <v>CINNAMON LEAF OIL(SRILANKA)</v>
          </cell>
        </row>
        <row r="617">
          <cell r="A617" t="str">
            <v>95840</v>
          </cell>
          <cell r="B617" t="str">
            <v>YLANG OIL Ⅱ</v>
          </cell>
        </row>
        <row r="618">
          <cell r="A618" t="str">
            <v>95841</v>
          </cell>
          <cell r="B618" t="str">
            <v>TAGETS OIL</v>
          </cell>
        </row>
        <row r="619">
          <cell r="A619" t="str">
            <v>95842</v>
          </cell>
          <cell r="B619" t="str">
            <v>CISTUS OIL SPANISH</v>
          </cell>
        </row>
        <row r="620">
          <cell r="A620" t="str">
            <v>95843</v>
          </cell>
          <cell r="B620" t="str">
            <v>GERANIUM OIL EGYPT</v>
          </cell>
        </row>
        <row r="621">
          <cell r="A621" t="str">
            <v>95844</v>
          </cell>
          <cell r="B621" t="str">
            <v>CEDARWOOD OIL ATLAS</v>
          </cell>
        </row>
        <row r="622">
          <cell r="A622" t="str">
            <v>95845</v>
          </cell>
          <cell r="B622" t="str">
            <v>JASMIN ABS INDIAN</v>
          </cell>
        </row>
        <row r="623">
          <cell r="A623" t="str">
            <v>95846</v>
          </cell>
          <cell r="B623" t="str">
            <v>OAKMOSS RES FIRECO</v>
          </cell>
        </row>
        <row r="624">
          <cell r="A624" t="str">
            <v>95847</v>
          </cell>
          <cell r="B624" t="str">
            <v>FIR BALSAM OLIFFAC 0209</v>
          </cell>
        </row>
        <row r="625">
          <cell r="A625" t="str">
            <v>95848</v>
          </cell>
          <cell r="B625" t="str">
            <v>GALBANUM OIL</v>
          </cell>
        </row>
        <row r="626">
          <cell r="A626" t="str">
            <v>95849</v>
          </cell>
          <cell r="B626" t="str">
            <v>PENNYROYAL OIL</v>
          </cell>
        </row>
        <row r="627">
          <cell r="A627" t="str">
            <v>95850</v>
          </cell>
          <cell r="B627" t="str">
            <v>VIOLET ABS</v>
          </cell>
        </row>
        <row r="628">
          <cell r="A628" t="str">
            <v>95851</v>
          </cell>
          <cell r="B628" t="str">
            <v>CAMPHOR OIL SYNTHETIC</v>
          </cell>
        </row>
        <row r="629">
          <cell r="A629" t="str">
            <v>95852</v>
          </cell>
          <cell r="B629" t="str">
            <v>GINGER OIL</v>
          </cell>
        </row>
        <row r="630">
          <cell r="A630" t="str">
            <v>95853</v>
          </cell>
          <cell r="B630" t="str">
            <v>PETITGRAIN OIL PARAGUAY</v>
          </cell>
        </row>
        <row r="631">
          <cell r="A631" t="str">
            <v>95854</v>
          </cell>
          <cell r="B631" t="str">
            <v>JUNIPER LEAF OIL</v>
          </cell>
        </row>
        <row r="632">
          <cell r="A632" t="str">
            <v>95855</v>
          </cell>
          <cell r="B632" t="str">
            <v>OSMANTHUS CONCRETE</v>
          </cell>
        </row>
        <row r="633">
          <cell r="A633" t="str">
            <v>95856</v>
          </cell>
          <cell r="B633" t="str">
            <v>ORIGANUM OIL</v>
          </cell>
        </row>
        <row r="634">
          <cell r="A634" t="str">
            <v>95857</v>
          </cell>
          <cell r="B634" t="str">
            <v>ORANGE TERPENES</v>
          </cell>
        </row>
        <row r="635">
          <cell r="A635" t="str">
            <v>95858</v>
          </cell>
          <cell r="B635" t="str">
            <v>RED BERRIES BRAZIL SFE</v>
          </cell>
        </row>
        <row r="636">
          <cell r="A636" t="str">
            <v>95859</v>
          </cell>
          <cell r="B636" t="str">
            <v>MANDARIN OIL RED</v>
          </cell>
        </row>
        <row r="637">
          <cell r="A637" t="str">
            <v>95860</v>
          </cell>
          <cell r="B637" t="str">
            <v>STYRAX RESINOID</v>
          </cell>
        </row>
        <row r="638">
          <cell r="A638" t="str">
            <v>95861</v>
          </cell>
          <cell r="B638" t="str">
            <v>WORMWOOD OIL </v>
          </cell>
        </row>
        <row r="639">
          <cell r="A639" t="str">
            <v>95862</v>
          </cell>
          <cell r="B639" t="str">
            <v>NAGARMOTHA OIL</v>
          </cell>
        </row>
        <row r="640">
          <cell r="A640" t="str">
            <v>95863</v>
          </cell>
          <cell r="B640" t="str">
            <v>CLOVE LEAF OIL</v>
          </cell>
        </row>
        <row r="641">
          <cell r="A641" t="str">
            <v>95864</v>
          </cell>
          <cell r="B641" t="str">
            <v>PEPPERMINT OIL </v>
          </cell>
        </row>
        <row r="642">
          <cell r="A642" t="str">
            <v>95865</v>
          </cell>
          <cell r="B642" t="str">
            <v>CIPRES</v>
          </cell>
        </row>
        <row r="643">
          <cell r="A643" t="str">
            <v>95866</v>
          </cell>
          <cell r="B643" t="str">
            <v>ROSEWOOD OI</v>
          </cell>
        </row>
        <row r="644">
          <cell r="A644" t="str">
            <v>95867</v>
          </cell>
          <cell r="B644" t="str">
            <v>ROSE ESSENTIAL</v>
          </cell>
        </row>
        <row r="645">
          <cell r="A645" t="str">
            <v>95868</v>
          </cell>
          <cell r="B645" t="str">
            <v>SANDALWOOD OIL INDIA</v>
          </cell>
        </row>
        <row r="646">
          <cell r="A646" t="str">
            <v>95869</v>
          </cell>
          <cell r="B646" t="str">
            <v>CARAWAY OIL</v>
          </cell>
        </row>
        <row r="647">
          <cell r="A647" t="str">
            <v>95870</v>
          </cell>
          <cell r="B647" t="str">
            <v>BUCCHU OIL</v>
          </cell>
        </row>
        <row r="648">
          <cell r="A648" t="str">
            <v>95871</v>
          </cell>
          <cell r="B648" t="str">
            <v>GRAPEFRUIT OIL</v>
          </cell>
        </row>
        <row r="649">
          <cell r="A649" t="str">
            <v>95872</v>
          </cell>
          <cell r="B649" t="str">
            <v>CEDARWOOD OIL BPC</v>
          </cell>
        </row>
        <row r="650">
          <cell r="A650" t="str">
            <v>95873</v>
          </cell>
          <cell r="B650" t="str">
            <v>CEDARWOOD OIL VIRGINIA</v>
          </cell>
        </row>
        <row r="651">
          <cell r="A651" t="str">
            <v>95874</v>
          </cell>
          <cell r="B651" t="str">
            <v>LAVENDER OIL FIRM</v>
          </cell>
        </row>
        <row r="652">
          <cell r="A652" t="str">
            <v>95875</v>
          </cell>
          <cell r="B652" t="str">
            <v>BERGAMOT OIL</v>
          </cell>
        </row>
        <row r="653">
          <cell r="A653" t="str">
            <v>95876</v>
          </cell>
          <cell r="B653" t="str">
            <v>NUTMEG OIL NATURAL</v>
          </cell>
        </row>
        <row r="654">
          <cell r="A654" t="str">
            <v>95877</v>
          </cell>
          <cell r="B654" t="str">
            <v>ROSEMARY OIL</v>
          </cell>
        </row>
        <row r="655">
          <cell r="A655" t="str">
            <v>95878</v>
          </cell>
          <cell r="B655" t="str">
            <v>CINNAMON BARK OIL</v>
          </cell>
        </row>
        <row r="656">
          <cell r="A656" t="str">
            <v>95879</v>
          </cell>
          <cell r="B656" t="str">
            <v>OLIBANUM RESINOID</v>
          </cell>
        </row>
        <row r="657">
          <cell r="A657" t="str">
            <v>95880</v>
          </cell>
          <cell r="B657" t="str">
            <v>TONKA BEANS ABSOLUTE</v>
          </cell>
        </row>
        <row r="658">
          <cell r="A658" t="str">
            <v>95881</v>
          </cell>
          <cell r="B658" t="str">
            <v>MICHELIA ALBA FLOWER OIL</v>
          </cell>
        </row>
        <row r="659">
          <cell r="A659" t="str">
            <v>95882</v>
          </cell>
        </row>
        <row r="660">
          <cell r="A660" t="str">
            <v>95883</v>
          </cell>
          <cell r="B660" t="str">
            <v>NEROLI OIL TUNISIA</v>
          </cell>
        </row>
        <row r="661">
          <cell r="A661" t="str">
            <v>95884</v>
          </cell>
          <cell r="B661" t="str">
            <v>VETIVER OIL HAITI</v>
          </cell>
        </row>
        <row r="662">
          <cell r="A662" t="str">
            <v>95885</v>
          </cell>
          <cell r="B662" t="str">
            <v>VETIVER OIL </v>
          </cell>
        </row>
        <row r="663">
          <cell r="A663" t="str">
            <v>95886</v>
          </cell>
          <cell r="B663" t="str">
            <v>EUCALYPTUS OIL</v>
          </cell>
        </row>
        <row r="664">
          <cell r="A664" t="str">
            <v>95887</v>
          </cell>
          <cell r="B664" t="str">
            <v>CISTUS OIL</v>
          </cell>
        </row>
        <row r="665">
          <cell r="A665" t="str">
            <v>95888</v>
          </cell>
          <cell r="B665" t="str">
            <v>ROSE ESSENTIAL</v>
          </cell>
        </row>
        <row r="666">
          <cell r="A666" t="str">
            <v>95889</v>
          </cell>
          <cell r="B666" t="str">
            <v>MATE ABSOLUTE</v>
          </cell>
        </row>
        <row r="667">
          <cell r="A667" t="str">
            <v>96002</v>
          </cell>
          <cell r="B667" t="str">
            <v>BENZYL ALCOHOL</v>
          </cell>
        </row>
        <row r="668">
          <cell r="A668" t="str">
            <v>96003</v>
          </cell>
          <cell r="B668" t="str">
            <v>ACETOIN</v>
          </cell>
        </row>
        <row r="669">
          <cell r="A669" t="str">
            <v>96004</v>
          </cell>
          <cell r="B669" t="str">
            <v>DMBC</v>
          </cell>
        </row>
        <row r="670">
          <cell r="A670" t="str">
            <v>96007</v>
          </cell>
          <cell r="B670" t="str">
            <v>ALCOHOL C12</v>
          </cell>
        </row>
        <row r="671">
          <cell r="A671" t="str">
            <v>96010</v>
          </cell>
          <cell r="B671" t="str">
            <v>PROPYLENE GLYCOL</v>
          </cell>
        </row>
        <row r="672">
          <cell r="A672" t="str">
            <v>96011</v>
          </cell>
          <cell r="B672" t="str">
            <v>BUTYL ALCOHOL</v>
          </cell>
        </row>
        <row r="673">
          <cell r="A673" t="str">
            <v>96014</v>
          </cell>
          <cell r="B673" t="str">
            <v>ISOAMYL ALCOHOL</v>
          </cell>
        </row>
        <row r="674">
          <cell r="A674" t="str">
            <v>96015</v>
          </cell>
          <cell r="B674" t="str">
            <v>ALCOHOL C6</v>
          </cell>
        </row>
        <row r="675">
          <cell r="A675" t="str">
            <v>96016</v>
          </cell>
          <cell r="B675" t="str">
            <v>TRANS-2-HEXENOL</v>
          </cell>
        </row>
        <row r="676">
          <cell r="A676" t="str">
            <v>96017</v>
          </cell>
          <cell r="B676" t="str">
            <v>ALCOHOL C8</v>
          </cell>
        </row>
        <row r="677">
          <cell r="A677" t="str">
            <v>96018</v>
          </cell>
          <cell r="B677" t="str">
            <v>2,6-NONADIENOL</v>
          </cell>
        </row>
        <row r="678">
          <cell r="A678" t="str">
            <v>96019</v>
          </cell>
          <cell r="B678" t="str">
            <v>CIS-6-NONENOL</v>
          </cell>
        </row>
        <row r="679">
          <cell r="A679" t="str">
            <v>96020</v>
          </cell>
          <cell r="B679" t="str">
            <v>FURFURYL ALCOHOL</v>
          </cell>
        </row>
        <row r="680">
          <cell r="A680" t="str">
            <v>96021</v>
          </cell>
          <cell r="B680" t="str">
            <v>GERANIOL 600</v>
          </cell>
        </row>
        <row r="681">
          <cell r="A681" t="str">
            <v>96022</v>
          </cell>
          <cell r="B681" t="str">
            <v>GERANIOL 850</v>
          </cell>
        </row>
        <row r="682">
          <cell r="A682" t="str">
            <v>96023</v>
          </cell>
          <cell r="B682" t="str">
            <v>CITRONELLOL 950</v>
          </cell>
        </row>
        <row r="683">
          <cell r="A683" t="str">
            <v>96024</v>
          </cell>
          <cell r="B683" t="str">
            <v>PEA</v>
          </cell>
        </row>
        <row r="684">
          <cell r="A684" t="str">
            <v>96025</v>
          </cell>
          <cell r="B684" t="str">
            <v>LINALOOL</v>
          </cell>
        </row>
        <row r="685">
          <cell r="A685" t="str">
            <v>96026</v>
          </cell>
          <cell r="B685" t="str">
            <v>TETRAHYDRO MYRCENOL</v>
          </cell>
        </row>
        <row r="686">
          <cell r="A686" t="str">
            <v>96027</v>
          </cell>
          <cell r="B686" t="str">
            <v>PATCHONE</v>
          </cell>
        </row>
        <row r="687">
          <cell r="A687" t="str">
            <v>96028</v>
          </cell>
          <cell r="B687" t="str">
            <v>ETHYL LINALOOL</v>
          </cell>
        </row>
        <row r="688">
          <cell r="A688" t="str">
            <v>96029</v>
          </cell>
          <cell r="B688" t="str">
            <v>DHM</v>
          </cell>
        </row>
        <row r="689">
          <cell r="A689" t="str">
            <v>96030</v>
          </cell>
          <cell r="B689" t="str">
            <v>ALCOHOL C7</v>
          </cell>
        </row>
        <row r="690">
          <cell r="A690" t="str">
            <v>96031</v>
          </cell>
          <cell r="B690" t="str">
            <v>CIS-3-HEXENOL</v>
          </cell>
        </row>
        <row r="691">
          <cell r="A691" t="str">
            <v>96032</v>
          </cell>
          <cell r="B691" t="str">
            <v>TERPINEOL BP</v>
          </cell>
        </row>
        <row r="692">
          <cell r="A692" t="str">
            <v>96033</v>
          </cell>
          <cell r="B692" t="str">
            <v>ALCOHOL C5</v>
          </cell>
        </row>
        <row r="693">
          <cell r="A693" t="str">
            <v>96034</v>
          </cell>
          <cell r="B693" t="str">
            <v>ALPHA TERPINEOL</v>
          </cell>
        </row>
        <row r="694">
          <cell r="A694" t="str">
            <v>96035</v>
          </cell>
          <cell r="B694" t="str">
            <v>ALCOHOL C9</v>
          </cell>
        </row>
        <row r="695">
          <cell r="A695" t="str">
            <v>96036</v>
          </cell>
          <cell r="B695" t="str">
            <v>FOLROSIA</v>
          </cell>
        </row>
        <row r="696">
          <cell r="A696" t="str">
            <v>96037</v>
          </cell>
          <cell r="B696" t="str">
            <v>ANISIC ALCOHOL</v>
          </cell>
        </row>
        <row r="697">
          <cell r="A697" t="str">
            <v>96038</v>
          </cell>
          <cell r="B697" t="str">
            <v>LINALOOL OXIDE</v>
          </cell>
        </row>
        <row r="698">
          <cell r="A698" t="str">
            <v>96039</v>
          </cell>
          <cell r="B698" t="str">
            <v>NEROL 900</v>
          </cell>
        </row>
        <row r="699">
          <cell r="A699" t="str">
            <v>96040</v>
          </cell>
          <cell r="B699" t="str">
            <v>DIMETHYL OCTANOL</v>
          </cell>
        </row>
        <row r="700">
          <cell r="A700" t="str">
            <v>96041</v>
          </cell>
          <cell r="B700" t="str">
            <v>ALCOHOL C10</v>
          </cell>
        </row>
        <row r="701">
          <cell r="A701" t="str">
            <v>96042</v>
          </cell>
          <cell r="B701" t="str">
            <v>CYCLOMETHYLENE CITRONELLOL</v>
          </cell>
        </row>
        <row r="702">
          <cell r="A702" t="str">
            <v>96043</v>
          </cell>
          <cell r="B702" t="str">
            <v>1-OCTEN-3-OL</v>
          </cell>
        </row>
        <row r="703">
          <cell r="A703" t="str">
            <v>96045</v>
          </cell>
          <cell r="B703" t="str">
            <v>STYRALLYL ALCOHOL</v>
          </cell>
        </row>
        <row r="704">
          <cell r="A704" t="str">
            <v>96049</v>
          </cell>
          <cell r="B704" t="str">
            <v>NEROLIDOL</v>
          </cell>
        </row>
        <row r="705">
          <cell r="A705" t="str">
            <v>96050</v>
          </cell>
          <cell r="B705" t="str">
            <v>FARNESOL</v>
          </cell>
        </row>
        <row r="706">
          <cell r="A706" t="str">
            <v>96051</v>
          </cell>
          <cell r="B706" t="str">
            <v>CINNAMIC ALCOHOL</v>
          </cell>
        </row>
        <row r="707">
          <cell r="A707" t="str">
            <v>96052</v>
          </cell>
          <cell r="B707" t="str">
            <v>THIOGERANIOL</v>
          </cell>
        </row>
        <row r="708">
          <cell r="A708" t="str">
            <v>96053</v>
          </cell>
          <cell r="B708" t="str">
            <v>TETRAHYDRO LINALOOL</v>
          </cell>
        </row>
        <row r="709">
          <cell r="A709" t="str">
            <v>96054</v>
          </cell>
          <cell r="B709" t="str">
            <v>FENCHOL</v>
          </cell>
        </row>
        <row r="710">
          <cell r="A710" t="str">
            <v>96055</v>
          </cell>
          <cell r="B710" t="str">
            <v>3-METHYLTHIOPROPANOL</v>
          </cell>
        </row>
        <row r="711">
          <cell r="A711" t="str">
            <v>96058</v>
          </cell>
          <cell r="B711" t="str">
            <v>4-TERPINENOL</v>
          </cell>
        </row>
        <row r="712">
          <cell r="A712" t="str">
            <v>96059</v>
          </cell>
          <cell r="B712" t="str">
            <v>UNDECAVERTOL</v>
          </cell>
        </row>
        <row r="713">
          <cell r="A713" t="str">
            <v>96060</v>
          </cell>
          <cell r="B713" t="str">
            <v>ROSALVA</v>
          </cell>
        </row>
        <row r="714">
          <cell r="A714" t="str">
            <v>96061</v>
          </cell>
          <cell r="B714" t="str">
            <v>GRAPEFRUIT THIOL 1%</v>
          </cell>
        </row>
        <row r="715">
          <cell r="A715" t="str">
            <v>96063</v>
          </cell>
          <cell r="B715" t="str">
            <v>PHENYL HEXANOL</v>
          </cell>
        </row>
        <row r="716">
          <cell r="A716" t="str">
            <v>96064</v>
          </cell>
          <cell r="B716" t="str">
            <v>MAYOL</v>
          </cell>
        </row>
        <row r="717">
          <cell r="A717" t="str">
            <v>96072</v>
          </cell>
          <cell r="B717" t="str">
            <v>ALCOHOL C11 UNDECYLENIC</v>
          </cell>
        </row>
        <row r="718">
          <cell r="A718" t="str">
            <v>96073</v>
          </cell>
          <cell r="B718" t="str">
            <v>MAJANTOL</v>
          </cell>
        </row>
        <row r="719">
          <cell r="A719" t="str">
            <v>96074</v>
          </cell>
          <cell r="B719" t="str">
            <v>THIOGERANIOL  1%</v>
          </cell>
        </row>
        <row r="720">
          <cell r="A720" t="str">
            <v>96075</v>
          </cell>
          <cell r="B720" t="str">
            <v>L-MENTHOLE</v>
          </cell>
        </row>
        <row r="721">
          <cell r="A721" t="str">
            <v>96076</v>
          </cell>
          <cell r="B721" t="str">
            <v>BORNEOL</v>
          </cell>
        </row>
        <row r="722">
          <cell r="A722" t="str">
            <v>96077</v>
          </cell>
          <cell r="B722" t="str">
            <v>CAMPHOR</v>
          </cell>
        </row>
        <row r="723">
          <cell r="A723" t="str">
            <v>96078</v>
          </cell>
          <cell r="B723" t="str">
            <v>NORLIMBANOL</v>
          </cell>
        </row>
        <row r="724">
          <cell r="A724" t="str">
            <v>96079</v>
          </cell>
          <cell r="B724" t="str">
            <v>BORNAFIX</v>
          </cell>
        </row>
        <row r="725">
          <cell r="A725" t="str">
            <v>96080</v>
          </cell>
          <cell r="B725" t="str">
            <v>DIMETOL</v>
          </cell>
        </row>
        <row r="726">
          <cell r="A726" t="str">
            <v>96081</v>
          </cell>
          <cell r="B726" t="str">
            <v>DMPEC</v>
          </cell>
        </row>
        <row r="727">
          <cell r="A727" t="str">
            <v>96082</v>
          </cell>
          <cell r="B727" t="str">
            <v>FLOROL</v>
          </cell>
        </row>
        <row r="728">
          <cell r="A728" t="str">
            <v>96083</v>
          </cell>
          <cell r="B728" t="str">
            <v>KOHINOOL</v>
          </cell>
        </row>
        <row r="729">
          <cell r="A729" t="str">
            <v>96084</v>
          </cell>
          <cell r="B729" t="str">
            <v>PHENOXYETHANOL</v>
          </cell>
        </row>
        <row r="730">
          <cell r="A730" t="str">
            <v>96085</v>
          </cell>
          <cell r="B730" t="str">
            <v>PHENYL PROPYL ALCOHOL</v>
          </cell>
        </row>
        <row r="731">
          <cell r="A731" t="str">
            <v>96088</v>
          </cell>
          <cell r="B731" t="str">
            <v>FURFURYL MERCAPTAN</v>
          </cell>
        </row>
        <row r="732">
          <cell r="A732" t="str">
            <v>96089</v>
          </cell>
          <cell r="B732" t="str">
            <v>MUGETANOL</v>
          </cell>
        </row>
        <row r="733">
          <cell r="A733" t="str">
            <v>96090</v>
          </cell>
          <cell r="B733" t="str">
            <v>GERANIOL 980</v>
          </cell>
        </row>
        <row r="734">
          <cell r="A734" t="str">
            <v>96091</v>
          </cell>
          <cell r="B734" t="str">
            <v>PEOMOSA</v>
          </cell>
        </row>
        <row r="735">
          <cell r="A735" t="str">
            <v>96092</v>
          </cell>
          <cell r="B735" t="str">
            <v>CORANOL</v>
          </cell>
        </row>
        <row r="736">
          <cell r="A736" t="str">
            <v>96093</v>
          </cell>
          <cell r="B736" t="str">
            <v>ULTRAVANIL</v>
          </cell>
        </row>
        <row r="737">
          <cell r="A737" t="str">
            <v>96094</v>
          </cell>
          <cell r="B737" t="str">
            <v>HERBALIME</v>
          </cell>
        </row>
        <row r="738">
          <cell r="A738" t="str">
            <v>96095</v>
          </cell>
          <cell r="B738" t="str">
            <v>ISOPHYTOL</v>
          </cell>
        </row>
        <row r="739">
          <cell r="A739" t="str">
            <v>96096</v>
          </cell>
          <cell r="B739" t="str">
            <v>CUMIC ALCOHOL</v>
          </cell>
        </row>
        <row r="740">
          <cell r="A740" t="str">
            <v>96097</v>
          </cell>
          <cell r="B740" t="str">
            <v>MAGNOL</v>
          </cell>
        </row>
        <row r="741">
          <cell r="A741" t="str">
            <v>96098</v>
          </cell>
          <cell r="B741" t="str">
            <v>ISO PULEGOL</v>
          </cell>
        </row>
        <row r="742">
          <cell r="A742" t="str">
            <v>96099</v>
          </cell>
          <cell r="B742" t="str">
            <v>ISOCYCLOGERANIOL</v>
          </cell>
        </row>
        <row r="743">
          <cell r="A743" t="str">
            <v>96100</v>
          </cell>
          <cell r="B743" t="str">
            <v>CASSIFFIX</v>
          </cell>
        </row>
        <row r="744">
          <cell r="A744" t="str">
            <v>96101</v>
          </cell>
          <cell r="B744" t="str">
            <v>BORNEOL PURE</v>
          </cell>
        </row>
        <row r="745">
          <cell r="A745" t="str">
            <v>96102</v>
          </cell>
          <cell r="B745" t="str">
            <v>GRAPEFRUIT THIOL PURE</v>
          </cell>
        </row>
        <row r="746">
          <cell r="A746" t="str">
            <v>96103</v>
          </cell>
          <cell r="B746" t="str">
            <v>MUGUESIA</v>
          </cell>
        </row>
        <row r="747">
          <cell r="A747" t="str">
            <v>96104</v>
          </cell>
          <cell r="B747" t="str">
            <v>L-CARVEOL</v>
          </cell>
        </row>
        <row r="748">
          <cell r="A748" t="str">
            <v>96105</v>
          </cell>
          <cell r="B748" t="str">
            <v>LILYFLORE</v>
          </cell>
        </row>
        <row r="749">
          <cell r="A749" t="str">
            <v>96108</v>
          </cell>
          <cell r="B749" t="str">
            <v>ALCOHOL C12</v>
          </cell>
        </row>
        <row r="750">
          <cell r="A750" t="str">
            <v>96109</v>
          </cell>
          <cell r="B750" t="str">
            <v>NONADIENOL TRANS 2,6 CIS 1%</v>
          </cell>
        </row>
        <row r="751">
          <cell r="A751" t="str">
            <v>93054</v>
          </cell>
          <cell r="B751" t="str">
            <v>GAMMA-TERPINENE</v>
          </cell>
        </row>
        <row r="752">
          <cell r="A752" t="str">
            <v>96801</v>
          </cell>
          <cell r="B752" t="str">
            <v>ACETIC ACID</v>
          </cell>
        </row>
        <row r="753">
          <cell r="A753" t="str">
            <v>96802</v>
          </cell>
          <cell r="B753" t="str">
            <v>PHENYL ACETIC ACID FLAKES</v>
          </cell>
        </row>
        <row r="754">
          <cell r="A754" t="str">
            <v>96806</v>
          </cell>
          <cell r="B754" t="str">
            <v>2-METHYL-2-PENTENOIC ACID</v>
          </cell>
        </row>
        <row r="755">
          <cell r="A755" t="str">
            <v>96807</v>
          </cell>
          <cell r="B755" t="str">
            <v>NONANOIC ACID</v>
          </cell>
        </row>
        <row r="756">
          <cell r="A756" t="str">
            <v>96808</v>
          </cell>
          <cell r="B756" t="str">
            <v>PROPANOIC ACID</v>
          </cell>
        </row>
        <row r="757">
          <cell r="A757" t="str">
            <v>96809</v>
          </cell>
          <cell r="B757" t="str">
            <v>2-METHYL BUTYRATE ACID</v>
          </cell>
        </row>
        <row r="758">
          <cell r="A758" t="str">
            <v>96810</v>
          </cell>
          <cell r="B758" t="str">
            <v>C4 ACID</v>
          </cell>
        </row>
        <row r="759">
          <cell r="A759" t="str">
            <v>96812</v>
          </cell>
          <cell r="B759" t="str">
            <v>ISOBUTYRIC ACID</v>
          </cell>
        </row>
        <row r="760">
          <cell r="A760" t="str">
            <v>96813</v>
          </cell>
          <cell r="B760" t="str">
            <v>CAPROIC ACID C6</v>
          </cell>
        </row>
        <row r="761">
          <cell r="A761" t="str">
            <v>96814</v>
          </cell>
          <cell r="B761" t="str">
            <v>CAPRIC ACID C12</v>
          </cell>
        </row>
        <row r="762">
          <cell r="A762" t="str">
            <v>96816</v>
          </cell>
          <cell r="B762" t="str">
            <v>OLEIC ACID</v>
          </cell>
        </row>
        <row r="763">
          <cell r="A763" t="str">
            <v>96817</v>
          </cell>
          <cell r="B763" t="str">
            <v>ISOVALERIC ACID</v>
          </cell>
        </row>
        <row r="764">
          <cell r="A764" t="str">
            <v>96818</v>
          </cell>
          <cell r="B764" t="str">
            <v>CAPRIC ACID C7</v>
          </cell>
        </row>
        <row r="765">
          <cell r="A765" t="str">
            <v>96820</v>
          </cell>
          <cell r="B765" t="str">
            <v>C10 ACID</v>
          </cell>
        </row>
        <row r="766">
          <cell r="A766" t="str">
            <v>96822</v>
          </cell>
          <cell r="B766" t="str">
            <v>C8 ACID</v>
          </cell>
        </row>
        <row r="767">
          <cell r="A767" t="str">
            <v>96829</v>
          </cell>
          <cell r="B767" t="str">
            <v>LACTIC ACID</v>
          </cell>
        </row>
        <row r="768">
          <cell r="A768" t="str">
            <v>96901</v>
          </cell>
          <cell r="B768" t="str">
            <v>DIMETHYL SULFIDE</v>
          </cell>
        </row>
        <row r="769">
          <cell r="A769" t="str">
            <v>96902</v>
          </cell>
          <cell r="B769" t="str">
            <v>DIPHENYL OXIDE</v>
          </cell>
        </row>
        <row r="770">
          <cell r="A770" t="str">
            <v>96903</v>
          </cell>
          <cell r="B770" t="str">
            <v>METHYL EUGENOL</v>
          </cell>
        </row>
        <row r="771">
          <cell r="A771" t="str">
            <v>96904</v>
          </cell>
          <cell r="B771" t="str">
            <v>PHENYL ETHYL METHYL ETHER</v>
          </cell>
        </row>
        <row r="772">
          <cell r="A772" t="str">
            <v>96905</v>
          </cell>
          <cell r="B772" t="str">
            <v>YARA YARA</v>
          </cell>
        </row>
        <row r="773">
          <cell r="A773" t="str">
            <v>96906</v>
          </cell>
          <cell r="B773" t="str">
            <v>TOSCANOL</v>
          </cell>
        </row>
        <row r="774">
          <cell r="A774" t="str">
            <v>96907</v>
          </cell>
          <cell r="B774" t="str">
            <v>TPM</v>
          </cell>
        </row>
        <row r="775">
          <cell r="A775" t="str">
            <v>96908</v>
          </cell>
          <cell r="B775" t="str">
            <v>RHUBAFURAN</v>
          </cell>
        </row>
        <row r="776">
          <cell r="A776" t="str">
            <v>96909</v>
          </cell>
          <cell r="B776" t="str">
            <v>METHYL ISOEUGENOL</v>
          </cell>
        </row>
        <row r="777">
          <cell r="A777" t="str">
            <v>96910</v>
          </cell>
          <cell r="B777" t="str">
            <v>CEDRAMBER</v>
          </cell>
        </row>
        <row r="778">
          <cell r="A778" t="str">
            <v>96911</v>
          </cell>
          <cell r="B778" t="str">
            <v>LIME OXIDE</v>
          </cell>
        </row>
        <row r="779">
          <cell r="A779" t="str">
            <v>96912</v>
          </cell>
          <cell r="B779" t="str">
            <v>OXANE</v>
          </cell>
        </row>
        <row r="780">
          <cell r="A780" t="str">
            <v>96913</v>
          </cell>
          <cell r="B780" t="str">
            <v>NEROLIN</v>
          </cell>
        </row>
        <row r="781">
          <cell r="A781" t="str">
            <v>96914</v>
          </cell>
          <cell r="B781" t="str">
            <v>ROSE OXIDE</v>
          </cell>
        </row>
        <row r="782">
          <cell r="A782" t="str">
            <v>96915</v>
          </cell>
          <cell r="B782" t="str">
            <v>ROSYRANE SUPER</v>
          </cell>
        </row>
        <row r="783">
          <cell r="A783" t="str">
            <v>96916</v>
          </cell>
          <cell r="B783" t="str">
            <v>P-CRESOL METHYL ETHER</v>
          </cell>
        </row>
        <row r="784">
          <cell r="A784" t="str">
            <v>96918</v>
          </cell>
          <cell r="B784" t="str">
            <v>RHUBOFIX</v>
          </cell>
        </row>
        <row r="785">
          <cell r="A785" t="str">
            <v>96920</v>
          </cell>
          <cell r="B785" t="str">
            <v>OXANE 1% IPM</v>
          </cell>
        </row>
        <row r="786">
          <cell r="A786" t="str">
            <v>96921</v>
          </cell>
          <cell r="B786" t="str">
            <v>OSYROL</v>
          </cell>
        </row>
        <row r="787">
          <cell r="A787" t="str">
            <v>96922</v>
          </cell>
          <cell r="B787" t="str">
            <v>CENTIFOLETHER</v>
          </cell>
        </row>
        <row r="788">
          <cell r="A788" t="str">
            <v>96923</v>
          </cell>
          <cell r="B788" t="str">
            <v>RASPBERRY KETONE METHYL ETHER</v>
          </cell>
        </row>
        <row r="789">
          <cell r="A789" t="str">
            <v>96924</v>
          </cell>
          <cell r="B789" t="str">
            <v>DPM</v>
          </cell>
        </row>
        <row r="790">
          <cell r="A790" t="str">
            <v>96925</v>
          </cell>
          <cell r="B790" t="str">
            <v>DOW DB</v>
          </cell>
        </row>
        <row r="791">
          <cell r="A791" t="str">
            <v>96926</v>
          </cell>
          <cell r="B791" t="str">
            <v>VERDALIA A</v>
          </cell>
        </row>
        <row r="792">
          <cell r="A792" t="str">
            <v>96927</v>
          </cell>
          <cell r="B792" t="str">
            <v>ANTHER</v>
          </cell>
        </row>
        <row r="793">
          <cell r="A793" t="str">
            <v>96928</v>
          </cell>
          <cell r="B793" t="str">
            <v>DIBENZYL ETHER</v>
          </cell>
        </row>
        <row r="794">
          <cell r="A794" t="str">
            <v>96929</v>
          </cell>
          <cell r="B794" t="str">
            <v>4-METHYLOCTANIC ACID</v>
          </cell>
        </row>
        <row r="795">
          <cell r="A795" t="str">
            <v>96930</v>
          </cell>
          <cell r="B795" t="str">
            <v>CEDROXYDE </v>
          </cell>
        </row>
        <row r="796">
          <cell r="A796" t="str">
            <v>96931</v>
          </cell>
          <cell r="B796" t="str">
            <v>BENZOIC ACID</v>
          </cell>
        </row>
        <row r="797">
          <cell r="A797" t="str">
            <v>96932</v>
          </cell>
          <cell r="B797" t="str">
            <v>SPIRAMBRENE</v>
          </cell>
        </row>
        <row r="798">
          <cell r="A798" t="str">
            <v>96933</v>
          </cell>
          <cell r="B798" t="str">
            <v>ORANGE FLOWER ETHER</v>
          </cell>
        </row>
        <row r="799">
          <cell r="A799" t="str">
            <v>96934</v>
          </cell>
          <cell r="B799" t="str">
            <v>OZOFLEUR</v>
          </cell>
        </row>
        <row r="800">
          <cell r="A800" t="str">
            <v>96935</v>
          </cell>
          <cell r="B800" t="str">
            <v>THIOCINEOLE</v>
          </cell>
        </row>
        <row r="801">
          <cell r="A801" t="str">
            <v>97001</v>
          </cell>
          <cell r="B801" t="str">
            <v>ALDEHYDE SUPRA</v>
          </cell>
        </row>
        <row r="802">
          <cell r="A802" t="str">
            <v>97002</v>
          </cell>
          <cell r="B802" t="str">
            <v>ALDEHYDE MANDARINE 10% CITR</v>
          </cell>
        </row>
        <row r="803">
          <cell r="A803" t="str">
            <v>97003</v>
          </cell>
          <cell r="B803" t="str">
            <v>PERILLA ALDEHYDE</v>
          </cell>
        </row>
        <row r="804">
          <cell r="A804" t="str">
            <v>97005</v>
          </cell>
          <cell r="B804" t="str">
            <v>BETA HOMO CITRAL</v>
          </cell>
        </row>
        <row r="805">
          <cell r="A805" t="str">
            <v>97006</v>
          </cell>
          <cell r="B805" t="str">
            <v>BENZALDEHYDE</v>
          </cell>
        </row>
        <row r="806">
          <cell r="A806" t="str">
            <v>97007</v>
          </cell>
          <cell r="B806" t="str">
            <v>CYCLOVERTAL</v>
          </cell>
        </row>
        <row r="807">
          <cell r="A807" t="str">
            <v>97008</v>
          </cell>
          <cell r="B807" t="str">
            <v>VANILLIN PROPYLENE GLYCOL ACETAL</v>
          </cell>
        </row>
        <row r="808">
          <cell r="A808" t="str">
            <v>97009</v>
          </cell>
          <cell r="B808" t="str">
            <v>BENZALDEHYDE PROPYLENE GLYCOL ACETAL</v>
          </cell>
        </row>
        <row r="809">
          <cell r="A809" t="str">
            <v>97012</v>
          </cell>
          <cell r="B809" t="str">
            <v>ACA</v>
          </cell>
        </row>
        <row r="810">
          <cell r="A810" t="str">
            <v>97015</v>
          </cell>
          <cell r="B810" t="str">
            <v>PHENYL ACETALDEHYDE</v>
          </cell>
        </row>
        <row r="811">
          <cell r="A811" t="str">
            <v>97016</v>
          </cell>
          <cell r="B811" t="str">
            <v>ACETAL</v>
          </cell>
        </row>
        <row r="812">
          <cell r="A812" t="str">
            <v>97017</v>
          </cell>
          <cell r="B812" t="str">
            <v>ISO VALERALDEHYDE</v>
          </cell>
        </row>
        <row r="813">
          <cell r="A813" t="str">
            <v>97020</v>
          </cell>
          <cell r="B813" t="str">
            <v>C6 ALD</v>
          </cell>
        </row>
        <row r="814">
          <cell r="A814" t="str">
            <v>97021</v>
          </cell>
          <cell r="B814" t="str">
            <v>TRANS-2-HEXENAL</v>
          </cell>
        </row>
        <row r="815">
          <cell r="A815" t="str">
            <v>97024</v>
          </cell>
          <cell r="B815" t="str">
            <v>ACETALDEHYDE 40%</v>
          </cell>
        </row>
        <row r="816">
          <cell r="A816" t="str">
            <v>97025</v>
          </cell>
          <cell r="B816" t="str">
            <v>C7 ALD</v>
          </cell>
        </row>
        <row r="817">
          <cell r="A817" t="str">
            <v>97026</v>
          </cell>
          <cell r="B817" t="str">
            <v>C8 ALD</v>
          </cell>
        </row>
        <row r="818">
          <cell r="A818" t="str">
            <v>97027</v>
          </cell>
          <cell r="B818" t="str">
            <v>C9 ALD</v>
          </cell>
        </row>
        <row r="819">
          <cell r="A819" t="str">
            <v>97028</v>
          </cell>
          <cell r="B819" t="str">
            <v>C10 ALD</v>
          </cell>
        </row>
        <row r="820">
          <cell r="A820" t="str">
            <v>97029</v>
          </cell>
          <cell r="B820" t="str">
            <v>C11 ALD</v>
          </cell>
        </row>
        <row r="821">
          <cell r="A821" t="str">
            <v>97030</v>
          </cell>
          <cell r="B821" t="str">
            <v>C12 ALD</v>
          </cell>
        </row>
        <row r="822">
          <cell r="A822" t="str">
            <v>97031</v>
          </cell>
          <cell r="B822" t="str">
            <v>INTRELEVEN ALDEHYDE</v>
          </cell>
        </row>
        <row r="823">
          <cell r="A823" t="str">
            <v>97032</v>
          </cell>
          <cell r="B823" t="str">
            <v>ISO C11 ALD</v>
          </cell>
        </row>
        <row r="824">
          <cell r="A824" t="str">
            <v>97033</v>
          </cell>
          <cell r="B824" t="str">
            <v>C11 ENIC ALD</v>
          </cell>
        </row>
        <row r="825">
          <cell r="A825" t="str">
            <v>97034</v>
          </cell>
          <cell r="B825" t="str">
            <v>TRANS,TRANS-2,4-DECADIENAL</v>
          </cell>
        </row>
        <row r="826">
          <cell r="A826" t="str">
            <v>97035</v>
          </cell>
          <cell r="B826" t="str">
            <v>C16 ALD</v>
          </cell>
        </row>
        <row r="827">
          <cell r="A827" t="str">
            <v>97036</v>
          </cell>
          <cell r="B827" t="str">
            <v>ALLYL CAPROATE</v>
          </cell>
        </row>
        <row r="828">
          <cell r="A828" t="str">
            <v>97037</v>
          </cell>
          <cell r="B828" t="str">
            <v>CIS-6-NONENAL</v>
          </cell>
        </row>
        <row r="829">
          <cell r="A829" t="str">
            <v>97039</v>
          </cell>
          <cell r="B829" t="str">
            <v>HELIOTROPINE 50%BB</v>
          </cell>
        </row>
        <row r="830">
          <cell r="A830" t="str">
            <v>97040</v>
          </cell>
          <cell r="B830" t="str">
            <v>MELONAL</v>
          </cell>
        </row>
        <row r="831">
          <cell r="A831" t="str">
            <v>97041</v>
          </cell>
          <cell r="B831" t="str">
            <v>FURFURAL</v>
          </cell>
        </row>
        <row r="832">
          <cell r="A832" t="str">
            <v>97042</v>
          </cell>
          <cell r="B832" t="str">
            <v>CINNAMIC ALDEHYDE</v>
          </cell>
        </row>
        <row r="833">
          <cell r="A833" t="str">
            <v>97043</v>
          </cell>
          <cell r="B833" t="str">
            <v>9-DECENAL</v>
          </cell>
        </row>
        <row r="834">
          <cell r="A834" t="str">
            <v>97044</v>
          </cell>
          <cell r="B834" t="str">
            <v>HYDROXYCITRONELLAL </v>
          </cell>
        </row>
        <row r="835">
          <cell r="A835" t="str">
            <v>97045</v>
          </cell>
          <cell r="B835" t="str">
            <v>ANIS ALDEHYDE</v>
          </cell>
        </row>
        <row r="836">
          <cell r="A836" t="str">
            <v>97046</v>
          </cell>
          <cell r="B836" t="str">
            <v>CITRATHAL/CITRAL DIETHYL ACETAL</v>
          </cell>
        </row>
        <row r="837">
          <cell r="A837" t="str">
            <v>97047</v>
          </cell>
          <cell r="B837" t="str">
            <v>CITRONELLAL</v>
          </cell>
        </row>
        <row r="838">
          <cell r="A838" t="str">
            <v>97048</v>
          </cell>
          <cell r="B838" t="str">
            <v>ETHYL VANILLIN PROPYLENE GLYCOL ACETAL</v>
          </cell>
        </row>
        <row r="839">
          <cell r="A839" t="str">
            <v>97049</v>
          </cell>
          <cell r="B839" t="str">
            <v>SIENSAL</v>
          </cell>
        </row>
        <row r="840">
          <cell r="A840" t="str">
            <v>97050</v>
          </cell>
          <cell r="B840" t="str">
            <v>VERATRALDEHYDE</v>
          </cell>
        </row>
        <row r="841">
          <cell r="A841" t="str">
            <v>97051</v>
          </cell>
          <cell r="B841" t="str">
            <v>LILIAL</v>
          </cell>
        </row>
        <row r="842">
          <cell r="A842" t="str">
            <v>97052</v>
          </cell>
          <cell r="B842" t="str">
            <v>2-METHOXYCINNAMALDEHYDE</v>
          </cell>
        </row>
        <row r="843">
          <cell r="A843" t="str">
            <v>97053</v>
          </cell>
          <cell r="B843" t="str">
            <v>HCA</v>
          </cell>
        </row>
        <row r="844">
          <cell r="A844" t="str">
            <v>97054</v>
          </cell>
          <cell r="B844" t="str">
            <v>ACETALDEHYDE</v>
          </cell>
        </row>
        <row r="845">
          <cell r="A845" t="str">
            <v>97055</v>
          </cell>
          <cell r="B845" t="str">
            <v>CYCLAMEN ALDEHYDE</v>
          </cell>
        </row>
        <row r="846">
          <cell r="A846" t="str">
            <v>97056</v>
          </cell>
          <cell r="B846" t="str">
            <v>TRIPLAL</v>
          </cell>
        </row>
        <row r="847">
          <cell r="A847" t="str">
            <v>97057</v>
          </cell>
          <cell r="B847" t="str">
            <v>MYRAC ALDEHYDE</v>
          </cell>
        </row>
        <row r="848">
          <cell r="A848" t="str">
            <v>97058</v>
          </cell>
          <cell r="B848" t="str">
            <v>LYRAL</v>
          </cell>
        </row>
        <row r="849">
          <cell r="A849" t="str">
            <v>97059</v>
          </cell>
          <cell r="B849" t="str">
            <v>COCAL PURE</v>
          </cell>
        </row>
        <row r="850">
          <cell r="A850" t="str">
            <v>97060</v>
          </cell>
          <cell r="B850" t="str">
            <v>ALD C12</v>
          </cell>
        </row>
        <row r="851">
          <cell r="A851" t="str">
            <v>97061</v>
          </cell>
          <cell r="B851" t="str">
            <v>VIRIDINE</v>
          </cell>
        </row>
        <row r="852">
          <cell r="A852" t="str">
            <v>97062</v>
          </cell>
          <cell r="B852" t="str">
            <v>CUMIN ALDEHYDE</v>
          </cell>
        </row>
        <row r="853">
          <cell r="A853" t="str">
            <v>97063</v>
          </cell>
          <cell r="B853" t="str">
            <v>2,6-NONADIENAL</v>
          </cell>
        </row>
        <row r="854">
          <cell r="A854" t="str">
            <v>97064</v>
          </cell>
          <cell r="B854" t="str">
            <v>TRANS-2-DECENAL</v>
          </cell>
        </row>
        <row r="855">
          <cell r="A855" t="str">
            <v>97067</v>
          </cell>
          <cell r="B855" t="str">
            <v>2,4-HEPTADIENAL</v>
          </cell>
        </row>
        <row r="856">
          <cell r="A856" t="str">
            <v>97068</v>
          </cell>
          <cell r="B856" t="str">
            <v>2,4-NONADIENAL</v>
          </cell>
        </row>
        <row r="857">
          <cell r="A857" t="str">
            <v>97069</v>
          </cell>
          <cell r="B857" t="str">
            <v>TRANS-2-OCTENAL</v>
          </cell>
        </row>
        <row r="858">
          <cell r="A858" t="str">
            <v>97070</v>
          </cell>
          <cell r="B858" t="str">
            <v>CANTHOXAL</v>
          </cell>
        </row>
        <row r="859">
          <cell r="A859" t="str">
            <v>97071</v>
          </cell>
          <cell r="B859" t="str">
            <v>BOURGEONAL</v>
          </cell>
        </row>
        <row r="860">
          <cell r="A860" t="str">
            <v>97072</v>
          </cell>
          <cell r="B860" t="str">
            <v>MOA</v>
          </cell>
        </row>
        <row r="861">
          <cell r="A861" t="str">
            <v>97073</v>
          </cell>
          <cell r="B861" t="str">
            <v>PRECYCLEMONE B</v>
          </cell>
        </row>
        <row r="862">
          <cell r="A862" t="str">
            <v>97074</v>
          </cell>
          <cell r="B862" t="str">
            <v>PHENYL PROPYL ALDEHYDE</v>
          </cell>
        </row>
        <row r="863">
          <cell r="A863" t="str">
            <v>97075</v>
          </cell>
          <cell r="B863" t="str">
            <v>2,2,5-TRIMETHYL HEX-4-ENAL</v>
          </cell>
        </row>
        <row r="864">
          <cell r="A864" t="str">
            <v>97076</v>
          </cell>
          <cell r="B864" t="str">
            <v>ALPHA-METHYL CINNAMIC ALDEHYDE</v>
          </cell>
        </row>
        <row r="865">
          <cell r="A865" t="str">
            <v>97077</v>
          </cell>
          <cell r="B865" t="str">
            <v>VERNALDEHYDE</v>
          </cell>
        </row>
        <row r="866">
          <cell r="A866" t="str">
            <v>97078</v>
          </cell>
          <cell r="B866" t="str">
            <v>CITRAL</v>
          </cell>
        </row>
        <row r="867">
          <cell r="A867" t="str">
            <v>97079</v>
          </cell>
          <cell r="B867" t="str">
            <v>TRANS-4-DECENAL</v>
          </cell>
        </row>
        <row r="868">
          <cell r="A868" t="str">
            <v>97080</v>
          </cell>
          <cell r="B868" t="str">
            <v>FLORALOZONE</v>
          </cell>
        </row>
        <row r="869">
          <cell r="A869" t="str">
            <v>97081</v>
          </cell>
          <cell r="B869" t="str">
            <v>ISOCYCLOCITRAL</v>
          </cell>
        </row>
        <row r="870">
          <cell r="A870" t="str">
            <v>97082</v>
          </cell>
          <cell r="B870" t="str">
            <v>ISO CYCLO CITRAL</v>
          </cell>
        </row>
        <row r="871">
          <cell r="A871" t="str">
            <v>97083</v>
          </cell>
          <cell r="B871" t="str">
            <v>ADOXAL</v>
          </cell>
        </row>
        <row r="872">
          <cell r="A872" t="str">
            <v>97084</v>
          </cell>
          <cell r="B872" t="str">
            <v>FLORHYDRAL</v>
          </cell>
        </row>
        <row r="873">
          <cell r="A873" t="str">
            <v>97085</v>
          </cell>
          <cell r="B873" t="str">
            <v>KARANAL</v>
          </cell>
        </row>
        <row r="874">
          <cell r="A874" t="str">
            <v>97086</v>
          </cell>
          <cell r="B874" t="str">
            <v>SCENTENAL</v>
          </cell>
        </row>
        <row r="875">
          <cell r="A875" t="str">
            <v>97087</v>
          </cell>
          <cell r="B875" t="str">
            <v>MNA</v>
          </cell>
        </row>
        <row r="876">
          <cell r="A876" t="str">
            <v>97088</v>
          </cell>
          <cell r="B876" t="str">
            <v>HELIONAL</v>
          </cell>
        </row>
        <row r="877">
          <cell r="A877" t="str">
            <v>97089</v>
          </cell>
          <cell r="B877" t="str">
            <v>VERTRAL</v>
          </cell>
        </row>
        <row r="878">
          <cell r="A878" t="str">
            <v>97090</v>
          </cell>
          <cell r="B878" t="str">
            <v>CYCLEMONE A</v>
          </cell>
        </row>
        <row r="879">
          <cell r="A879" t="str">
            <v>97091</v>
          </cell>
          <cell r="B879" t="str">
            <v>BERGAMOT ALDEHYDE</v>
          </cell>
        </row>
        <row r="880">
          <cell r="A880" t="str">
            <v>97093</v>
          </cell>
          <cell r="B880" t="str">
            <v>5-METHYL FURFURAL</v>
          </cell>
        </row>
        <row r="881">
          <cell r="A881" t="str">
            <v>97094</v>
          </cell>
          <cell r="B881" t="str">
            <v>SILVIAL</v>
          </cell>
        </row>
        <row r="882">
          <cell r="A882" t="str">
            <v>97095</v>
          </cell>
          <cell r="B882" t="str">
            <v>PINO ACETALDEHYDE</v>
          </cell>
        </row>
        <row r="883">
          <cell r="A883" t="str">
            <v>97096</v>
          </cell>
          <cell r="B883" t="str">
            <v>AMBERKETAL 10%</v>
          </cell>
        </row>
        <row r="884">
          <cell r="A884" t="str">
            <v>97097</v>
          </cell>
          <cell r="B884" t="str">
            <v>SAFRANAL</v>
          </cell>
        </row>
        <row r="885">
          <cell r="A885" t="str">
            <v>97098</v>
          </cell>
          <cell r="B885" t="str">
            <v>HYDRATROPIC ALDEHYDE</v>
          </cell>
        </row>
        <row r="886">
          <cell r="A886" t="str">
            <v>97099</v>
          </cell>
          <cell r="B886" t="str">
            <v>HYDROXYCITRONELLAL </v>
          </cell>
        </row>
        <row r="887">
          <cell r="A887" t="str">
            <v>97100</v>
          </cell>
          <cell r="B887" t="str">
            <v>LIGANTRAAL</v>
          </cell>
        </row>
        <row r="888">
          <cell r="A888" t="str">
            <v>97101</v>
          </cell>
          <cell r="B888" t="str">
            <v>P-METHYL BENZALDEHYDE</v>
          </cell>
        </row>
        <row r="889">
          <cell r="A889" t="str">
            <v>97102</v>
          </cell>
          <cell r="B889" t="str">
            <v>JASMORANGE</v>
          </cell>
        </row>
        <row r="890">
          <cell r="A890" t="str">
            <v>97103</v>
          </cell>
          <cell r="B890" t="str">
            <v>MEFRANAL</v>
          </cell>
        </row>
        <row r="891">
          <cell r="A891" t="str">
            <v>97104</v>
          </cell>
          <cell r="B891" t="str">
            <v>TRANS-2-DODECENAL</v>
          </cell>
        </row>
        <row r="892">
          <cell r="A892" t="str">
            <v>97105</v>
          </cell>
          <cell r="B892" t="str">
            <v>CIS-4-DECENAL</v>
          </cell>
        </row>
        <row r="893">
          <cell r="A893" t="str">
            <v>97106</v>
          </cell>
          <cell r="B893" t="str">
            <v>TRANS-2-NONENAL</v>
          </cell>
        </row>
        <row r="894">
          <cell r="A894" t="str">
            <v>97107</v>
          </cell>
          <cell r="B894" t="str">
            <v>NEO HIVERNAL</v>
          </cell>
        </row>
        <row r="895">
          <cell r="A895" t="str">
            <v>97108</v>
          </cell>
          <cell r="B895" t="str">
            <v>MUGUET ALDEHYDE</v>
          </cell>
        </row>
        <row r="896">
          <cell r="A896" t="str">
            <v>97109</v>
          </cell>
          <cell r="B896" t="str">
            <v>CYCLEMAX</v>
          </cell>
        </row>
        <row r="897">
          <cell r="A897" t="str">
            <v>97110</v>
          </cell>
          <cell r="B897" t="str">
            <v>SIENSAL</v>
          </cell>
        </row>
        <row r="898">
          <cell r="A898" t="str">
            <v>97111</v>
          </cell>
          <cell r="B898" t="str">
            <v>NONADIENAL TRANS 2,6 CIS</v>
          </cell>
        </row>
        <row r="899">
          <cell r="A899" t="str">
            <v>97112</v>
          </cell>
          <cell r="B899" t="str">
            <v>HYDRATROPIC ALD DMA</v>
          </cell>
        </row>
        <row r="900">
          <cell r="A900" t="str">
            <v>97113</v>
          </cell>
          <cell r="B900" t="str">
            <v>SYVERAL</v>
          </cell>
        </row>
        <row r="901">
          <cell r="A901" t="str">
            <v>98001</v>
          </cell>
          <cell r="B901" t="str">
            <v>2-HEPTANONE</v>
          </cell>
        </row>
        <row r="902">
          <cell r="A902" t="str">
            <v>98002</v>
          </cell>
          <cell r="B902" t="str">
            <v>METHYL HEPTYL KETONE</v>
          </cell>
        </row>
        <row r="903">
          <cell r="A903" t="str">
            <v>98003</v>
          </cell>
          <cell r="B903" t="str">
            <v>2-UNDECANONE</v>
          </cell>
        </row>
        <row r="904">
          <cell r="A904" t="str">
            <v>98004</v>
          </cell>
          <cell r="B904" t="str">
            <v>MCP</v>
          </cell>
        </row>
        <row r="905">
          <cell r="A905" t="str">
            <v>98005</v>
          </cell>
          <cell r="B905" t="str">
            <v>2-TRIDECANONE</v>
          </cell>
        </row>
        <row r="906">
          <cell r="A906" t="str">
            <v>98006</v>
          </cell>
          <cell r="B906" t="str">
            <v>KIWI KETONE</v>
          </cell>
        </row>
        <row r="907">
          <cell r="A907" t="str">
            <v>98007</v>
          </cell>
          <cell r="B907" t="str">
            <v>ALPHA DAMASCONE</v>
          </cell>
        </row>
        <row r="908">
          <cell r="A908" t="str">
            <v>98008</v>
          </cell>
          <cell r="B908" t="str">
            <v>BETA DAMASCONE</v>
          </cell>
        </row>
        <row r="909">
          <cell r="A909" t="str">
            <v>98009</v>
          </cell>
          <cell r="B909" t="str">
            <v>DELTA DAMASCONE</v>
          </cell>
        </row>
        <row r="910">
          <cell r="A910" t="str">
            <v>98010</v>
          </cell>
          <cell r="B910" t="str">
            <v>DAMASCENONE</v>
          </cell>
        </row>
        <row r="911">
          <cell r="A911" t="str">
            <v>98011</v>
          </cell>
          <cell r="B911" t="str">
            <v>DAMASCENONE 2#</v>
          </cell>
        </row>
        <row r="912">
          <cell r="A912" t="str">
            <v>98012</v>
          </cell>
          <cell r="B912" t="str">
            <v>ISO DAMASCENONE</v>
          </cell>
        </row>
        <row r="913">
          <cell r="A913" t="str">
            <v>98013</v>
          </cell>
          <cell r="B913" t="str">
            <v>DIHYDRO BETA IONONE</v>
          </cell>
        </row>
        <row r="914">
          <cell r="A914" t="str">
            <v>98015</v>
          </cell>
          <cell r="B914" t="str">
            <v>GALBASCONE</v>
          </cell>
        </row>
        <row r="915">
          <cell r="A915" t="str">
            <v>98016</v>
          </cell>
          <cell r="B915" t="str">
            <v>P-METHOXY ACETOPHENONE</v>
          </cell>
        </row>
        <row r="916">
          <cell r="A916" t="str">
            <v>98018</v>
          </cell>
          <cell r="B916" t="str">
            <v>DIACETYL</v>
          </cell>
        </row>
        <row r="917">
          <cell r="A917" t="str">
            <v>98019</v>
          </cell>
          <cell r="B917" t="str">
            <v>2,3-PENTADINONE</v>
          </cell>
        </row>
        <row r="918">
          <cell r="A918" t="str">
            <v>98020</v>
          </cell>
          <cell r="B918" t="str">
            <v>FURANEOL</v>
          </cell>
        </row>
        <row r="919">
          <cell r="A919" t="str">
            <v>98021</v>
          </cell>
          <cell r="B919" t="str">
            <v>RASPBERRY KETONE</v>
          </cell>
        </row>
        <row r="920">
          <cell r="A920" t="str">
            <v>98022</v>
          </cell>
          <cell r="B920" t="str">
            <v>CIS JASMONE</v>
          </cell>
        </row>
        <row r="921">
          <cell r="A921" t="str">
            <v>98023</v>
          </cell>
          <cell r="B921" t="str">
            <v>ISO PHORONE</v>
          </cell>
        </row>
        <row r="922">
          <cell r="A922" t="str">
            <v>98024</v>
          </cell>
          <cell r="B922" t="str">
            <v>4-OXO-ISOPHORONE</v>
          </cell>
        </row>
        <row r="923">
          <cell r="A923" t="str">
            <v>98025</v>
          </cell>
          <cell r="B923" t="str">
            <v>ACETOPHENONE</v>
          </cell>
        </row>
        <row r="924">
          <cell r="A924" t="str">
            <v>98026</v>
          </cell>
          <cell r="B924" t="str">
            <v>NOOTKATONE 75%</v>
          </cell>
        </row>
        <row r="925">
          <cell r="A925" t="str">
            <v>98028</v>
          </cell>
          <cell r="B925" t="str">
            <v>THIOMENTHONE</v>
          </cell>
        </row>
        <row r="926">
          <cell r="A926" t="str">
            <v>98029</v>
          </cell>
          <cell r="B926" t="str">
            <v>METHYL HEPTENONE</v>
          </cell>
        </row>
        <row r="927">
          <cell r="A927" t="str">
            <v>98030</v>
          </cell>
          <cell r="B927" t="str">
            <v>FRESKOMENTHE</v>
          </cell>
        </row>
        <row r="928">
          <cell r="A928" t="str">
            <v>98031</v>
          </cell>
          <cell r="B928" t="str">
            <v>L-CARVONE</v>
          </cell>
        </row>
        <row r="929">
          <cell r="A929" t="str">
            <v>98033</v>
          </cell>
          <cell r="B929" t="str">
            <v>ORIVONE</v>
          </cell>
        </row>
        <row r="930">
          <cell r="A930" t="str">
            <v>98034</v>
          </cell>
          <cell r="B930" t="str">
            <v>DIHYDRO JASMONE</v>
          </cell>
        </row>
        <row r="931">
          <cell r="A931" t="str">
            <v>98036</v>
          </cell>
          <cell r="B931" t="str">
            <v>BENZOPHENONE</v>
          </cell>
        </row>
        <row r="932">
          <cell r="A932" t="str">
            <v>98037</v>
          </cell>
          <cell r="B932" t="str">
            <v>ANISYL ACETONE</v>
          </cell>
        </row>
        <row r="933">
          <cell r="A933" t="str">
            <v>98038</v>
          </cell>
          <cell r="B933" t="str">
            <v>MCK</v>
          </cell>
        </row>
        <row r="934">
          <cell r="A934" t="str">
            <v>98039</v>
          </cell>
          <cell r="B934" t="str">
            <v>GERANYL ACETONE</v>
          </cell>
        </row>
        <row r="935">
          <cell r="A935" t="str">
            <v>98041</v>
          </cell>
          <cell r="B935" t="str">
            <v>NEOBUTENONE</v>
          </cell>
        </row>
        <row r="936">
          <cell r="A936" t="str">
            <v>98042</v>
          </cell>
          <cell r="B936" t="str">
            <v>L-MENTHONE</v>
          </cell>
        </row>
        <row r="937">
          <cell r="A937" t="str">
            <v>98044</v>
          </cell>
          <cell r="B937" t="str">
            <v>2,3-HEXANEDIONE</v>
          </cell>
        </row>
        <row r="938">
          <cell r="A938" t="str">
            <v>98045</v>
          </cell>
          <cell r="B938" t="str">
            <v>ISO MENTHONE</v>
          </cell>
        </row>
        <row r="939">
          <cell r="A939" t="str">
            <v>98046</v>
          </cell>
          <cell r="B939" t="str">
            <v>PHARAONE 10%</v>
          </cell>
        </row>
        <row r="940">
          <cell r="A940" t="str">
            <v>98047</v>
          </cell>
          <cell r="B940" t="str">
            <v>GIVESCONE</v>
          </cell>
        </row>
        <row r="941">
          <cell r="A941" t="str">
            <v>98048</v>
          </cell>
          <cell r="B941" t="str">
            <v>HERBAC</v>
          </cell>
        </row>
        <row r="942">
          <cell r="A942" t="str">
            <v>98049</v>
          </cell>
          <cell r="B942" t="str">
            <v>CASHMERAN</v>
          </cell>
        </row>
        <row r="943">
          <cell r="A943" t="str">
            <v>98050</v>
          </cell>
          <cell r="B943" t="str">
            <v>KOAVONE</v>
          </cell>
        </row>
        <row r="944">
          <cell r="A944" t="str">
            <v>98051</v>
          </cell>
          <cell r="B944" t="str">
            <v>FLEURAMONE</v>
          </cell>
        </row>
        <row r="945">
          <cell r="A945" t="str">
            <v>98052</v>
          </cell>
          <cell r="B945" t="str">
            <v>VELOUTONE</v>
          </cell>
        </row>
        <row r="946">
          <cell r="A946" t="str">
            <v>98053</v>
          </cell>
          <cell r="B946" t="str">
            <v>NECTARYL</v>
          </cell>
        </row>
        <row r="947">
          <cell r="A947" t="str">
            <v>98055</v>
          </cell>
          <cell r="B947" t="str">
            <v>DELPHONE</v>
          </cell>
        </row>
        <row r="948">
          <cell r="A948" t="str">
            <v>98056</v>
          </cell>
          <cell r="B948" t="str">
            <v>ETHYL AMYL KETONE</v>
          </cell>
        </row>
        <row r="949">
          <cell r="A949" t="str">
            <v>98058</v>
          </cell>
          <cell r="B949" t="str">
            <v>METHYL IONONE GAMMA</v>
          </cell>
        </row>
        <row r="950">
          <cell r="A950" t="str">
            <v>98059</v>
          </cell>
          <cell r="B950" t="str">
            <v>ALPHA IONONE</v>
          </cell>
        </row>
        <row r="951">
          <cell r="A951" t="str">
            <v>98060</v>
          </cell>
          <cell r="B951" t="str">
            <v>BETA IONONE</v>
          </cell>
        </row>
        <row r="952">
          <cell r="A952" t="str">
            <v>98061</v>
          </cell>
          <cell r="B952" t="str">
            <v>METHYL IONONE</v>
          </cell>
        </row>
        <row r="953">
          <cell r="A953" t="str">
            <v>98062</v>
          </cell>
          <cell r="B953" t="str">
            <v>IONONE PURE</v>
          </cell>
        </row>
        <row r="954">
          <cell r="A954" t="str">
            <v>98063</v>
          </cell>
          <cell r="B954" t="str">
            <v>ISO METHYL IONONE</v>
          </cell>
        </row>
        <row r="955">
          <cell r="A955" t="str">
            <v>98064</v>
          </cell>
          <cell r="B955" t="str">
            <v>CETONE V</v>
          </cell>
        </row>
        <row r="956">
          <cell r="A956" t="str">
            <v>98065</v>
          </cell>
          <cell r="B956" t="str">
            <v>CLARITONE</v>
          </cell>
        </row>
        <row r="957">
          <cell r="A957" t="str">
            <v>98066</v>
          </cell>
          <cell r="B957" t="str">
            <v>ISO E SUPER</v>
          </cell>
        </row>
        <row r="958">
          <cell r="A958" t="str">
            <v>98067</v>
          </cell>
          <cell r="B958" t="str">
            <v>2-OCTANONE</v>
          </cell>
        </row>
        <row r="959">
          <cell r="A959" t="str">
            <v>98068</v>
          </cell>
          <cell r="B959" t="str">
            <v>ISOLONGIFOLANONE</v>
          </cell>
        </row>
        <row r="960">
          <cell r="A960" t="str">
            <v>98070</v>
          </cell>
          <cell r="B960" t="str">
            <v>DYNASCONE 10</v>
          </cell>
        </row>
        <row r="961">
          <cell r="A961" t="str">
            <v>98071</v>
          </cell>
          <cell r="B961" t="str">
            <v>ACETOPHENONE</v>
          </cell>
        </row>
        <row r="962">
          <cell r="A962" t="str">
            <v>98072</v>
          </cell>
          <cell r="B962" t="str">
            <v>STEMONE</v>
          </cell>
        </row>
        <row r="963">
          <cell r="A963" t="str">
            <v>98073</v>
          </cell>
          <cell r="B963" t="str">
            <v>BETA METHYL NAPHTHYL KETONE</v>
          </cell>
        </row>
        <row r="964">
          <cell r="A964" t="str">
            <v>98074</v>
          </cell>
          <cell r="B964" t="str">
            <v>THIOMENTHONE 1%</v>
          </cell>
        </row>
        <row r="965">
          <cell r="A965" t="str">
            <v>98075</v>
          </cell>
          <cell r="B965" t="str">
            <v>ISOJASMONE</v>
          </cell>
        </row>
        <row r="966">
          <cell r="A966" t="str">
            <v>98076</v>
          </cell>
          <cell r="B966" t="str">
            <v>MADRANOL</v>
          </cell>
        </row>
        <row r="967">
          <cell r="A967" t="str">
            <v>98078</v>
          </cell>
          <cell r="B967" t="str">
            <v>FURANONE 15%</v>
          </cell>
        </row>
        <row r="968">
          <cell r="A968" t="str">
            <v>98079</v>
          </cell>
          <cell r="B968" t="str">
            <v>DYNASCONE</v>
          </cell>
        </row>
        <row r="969">
          <cell r="A969" t="str">
            <v>98080</v>
          </cell>
          <cell r="B969" t="str">
            <v>BENZYL ACETONE</v>
          </cell>
        </row>
        <row r="970">
          <cell r="A970" t="str">
            <v>98081</v>
          </cell>
          <cell r="B970" t="str">
            <v>DULCINYL</v>
          </cell>
        </row>
        <row r="971">
          <cell r="A971" t="str">
            <v>98082</v>
          </cell>
          <cell r="B971" t="str">
            <v>NEROLIONE 10%</v>
          </cell>
        </row>
        <row r="972">
          <cell r="A972" t="str">
            <v>98083</v>
          </cell>
          <cell r="B972" t="str">
            <v>PLICATONE</v>
          </cell>
        </row>
        <row r="973">
          <cell r="A973" t="str">
            <v>98084</v>
          </cell>
          <cell r="B973" t="str">
            <v>DAMASCOL</v>
          </cell>
        </row>
        <row r="974">
          <cell r="A974" t="str">
            <v>98085</v>
          </cell>
          <cell r="B974" t="str">
            <v>ALPHA IRONE</v>
          </cell>
        </row>
        <row r="975">
          <cell r="A975" t="str">
            <v>98086</v>
          </cell>
          <cell r="B975" t="str">
            <v>ISORALDEINE 70</v>
          </cell>
        </row>
        <row r="976">
          <cell r="A976" t="str">
            <v>98087</v>
          </cell>
          <cell r="B976" t="str">
            <v>ISO E SUPER IFF</v>
          </cell>
        </row>
        <row r="977">
          <cell r="A977" t="str">
            <v>98088</v>
          </cell>
          <cell r="B977" t="str">
            <v>CELERY KETONE</v>
          </cell>
        </row>
        <row r="978">
          <cell r="A978" t="str">
            <v>98089</v>
          </cell>
          <cell r="B978" t="str">
            <v>FILBERTONE</v>
          </cell>
        </row>
        <row r="979">
          <cell r="A979" t="str">
            <v>98090</v>
          </cell>
          <cell r="B979" t="str">
            <v>AZARBRE</v>
          </cell>
        </row>
        <row r="980">
          <cell r="A980" t="str">
            <v>98091</v>
          </cell>
          <cell r="B980" t="str">
            <v>BETA IONONE EPOXIDE</v>
          </cell>
        </row>
        <row r="981">
          <cell r="A981" t="str">
            <v>98092</v>
          </cell>
          <cell r="B981" t="str">
            <v>DIMETHYL OCTENONE</v>
          </cell>
        </row>
        <row r="982">
          <cell r="A982" t="str">
            <v>98093</v>
          </cell>
          <cell r="B982" t="str">
            <v>TROPATHIANE</v>
          </cell>
        </row>
        <row r="983">
          <cell r="A983" t="str">
            <v>98094</v>
          </cell>
          <cell r="B983" t="str">
            <v>PIPERITONE</v>
          </cell>
        </row>
        <row r="984">
          <cell r="A984" t="str">
            <v>98095</v>
          </cell>
          <cell r="B984" t="str">
            <v>HOMOFURANEOL</v>
          </cell>
        </row>
        <row r="985">
          <cell r="A985" t="str">
            <v>98096</v>
          </cell>
          <cell r="B985" t="str">
            <v>ROMASCONE</v>
          </cell>
        </row>
        <row r="986">
          <cell r="A986" t="str">
            <v>98097</v>
          </cell>
          <cell r="B986" t="str">
            <v>FIRASCONE</v>
          </cell>
        </row>
        <row r="987">
          <cell r="A987" t="str">
            <v>98098</v>
          </cell>
          <cell r="B987" t="str">
            <v>EXALTONE</v>
          </cell>
        </row>
        <row r="988">
          <cell r="A988" t="str">
            <v>98099</v>
          </cell>
          <cell r="B988" t="str">
            <v>CIVETTONE</v>
          </cell>
        </row>
        <row r="989">
          <cell r="A989" t="str">
            <v>94001</v>
          </cell>
          <cell r="B989" t="str">
            <v>SULFUROL</v>
          </cell>
        </row>
        <row r="990">
          <cell r="A990" t="str">
            <v>94002</v>
          </cell>
          <cell r="B990" t="str">
            <v>2-ISOPROPYL-4-METHYL THIAZOLE</v>
          </cell>
        </row>
        <row r="991">
          <cell r="A991" t="str">
            <v>94003</v>
          </cell>
          <cell r="B991" t="str">
            <v>2-ACETYL PYRROLE</v>
          </cell>
        </row>
        <row r="992">
          <cell r="A992" t="str">
            <v>94004</v>
          </cell>
          <cell r="B992" t="str">
            <v>2,3-DIMETHYL PYRAZINE</v>
          </cell>
        </row>
        <row r="993">
          <cell r="A993" t="str">
            <v>94005</v>
          </cell>
          <cell r="B993" t="str">
            <v>2,3,5-TRIMETHYL PYRAZINE</v>
          </cell>
        </row>
        <row r="994">
          <cell r="A994" t="str">
            <v>94006</v>
          </cell>
          <cell r="B994" t="str">
            <v>2-ACETYL PYRAZINE</v>
          </cell>
        </row>
        <row r="995">
          <cell r="A995" t="str">
            <v>94007</v>
          </cell>
          <cell r="B995" t="str">
            <v>2-METHYL PYRAZINE</v>
          </cell>
        </row>
        <row r="996">
          <cell r="A996" t="str">
            <v>94008</v>
          </cell>
          <cell r="B996" t="str">
            <v>2,5-DIMETHYL PYRAZINE</v>
          </cell>
        </row>
        <row r="997">
          <cell r="A997" t="str">
            <v>94009</v>
          </cell>
          <cell r="B997" t="str">
            <v>2-METHOXY-3-METHYL PYRAZINE</v>
          </cell>
        </row>
        <row r="998">
          <cell r="A998" t="str">
            <v>94010</v>
          </cell>
          <cell r="B998" t="str">
            <v>2-ETHOXY-3-METHYL PYRAZINE</v>
          </cell>
        </row>
        <row r="999">
          <cell r="A999" t="str">
            <v>94011</v>
          </cell>
          <cell r="B999" t="str">
            <v>2-ACETYL-3,5(OR6)-DIMETHYL PYRAZINE</v>
          </cell>
        </row>
        <row r="1000">
          <cell r="A1000" t="str">
            <v>94012</v>
          </cell>
          <cell r="B1000" t="str">
            <v>2-ETHYL PYRAZINE</v>
          </cell>
        </row>
        <row r="1001">
          <cell r="A1001" t="str">
            <v>94013</v>
          </cell>
          <cell r="B1001" t="str">
            <v>2-ACETYLPYRIDINE</v>
          </cell>
        </row>
        <row r="1002">
          <cell r="A1002" t="str">
            <v>94014</v>
          </cell>
          <cell r="B1002" t="str">
            <v>FLOREX</v>
          </cell>
        </row>
        <row r="1003">
          <cell r="A1003" t="str">
            <v>94015</v>
          </cell>
          <cell r="B1003" t="str">
            <v>5H-5-METHYL-6,7-DIHYDROCYCLOPENTA(B)PYRAZINE</v>
          </cell>
        </row>
        <row r="1004">
          <cell r="A1004" t="str">
            <v>94016</v>
          </cell>
          <cell r="B1004" t="str">
            <v>2-FRUFURYLTHIO-3-METHYLPYRAZINE</v>
          </cell>
        </row>
        <row r="1005">
          <cell r="A1005" t="str">
            <v>94017</v>
          </cell>
          <cell r="B1005" t="str">
            <v>2-METHYLTHIO-3-METHYLPYRAZINE</v>
          </cell>
        </row>
        <row r="1006">
          <cell r="A1006" t="str">
            <v>94018</v>
          </cell>
          <cell r="B1006" t="str">
            <v>2-ACETYLTHIAZOLE</v>
          </cell>
        </row>
        <row r="1007">
          <cell r="A1007" t="str">
            <v>94019</v>
          </cell>
          <cell r="B1007" t="str">
            <v>2-METHOXY-3-ISOBUTYL PYRAZINE</v>
          </cell>
        </row>
        <row r="1008">
          <cell r="A1008" t="str">
            <v>94020</v>
          </cell>
          <cell r="B1008" t="str">
            <v>2,6-DIMETHYLPYRAZINE</v>
          </cell>
        </row>
        <row r="1009">
          <cell r="A1009" t="str">
            <v>94021</v>
          </cell>
          <cell r="B1009" t="str">
            <v>SULFUROL 2</v>
          </cell>
        </row>
        <row r="1010">
          <cell r="A1010" t="str">
            <v>94022</v>
          </cell>
          <cell r="B1010" t="str">
            <v>2-METHOXY-3-SEC-BUTYL PYRAZINE</v>
          </cell>
        </row>
        <row r="1011">
          <cell r="A1011" t="str">
            <v>94023</v>
          </cell>
          <cell r="B1011" t="str">
            <v>2-METHYL-3(5OR6)-METHYLTHIO PYRAZINE</v>
          </cell>
        </row>
        <row r="1012">
          <cell r="A1012" t="str">
            <v>94024</v>
          </cell>
          <cell r="B1012" t="str">
            <v>2-ACETYLFURAN</v>
          </cell>
        </row>
        <row r="1013">
          <cell r="A1013" t="str">
            <v>94025</v>
          </cell>
          <cell r="B1013" t="str">
            <v>BIS(2-FURFURL)DISULFI</v>
          </cell>
        </row>
        <row r="1014">
          <cell r="A1014" t="str">
            <v>94026</v>
          </cell>
          <cell r="B1014" t="str">
            <v>2.3.5.6-TETRAMETHYL PYRAZINE</v>
          </cell>
        </row>
        <row r="1015">
          <cell r="A1015" t="str">
            <v>94027</v>
          </cell>
          <cell r="B1015" t="str">
            <v>SULFUROL</v>
          </cell>
        </row>
        <row r="1016">
          <cell r="A1016" t="str">
            <v>94028</v>
          </cell>
          <cell r="B1016" t="str">
            <v>SULFURYL ACETATE</v>
          </cell>
        </row>
        <row r="1017">
          <cell r="A1017" t="str">
            <v>94029</v>
          </cell>
          <cell r="B1017" t="str">
            <v>MARITIMA</v>
          </cell>
        </row>
        <row r="1018">
          <cell r="A1018" t="str">
            <v>94030</v>
          </cell>
          <cell r="B1018" t="str">
            <v>RHUBOFLOR FIRMENICH</v>
          </cell>
        </row>
        <row r="1019">
          <cell r="A1019" t="str">
            <v>94031</v>
          </cell>
          <cell r="B1019" t="str">
            <v>2-ETHYL--3，5（6）-DIMETHYLPYRAZINE</v>
          </cell>
        </row>
        <row r="1020">
          <cell r="A1020">
            <v>94032</v>
          </cell>
          <cell r="B1020" t="str">
            <v>2-METHOXY-3-ISOBUTYL PYRAZINE 1%</v>
          </cell>
        </row>
        <row r="1021">
          <cell r="A1021">
            <v>99067</v>
          </cell>
          <cell r="B1021" t="str">
            <v>JAVANOL SUPER</v>
          </cell>
        </row>
        <row r="1022">
          <cell r="A1022">
            <v>94034</v>
          </cell>
          <cell r="B1022" t="str">
            <v>GARDAMIDE</v>
          </cell>
        </row>
        <row r="1023">
          <cell r="A1023">
            <v>98686</v>
          </cell>
          <cell r="B1023" t="str">
            <v>CASCALONE</v>
          </cell>
        </row>
        <row r="1024">
          <cell r="A1024">
            <v>98687</v>
          </cell>
          <cell r="B1024" t="str">
            <v>CASCALONE 1%</v>
          </cell>
        </row>
        <row r="1025">
          <cell r="A1025">
            <v>93057</v>
          </cell>
          <cell r="B1025" t="str">
            <v>PATCHOULI TERPENES</v>
          </cell>
        </row>
        <row r="1026">
          <cell r="A1026">
            <v>96106</v>
          </cell>
          <cell r="B1026" t="str">
            <v>MMB</v>
          </cell>
        </row>
        <row r="1027">
          <cell r="A1027">
            <v>95898</v>
          </cell>
          <cell r="B1027" t="str">
            <v>CEDARWOOD WHITE</v>
          </cell>
        </row>
        <row r="1028">
          <cell r="A1028">
            <v>96913</v>
          </cell>
          <cell r="B1028" t="str">
            <v>BETA NAPHTHOL ETHYL ETHER</v>
          </cell>
        </row>
        <row r="1029">
          <cell r="A1029">
            <v>95899</v>
          </cell>
          <cell r="B1029" t="str">
            <v>ORANGE OIL SWEET BRAZIL</v>
          </cell>
        </row>
        <row r="1030">
          <cell r="A1030" t="str">
            <v>98101</v>
          </cell>
          <cell r="B1030" t="str">
            <v>NOOTKATONE 1%</v>
          </cell>
        </row>
        <row r="1031">
          <cell r="A1031" t="str">
            <v>98102</v>
          </cell>
          <cell r="B1031" t="str">
            <v>FILBERTONE 1%</v>
          </cell>
        </row>
        <row r="1032">
          <cell r="A1032" t="str">
            <v>B91041</v>
          </cell>
          <cell r="B1032" t="str">
            <v>CASSIS BASE TONY</v>
          </cell>
        </row>
        <row r="1033">
          <cell r="A1033" t="str">
            <v>B91044</v>
          </cell>
          <cell r="B1033" t="str">
            <v>YLANG BASE</v>
          </cell>
        </row>
        <row r="1034">
          <cell r="A1034">
            <v>92138</v>
          </cell>
          <cell r="B1034" t="str">
            <v>FOLIONE</v>
          </cell>
        </row>
        <row r="1035">
          <cell r="A1035">
            <v>98688</v>
          </cell>
          <cell r="B1035" t="str">
            <v>TINOGARD TT</v>
          </cell>
        </row>
        <row r="1036">
          <cell r="A1036">
            <v>96110</v>
          </cell>
          <cell r="B1036" t="str">
            <v>FLOROL FIRM</v>
          </cell>
        </row>
        <row r="1037">
          <cell r="A1037">
            <v>92141</v>
          </cell>
          <cell r="B1037" t="str">
            <v>METHYL OCTANOATE</v>
          </cell>
        </row>
        <row r="1038">
          <cell r="A1038">
            <v>92142</v>
          </cell>
          <cell r="B1038" t="str">
            <v>ETHYL OCTANOATE</v>
          </cell>
        </row>
        <row r="1039">
          <cell r="A1039" t="str">
            <v>96084</v>
          </cell>
          <cell r="B1039" t="str">
            <v>PHENOXYETHYL ALCOHOL</v>
          </cell>
        </row>
        <row r="1040">
          <cell r="A1040">
            <v>98103</v>
          </cell>
          <cell r="B1040" t="str">
            <v>CIVETTONE 1%</v>
          </cell>
        </row>
        <row r="1041">
          <cell r="A1041">
            <v>95852</v>
          </cell>
          <cell r="B1041" t="str">
            <v>GINGER OIL CO2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芬畅原料目录"/>
    </sheetNames>
    <sheetDataSet>
      <sheetData sheetId="0">
        <row r="1">
          <cell r="A1" t="str">
            <v>98501</v>
          </cell>
          <cell r="B1" t="str">
            <v>加菲力士</v>
          </cell>
          <cell r="C1" t="str">
            <v>KEPHALIS</v>
          </cell>
          <cell r="D1" t="str">
            <v>36306-87-3</v>
          </cell>
          <cell r="E1">
            <v>510</v>
          </cell>
        </row>
        <row r="2">
          <cell r="A2" t="str">
            <v>98502</v>
          </cell>
          <cell r="B2" t="str">
            <v>龙蒿脑/甲基黑椒酚</v>
          </cell>
          <cell r="C2" t="str">
            <v>ESTRAGOLE/METHYL CHAVICOL</v>
          </cell>
          <cell r="D2" t="str">
            <v>140-67-0</v>
          </cell>
          <cell r="E2">
            <v>300</v>
          </cell>
        </row>
        <row r="3">
          <cell r="A3" t="str">
            <v>98503</v>
          </cell>
          <cell r="B3" t="str">
            <v>吲哚(国产)</v>
          </cell>
          <cell r="C3" t="str">
            <v>INDOL </v>
          </cell>
          <cell r="D3" t="str">
            <v>120-72-9</v>
          </cell>
          <cell r="E3">
            <v>155</v>
          </cell>
        </row>
        <row r="4">
          <cell r="A4" t="str">
            <v>98504</v>
          </cell>
          <cell r="B4" t="str">
            <v>吲哚(进口)</v>
          </cell>
          <cell r="C4" t="str">
            <v>INDOL </v>
          </cell>
          <cell r="D4" t="str">
            <v>120-72-9</v>
          </cell>
          <cell r="E4">
            <v>496</v>
          </cell>
        </row>
        <row r="5">
          <cell r="A5" t="str">
            <v>98505</v>
          </cell>
          <cell r="B5" t="str">
            <v>十三烯腈</v>
          </cell>
          <cell r="C5" t="str">
            <v>TRIDECYL NITRILE</v>
          </cell>
          <cell r="D5" t="str">
            <v>22629-49-8</v>
          </cell>
          <cell r="E5">
            <v>1400</v>
          </cell>
        </row>
        <row r="6">
          <cell r="A6" t="str">
            <v>98506</v>
          </cell>
          <cell r="B6" t="str">
            <v>道必卡尔</v>
          </cell>
          <cell r="C6" t="str">
            <v>DUPICAL</v>
          </cell>
          <cell r="D6" t="str">
            <v>30168-23-1</v>
          </cell>
          <cell r="E6">
            <v>4100</v>
          </cell>
        </row>
        <row r="7">
          <cell r="A7" t="str">
            <v>98507</v>
          </cell>
          <cell r="B7" t="str">
            <v>桂花芳髓</v>
          </cell>
          <cell r="C7" t="str">
            <v>OSMANTHUS FLEURIFF</v>
          </cell>
          <cell r="D7" t="str">
            <v>/</v>
          </cell>
          <cell r="E7">
            <v>1045</v>
          </cell>
        </row>
        <row r="8">
          <cell r="A8" t="str">
            <v>98508</v>
          </cell>
          <cell r="B8" t="str">
            <v>牡丹腈</v>
          </cell>
          <cell r="C8" t="str">
            <v>PEONILE</v>
          </cell>
          <cell r="D8" t="str">
            <v>10461-98-0</v>
          </cell>
          <cell r="E8">
            <v>105</v>
          </cell>
        </row>
        <row r="9">
          <cell r="A9" t="str">
            <v>98509</v>
          </cell>
          <cell r="B9" t="str">
            <v>香茅腈</v>
          </cell>
          <cell r="C9" t="str">
            <v>CITRONELLYL NITRILE</v>
          </cell>
          <cell r="D9" t="str">
            <v>51566-62-2</v>
          </cell>
          <cell r="E9">
            <v>130</v>
          </cell>
        </row>
        <row r="10">
          <cell r="A10" t="str">
            <v>98510</v>
          </cell>
          <cell r="B10" t="str">
            <v>二苯甲烷</v>
          </cell>
          <cell r="C10" t="str">
            <v>DIPHENYL METHANE</v>
          </cell>
          <cell r="D10" t="str">
            <v>101-81-5</v>
          </cell>
          <cell r="E10">
            <v>80</v>
          </cell>
        </row>
        <row r="11">
          <cell r="A11" t="str">
            <v>98511</v>
          </cell>
          <cell r="B11" t="str">
            <v>十二腈</v>
          </cell>
          <cell r="C11" t="str">
            <v>CLONAL</v>
          </cell>
          <cell r="D11" t="str">
            <v>2437-25-4</v>
          </cell>
          <cell r="E11">
            <v>130</v>
          </cell>
        </row>
        <row r="12">
          <cell r="A12" t="str">
            <v>98512</v>
          </cell>
          <cell r="B12" t="str">
            <v>异丁基喹啉</v>
          </cell>
          <cell r="C12" t="str">
            <v>ISOBUTYL QUINOLINE-2</v>
          </cell>
          <cell r="D12" t="str">
            <v>93-19-6</v>
          </cell>
          <cell r="E12">
            <v>4000</v>
          </cell>
        </row>
        <row r="13">
          <cell r="A13" t="str">
            <v>98513</v>
          </cell>
          <cell r="B13" t="str">
            <v>香叶腈/柠檬腈</v>
          </cell>
          <cell r="C13" t="str">
            <v>GERANYL NITRILE</v>
          </cell>
          <cell r="D13" t="str">
            <v>5146-66-7</v>
          </cell>
          <cell r="E13">
            <v>180</v>
          </cell>
        </row>
        <row r="14">
          <cell r="A14" t="str">
            <v>98514</v>
          </cell>
          <cell r="B14" t="str">
            <v>柏木精脑</v>
          </cell>
          <cell r="C14" t="str">
            <v>CEDROL CRYSTALS</v>
          </cell>
          <cell r="D14" t="str">
            <v>77-53-2</v>
          </cell>
          <cell r="E14">
            <v>140</v>
          </cell>
        </row>
        <row r="15">
          <cell r="A15" t="str">
            <v>98515</v>
          </cell>
          <cell r="B15" t="str">
            <v>紫罗兰香尼</v>
          </cell>
          <cell r="C15" t="str">
            <v>VIOLIFF</v>
          </cell>
          <cell r="D15" t="str">
            <v>87731-18-8</v>
          </cell>
          <cell r="E15">
            <v>640</v>
          </cell>
        </row>
        <row r="16">
          <cell r="A16" t="str">
            <v>98516</v>
          </cell>
          <cell r="B16" t="str">
            <v>天然龙脑</v>
          </cell>
          <cell r="C16" t="str">
            <v>BORNEOL</v>
          </cell>
          <cell r="D16" t="str">
            <v>507-70-0</v>
          </cell>
          <cell r="E16">
            <v>70</v>
          </cell>
        </row>
        <row r="17">
          <cell r="A17" t="str">
            <v>98517</v>
          </cell>
          <cell r="B17" t="str">
            <v>记诺</v>
          </cell>
          <cell r="C17" t="str">
            <v>GERANODYLE</v>
          </cell>
          <cell r="D17" t="str">
            <v>42822-86-6</v>
          </cell>
          <cell r="E17">
            <v>850</v>
          </cell>
        </row>
        <row r="18">
          <cell r="A18" t="str">
            <v>98518</v>
          </cell>
          <cell r="B18" t="str">
            <v>布枯肟</v>
          </cell>
          <cell r="C18" t="str">
            <v>BUCCOXIME</v>
          </cell>
          <cell r="D18" t="str">
            <v>75147-23-8</v>
          </cell>
          <cell r="E18">
            <v>3300</v>
          </cell>
        </row>
        <row r="19">
          <cell r="A19" t="str">
            <v>98519</v>
          </cell>
          <cell r="B19" t="str">
            <v>吡拉龙</v>
          </cell>
          <cell r="C19" t="str">
            <v>PYRALONE</v>
          </cell>
          <cell r="D19" t="str">
            <v>65442-31-1</v>
          </cell>
          <cell r="E19">
            <v>6500</v>
          </cell>
        </row>
        <row r="20">
          <cell r="A20" t="str">
            <v>98520</v>
          </cell>
          <cell r="B20" t="str">
            <v>雷冰诺星</v>
          </cell>
          <cell r="C20" t="str">
            <v>LABIENOXIME 10%</v>
          </cell>
          <cell r="D20" t="str">
            <v>81783-01-9</v>
          </cell>
          <cell r="E20">
            <v>5100</v>
          </cell>
        </row>
        <row r="21">
          <cell r="A21" t="str">
            <v>98521</v>
          </cell>
          <cell r="B21" t="str">
            <v>美乐馥</v>
          </cell>
          <cell r="C21" t="str">
            <v>MELAFLEUR</v>
          </cell>
          <cell r="D21" t="str">
            <v>68991-97-9</v>
          </cell>
          <cell r="E21">
            <v>315</v>
          </cell>
        </row>
        <row r="22">
          <cell r="A22" t="str">
            <v>98522</v>
          </cell>
          <cell r="B22" t="str">
            <v>蒙特绿/环丙酸叶醇酯</v>
          </cell>
          <cell r="C22" t="str">
            <v>MONTAVERDI</v>
          </cell>
          <cell r="D22" t="str">
            <v>188570-78-7</v>
          </cell>
          <cell r="E22">
            <v>3476</v>
          </cell>
        </row>
        <row r="23">
          <cell r="A23" t="str">
            <v>98524</v>
          </cell>
          <cell r="B23" t="str">
            <v>吲哚花</v>
          </cell>
          <cell r="C23" t="str">
            <v>JACINTHAFLOR</v>
          </cell>
          <cell r="D23" t="str">
            <v>33941-99-0 </v>
          </cell>
          <cell r="E23">
            <v>600</v>
          </cell>
        </row>
        <row r="24">
          <cell r="A24" t="str">
            <v>98525</v>
          </cell>
          <cell r="B24" t="str">
            <v>吲哚酚</v>
          </cell>
          <cell r="C24" t="str">
            <v>INDOFLOR/INDOLAL/INDOLAROME</v>
          </cell>
          <cell r="D24" t="str">
            <v>18096-62-3</v>
          </cell>
          <cell r="E24">
            <v>692</v>
          </cell>
        </row>
        <row r="25">
          <cell r="A25" t="str">
            <v>98526</v>
          </cell>
          <cell r="B25" t="str">
            <v>对甲酚</v>
          </cell>
          <cell r="C25" t="str">
            <v>PARACRESOL PURE</v>
          </cell>
          <cell r="D25" t="str">
            <v>106-44-5 </v>
          </cell>
          <cell r="E25">
            <v>150</v>
          </cell>
        </row>
        <row r="26">
          <cell r="A26" t="str">
            <v>98527</v>
          </cell>
          <cell r="B26" t="str">
            <v>卡龙/西瓜酮</v>
          </cell>
          <cell r="C26" t="str">
            <v>CALONE</v>
          </cell>
          <cell r="D26" t="str">
            <v>28940-11-6</v>
          </cell>
          <cell r="E26">
            <v>2300</v>
          </cell>
        </row>
        <row r="27">
          <cell r="A27" t="str">
            <v>98528</v>
          </cell>
          <cell r="B27" t="str">
            <v>增溶剂PC-309</v>
          </cell>
          <cell r="C27" t="str">
            <v>PC-309</v>
          </cell>
          <cell r="D27" t="str">
            <v>/</v>
          </cell>
          <cell r="E27">
            <v>33</v>
          </cell>
        </row>
        <row r="28">
          <cell r="A28" t="str">
            <v>98529</v>
          </cell>
          <cell r="B28" t="str">
            <v>弗罗派</v>
          </cell>
          <cell r="C28" t="str">
            <v>FLOROPAL</v>
          </cell>
          <cell r="D28" t="str">
            <v>5182-36-5</v>
          </cell>
          <cell r="E28">
            <v>148</v>
          </cell>
        </row>
        <row r="29">
          <cell r="A29" t="str">
            <v>98531</v>
          </cell>
          <cell r="B29" t="str">
            <v>抗氧化剂</v>
          </cell>
          <cell r="C29" t="str">
            <v>BHT</v>
          </cell>
          <cell r="D29" t="str">
            <v>128-37-0</v>
          </cell>
          <cell r="E29">
            <v>31</v>
          </cell>
        </row>
        <row r="30">
          <cell r="A30" t="str">
            <v>98532</v>
          </cell>
          <cell r="B30" t="str">
            <v>茶香螺烷</v>
          </cell>
          <cell r="C30" t="str">
            <v>THEASPIRANE</v>
          </cell>
          <cell r="D30" t="str">
            <v>36431-72-8</v>
          </cell>
          <cell r="E30">
            <v>7000</v>
          </cell>
        </row>
        <row r="31">
          <cell r="A31" t="str">
            <v>98533</v>
          </cell>
          <cell r="B31" t="str">
            <v>大茴香脑</v>
          </cell>
          <cell r="C31" t="str">
            <v>ANETHOLE 20/22</v>
          </cell>
          <cell r="D31" t="str">
            <v>104-46-1</v>
          </cell>
          <cell r="E31">
            <v>150</v>
          </cell>
        </row>
        <row r="32">
          <cell r="A32" t="str">
            <v>98534</v>
          </cell>
          <cell r="B32" t="str">
            <v>圆柚甲烷</v>
          </cell>
          <cell r="C32" t="str">
            <v>METHYL PAMPLEMOUSSE</v>
          </cell>
          <cell r="D32" t="str">
            <v>67674-46-8</v>
          </cell>
          <cell r="E32">
            <v>315</v>
          </cell>
        </row>
        <row r="33">
          <cell r="A33" t="str">
            <v>98535</v>
          </cell>
          <cell r="B33" t="str">
            <v>奥古烷</v>
          </cell>
          <cell r="C33" t="str">
            <v>OKOUMAL</v>
          </cell>
          <cell r="D33" t="str">
            <v>131812-67-4</v>
          </cell>
          <cell r="E33">
            <v>1850</v>
          </cell>
        </row>
        <row r="34">
          <cell r="A34" t="str">
            <v>98536</v>
          </cell>
          <cell r="B34" t="str">
            <v>茉莉吡喃</v>
          </cell>
          <cell r="C34" t="str">
            <v>JASMONYL</v>
          </cell>
          <cell r="D34" t="str">
            <v>18871-14-2</v>
          </cell>
          <cell r="E34">
            <v>155</v>
          </cell>
        </row>
        <row r="35">
          <cell r="A35" t="str">
            <v>98537</v>
          </cell>
          <cell r="B35" t="str">
            <v>曼可罗兰</v>
          </cell>
          <cell r="C35" t="str">
            <v>MAGNOLAN</v>
          </cell>
          <cell r="D35" t="str">
            <v>27606-09-3</v>
          </cell>
          <cell r="E35">
            <v>500</v>
          </cell>
        </row>
        <row r="36">
          <cell r="A36" t="str">
            <v>98538</v>
          </cell>
          <cell r="B36" t="str">
            <v>薰衣草恶烷</v>
          </cell>
          <cell r="C36" t="str">
            <v>HERBOXANE</v>
          </cell>
          <cell r="D36" t="str">
            <v>54546-26-8</v>
          </cell>
          <cell r="E36">
            <v>350</v>
          </cell>
        </row>
        <row r="37">
          <cell r="A37" t="str">
            <v>98539</v>
          </cell>
          <cell r="B37" t="str">
            <v>环氧柏木烷</v>
          </cell>
          <cell r="C37" t="str">
            <v>ANDRANE/ALPHA CEDRENE EPOXIDE</v>
          </cell>
          <cell r="D37" t="str">
            <v>13567-39-0</v>
          </cell>
          <cell r="E37">
            <v>350</v>
          </cell>
        </row>
        <row r="38">
          <cell r="A38" t="str">
            <v>98541</v>
          </cell>
          <cell r="B38" t="str">
            <v>增溶剂PB</v>
          </cell>
          <cell r="C38" t="str">
            <v>PB</v>
          </cell>
          <cell r="D38" t="str">
            <v>/</v>
          </cell>
          <cell r="E38">
            <v>95</v>
          </cell>
        </row>
        <row r="39">
          <cell r="A39" t="str">
            <v>98542</v>
          </cell>
          <cell r="B39" t="str">
            <v>环格蓬馜(IFF)</v>
          </cell>
          <cell r="C39" t="str">
            <v>CYCLOGALBANATE/HEXYLIX</v>
          </cell>
          <cell r="D39" t="str">
            <v>68901-15-5</v>
          </cell>
          <cell r="E39">
            <v>305</v>
          </cell>
        </row>
        <row r="40">
          <cell r="A40" t="str">
            <v>98543</v>
          </cell>
          <cell r="B40" t="str">
            <v>幻想玫瑰香基</v>
          </cell>
          <cell r="C40" t="str">
            <v>ROSE BASE</v>
          </cell>
          <cell r="D40" t="str">
            <v>/</v>
          </cell>
          <cell r="E40">
            <v>95</v>
          </cell>
        </row>
        <row r="41">
          <cell r="A41" t="str">
            <v>98544</v>
          </cell>
          <cell r="B41" t="str">
            <v>鸢尾衲/鸢尾尼</v>
          </cell>
          <cell r="C41" t="str">
            <v>RRINIFF 25% </v>
          </cell>
          <cell r="D41" t="str">
            <v>125352-06-9</v>
          </cell>
          <cell r="E41">
            <v>3192</v>
          </cell>
        </row>
        <row r="42">
          <cell r="A42" t="str">
            <v>98545</v>
          </cell>
          <cell r="B42" t="str">
            <v>玫瑰烷</v>
          </cell>
          <cell r="C42" t="str">
            <v>ROSAPHEN</v>
          </cell>
          <cell r="D42" t="str">
            <v>25634-93-9</v>
          </cell>
          <cell r="E42">
            <v>245</v>
          </cell>
        </row>
        <row r="43">
          <cell r="A43" t="str">
            <v>98546</v>
          </cell>
          <cell r="B43" t="str">
            <v>琥珀芯</v>
          </cell>
          <cell r="C43" t="str">
            <v>AMBER CORE</v>
          </cell>
          <cell r="D43" t="str">
            <v>139504-68-0</v>
          </cell>
          <cell r="E43">
            <v>215</v>
          </cell>
        </row>
        <row r="44">
          <cell r="A44" t="str">
            <v>98547</v>
          </cell>
          <cell r="B44" t="str">
            <v>水果酰胺</v>
          </cell>
          <cell r="C44" t="str">
            <v>PARADISAMIDE</v>
          </cell>
          <cell r="D44" t="str">
            <v>406488-30-0</v>
          </cell>
          <cell r="E44">
            <v>1150</v>
          </cell>
        </row>
        <row r="45">
          <cell r="A45" t="str">
            <v>98548</v>
          </cell>
          <cell r="B45" t="str">
            <v>乙基柠檬腈</v>
          </cell>
          <cell r="C45" t="str">
            <v>LEMONILE</v>
          </cell>
          <cell r="D45" t="str">
            <v> 61792-11-8</v>
          </cell>
          <cell r="E45">
            <v>185</v>
          </cell>
        </row>
        <row r="46">
          <cell r="A46" t="str">
            <v>98549</v>
          </cell>
          <cell r="B46" t="str">
            <v>可可粉酊</v>
          </cell>
          <cell r="C46" t="str">
            <v>COCAL TING</v>
          </cell>
          <cell r="D46" t="str">
            <v>/</v>
          </cell>
          <cell r="E46">
            <v>75</v>
          </cell>
        </row>
        <row r="47">
          <cell r="A47" t="str">
            <v>98550</v>
          </cell>
          <cell r="B47" t="str">
            <v>迷迭玛烷</v>
          </cell>
          <cell r="C47" t="str">
            <v>ROSEMAREL</v>
          </cell>
          <cell r="D47" t="str">
            <v>6931-54-0</v>
          </cell>
          <cell r="E47">
            <v>600</v>
          </cell>
        </row>
        <row r="48">
          <cell r="A48" t="str">
            <v>98551</v>
          </cell>
          <cell r="B48" t="str">
            <v>苦精/苯甲地那铵</v>
          </cell>
          <cell r="C48" t="str">
            <v>DENATONIUM BENZOATE</v>
          </cell>
          <cell r="D48" t="str">
            <v>429-41-4</v>
          </cell>
          <cell r="E48">
            <v>1200</v>
          </cell>
        </row>
        <row r="49">
          <cell r="A49" t="str">
            <v>98552</v>
          </cell>
          <cell r="B49" t="str">
            <v>缩醛CD</v>
          </cell>
          <cell r="C49" t="str">
            <v>ACETAL CD</v>
          </cell>
          <cell r="D49" t="str">
            <v>120811-92-9</v>
          </cell>
          <cell r="E49">
            <v>1600</v>
          </cell>
        </row>
        <row r="50">
          <cell r="A50" t="str">
            <v>98553</v>
          </cell>
          <cell r="B50" t="str">
            <v>仲丁基喹啉</v>
          </cell>
          <cell r="C50" t="str">
            <v>BUTYL QUINOLINE SECONDARY</v>
          </cell>
          <cell r="D50" t="str">
            <v>65442-31-1</v>
          </cell>
          <cell r="E50">
            <v>2050</v>
          </cell>
        </row>
        <row r="51">
          <cell r="A51" t="str">
            <v>98554</v>
          </cell>
          <cell r="B51" t="str">
            <v>百瑞福</v>
          </cell>
          <cell r="C51" t="str">
            <v>BERRYFLOR  </v>
          </cell>
          <cell r="D51" t="str">
            <v>104986-28-9</v>
          </cell>
          <cell r="E51">
            <v>2600</v>
          </cell>
        </row>
        <row r="52">
          <cell r="A52" t="str">
            <v>98555</v>
          </cell>
          <cell r="B52" t="str">
            <v>藏花茚</v>
          </cell>
          <cell r="C52" t="str">
            <v>SAFRALEINE</v>
          </cell>
          <cell r="D52" t="str">
            <v>54440-17-4</v>
          </cell>
          <cell r="E52">
            <v>1850</v>
          </cell>
        </row>
        <row r="53">
          <cell r="A53" t="str">
            <v>98556</v>
          </cell>
          <cell r="B53" t="str">
            <v>圆柚芳晶</v>
          </cell>
          <cell r="C53" t="str">
            <v>PAMPLEFLEUR</v>
          </cell>
          <cell r="D53" t="str">
            <v>92585-24-5</v>
          </cell>
          <cell r="E53">
            <v>885</v>
          </cell>
        </row>
        <row r="54">
          <cell r="A54" t="str">
            <v>98557</v>
          </cell>
          <cell r="B54" t="str">
            <v>壬烯腈/鸢尾馥合油</v>
          </cell>
          <cell r="C54" t="str">
            <v>IRIVAL OLIFFAC 0612</v>
          </cell>
          <cell r="D54" t="str">
            <v>/</v>
          </cell>
          <cell r="E54">
            <v>1660</v>
          </cell>
        </row>
        <row r="55">
          <cell r="A55" t="str">
            <v>98558</v>
          </cell>
          <cell r="B55" t="str">
            <v>增溶剂SZ-309</v>
          </cell>
          <cell r="C55" t="str">
            <v>SZ-309</v>
          </cell>
          <cell r="D55" t="str">
            <v>/</v>
          </cell>
          <cell r="E55">
            <v>25</v>
          </cell>
        </row>
        <row r="56">
          <cell r="A56" t="str">
            <v>98559</v>
          </cell>
          <cell r="B56" t="str">
            <v>格力克力二恶茂烷</v>
          </cell>
          <cell r="C56" t="str">
            <v>GLYCOLIERRAL</v>
          </cell>
          <cell r="D56" t="str">
            <v>68901-32-6 </v>
          </cell>
          <cell r="E56">
            <v>1300</v>
          </cell>
        </row>
        <row r="57">
          <cell r="A57" t="str">
            <v>98660</v>
          </cell>
          <cell r="B57" t="str">
            <v>吲哚啉</v>
          </cell>
          <cell r="C57" t="str">
            <v>INDOLENE 50%</v>
          </cell>
          <cell r="D57" t="str">
            <v>18096-62-3</v>
          </cell>
          <cell r="E57">
            <v>1150</v>
          </cell>
        </row>
        <row r="58">
          <cell r="A58" t="str">
            <v>98661</v>
          </cell>
          <cell r="B58" t="str">
            <v>缇木丝</v>
          </cell>
          <cell r="C58" t="str">
            <v>TIMBERSILK</v>
          </cell>
          <cell r="D58" t="str">
            <v>54464-57-2/68155-66-8/68155-67-9</v>
          </cell>
          <cell r="E58">
            <v>130</v>
          </cell>
        </row>
        <row r="59">
          <cell r="A59" t="str">
            <v>98662</v>
          </cell>
          <cell r="B59" t="str">
            <v>紫外线吸收剂UV531（粉末）</v>
          </cell>
          <cell r="C59" t="str">
            <v>CYASORB UV 531</v>
          </cell>
          <cell r="D59" t="str">
            <v>/</v>
          </cell>
          <cell r="E59">
            <v>130</v>
          </cell>
        </row>
        <row r="60">
          <cell r="A60" t="str">
            <v>98663</v>
          </cell>
          <cell r="B60" t="str">
            <v>爽腈</v>
          </cell>
          <cell r="C60" t="str">
            <v>CLONAL</v>
          </cell>
          <cell r="D60" t="str">
            <v>2437-25-4</v>
          </cell>
          <cell r="E60">
            <v>200</v>
          </cell>
        </row>
        <row r="61">
          <cell r="A61" t="str">
            <v>98664</v>
          </cell>
          <cell r="B61" t="str">
            <v>增溶剂NP-10</v>
          </cell>
          <cell r="C61" t="str">
            <v>NP-10</v>
          </cell>
          <cell r="D61" t="str">
            <v>/</v>
          </cell>
          <cell r="E61">
            <v>18</v>
          </cell>
        </row>
        <row r="62">
          <cell r="A62" t="str">
            <v>98665</v>
          </cell>
          <cell r="B62" t="str">
            <v>柑橙腈</v>
          </cell>
          <cell r="C62" t="str">
            <v>KHUSINIL</v>
          </cell>
          <cell r="D62" t="str">
            <v>75490-39-0</v>
          </cell>
          <cell r="E62">
            <v>472</v>
          </cell>
        </row>
        <row r="63">
          <cell r="A63" t="str">
            <v>98666</v>
          </cell>
          <cell r="B63" t="str">
            <v>伯斯利</v>
          </cell>
          <cell r="C63" t="str">
            <v>BOISIRIS</v>
          </cell>
          <cell r="D63" t="str">
            <v>68845-00-1 　</v>
          </cell>
          <cell r="E63">
            <v>5100</v>
          </cell>
        </row>
        <row r="64">
          <cell r="A64" t="str">
            <v>98667</v>
          </cell>
          <cell r="B64" t="str">
            <v>肉桂腈</v>
          </cell>
          <cell r="C64" t="str">
            <v>CINNAMYL NITRILE</v>
          </cell>
          <cell r="D64" t="str">
            <v>1885-38-7</v>
          </cell>
          <cell r="E64">
            <v>450</v>
          </cell>
        </row>
        <row r="65">
          <cell r="A65" t="str">
            <v>98668</v>
          </cell>
          <cell r="B65" t="str">
            <v>异丙基格蓬</v>
          </cell>
          <cell r="C65" t="str">
            <v>VERDORACINE</v>
          </cell>
          <cell r="D65" t="str">
            <v>14974-92-6</v>
          </cell>
          <cell r="E65">
            <v>5400</v>
          </cell>
        </row>
        <row r="66">
          <cell r="A66" t="str">
            <v>98669</v>
          </cell>
          <cell r="B66" t="str">
            <v>动物味香基</v>
          </cell>
          <cell r="C66" t="str">
            <v>ANIMALIS BASE</v>
          </cell>
          <cell r="D66" t="str">
            <v>/</v>
          </cell>
          <cell r="E66">
            <v>1180</v>
          </cell>
        </row>
        <row r="67">
          <cell r="A67" t="str">
            <v>98670</v>
          </cell>
          <cell r="B67" t="str">
            <v>爱林太尔</v>
          </cell>
          <cell r="C67" t="str">
            <v>ELINTAAL</v>
          </cell>
          <cell r="D67" t="str">
            <v>40910-49-4</v>
          </cell>
          <cell r="E67">
            <v>1600</v>
          </cell>
        </row>
        <row r="68">
          <cell r="A68" t="str">
            <v>98671</v>
          </cell>
          <cell r="B68" t="str">
            <v>异味中和剂</v>
          </cell>
          <cell r="C68" t="str">
            <v>FORESTALL-LQ-(MV)</v>
          </cell>
          <cell r="D68" t="str">
            <v>/</v>
          </cell>
          <cell r="E68">
            <v>255</v>
          </cell>
        </row>
        <row r="69">
          <cell r="A69" t="str">
            <v>98672</v>
          </cell>
          <cell r="B69" t="str">
            <v>甲基丹提力士</v>
          </cell>
          <cell r="C69" t="str">
            <v>METHYL DIANTILIS</v>
          </cell>
          <cell r="D69" t="str">
            <v>5595-79-9</v>
          </cell>
          <cell r="E69">
            <v>5800</v>
          </cell>
        </row>
        <row r="70">
          <cell r="A70" t="str">
            <v>98673</v>
          </cell>
          <cell r="B70" t="str">
            <v>柑橘腈</v>
          </cell>
          <cell r="C70" t="str">
            <v>CITRONITRILE</v>
          </cell>
          <cell r="D70" t="str">
            <v>53243-59-7/53243-60-0</v>
          </cell>
          <cell r="E70">
            <v>300</v>
          </cell>
        </row>
        <row r="71">
          <cell r="A71" t="str">
            <v>98674</v>
          </cell>
          <cell r="B71" t="str">
            <v>鸢尾凝脂</v>
          </cell>
          <cell r="C71" t="str">
            <v>IRIS CONCRETE SYNTH 199L</v>
          </cell>
          <cell r="D71" t="str">
            <v>8002-73-1</v>
          </cell>
          <cell r="E71">
            <v>9300</v>
          </cell>
        </row>
        <row r="72">
          <cell r="A72" t="str">
            <v>98675</v>
          </cell>
          <cell r="B72" t="str">
            <v>3-甲基吲哚</v>
          </cell>
          <cell r="C72" t="str">
            <v>SKATOL PURE</v>
          </cell>
          <cell r="D72" t="str">
            <v>83-34-1</v>
          </cell>
          <cell r="E72">
            <v>5200</v>
          </cell>
        </row>
        <row r="73">
          <cell r="A73" t="str">
            <v>98676</v>
          </cell>
          <cell r="B73" t="str">
            <v>特沙龙</v>
          </cell>
          <cell r="C73" t="str">
            <v>THESARON</v>
          </cell>
          <cell r="D73" t="str">
            <v>22471-55-2</v>
          </cell>
          <cell r="E73">
            <v>1600</v>
          </cell>
        </row>
        <row r="74">
          <cell r="A74" t="str">
            <v>98677</v>
          </cell>
          <cell r="B74" t="str">
            <v>左旋香茅腈</v>
          </cell>
          <cell r="C74" t="str">
            <v>L-CITRONELLYL NITRILE</v>
          </cell>
          <cell r="D74" t="str">
            <v>51566-62-2</v>
          </cell>
          <cell r="E74">
            <v>438</v>
          </cell>
        </row>
        <row r="75">
          <cell r="A75" t="str">
            <v>98678</v>
          </cell>
          <cell r="B75" t="str">
            <v>枯茗腈</v>
          </cell>
          <cell r="C75" t="str">
            <v>CUMINIC NITRILE</v>
          </cell>
          <cell r="D75" t="str">
            <v>13816-33-6</v>
          </cell>
          <cell r="E75">
            <v>2100</v>
          </cell>
        </row>
        <row r="76">
          <cell r="A76" t="str">
            <v>98679</v>
          </cell>
          <cell r="B76" t="str">
            <v>卡龙161香基</v>
          </cell>
        </row>
        <row r="76">
          <cell r="E76">
            <v>750</v>
          </cell>
        </row>
        <row r="77">
          <cell r="A77" t="str">
            <v>98680</v>
          </cell>
          <cell r="B77" t="str">
            <v>果腈</v>
          </cell>
          <cell r="C77" t="str">
            <v>FRUTONILE</v>
          </cell>
          <cell r="D77" t="str">
            <v>69300-15-8</v>
          </cell>
          <cell r="E77">
            <v>1600</v>
          </cell>
        </row>
        <row r="78">
          <cell r="A78" t="str">
            <v>98681</v>
          </cell>
          <cell r="B78" t="str">
            <v>超级吲哚</v>
          </cell>
          <cell r="C78" t="str">
            <v>INDOCOLORE</v>
          </cell>
          <cell r="D78" t="str">
            <v>0002206-94-2</v>
          </cell>
          <cell r="E78">
            <v>3200</v>
          </cell>
        </row>
        <row r="79">
          <cell r="A79" t="str">
            <v>98682</v>
          </cell>
          <cell r="B79" t="str">
            <v>鲜花腈</v>
          </cell>
          <cell r="C79" t="str">
            <v>FLEURANIL</v>
          </cell>
          <cell r="D79" t="str">
            <v>134123-93-6</v>
          </cell>
          <cell r="E79">
            <v>886</v>
          </cell>
        </row>
        <row r="80">
          <cell r="A80" t="str">
            <v>98683</v>
          </cell>
          <cell r="B80" t="str">
            <v>清凉剂WS-3  </v>
          </cell>
          <cell r="C80" t="str">
            <v>N-ETHYL-PARA-MENTHAN-3-CARBOXAMIDE</v>
          </cell>
          <cell r="D80" t="str">
            <v>39711-79-0</v>
          </cell>
          <cell r="E80">
            <v>600</v>
          </cell>
        </row>
        <row r="81">
          <cell r="A81" t="str">
            <v>98684</v>
          </cell>
          <cell r="B81" t="str">
            <v>白脱酶解物</v>
          </cell>
          <cell r="C81" t="str">
            <v>BUTTER ENZYMATIC HYDROLYSATE</v>
          </cell>
          <cell r="D81" t="str">
            <v>/</v>
          </cell>
        </row>
        <row r="82">
          <cell r="A82" t="str">
            <v>98685</v>
          </cell>
          <cell r="B82" t="str">
            <v>超级吲哚</v>
          </cell>
          <cell r="C82" t="str">
            <v>INDOCOLORE </v>
          </cell>
          <cell r="D82" t="str">
            <v>0002206-94-2</v>
          </cell>
        </row>
        <row r="83">
          <cell r="A83" t="str">
            <v>98686</v>
          </cell>
          <cell r="B83" t="str">
            <v>卡斯卡龙</v>
          </cell>
          <cell r="C83" t="str">
            <v>CASCALONE</v>
          </cell>
          <cell r="D83" t="str">
            <v>950919-28-5</v>
          </cell>
          <cell r="E83">
            <v>10000</v>
          </cell>
        </row>
        <row r="84">
          <cell r="A84" t="str">
            <v>98687</v>
          </cell>
          <cell r="B84" t="str">
            <v>卡斯卡龙（1%自配）</v>
          </cell>
          <cell r="C84" t="str">
            <v>CASCALONE</v>
          </cell>
          <cell r="D84" t="str">
            <v>950919-28-5</v>
          </cell>
          <cell r="E84">
            <v>118</v>
          </cell>
        </row>
        <row r="85">
          <cell r="A85" t="str">
            <v>98688</v>
          </cell>
          <cell r="B85" t="str">
            <v>抗氧化剂（天来加TT）</v>
          </cell>
          <cell r="C85" t="str">
            <v>TINAOGARD TT</v>
          </cell>
          <cell r="D85" t="str">
            <v>6683-19-8</v>
          </cell>
          <cell r="E85">
            <v>212</v>
          </cell>
        </row>
        <row r="86">
          <cell r="A86" t="str">
            <v>98689</v>
          </cell>
          <cell r="B86" t="str">
            <v>增溶剂PB-509</v>
          </cell>
          <cell r="C86" t="str">
            <v>PB-509</v>
          </cell>
          <cell r="D86" t="str">
            <v>/</v>
          </cell>
          <cell r="E86">
            <v>30</v>
          </cell>
        </row>
        <row r="87">
          <cell r="A87" t="str">
            <v>99001</v>
          </cell>
          <cell r="B87" t="str">
            <v>檀香208/白檀醇</v>
          </cell>
          <cell r="C87" t="str">
            <v>BACDANOL </v>
          </cell>
          <cell r="D87" t="str">
            <v>28219-61-6</v>
          </cell>
          <cell r="E87">
            <v>140</v>
          </cell>
        </row>
        <row r="88">
          <cell r="A88" t="str">
            <v>99002</v>
          </cell>
          <cell r="B88" t="str">
            <v>檀香803（国产）</v>
          </cell>
          <cell r="C88" t="str">
            <v>SANDEROL 803/ISO BORNYL CYCLO HEXANOL</v>
          </cell>
          <cell r="D88" t="str">
            <v>66068-84-6</v>
          </cell>
          <cell r="E88">
            <v>80</v>
          </cell>
        </row>
        <row r="89">
          <cell r="A89" t="str">
            <v>99003</v>
          </cell>
          <cell r="B89" t="str">
            <v>檀香210</v>
          </cell>
          <cell r="C89" t="str">
            <v>SANDALORE</v>
          </cell>
          <cell r="D89" t="str">
            <v>65113-99-7</v>
          </cell>
          <cell r="E89">
            <v>155</v>
          </cell>
        </row>
        <row r="90">
          <cell r="A90" t="str">
            <v>99004</v>
          </cell>
          <cell r="B90" t="str">
            <v>异龙脑基环己醇/罗亚檀香（进口）</v>
          </cell>
          <cell r="C90" t="str">
            <v>SANDEROL 803/ISO BORNYL CYCLO HEXANOL</v>
          </cell>
          <cell r="D90" t="str">
            <v>66068-84-6</v>
          </cell>
          <cell r="E90">
            <v>148</v>
          </cell>
        </row>
        <row r="91">
          <cell r="A91" t="str">
            <v>99005</v>
          </cell>
          <cell r="B91" t="str">
            <v>黑檀醇</v>
          </cell>
          <cell r="C91" t="str">
            <v>EBANOL</v>
          </cell>
          <cell r="D91" t="str">
            <v>67801-20-1</v>
          </cell>
          <cell r="E91">
            <v>380</v>
          </cell>
        </row>
        <row r="92">
          <cell r="A92" t="str">
            <v>99006</v>
          </cell>
          <cell r="B92" t="str">
            <v>特木倍醇</v>
          </cell>
          <cell r="C92" t="str">
            <v>TIMBEROL</v>
          </cell>
          <cell r="D92" t="str">
            <v>70788-30-6</v>
          </cell>
          <cell r="E92">
            <v>450</v>
          </cell>
        </row>
        <row r="93">
          <cell r="A93" t="str">
            <v>99007</v>
          </cell>
          <cell r="B93" t="str">
            <v>聚檀香醇</v>
          </cell>
          <cell r="C93" t="str">
            <v>POLYSANTOL</v>
          </cell>
          <cell r="D93" t="str">
            <v>107898-54-4</v>
          </cell>
          <cell r="E93">
            <v>580</v>
          </cell>
        </row>
        <row r="94">
          <cell r="A94" t="str">
            <v>99008</v>
          </cell>
          <cell r="B94" t="str">
            <v>爪哇檀香</v>
          </cell>
          <cell r="C94" t="str">
            <v>JAVANOL</v>
          </cell>
          <cell r="D94" t="str">
            <v>198404-98-7</v>
          </cell>
          <cell r="E94">
            <v>4000</v>
          </cell>
        </row>
        <row r="95">
          <cell r="A95" t="str">
            <v>99009</v>
          </cell>
          <cell r="B95" t="str">
            <v>二甲苯麝香</v>
          </cell>
          <cell r="C95" t="str">
            <v>MUSK XYLENE</v>
          </cell>
          <cell r="D95" t="str">
            <v>81-15-2</v>
          </cell>
          <cell r="E95">
            <v>65</v>
          </cell>
        </row>
        <row r="96">
          <cell r="A96" t="str">
            <v>99010</v>
          </cell>
          <cell r="B96" t="str">
            <v>酮麝香</v>
          </cell>
          <cell r="C96" t="str">
            <v>MUSK KETONE</v>
          </cell>
          <cell r="D96" t="str">
            <v>81-14-1</v>
          </cell>
          <cell r="E96">
            <v>130</v>
          </cell>
        </row>
        <row r="97">
          <cell r="A97" t="str">
            <v>99011</v>
          </cell>
          <cell r="B97" t="str">
            <v>葵子麝香</v>
          </cell>
          <cell r="C97" t="str">
            <v>MUSK AMBRETTE PASTE</v>
          </cell>
          <cell r="D97" t="str">
            <v>83-66-9</v>
          </cell>
          <cell r="E97">
            <v>170</v>
          </cell>
        </row>
        <row r="98">
          <cell r="A98" t="str">
            <v>99012</v>
          </cell>
          <cell r="B98" t="str">
            <v>佳乐麝香原液</v>
          </cell>
          <cell r="C98" t="str">
            <v>GALAXOLIDE</v>
          </cell>
          <cell r="D98" t="str">
            <v>1222-05-5</v>
          </cell>
          <cell r="E98">
            <v>60</v>
          </cell>
        </row>
        <row r="99">
          <cell r="A99" t="str">
            <v>99013</v>
          </cell>
          <cell r="B99" t="str">
            <v>萨利麝香</v>
          </cell>
          <cell r="C99" t="str">
            <v>CRYSOLIDE/CELESTOLIDE</v>
          </cell>
          <cell r="D99" t="str">
            <v>13171-00-1</v>
          </cell>
          <cell r="E99">
            <v>450</v>
          </cell>
        </row>
        <row r="100">
          <cell r="A100" t="str">
            <v>99014</v>
          </cell>
          <cell r="B100" t="str">
            <v>50%佳乐麝香</v>
          </cell>
          <cell r="C100" t="str">
            <v>GALAXOLIDE 50%</v>
          </cell>
          <cell r="D100" t="str">
            <v>1222-05-5</v>
          </cell>
          <cell r="E100">
            <v>42</v>
          </cell>
        </row>
        <row r="101">
          <cell r="A101" t="str">
            <v>99015</v>
          </cell>
          <cell r="B101" t="str">
            <v>麝香增效剂</v>
          </cell>
          <cell r="C101" t="str">
            <v>MUSK BASE(SY)</v>
          </cell>
          <cell r="D101" t="str">
            <v>/</v>
          </cell>
          <cell r="E101">
            <v>312</v>
          </cell>
        </row>
        <row r="102">
          <cell r="A102" t="str">
            <v>99016</v>
          </cell>
          <cell r="B102" t="str">
            <v>麝香T</v>
          </cell>
          <cell r="C102" t="str">
            <v>ETHYLENE BRASSYLATE/MUSK T</v>
          </cell>
          <cell r="D102" t="str">
            <v>105-95-3</v>
          </cell>
          <cell r="E102">
            <v>50.5</v>
          </cell>
        </row>
        <row r="103">
          <cell r="A103" t="str">
            <v>99017</v>
          </cell>
          <cell r="B103" t="str">
            <v>吐纳麝香</v>
          </cell>
          <cell r="C103" t="str">
            <v>TONALID</v>
          </cell>
          <cell r="D103" t="str">
            <v>1506-02-1</v>
          </cell>
          <cell r="E103">
            <v>113</v>
          </cell>
        </row>
        <row r="104">
          <cell r="A104" t="str">
            <v>99018</v>
          </cell>
          <cell r="B104" t="str">
            <v>合成橡苔</v>
          </cell>
          <cell r="C104" t="str">
            <v>EVERNYL</v>
          </cell>
          <cell r="D104" t="str">
            <v>4707-47-5</v>
          </cell>
          <cell r="E104">
            <v>495</v>
          </cell>
        </row>
        <row r="105">
          <cell r="A105" t="str">
            <v>99019</v>
          </cell>
          <cell r="B105" t="str">
            <v>素凝香</v>
          </cell>
          <cell r="C105" t="str">
            <v>SUPERFIX</v>
          </cell>
          <cell r="D105" t="str">
            <v>3910-35-8</v>
          </cell>
          <cell r="E105">
            <v>85</v>
          </cell>
        </row>
        <row r="106">
          <cell r="A106" t="str">
            <v>99020</v>
          </cell>
          <cell r="B106" t="str">
            <v>结晶玫瑰</v>
          </cell>
          <cell r="C106" t="str">
            <v>ROSE CRYSTALS/ROSACETOL</v>
          </cell>
          <cell r="D106" t="str">
            <v>90-17-5</v>
          </cell>
          <cell r="E106">
            <v>53</v>
          </cell>
        </row>
        <row r="107">
          <cell r="A107" t="str">
            <v>99021</v>
          </cell>
          <cell r="B107" t="str">
            <v>汉可林</v>
          </cell>
          <cell r="C107" t="str">
            <v>FLORALYN/HERCOLYN D/ABALYN</v>
          </cell>
          <cell r="D107" t="str">
            <v>8050-15-5</v>
          </cell>
          <cell r="E107">
            <v>100</v>
          </cell>
        </row>
        <row r="108">
          <cell r="A108" t="str">
            <v>99022</v>
          </cell>
          <cell r="B108" t="str">
            <v>环十五内酯</v>
          </cell>
          <cell r="C108" t="str">
            <v>EXALTOLIDE/CYCLOPENTA DECANOLIDE</v>
          </cell>
          <cell r="D108" t="str">
            <v>106-02-5</v>
          </cell>
          <cell r="E108">
            <v>300</v>
          </cell>
        </row>
        <row r="109">
          <cell r="A109" t="str">
            <v>99023</v>
          </cell>
          <cell r="B109" t="str">
            <v>环十五烯内酯</v>
          </cell>
          <cell r="C109" t="str">
            <v>HABANOLIDE</v>
          </cell>
          <cell r="D109" t="str">
            <v>34902-57-3</v>
          </cell>
          <cell r="E109">
            <v>260</v>
          </cell>
        </row>
        <row r="110">
          <cell r="A110" t="str">
            <v>99024</v>
          </cell>
          <cell r="B110" t="str">
            <v>黄葵内酯</v>
          </cell>
          <cell r="C110" t="str">
            <v>AMBRETTOLIDE</v>
          </cell>
          <cell r="D110" t="str">
            <v>28645-51-4</v>
          </cell>
          <cell r="E110">
            <v>1200</v>
          </cell>
        </row>
        <row r="111">
          <cell r="A111" t="str">
            <v>99025</v>
          </cell>
          <cell r="B111" t="str">
            <v>环十六烯酮（SY）</v>
          </cell>
          <cell r="C111" t="str">
            <v>GLOBANONE</v>
          </cell>
          <cell r="D111" t="str">
            <v>3100-36-5</v>
          </cell>
          <cell r="E111">
            <v>640</v>
          </cell>
        </row>
        <row r="112">
          <cell r="A112" t="str">
            <v>99026</v>
          </cell>
          <cell r="B112" t="str">
            <v>异麝香酮</v>
          </cell>
          <cell r="C112" t="str">
            <v>ISO MUSCONE</v>
          </cell>
          <cell r="D112" t="str">
            <v>2550-52-9</v>
          </cell>
          <cell r="E112">
            <v>390</v>
          </cell>
        </row>
        <row r="113">
          <cell r="A113" t="str">
            <v>99027</v>
          </cell>
          <cell r="B113" t="str">
            <v>豹子龙涎</v>
          </cell>
          <cell r="C113" t="str">
            <v>TIMBROX 10%</v>
          </cell>
          <cell r="D113" t="str">
            <v>/</v>
          </cell>
          <cell r="E113">
            <v>155</v>
          </cell>
        </row>
        <row r="114">
          <cell r="A114" t="str">
            <v>99028</v>
          </cell>
          <cell r="B114" t="str">
            <v>龙涎醚DL（FIR）</v>
          </cell>
          <cell r="C114" t="str">
            <v>AMBROX DL</v>
          </cell>
          <cell r="D114" t="str">
            <v>3738-00-9</v>
          </cell>
          <cell r="E114">
            <v>3750</v>
          </cell>
        </row>
        <row r="115">
          <cell r="A115" t="str">
            <v>99029</v>
          </cell>
          <cell r="B115" t="str">
            <v>龙涎呋喃（GIV）</v>
          </cell>
          <cell r="C115" t="str">
            <v>AMBROFIX</v>
          </cell>
          <cell r="D115" t="str">
            <v>6790-58-5</v>
          </cell>
          <cell r="E115">
            <v>3750</v>
          </cell>
        </row>
        <row r="116">
          <cell r="A116" t="str">
            <v>99030</v>
          </cell>
          <cell r="B116" t="str">
            <v>超级龙涎醚（固体）</v>
          </cell>
          <cell r="C116" t="str">
            <v>CETALOX</v>
          </cell>
          <cell r="D116" t="str">
            <v>3738-00-9</v>
          </cell>
          <cell r="E116">
            <v>2550</v>
          </cell>
        </row>
        <row r="117">
          <cell r="A117" t="str">
            <v>99031</v>
          </cell>
          <cell r="B117" t="str">
            <v>异麝香烯酮</v>
          </cell>
          <cell r="C117" t="str">
            <v>GLOBANONE 50%</v>
          </cell>
          <cell r="D117" t="str">
            <v>3100-36-5</v>
          </cell>
          <cell r="E117">
            <v>770</v>
          </cell>
        </row>
        <row r="118">
          <cell r="A118" t="str">
            <v>99032</v>
          </cell>
          <cell r="B118" t="str">
            <v>帝王龙涎</v>
          </cell>
          <cell r="C118" t="str">
            <v>AMBROCENIDE 10%</v>
          </cell>
          <cell r="D118" t="str">
            <v>211299-54-6</v>
          </cell>
          <cell r="E118">
            <v>2000</v>
          </cell>
        </row>
        <row r="119">
          <cell r="A119" t="str">
            <v>99033</v>
          </cell>
          <cell r="B119" t="str">
            <v>左旋降龙涎醚（FIR）</v>
          </cell>
          <cell r="C119" t="str">
            <v>CETALOX LAEVO</v>
          </cell>
          <cell r="D119" t="str">
            <v>6790-58-5</v>
          </cell>
          <cell r="E119">
            <v>8220</v>
          </cell>
        </row>
        <row r="120">
          <cell r="A120" t="str">
            <v>99034</v>
          </cell>
          <cell r="B120" t="str">
            <v>麝香烯酮</v>
          </cell>
          <cell r="C120" t="str">
            <v>MUSCENONE</v>
          </cell>
          <cell r="D120" t="str">
            <v>82356-51-2</v>
          </cell>
          <cell r="E120" t="str">
            <v>3500</v>
          </cell>
        </row>
        <row r="121">
          <cell r="A121" t="str">
            <v>99035</v>
          </cell>
          <cell r="B121" t="str">
            <v>丁位麝香烯酮</v>
          </cell>
          <cell r="C121" t="str">
            <v>MUSCENONE</v>
          </cell>
          <cell r="D121" t="str">
            <v>82356-51-2</v>
          </cell>
          <cell r="E121">
            <v>3000</v>
          </cell>
        </row>
        <row r="122">
          <cell r="A122" t="str">
            <v>99036</v>
          </cell>
          <cell r="B122" t="str">
            <v>龙涎醚二代</v>
          </cell>
          <cell r="C122" t="str">
            <v>AMBROX Ⅱ</v>
          </cell>
          <cell r="D122" t="str">
            <v>6790-58-5</v>
          </cell>
          <cell r="E122">
            <v>4400</v>
          </cell>
        </row>
        <row r="123">
          <cell r="A123" t="str">
            <v>99037</v>
          </cell>
          <cell r="B123" t="str">
            <v>极品龙涎醇</v>
          </cell>
          <cell r="C123" t="str">
            <v>AMBERMAX 50%</v>
          </cell>
          <cell r="D123" t="str">
            <v>929625-08-1/1001252-30-7</v>
          </cell>
          <cell r="E123">
            <v>1600</v>
          </cell>
        </row>
        <row r="124">
          <cell r="A124" t="str">
            <v>99038</v>
          </cell>
          <cell r="B124" t="str">
            <v>舒牟馥TT</v>
          </cell>
          <cell r="C124" t="str">
            <v>TRIMOFIX O</v>
          </cell>
          <cell r="D124" t="str">
            <v>144020-22-4</v>
          </cell>
          <cell r="E124" t="str">
            <v>850</v>
          </cell>
        </row>
        <row r="125">
          <cell r="A125" t="str">
            <v>99039</v>
          </cell>
          <cell r="B125" t="str">
            <v>禅麝香(麝香C-14)</v>
          </cell>
          <cell r="C125" t="str">
            <v>AROVA N/MUSK 14</v>
          </cell>
          <cell r="D125" t="str">
            <v>54982-83-1</v>
          </cell>
          <cell r="E125">
            <v>120</v>
          </cell>
        </row>
        <row r="126">
          <cell r="A126" t="str">
            <v>99040</v>
          </cell>
          <cell r="B126" t="str">
            <v>龙涎木香</v>
          </cell>
          <cell r="C126" t="str">
            <v>BOISAMBRENE FORTE</v>
          </cell>
          <cell r="D126" t="str">
            <v>58567-11-6</v>
          </cell>
          <cell r="E126">
            <v>290</v>
          </cell>
        </row>
        <row r="127">
          <cell r="A127" t="str">
            <v>99041</v>
          </cell>
          <cell r="B127" t="str">
            <v>超级麝香</v>
          </cell>
          <cell r="C127" t="str">
            <v>Ultramusk</v>
          </cell>
          <cell r="D127" t="str">
            <v>/</v>
          </cell>
          <cell r="E127">
            <v>175</v>
          </cell>
        </row>
        <row r="128">
          <cell r="A128" t="str">
            <v>99042</v>
          </cell>
          <cell r="B128" t="str">
            <v>麦檀醇</v>
          </cell>
          <cell r="C128" t="str">
            <v>MYSANTOL</v>
          </cell>
          <cell r="D128" t="str">
            <v>107898-54-4</v>
          </cell>
          <cell r="E128">
            <v>850</v>
          </cell>
        </row>
        <row r="129">
          <cell r="A129" t="str">
            <v>99043</v>
          </cell>
          <cell r="B129" t="str">
            <v>海弗麝香</v>
          </cell>
          <cell r="C129" t="str">
            <v>HELVETOLIDE</v>
          </cell>
          <cell r="D129" t="str">
            <v>141773-73-1</v>
          </cell>
          <cell r="E129">
            <v>1600</v>
          </cell>
        </row>
        <row r="130">
          <cell r="A130" t="str">
            <v>99044</v>
          </cell>
          <cell r="B130" t="str">
            <v>香豆内酯</v>
          </cell>
          <cell r="C130" t="str">
            <v>KOUMALACTONE 10% TEC</v>
          </cell>
          <cell r="D130" t="str">
            <v>92015-65-1</v>
          </cell>
          <cell r="E130">
            <v>3200</v>
          </cell>
        </row>
        <row r="131">
          <cell r="A131" t="str">
            <v>99045</v>
          </cell>
          <cell r="B131" t="str">
            <v>罗曼麝香</v>
          </cell>
          <cell r="C131" t="str">
            <v>ROMANDOLIDE</v>
          </cell>
          <cell r="D131" t="str">
            <v>0236391-76-7</v>
          </cell>
          <cell r="E131" t="str">
            <v>410</v>
          </cell>
        </row>
        <row r="132">
          <cell r="A132" t="str">
            <v>99050</v>
          </cell>
          <cell r="B132" t="str">
            <v>超级龙涎香醚（IFF）</v>
          </cell>
          <cell r="C132" t="str">
            <v>TRISAMBER</v>
          </cell>
          <cell r="D132" t="str">
            <v>338735-71-0</v>
          </cell>
          <cell r="E132">
            <v>1830</v>
          </cell>
        </row>
        <row r="133">
          <cell r="A133" t="str">
            <v>99051</v>
          </cell>
          <cell r="B133" t="str">
            <v>龙涎醇（SY）</v>
          </cell>
          <cell r="C133" t="str">
            <v>AMBRINOL</v>
          </cell>
          <cell r="D133" t="str">
            <v>41199-19-3</v>
          </cell>
          <cell r="E133">
            <v>3896</v>
          </cell>
        </row>
        <row r="134">
          <cell r="A134" t="str">
            <v>99052</v>
          </cell>
          <cell r="B134" t="str">
            <v>甲基三环癸烯醚/甜瓜醚</v>
          </cell>
          <cell r="C134" t="str">
            <v>VERDALIA A</v>
          </cell>
          <cell r="D134" t="str">
            <v>53018-24-9</v>
          </cell>
          <cell r="E134">
            <v>2800</v>
          </cell>
        </row>
        <row r="135">
          <cell r="A135" t="str">
            <v>99053</v>
          </cell>
          <cell r="B135" t="str">
            <v>白雷曼檀香</v>
          </cell>
          <cell r="C135" t="str">
            <v>SANDAL MYSORE CORE</v>
          </cell>
          <cell r="D135" t="str">
            <v>28219-60-5</v>
          </cell>
          <cell r="E135">
            <v>300</v>
          </cell>
        </row>
        <row r="136">
          <cell r="A136" t="str">
            <v>99054</v>
          </cell>
          <cell r="B136" t="str">
            <v>麝香酮</v>
          </cell>
          <cell r="C136" t="str">
            <v>MUSCONE</v>
          </cell>
          <cell r="D136" t="str">
            <v>541-91-3</v>
          </cell>
          <cell r="E136">
            <v>4500</v>
          </cell>
        </row>
        <row r="137">
          <cell r="A137" t="str">
            <v>99055</v>
          </cell>
          <cell r="B137" t="str">
            <v>芬美檀香</v>
          </cell>
          <cell r="C137" t="str">
            <v>FIRSANTOL</v>
          </cell>
          <cell r="D137" t="str">
            <v>104864-90-6</v>
          </cell>
          <cell r="E137">
            <v>4500</v>
          </cell>
        </row>
        <row r="138">
          <cell r="A138" t="str">
            <v>99056</v>
          </cell>
          <cell r="B138" t="str">
            <v>降龙涎醚（FIR）</v>
          </cell>
          <cell r="C138" t="str">
            <v>AMBROXAN</v>
          </cell>
          <cell r="D138" t="str">
            <v>6790-58-5</v>
          </cell>
          <cell r="E138">
            <v>3600</v>
          </cell>
        </row>
        <row r="139">
          <cell r="A139" t="str">
            <v>99057</v>
          </cell>
          <cell r="B139" t="str">
            <v>对苯二甲醚</v>
          </cell>
          <cell r="C139" t="str">
            <v>DIMETHYL HYDROQUINONE</v>
          </cell>
          <cell r="D139" t="str">
            <v>150-78-7</v>
          </cell>
          <cell r="E139">
            <v>500</v>
          </cell>
        </row>
        <row r="140">
          <cell r="A140" t="str">
            <v>99058</v>
          </cell>
          <cell r="B140" t="str">
            <v>环十六烯酮（GIV）</v>
          </cell>
          <cell r="C140" t="str">
            <v>VELVIONE</v>
          </cell>
          <cell r="D140" t="str">
            <v>37609-25-9 </v>
          </cell>
          <cell r="E140">
            <v>2300</v>
          </cell>
        </row>
        <row r="141">
          <cell r="A141" t="str">
            <v>99059</v>
          </cell>
          <cell r="B141" t="str">
            <v>盛檀醇</v>
          </cell>
          <cell r="C141" t="str">
            <v>SANJINOL TOCO</v>
          </cell>
          <cell r="D141" t="str">
            <v>28219-61-6</v>
          </cell>
          <cell r="E141" t="str">
            <v>243</v>
          </cell>
        </row>
        <row r="142">
          <cell r="A142" t="str">
            <v>99060</v>
          </cell>
          <cell r="B142" t="str">
            <v>羟基香茅醇</v>
          </cell>
          <cell r="C142" t="str">
            <v>HYDROXYCITRONELLOL</v>
          </cell>
          <cell r="D142" t="str">
            <v>107-74-4</v>
          </cell>
          <cell r="E142">
            <v>418</v>
          </cell>
        </row>
        <row r="143">
          <cell r="A143" t="str">
            <v>99061</v>
          </cell>
          <cell r="B143" t="str">
            <v>天籁麝香</v>
          </cell>
          <cell r="C143" t="str">
            <v>COSMONE</v>
          </cell>
          <cell r="D143" t="str">
            <v>25984-70-1</v>
          </cell>
          <cell r="E143">
            <v>5950</v>
          </cell>
        </row>
        <row r="144">
          <cell r="A144" t="str">
            <v>99062</v>
          </cell>
          <cell r="B144" t="str">
            <v>千龙木</v>
          </cell>
          <cell r="C144" t="str">
            <v>CLEAR WOOD</v>
          </cell>
          <cell r="D144" t="str">
            <v>84238-39-1</v>
          </cell>
          <cell r="E144">
            <v>430</v>
          </cell>
        </row>
        <row r="145">
          <cell r="A145" t="str">
            <v>99063</v>
          </cell>
          <cell r="B145" t="str">
            <v>环十五内酯（香水级）</v>
          </cell>
          <cell r="C145" t="str">
            <v>PENTADECANOLIDE</v>
          </cell>
          <cell r="D145" t="str">
            <v>32539-85-8</v>
          </cell>
          <cell r="E145">
            <v>570</v>
          </cell>
        </row>
        <row r="146">
          <cell r="A146" t="str">
            <v>99064</v>
          </cell>
          <cell r="B146" t="str">
            <v>狮子龙涎</v>
          </cell>
          <cell r="C146" t="str">
            <v>LION AMBLE</v>
          </cell>
          <cell r="D146" t="str">
            <v>/</v>
          </cell>
          <cell r="E146">
            <v>630</v>
          </cell>
        </row>
        <row r="147">
          <cell r="A147" t="str">
            <v>99065</v>
          </cell>
          <cell r="B147" t="str">
            <v>极致龙涎</v>
          </cell>
          <cell r="C147" t="str">
            <v>AMBER XTREME</v>
          </cell>
          <cell r="D147" t="str">
            <v>476332-65-7</v>
          </cell>
          <cell r="E147">
            <v>3600</v>
          </cell>
        </row>
        <row r="148">
          <cell r="A148" t="str">
            <v>99066</v>
          </cell>
          <cell r="B148" t="str">
            <v>帝王龙涎 (100%)</v>
          </cell>
          <cell r="C148" t="str">
            <v>AURELIONE</v>
          </cell>
          <cell r="D148" t="str">
            <v>211299-54-6/25265-71-8</v>
          </cell>
          <cell r="E148">
            <v>6500</v>
          </cell>
        </row>
        <row r="149">
          <cell r="A149" t="str">
            <v>99067</v>
          </cell>
          <cell r="B149" t="str">
            <v>超级爪哇檀香</v>
          </cell>
          <cell r="C149" t="str">
            <v>JAVANOL SUPER</v>
          </cell>
          <cell r="D149" t="str">
            <v>198404-98-7</v>
          </cell>
        </row>
        <row r="150">
          <cell r="A150" t="str">
            <v>99068</v>
          </cell>
          <cell r="B150" t="str">
            <v>广藿香提取物</v>
          </cell>
          <cell r="C150" t="str">
            <v>HEALINGWOOD</v>
          </cell>
          <cell r="D150" t="str">
            <v>5986-55-0</v>
          </cell>
          <cell r="E150">
            <v>5700</v>
          </cell>
        </row>
        <row r="151">
          <cell r="A151" t="str">
            <v>99069</v>
          </cell>
          <cell r="B151" t="str">
            <v>左旋麝香酮</v>
          </cell>
          <cell r="C151" t="str">
            <v>L-MUSCONE</v>
          </cell>
          <cell r="D151" t="str">
            <v>541-91-3</v>
          </cell>
          <cell r="E151">
            <v>12500</v>
          </cell>
        </row>
        <row r="152">
          <cell r="A152" t="str">
            <v>91001</v>
          </cell>
          <cell r="B152" t="str">
            <v>黑醋栗香基(卡西斯基)</v>
          </cell>
          <cell r="C152" t="str">
            <v>CASSIS BASE 345 B</v>
          </cell>
          <cell r="D152" t="str">
            <v>/</v>
          </cell>
          <cell r="E152">
            <v>900</v>
          </cell>
        </row>
        <row r="153">
          <cell r="A153" t="str">
            <v>91002</v>
          </cell>
          <cell r="B153" t="str">
            <v>罗望子香基（马林贝斯）</v>
          </cell>
          <cell r="C153" t="str">
            <v>TAMARINE BASE 41310 G</v>
          </cell>
          <cell r="D153" t="str">
            <v>/</v>
          </cell>
          <cell r="E153">
            <v>910</v>
          </cell>
        </row>
        <row r="154">
          <cell r="A154" t="str">
            <v>91003</v>
          </cell>
          <cell r="B154" t="str">
            <v>蕃茄叶香基</v>
          </cell>
          <cell r="C154" t="str">
            <v>TOMATO LEAF GIVCO 224</v>
          </cell>
          <cell r="D154" t="str">
            <v>/</v>
          </cell>
          <cell r="E154">
            <v>320</v>
          </cell>
        </row>
        <row r="155">
          <cell r="A155" t="str">
            <v>91004</v>
          </cell>
          <cell r="B155" t="str">
            <v>灵猫香基</v>
          </cell>
          <cell r="C155" t="str">
            <v>CIVETTE GIVCO 208</v>
          </cell>
          <cell r="D155" t="str">
            <v>/</v>
          </cell>
          <cell r="E155">
            <v>4000</v>
          </cell>
        </row>
        <row r="156">
          <cell r="A156" t="str">
            <v>91005</v>
          </cell>
          <cell r="B156" t="str">
            <v>海狸香基</v>
          </cell>
          <cell r="C156" t="str">
            <v>CASTOREUM GIVCO 116</v>
          </cell>
          <cell r="D156" t="str">
            <v>/</v>
          </cell>
          <cell r="E156">
            <v>2750</v>
          </cell>
        </row>
        <row r="157">
          <cell r="A157" t="str">
            <v>91006</v>
          </cell>
          <cell r="B157" t="str">
            <v>黑胶木香基</v>
          </cell>
          <cell r="C157" t="str">
            <v>BLACK AGAR GIVCO 215</v>
          </cell>
          <cell r="D157" t="str">
            <v>/</v>
          </cell>
          <cell r="E157">
            <v>2600</v>
          </cell>
        </row>
        <row r="158">
          <cell r="A158" t="str">
            <v>91007</v>
          </cell>
          <cell r="B158" t="str">
            <v>超级海风香基</v>
          </cell>
          <cell r="C158" t="str">
            <v>ULTRAZUR</v>
          </cell>
          <cell r="D158" t="str">
            <v>/</v>
          </cell>
          <cell r="E158">
            <v>1650</v>
          </cell>
        </row>
        <row r="159">
          <cell r="A159" t="str">
            <v>91008</v>
          </cell>
          <cell r="B159" t="str">
            <v>热带水果香基</v>
          </cell>
          <cell r="C159" t="str">
            <v>TROPIFRUIT BASE</v>
          </cell>
          <cell r="D159" t="str">
            <v>/</v>
          </cell>
          <cell r="E159">
            <v>585</v>
          </cell>
        </row>
        <row r="160">
          <cell r="A160" t="str">
            <v>91009</v>
          </cell>
          <cell r="B160" t="str">
            <v>鸢尾香基</v>
          </cell>
          <cell r="C160" t="str">
            <v>IRIS BASE</v>
          </cell>
          <cell r="D160" t="str">
            <v>/</v>
          </cell>
          <cell r="E160">
            <v>1150</v>
          </cell>
        </row>
        <row r="161">
          <cell r="A161" t="str">
            <v>91010</v>
          </cell>
          <cell r="B161" t="str">
            <v>苹果汁香基</v>
          </cell>
          <cell r="C161" t="str">
            <v>APPLE JUICE GIVCO 223</v>
          </cell>
          <cell r="D161" t="str">
            <v>/</v>
          </cell>
          <cell r="E161" t="str">
            <v>480</v>
          </cell>
        </row>
        <row r="162">
          <cell r="A162" t="str">
            <v>91011</v>
          </cell>
          <cell r="B162" t="str">
            <v>61880青苹果</v>
          </cell>
          <cell r="C162" t="str">
            <v>APPLE BASE</v>
          </cell>
          <cell r="D162" t="str">
            <v>/</v>
          </cell>
          <cell r="E162">
            <v>80</v>
          </cell>
        </row>
        <row r="163">
          <cell r="A163" t="str">
            <v>91012</v>
          </cell>
          <cell r="B163" t="str">
            <v>红桔香基</v>
          </cell>
          <cell r="C163" t="str">
            <v>MANDARINAL 32048 SAE</v>
          </cell>
          <cell r="D163" t="str">
            <v>/</v>
          </cell>
          <cell r="E163">
            <v>1900</v>
          </cell>
        </row>
        <row r="164">
          <cell r="A164" t="str">
            <v>91013</v>
          </cell>
          <cell r="B164" t="str">
            <v>圆柚香基</v>
          </cell>
          <cell r="C164" t="str">
            <v>GRAPEFRUIT BASE 15794 F</v>
          </cell>
          <cell r="D164" t="str">
            <v>/</v>
          </cell>
          <cell r="E164">
            <v>1450</v>
          </cell>
        </row>
        <row r="165">
          <cell r="A165" t="str">
            <v>91015</v>
          </cell>
          <cell r="B165" t="str">
            <v>加勒比海水果香基</v>
          </cell>
          <cell r="C165" t="str">
            <v>MAMEY BASE</v>
          </cell>
          <cell r="D165" t="str">
            <v>/</v>
          </cell>
          <cell r="E165">
            <v>1400</v>
          </cell>
        </row>
        <row r="166">
          <cell r="A166" t="str">
            <v>91016</v>
          </cell>
          <cell r="B166" t="str">
            <v>金桔香基</v>
          </cell>
          <cell r="C166" t="str">
            <v>TANGERIS GIVCO 212</v>
          </cell>
          <cell r="D166" t="str">
            <v>/</v>
          </cell>
          <cell r="E166">
            <v>540</v>
          </cell>
        </row>
        <row r="167">
          <cell r="A167" t="str">
            <v>91017</v>
          </cell>
          <cell r="B167" t="str">
            <v>铃兰香基</v>
          </cell>
          <cell r="C167" t="str">
            <v>LILY BASE</v>
          </cell>
          <cell r="D167" t="str">
            <v>/</v>
          </cell>
          <cell r="E167">
            <v>360</v>
          </cell>
        </row>
        <row r="168">
          <cell r="A168" t="str">
            <v>91019</v>
          </cell>
          <cell r="B168" t="str">
            <v>大马玫瑰香基</v>
          </cell>
          <cell r="C168" t="str">
            <v>DAMASCENIA 185 HB</v>
          </cell>
          <cell r="D168" t="str">
            <v>/</v>
          </cell>
          <cell r="E168">
            <v>17200</v>
          </cell>
        </row>
        <row r="169">
          <cell r="A169" t="str">
            <v>91020</v>
          </cell>
          <cell r="B169" t="str">
            <v>雪地莲香基</v>
          </cell>
          <cell r="C169" t="str">
            <v>CETYLIA BASE</v>
          </cell>
          <cell r="D169" t="str">
            <v>/</v>
          </cell>
          <cell r="E169">
            <v>2100</v>
          </cell>
        </row>
        <row r="170">
          <cell r="A170" t="str">
            <v>91021</v>
          </cell>
          <cell r="B170" t="str">
            <v>布枯叶香基</v>
          </cell>
          <cell r="C170" t="str">
            <v>BIRCH LEAF GIVCO 166</v>
          </cell>
          <cell r="D170" t="str">
            <v>/</v>
          </cell>
          <cell r="E170">
            <v>2150</v>
          </cell>
        </row>
        <row r="171">
          <cell r="A171" t="str">
            <v>91022</v>
          </cell>
          <cell r="B171" t="str">
            <v>苯乙酸香基</v>
          </cell>
          <cell r="C171" t="str">
            <v>PHENYLACETIC BASE</v>
          </cell>
          <cell r="D171" t="str">
            <v>/</v>
          </cell>
          <cell r="E171">
            <v>85</v>
          </cell>
        </row>
        <row r="172">
          <cell r="A172" t="str">
            <v>B91002</v>
          </cell>
          <cell r="B172" t="str">
            <v>罗望子香基（PHILIP）</v>
          </cell>
          <cell r="C172" t="str">
            <v>TAMARINE BASE（PHILIP）</v>
          </cell>
          <cell r="D172" t="str">
            <v>/</v>
          </cell>
          <cell r="E172">
            <v>145</v>
          </cell>
        </row>
        <row r="173">
          <cell r="A173" t="str">
            <v>B91022</v>
          </cell>
          <cell r="B173" t="str">
            <v>香柠檬香基</v>
          </cell>
          <cell r="C173" t="str">
            <v>BERGAMOT BASE</v>
          </cell>
          <cell r="D173" t="str">
            <v>/</v>
          </cell>
          <cell r="E173">
            <v>125</v>
          </cell>
        </row>
        <row r="174">
          <cell r="A174" t="str">
            <v>B91022-1</v>
          </cell>
          <cell r="B174" t="str">
            <v>香柠檬香基</v>
          </cell>
          <cell r="C174" t="str">
            <v>BERGAMOT BASE</v>
          </cell>
          <cell r="D174" t="str">
            <v>/</v>
          </cell>
          <cell r="E174">
            <v>150</v>
          </cell>
        </row>
        <row r="175">
          <cell r="A175" t="str">
            <v>B91023</v>
          </cell>
          <cell r="B175" t="str">
            <v>玫瑰香基</v>
          </cell>
          <cell r="C175" t="str">
            <v>ROSE BASE</v>
          </cell>
          <cell r="D175" t="str">
            <v>/</v>
          </cell>
          <cell r="E175">
            <v>87</v>
          </cell>
        </row>
        <row r="176">
          <cell r="A176" t="str">
            <v>B91024</v>
          </cell>
          <cell r="B176" t="str">
            <v>香梨香基</v>
          </cell>
          <cell r="C176" t="str">
            <v>PEAR BASE </v>
          </cell>
          <cell r="D176" t="str">
            <v>/</v>
          </cell>
          <cell r="E176">
            <v>78</v>
          </cell>
        </row>
        <row r="177">
          <cell r="A177" t="str">
            <v>B91025</v>
          </cell>
          <cell r="B177" t="str">
            <v>水蜜桃香基</v>
          </cell>
          <cell r="C177" t="str">
            <v>PEACHES BASE</v>
          </cell>
          <cell r="D177" t="str">
            <v>/</v>
          </cell>
          <cell r="E177">
            <v>66</v>
          </cell>
        </row>
        <row r="178">
          <cell r="A178" t="str">
            <v>B91026</v>
          </cell>
          <cell r="B178" t="str">
            <v>苹果香基</v>
          </cell>
          <cell r="C178" t="str">
            <v>TOP APPLE BASE</v>
          </cell>
          <cell r="D178" t="str">
            <v>/</v>
          </cell>
          <cell r="E178">
            <v>65</v>
          </cell>
        </row>
        <row r="179">
          <cell r="A179" t="str">
            <v>B91026-1</v>
          </cell>
          <cell r="B179" t="str">
            <v>苹果香基（PHILIP）</v>
          </cell>
          <cell r="C179" t="str">
            <v>TOP APPLE BASE（PHILIP）</v>
          </cell>
          <cell r="D179" t="str">
            <v>/</v>
          </cell>
          <cell r="E179">
            <v>100</v>
          </cell>
        </row>
        <row r="180">
          <cell r="A180" t="str">
            <v>B91027</v>
          </cell>
          <cell r="B180" t="str">
            <v>芒果香基</v>
          </cell>
          <cell r="C180" t="str">
            <v>MANGO BASE</v>
          </cell>
          <cell r="D180" t="str">
            <v>/</v>
          </cell>
          <cell r="E180">
            <v>46.4</v>
          </cell>
        </row>
        <row r="181">
          <cell r="A181" t="str">
            <v>B91028</v>
          </cell>
          <cell r="B181" t="str">
            <v>香水香基</v>
          </cell>
          <cell r="C181" t="str">
            <v>PERFUME BASE</v>
          </cell>
          <cell r="D181" t="str">
            <v>/</v>
          </cell>
          <cell r="E181">
            <v>145.76</v>
          </cell>
        </row>
        <row r="182">
          <cell r="A182" t="str">
            <v>B91029</v>
          </cell>
          <cell r="B182" t="str">
            <v>迪果香基</v>
          </cell>
          <cell r="C182" t="str">
            <v>DEWFRUIT</v>
          </cell>
          <cell r="D182" t="str">
            <v>/</v>
          </cell>
          <cell r="E182">
            <v>69.03</v>
          </cell>
        </row>
        <row r="183">
          <cell r="A183" t="str">
            <v>B98015</v>
          </cell>
          <cell r="B183" t="str">
            <v>新飘香基</v>
          </cell>
          <cell r="C183" t="str">
            <v>/</v>
          </cell>
          <cell r="D183" t="str">
            <v>/</v>
          </cell>
          <cell r="E183">
            <v>0</v>
          </cell>
        </row>
        <row r="184">
          <cell r="A184" t="str">
            <v>B82801</v>
          </cell>
          <cell r="B184" t="str">
            <v>香叶油香基</v>
          </cell>
          <cell r="C184" t="str">
            <v>GERANIUM OIL BASE</v>
          </cell>
          <cell r="D184" t="str">
            <v>/</v>
          </cell>
          <cell r="E184">
            <v>0</v>
          </cell>
        </row>
        <row r="185">
          <cell r="A185" t="str">
            <v>B91030</v>
          </cell>
          <cell r="B185" t="str">
            <v>配制香柠檬油 810</v>
          </cell>
          <cell r="C185" t="str">
            <v>BERGAMOT BASE 810</v>
          </cell>
          <cell r="D185" t="str">
            <v>/</v>
          </cell>
          <cell r="E185">
            <v>0</v>
          </cell>
        </row>
        <row r="186">
          <cell r="A186" t="str">
            <v>B91031</v>
          </cell>
          <cell r="B186" t="str">
            <v>配制香柠檬油1号</v>
          </cell>
          <cell r="C186" t="str">
            <v>BERGAMOT BASE</v>
          </cell>
          <cell r="D186" t="str">
            <v>/</v>
          </cell>
          <cell r="E186">
            <v>0</v>
          </cell>
        </row>
        <row r="187">
          <cell r="A187" t="str">
            <v>B91032</v>
          </cell>
          <cell r="B187" t="str">
            <v>香叶香基</v>
          </cell>
          <cell r="C187" t="str">
            <v>GERANIUM OIL BASE</v>
          </cell>
          <cell r="D187" t="str">
            <v>/</v>
          </cell>
          <cell r="E187">
            <v>495</v>
          </cell>
        </row>
        <row r="188">
          <cell r="A188" t="str">
            <v>B91033</v>
          </cell>
          <cell r="B188" t="str">
            <v>甜琥珀香基</v>
          </cell>
        </row>
        <row r="188">
          <cell r="D188" t="str">
            <v>/</v>
          </cell>
          <cell r="E188">
            <v>0</v>
          </cell>
        </row>
        <row r="189">
          <cell r="A189" t="str">
            <v>B91034</v>
          </cell>
          <cell r="B189" t="str">
            <v>锡兰桂叶香基</v>
          </cell>
        </row>
        <row r="189">
          <cell r="D189" t="str">
            <v>/</v>
          </cell>
          <cell r="E189">
            <v>0</v>
          </cell>
        </row>
        <row r="190">
          <cell r="A190" t="str">
            <v>B91035</v>
          </cell>
          <cell r="B190" t="str">
            <v>檀香香基</v>
          </cell>
        </row>
        <row r="190">
          <cell r="D190" t="str">
            <v>/</v>
          </cell>
          <cell r="E190">
            <v>0</v>
          </cell>
        </row>
        <row r="191">
          <cell r="A191" t="str">
            <v>B91036</v>
          </cell>
          <cell r="B191" t="str">
            <v>薰衣草香基</v>
          </cell>
          <cell r="C191" t="str">
            <v>LAVENDER OIL BASE </v>
          </cell>
          <cell r="D191" t="str">
            <v>/</v>
          </cell>
          <cell r="E191">
            <v>0</v>
          </cell>
        </row>
        <row r="192">
          <cell r="A192" t="str">
            <v>B91037</v>
          </cell>
          <cell r="B192" t="str">
            <v>LMPB003玫瑰香基</v>
          </cell>
        </row>
        <row r="192">
          <cell r="D192" t="str">
            <v>/</v>
          </cell>
          <cell r="E192">
            <v>760</v>
          </cell>
        </row>
        <row r="193">
          <cell r="A193" t="str">
            <v>B91038</v>
          </cell>
          <cell r="B193" t="str">
            <v>LMPB009 香叶香基</v>
          </cell>
        </row>
        <row r="193">
          <cell r="D193" t="str">
            <v>/</v>
          </cell>
          <cell r="E193">
            <v>223</v>
          </cell>
        </row>
        <row r="194">
          <cell r="A194" t="str">
            <v>B98018</v>
          </cell>
          <cell r="B194" t="str">
            <v>力士香基</v>
          </cell>
          <cell r="C194" t="str">
            <v>LUX BASE</v>
          </cell>
          <cell r="D194" t="str">
            <v>/</v>
          </cell>
          <cell r="E194">
            <v>0</v>
          </cell>
        </row>
        <row r="195">
          <cell r="A195" t="str">
            <v>B91527-3</v>
          </cell>
          <cell r="B195" t="str">
            <v>白皂香基</v>
          </cell>
        </row>
        <row r="195">
          <cell r="D195" t="str">
            <v>/</v>
          </cell>
          <cell r="E195">
            <v>0</v>
          </cell>
        </row>
        <row r="196">
          <cell r="A196" t="str">
            <v>NGB2103</v>
          </cell>
          <cell r="B196" t="str">
            <v>黑醋栗香基（PHILIP）</v>
          </cell>
          <cell r="C196" t="str">
            <v>CASSIS BASE（PHILIP）</v>
          </cell>
          <cell r="D196" t="str">
            <v>/</v>
          </cell>
          <cell r="E196">
            <v>165</v>
          </cell>
        </row>
        <row r="197">
          <cell r="A197" t="str">
            <v>NGB2104</v>
          </cell>
          <cell r="B197" t="str">
            <v>桃子香基（PHILIP）</v>
          </cell>
          <cell r="C197" t="str">
            <v>PRUNELLA BASE（PHILIP）</v>
          </cell>
          <cell r="D197" t="str">
            <v>/</v>
          </cell>
          <cell r="E197">
            <v>65</v>
          </cell>
        </row>
        <row r="198">
          <cell r="A198" t="str">
            <v>NGB2107</v>
          </cell>
          <cell r="B198" t="str">
            <v>苹果油香基（PHILIP）</v>
          </cell>
          <cell r="C198" t="str">
            <v>APPLE OIL BASE（PHILIP）</v>
          </cell>
          <cell r="D198" t="str">
            <v>/</v>
          </cell>
          <cell r="E198">
            <v>75</v>
          </cell>
        </row>
        <row r="199">
          <cell r="A199" t="str">
            <v>NGB2108</v>
          </cell>
          <cell r="B199" t="str">
            <v>檀香香基（PHILIP）</v>
          </cell>
          <cell r="C199" t="str">
            <v>SANDALWOOD BASE（PHILIP）</v>
          </cell>
          <cell r="D199" t="str">
            <v>/</v>
          </cell>
          <cell r="E199">
            <v>425</v>
          </cell>
        </row>
        <row r="200">
          <cell r="A200" t="str">
            <v>NGB2109</v>
          </cell>
          <cell r="B200" t="str">
            <v>合成玫瑰油香基（PHILIP）</v>
          </cell>
          <cell r="C200" t="str">
            <v>WARDIA BM REPLACER（PHILIP）</v>
          </cell>
          <cell r="D200" t="str">
            <v>/</v>
          </cell>
          <cell r="E200">
            <v>225</v>
          </cell>
        </row>
        <row r="201">
          <cell r="A201" t="str">
            <v>NGB2112</v>
          </cell>
          <cell r="B201" t="str">
            <v>茉莉香基（PHILIP）</v>
          </cell>
          <cell r="C201" t="str">
            <v>JASMIN TYPE 74D（PHILIP）</v>
          </cell>
          <cell r="D201" t="str">
            <v>/</v>
          </cell>
          <cell r="E201">
            <v>745</v>
          </cell>
        </row>
        <row r="202">
          <cell r="A202" t="str">
            <v>NGB2111</v>
          </cell>
          <cell r="B202" t="str">
            <v>茉莉香基231（PHILIP）</v>
          </cell>
          <cell r="C202" t="str">
            <v>JASMIN 231（PHILIP）</v>
          </cell>
          <cell r="D202" t="str">
            <v>/</v>
          </cell>
          <cell r="E202">
            <v>175</v>
          </cell>
        </row>
        <row r="203">
          <cell r="A203" t="str">
            <v>NGB2124</v>
          </cell>
          <cell r="B203" t="str">
            <v>香叶油香基（PHILIP）</v>
          </cell>
          <cell r="C203" t="str">
            <v>GERANIUM OIL BASE（PHILIP）</v>
          </cell>
          <cell r="D203" t="str">
            <v>/</v>
          </cell>
          <cell r="E203">
            <v>360</v>
          </cell>
        </row>
        <row r="204">
          <cell r="A204" t="str">
            <v>NGB2132</v>
          </cell>
          <cell r="B204" t="str">
            <v>木香香基（PHILIP）</v>
          </cell>
          <cell r="C204" t="str">
            <v>FIXOBOIS BASE（PHILIP）</v>
          </cell>
          <cell r="D204" t="str">
            <v>/</v>
          </cell>
          <cell r="E204">
            <v>1600</v>
          </cell>
        </row>
        <row r="205">
          <cell r="A205" t="str">
            <v>NGB2145</v>
          </cell>
          <cell r="B205" t="str">
            <v>玫瑰油香基（PHILIP）</v>
          </cell>
          <cell r="C205" t="str">
            <v>ROSE OIL BASE（PHILIP）</v>
          </cell>
          <cell r="D205" t="str">
            <v>/</v>
          </cell>
          <cell r="E205">
            <v>255</v>
          </cell>
        </row>
        <row r="206">
          <cell r="A206" t="str">
            <v>NGB2146</v>
          </cell>
          <cell r="B206" t="str">
            <v>晚香玉香基（PHILIP）</v>
          </cell>
          <cell r="C206" t="str">
            <v>TUBEROSE BASE（PHILIP）</v>
          </cell>
          <cell r="D206" t="str">
            <v>/</v>
          </cell>
          <cell r="E206">
            <v>125</v>
          </cell>
        </row>
        <row r="207">
          <cell r="A207" t="str">
            <v>91023</v>
          </cell>
          <cell r="B207" t="str">
            <v>紫罗兰香基</v>
          </cell>
          <cell r="C207" t="str">
            <v>VIOLET INCENSE BASE</v>
          </cell>
          <cell r="D207" t="str">
            <v>/</v>
          </cell>
          <cell r="E207">
            <v>1050</v>
          </cell>
        </row>
        <row r="208">
          <cell r="A208" t="str">
            <v>91024</v>
          </cell>
          <cell r="B208" t="str">
            <v>晚香玉香基</v>
          </cell>
          <cell r="C208" t="str">
            <v>TUBEREUSE  41286 SA</v>
          </cell>
          <cell r="D208" t="str">
            <v>/</v>
          </cell>
          <cell r="E208">
            <v>0</v>
          </cell>
        </row>
        <row r="209">
          <cell r="A209" t="str">
            <v>91026</v>
          </cell>
          <cell r="B209" t="str">
            <v>烘烤香基</v>
          </cell>
          <cell r="C209" t="str">
            <v>BAKE BASE</v>
          </cell>
          <cell r="D209" t="str">
            <v>/</v>
          </cell>
          <cell r="E209">
            <v>30</v>
          </cell>
        </row>
        <row r="210">
          <cell r="A210" t="str">
            <v>91027</v>
          </cell>
          <cell r="B210" t="str">
            <v>苹果馥合油/苹果复合香基</v>
          </cell>
          <cell r="C210" t="str">
            <v>APPLE OLIFFACS</v>
          </cell>
          <cell r="D210" t="str">
            <v>/</v>
          </cell>
          <cell r="E210">
            <v>195</v>
          </cell>
        </row>
        <row r="211">
          <cell r="A211" t="str">
            <v>91028</v>
          </cell>
          <cell r="B211" t="str">
            <v>橙叶油香基/橙花油香基</v>
          </cell>
          <cell r="C211" t="str">
            <v>NEROLI PHASE</v>
          </cell>
          <cell r="D211" t="str">
            <v>/</v>
          </cell>
          <cell r="E211">
            <v>320</v>
          </cell>
        </row>
        <row r="212">
          <cell r="A212" t="str">
            <v>91029</v>
          </cell>
          <cell r="B212" t="str">
            <v>皮革香基</v>
          </cell>
          <cell r="C212" t="str">
            <v>SUEDERAL LT</v>
          </cell>
          <cell r="D212" t="str">
            <v>/</v>
          </cell>
          <cell r="E212">
            <v>335</v>
          </cell>
        </row>
        <row r="213">
          <cell r="A213" t="str">
            <v>91030</v>
          </cell>
          <cell r="B213" t="str">
            <v>咖啡香基53252B</v>
          </cell>
          <cell r="C213" t="str">
            <v>COFFEE BASE 53252B</v>
          </cell>
          <cell r="D213" t="str">
            <v>/</v>
          </cell>
          <cell r="E213">
            <v>340</v>
          </cell>
        </row>
        <row r="214">
          <cell r="A214" t="str">
            <v>91031</v>
          </cell>
          <cell r="B214" t="str">
            <v>迪果基</v>
          </cell>
          <cell r="C214" t="str">
            <v>DEWFRUIT</v>
          </cell>
          <cell r="D214" t="str">
            <v>/</v>
          </cell>
          <cell r="E214">
            <v>1700</v>
          </cell>
        </row>
        <row r="215">
          <cell r="A215" t="str">
            <v>91032</v>
          </cell>
          <cell r="B215" t="str">
            <v>黑木香基199939</v>
          </cell>
          <cell r="C215" t="str">
            <v>BLACKWOOD BASE</v>
          </cell>
          <cell r="D215" t="str">
            <v>/</v>
          </cell>
          <cell r="E215">
            <v>2500</v>
          </cell>
        </row>
        <row r="216">
          <cell r="A216" t="str">
            <v>91033</v>
          </cell>
          <cell r="B216" t="str">
            <v>柚木香基109955</v>
          </cell>
          <cell r="C216" t="str">
            <v>TEAK 109955</v>
          </cell>
          <cell r="D216" t="str">
            <v>/</v>
          </cell>
          <cell r="E216">
            <v>2600</v>
          </cell>
        </row>
        <row r="217">
          <cell r="A217" t="str">
            <v>91034</v>
          </cell>
          <cell r="B217" t="str">
            <v>蜂蜜香基</v>
          </cell>
          <cell r="C217" t="str">
            <v>HONEY SIGANTURE</v>
          </cell>
          <cell r="D217" t="str">
            <v>/</v>
          </cell>
          <cell r="E217">
            <v>30000</v>
          </cell>
        </row>
        <row r="218">
          <cell r="A218" t="str">
            <v>91035</v>
          </cell>
          <cell r="B218" t="str">
            <v>苯苄香精</v>
          </cell>
        </row>
        <row r="218">
          <cell r="D218" t="str">
            <v>/</v>
          </cell>
          <cell r="E218">
            <v>99.5</v>
          </cell>
        </row>
        <row r="219">
          <cell r="A219" t="str">
            <v>91036</v>
          </cell>
          <cell r="B219" t="str">
            <v>甜橙香基184040</v>
          </cell>
          <cell r="C219" t="str">
            <v>CITROASIS BASE</v>
          </cell>
          <cell r="D219" t="str">
            <v>/</v>
          </cell>
          <cell r="E219">
            <v>1400</v>
          </cell>
        </row>
        <row r="220">
          <cell r="A220" t="str">
            <v>91037</v>
          </cell>
          <cell r="B220" t="str">
            <v>热带柑桔香基38230</v>
          </cell>
          <cell r="C220" t="str">
            <v>OXANIA BASE 38230</v>
          </cell>
          <cell r="D220" t="str">
            <v>/</v>
          </cell>
          <cell r="E220">
            <v>2500</v>
          </cell>
        </row>
        <row r="221">
          <cell r="A221" t="str">
            <v>91038</v>
          </cell>
          <cell r="B221" t="str">
            <v>青香橙花香基</v>
          </cell>
          <cell r="C221" t="str">
            <v>VERT DE FLEUR D ORANGER 115SA</v>
          </cell>
          <cell r="D221" t="str">
            <v>/</v>
          </cell>
          <cell r="E221">
            <v>3000</v>
          </cell>
        </row>
        <row r="222">
          <cell r="A222" t="str">
            <v>91039</v>
          </cell>
          <cell r="B222" t="str">
            <v>绿野香基</v>
          </cell>
          <cell r="C222" t="str">
            <v>SARRIETTE BASE</v>
          </cell>
          <cell r="D222" t="str">
            <v>/</v>
          </cell>
          <cell r="E222">
            <v>3600</v>
          </cell>
        </row>
        <row r="223">
          <cell r="A223" t="str">
            <v>91040</v>
          </cell>
          <cell r="B223" t="str">
            <v>美洲木香基</v>
          </cell>
          <cell r="C223" t="str">
            <v>ARMENLAN WOOD</v>
          </cell>
          <cell r="D223" t="str">
            <v>/</v>
          </cell>
          <cell r="E223">
            <v>3500</v>
          </cell>
        </row>
        <row r="224">
          <cell r="A224" t="str">
            <v>91041</v>
          </cell>
          <cell r="B224" t="str">
            <v>西番莲香基</v>
          </cell>
          <cell r="C224" t="str">
            <v>PASSION FRUIT BASE</v>
          </cell>
        </row>
        <row r="224">
          <cell r="E224">
            <v>1000</v>
          </cell>
        </row>
        <row r="225">
          <cell r="A225" t="str">
            <v>91042</v>
          </cell>
          <cell r="B225" t="str">
            <v>蜂蜜香基（1%自配）</v>
          </cell>
          <cell r="C225" t="str">
            <v>HONEY SIGANTURE</v>
          </cell>
        </row>
        <row r="225">
          <cell r="E225">
            <v>316</v>
          </cell>
        </row>
        <row r="226">
          <cell r="A226" t="str">
            <v>91043</v>
          </cell>
          <cell r="B226" t="str">
            <v>配制沉香木</v>
          </cell>
          <cell r="C226" t="str">
            <v>OUD SYNT</v>
          </cell>
        </row>
        <row r="226">
          <cell r="E226">
            <v>3600</v>
          </cell>
        </row>
        <row r="227">
          <cell r="A227" t="str">
            <v>91044</v>
          </cell>
          <cell r="B227" t="str">
            <v>广木香馥合油</v>
          </cell>
          <cell r="C227" t="str">
            <v>COSTUS OLIFFAC</v>
          </cell>
          <cell r="D227" t="str">
            <v>/</v>
          </cell>
          <cell r="E227">
            <v>3280</v>
          </cell>
        </row>
        <row r="228">
          <cell r="A228" t="str">
            <v>92001</v>
          </cell>
          <cell r="B228" t="str">
            <v>邻苯二甲酸二乙酯(上海)</v>
          </cell>
          <cell r="C228" t="str">
            <v>DEP</v>
          </cell>
          <cell r="D228" t="str">
            <v>84-66-2</v>
          </cell>
          <cell r="E228">
            <v>14</v>
          </cell>
        </row>
        <row r="229">
          <cell r="A229" t="str">
            <v>95001</v>
          </cell>
          <cell r="B229" t="str">
            <v>二丙二醇</v>
          </cell>
          <cell r="C229" t="str">
            <v>DPG</v>
          </cell>
          <cell r="D229" t="str">
            <v>110-98-5</v>
          </cell>
          <cell r="E229">
            <v>27</v>
          </cell>
        </row>
        <row r="230">
          <cell r="A230" t="str">
            <v>96917</v>
          </cell>
          <cell r="B230" t="str">
            <v>二乙二醇单乙醚/卡必醇</v>
          </cell>
          <cell r="C230" t="str">
            <v>DGME</v>
          </cell>
          <cell r="D230" t="str">
            <v>111-90-0</v>
          </cell>
          <cell r="E230">
            <v>17</v>
          </cell>
        </row>
        <row r="231">
          <cell r="A231" t="str">
            <v>92002</v>
          </cell>
          <cell r="B231" t="str">
            <v>甲基内酯/椰子酮</v>
          </cell>
          <cell r="C231" t="str">
            <v>METHYL LAITONE 10%</v>
          </cell>
          <cell r="D231" t="str">
            <v>94201-19-1,91069-37-3</v>
          </cell>
          <cell r="E231">
            <v>650</v>
          </cell>
        </row>
        <row r="232">
          <cell r="A232" t="str">
            <v>92003</v>
          </cell>
          <cell r="B232" t="str">
            <v>甲酸乙酯</v>
          </cell>
          <cell r="C232" t="str">
            <v>ETHYL FORMATE</v>
          </cell>
          <cell r="D232" t="str">
            <v>109-94-4</v>
          </cell>
          <cell r="E232">
            <v>42</v>
          </cell>
        </row>
        <row r="233">
          <cell r="A233" t="str">
            <v>92005</v>
          </cell>
          <cell r="B233" t="str">
            <v>甲酸八氧萘酯</v>
          </cell>
          <cell r="C233" t="str">
            <v>OXYOCTALINE FORMATE</v>
          </cell>
          <cell r="D233" t="str">
            <v>65405-72-3 </v>
          </cell>
          <cell r="E233">
            <v>1650</v>
          </cell>
        </row>
        <row r="234">
          <cell r="A234" t="str">
            <v>92008</v>
          </cell>
          <cell r="B234" t="str">
            <v>甲酸香叶酯</v>
          </cell>
          <cell r="C234" t="str">
            <v>GERANYL FORMATE</v>
          </cell>
          <cell r="D234" t="str">
            <v>105-86-2</v>
          </cell>
          <cell r="E234">
            <v>140</v>
          </cell>
        </row>
        <row r="235">
          <cell r="A235" t="str">
            <v>92009</v>
          </cell>
          <cell r="B235" t="str">
            <v>甲酸香草酯</v>
          </cell>
          <cell r="C235" t="str">
            <v>CITRONELLYL FORMATE</v>
          </cell>
          <cell r="D235" t="str">
            <v>105-85-1</v>
          </cell>
          <cell r="E235">
            <v>140</v>
          </cell>
        </row>
        <row r="236">
          <cell r="A236" t="str">
            <v>92010</v>
          </cell>
          <cell r="B236" t="str">
            <v>甲酸叶醇酯</v>
          </cell>
          <cell r="C236" t="str">
            <v>CIS 3 HEXENYL FORMATE</v>
          </cell>
          <cell r="D236" t="str">
            <v>33467-73-1</v>
          </cell>
          <cell r="E236">
            <v>1100</v>
          </cell>
        </row>
        <row r="237">
          <cell r="A237" t="str">
            <v>92012</v>
          </cell>
          <cell r="B237" t="str">
            <v>乙酸辛酯</v>
          </cell>
          <cell r="C237" t="str">
            <v>OCTYL ACETATE</v>
          </cell>
          <cell r="D237" t="str">
            <v>112-14-1</v>
          </cell>
          <cell r="E237">
            <v>68</v>
          </cell>
        </row>
        <row r="238">
          <cell r="A238" t="str">
            <v>92013</v>
          </cell>
          <cell r="B238" t="str">
            <v>乙酸对甲酚酯</v>
          </cell>
          <cell r="C238" t="str">
            <v>P-CRESOXY ACETIC ACID</v>
          </cell>
          <cell r="D238" t="str">
            <v>140-39-6</v>
          </cell>
          <cell r="E238">
            <v>92</v>
          </cell>
        </row>
        <row r="239">
          <cell r="A239" t="str">
            <v>92014</v>
          </cell>
          <cell r="B239" t="str">
            <v>甲酸苯乙酯</v>
          </cell>
          <cell r="C239" t="str">
            <v>PHENETHYL FORMATE</v>
          </cell>
          <cell r="D239" t="str">
            <v>104-62-1</v>
          </cell>
          <cell r="E239">
            <v>142</v>
          </cell>
        </row>
        <row r="240">
          <cell r="A240" t="str">
            <v>92015</v>
          </cell>
          <cell r="B240" t="str">
            <v>乙酸乙酯</v>
          </cell>
          <cell r="C240" t="str">
            <v>ETHYL ACETATE</v>
          </cell>
          <cell r="D240" t="str">
            <v>141-78-6</v>
          </cell>
          <cell r="E240">
            <v>19</v>
          </cell>
        </row>
        <row r="241">
          <cell r="A241" t="str">
            <v>92016</v>
          </cell>
          <cell r="B241" t="str">
            <v>乙酰乙酸乙酯/三乙酯</v>
          </cell>
          <cell r="C241" t="str">
            <v>ETHYL ACETOACETATE</v>
          </cell>
          <cell r="D241" t="str">
            <v>141-97-9</v>
          </cell>
          <cell r="E241">
            <v>35</v>
          </cell>
        </row>
        <row r="242">
          <cell r="A242" t="str">
            <v>92017</v>
          </cell>
          <cell r="B242" t="str">
            <v>乙酸乙基芳樟酯</v>
          </cell>
          <cell r="C242" t="str">
            <v>ETHYL LINALYL ACETATE</v>
          </cell>
          <cell r="D242" t="str">
            <v>61931-80-4</v>
          </cell>
          <cell r="E242">
            <v>230</v>
          </cell>
        </row>
        <row r="243">
          <cell r="A243" t="str">
            <v>92018</v>
          </cell>
          <cell r="B243" t="str">
            <v>乙酸丙酯</v>
          </cell>
          <cell r="C243" t="str">
            <v>PROPYL ACETATE</v>
          </cell>
          <cell r="D243" t="str">
            <v>109-60-4</v>
          </cell>
          <cell r="E243">
            <v>60</v>
          </cell>
        </row>
        <row r="244">
          <cell r="A244" t="str">
            <v>92019</v>
          </cell>
          <cell r="B244" t="str">
            <v>苯氧乙酸烯丙酯/菠萝醚</v>
          </cell>
          <cell r="C244" t="str">
            <v>PINEAPPLE ETHER</v>
          </cell>
          <cell r="D244" t="str">
            <v>7493-74-5</v>
          </cell>
          <cell r="E244">
            <v>60</v>
          </cell>
        </row>
        <row r="245">
          <cell r="A245" t="str">
            <v>92020</v>
          </cell>
          <cell r="B245" t="str">
            <v>乙酸茉莉酯</v>
          </cell>
          <cell r="C245" t="str">
            <v>JASMAL</v>
          </cell>
          <cell r="D245" t="str">
            <v>18871-14-2</v>
          </cell>
          <cell r="E245">
            <v>158</v>
          </cell>
        </row>
        <row r="246">
          <cell r="A246" t="str">
            <v>92022</v>
          </cell>
          <cell r="B246" t="str">
            <v>乙酰丙酸乙酯</v>
          </cell>
          <cell r="C246" t="str">
            <v>ETHYL LEVULINATE</v>
          </cell>
          <cell r="D246" t="str">
            <v>539-88-8</v>
          </cell>
          <cell r="E246">
            <v>150</v>
          </cell>
        </row>
        <row r="247">
          <cell r="A247" t="str">
            <v>92023</v>
          </cell>
          <cell r="B247" t="str">
            <v>乙酸己酯</v>
          </cell>
          <cell r="C247" t="str">
            <v>HEXYL ACETATE</v>
          </cell>
          <cell r="D247" t="str">
            <v>142-92-7</v>
          </cell>
          <cell r="E247">
            <v>62</v>
          </cell>
        </row>
        <row r="248">
          <cell r="A248" t="str">
            <v>92025</v>
          </cell>
          <cell r="B248" t="str">
            <v>乙酸丁酯</v>
          </cell>
          <cell r="C248" t="str">
            <v>BUTYL ACETATE</v>
          </cell>
          <cell r="D248" t="str">
            <v>123-86-4</v>
          </cell>
          <cell r="E248">
            <v>30</v>
          </cell>
        </row>
        <row r="249">
          <cell r="A249" t="str">
            <v>92026</v>
          </cell>
          <cell r="B249" t="str">
            <v>乙酸2-甲基丁酯</v>
          </cell>
          <cell r="C249" t="str">
            <v>METHYL BUTYL ACETATE-2 PURE</v>
          </cell>
          <cell r="D249" t="str">
            <v>624-41-9</v>
          </cell>
          <cell r="E249">
            <v>120</v>
          </cell>
        </row>
        <row r="250">
          <cell r="A250" t="str">
            <v>92027</v>
          </cell>
          <cell r="B250" t="str">
            <v>乙酸异丁酯</v>
          </cell>
          <cell r="C250" t="str">
            <v>ISOBUTYL ACETATE</v>
          </cell>
          <cell r="D250" t="str">
            <v>110-19-0</v>
          </cell>
          <cell r="E250">
            <v>28</v>
          </cell>
        </row>
        <row r="251">
          <cell r="A251" t="str">
            <v>92028</v>
          </cell>
          <cell r="B251" t="str">
            <v>乙酸异丁香酚酯</v>
          </cell>
          <cell r="C251" t="str">
            <v>ACETYL ISOEUGENOL</v>
          </cell>
          <cell r="D251" t="str">
            <v>93-29-8</v>
          </cell>
          <cell r="E251">
            <v>320</v>
          </cell>
        </row>
        <row r="252">
          <cell r="A252" t="str">
            <v>92029</v>
          </cell>
          <cell r="B252" t="str">
            <v>乙酸正戊酯</v>
          </cell>
          <cell r="C252" t="str">
            <v>AMYL ACETATE</v>
          </cell>
          <cell r="D252" t="str">
            <v>628-63-7</v>
          </cell>
          <cell r="E252">
            <v>70</v>
          </cell>
        </row>
        <row r="253">
          <cell r="A253" t="str">
            <v>92030</v>
          </cell>
          <cell r="B253" t="str">
            <v>乙酸异戊酯</v>
          </cell>
          <cell r="C253" t="str">
            <v>AMYL ACETATE ISO</v>
          </cell>
          <cell r="D253" t="str">
            <v>123-92-2</v>
          </cell>
          <cell r="E253">
            <v>26</v>
          </cell>
        </row>
        <row r="254">
          <cell r="A254" t="str">
            <v>92031</v>
          </cell>
          <cell r="B254" t="str">
            <v>乙酸庚酯</v>
          </cell>
          <cell r="C254" t="str">
            <v>HEPTYL ACETATE</v>
          </cell>
          <cell r="D254" t="str">
            <v>112-06-1</v>
          </cell>
          <cell r="E254">
            <v>120</v>
          </cell>
        </row>
        <row r="255">
          <cell r="A255" t="str">
            <v>92033</v>
          </cell>
          <cell r="B255" t="str">
            <v>乙酸异壬酯</v>
          </cell>
          <cell r="C255" t="str">
            <v>ISONONYL ACETATE</v>
          </cell>
          <cell r="D255" t="str">
            <v>40379-24-6</v>
          </cell>
          <cell r="E255">
            <v>42</v>
          </cell>
        </row>
        <row r="256">
          <cell r="A256" t="str">
            <v>92034</v>
          </cell>
          <cell r="B256" t="str">
            <v>乙酸癸酯</v>
          </cell>
          <cell r="C256" t="str">
            <v>DECYL ACETATE</v>
          </cell>
          <cell r="D256" t="str">
            <v>112-17-4</v>
          </cell>
          <cell r="E256">
            <v>105</v>
          </cell>
        </row>
        <row r="257">
          <cell r="A257" t="str">
            <v>92035</v>
          </cell>
          <cell r="B257" t="str">
            <v>乙酸苄酯</v>
          </cell>
          <cell r="C257" t="str">
            <v>BENZYL ACETATE</v>
          </cell>
          <cell r="D257" t="str">
            <v>140-11-4</v>
          </cell>
          <cell r="E257">
            <v>12.5</v>
          </cell>
        </row>
        <row r="258">
          <cell r="A258" t="str">
            <v>92036</v>
          </cell>
          <cell r="B258" t="str">
            <v>乙酸桂酯</v>
          </cell>
          <cell r="C258" t="str">
            <v>CINNAMYL ACETATE</v>
          </cell>
          <cell r="D258" t="str">
            <v>103-54-8</v>
          </cell>
          <cell r="E258">
            <v>160</v>
          </cell>
        </row>
        <row r="259">
          <cell r="A259" t="str">
            <v>92037</v>
          </cell>
          <cell r="B259" t="str">
            <v>乙酸三环癸烯酯/乙三环</v>
          </cell>
          <cell r="C259" t="str">
            <v>VERDYL ACETATE/CYCLACET/JASMACYCLENE</v>
          </cell>
          <cell r="D259" t="str">
            <v>5413-60-5</v>
          </cell>
          <cell r="E259">
            <v>14.5</v>
          </cell>
        </row>
        <row r="260">
          <cell r="A260" t="str">
            <v>92038</v>
          </cell>
          <cell r="B260" t="str">
            <v>乙酸香根酯</v>
          </cell>
          <cell r="C260" t="str">
            <v>VETIVER OIL ACETYLATED</v>
          </cell>
          <cell r="D260" t="str">
            <v>68917-34-0</v>
          </cell>
          <cell r="E260">
            <v>7000</v>
          </cell>
        </row>
        <row r="261">
          <cell r="A261" t="str">
            <v>92039</v>
          </cell>
          <cell r="B261" t="str">
            <v>乙酸柏木酯</v>
          </cell>
          <cell r="C261" t="str">
            <v>CEDRYL ACETATE CRYSTALS 50%</v>
          </cell>
          <cell r="D261" t="str">
            <v>77-54-3</v>
          </cell>
          <cell r="E261">
            <v>80</v>
          </cell>
        </row>
        <row r="262">
          <cell r="A262" t="str">
            <v>92040</v>
          </cell>
          <cell r="B262" t="str">
            <v>乙酸邻叔丁基环己酯</v>
          </cell>
          <cell r="C262" t="str">
            <v>VERDOX/OTBCHA</v>
          </cell>
          <cell r="D262" t="str">
            <v>88-41-5</v>
          </cell>
          <cell r="E262">
            <v>22</v>
          </cell>
        </row>
        <row r="263">
          <cell r="A263" t="str">
            <v>92041</v>
          </cell>
          <cell r="B263" t="str">
            <v>乙酸对叔丁基环己酯</v>
          </cell>
          <cell r="C263" t="str">
            <v>VERTENEX/PTBCHA</v>
          </cell>
          <cell r="D263" t="str">
            <v>32210-23-4</v>
          </cell>
          <cell r="E263">
            <v>21</v>
          </cell>
        </row>
        <row r="264">
          <cell r="A264" t="str">
            <v>92042</v>
          </cell>
          <cell r="B264" t="str">
            <v>乙酸松油酯</v>
          </cell>
          <cell r="C264" t="str">
            <v>TERPINYL ACETATE</v>
          </cell>
          <cell r="D264" t="str">
            <v>80-26-2</v>
          </cell>
          <cell r="E264" t="str">
            <v>53</v>
          </cell>
        </row>
        <row r="265">
          <cell r="A265" t="str">
            <v>92043</v>
          </cell>
          <cell r="B265" t="str">
            <v>乙酸叶醇酯</v>
          </cell>
          <cell r="C265" t="str">
            <v>CIS 3 HEXENYL ACETATE</v>
          </cell>
          <cell r="D265" t="str">
            <v>3681-71-8</v>
          </cell>
          <cell r="E265">
            <v>520</v>
          </cell>
        </row>
        <row r="266">
          <cell r="A266" t="str">
            <v>92044</v>
          </cell>
          <cell r="B266" t="str">
            <v>乙酸芳樟酯</v>
          </cell>
          <cell r="C266" t="str">
            <v>LINALYL ACETATE</v>
          </cell>
          <cell r="D266" t="str">
            <v>115-95-7</v>
          </cell>
          <cell r="E266">
            <v>76</v>
          </cell>
        </row>
        <row r="267">
          <cell r="A267" t="str">
            <v>92045</v>
          </cell>
          <cell r="B267" t="str">
            <v>乙酸香叶酯</v>
          </cell>
          <cell r="C267" t="str">
            <v>GERANYL ACETATE</v>
          </cell>
          <cell r="D267" t="str">
            <v>105-87-3</v>
          </cell>
          <cell r="E267">
            <v>90</v>
          </cell>
        </row>
        <row r="268">
          <cell r="A268" t="str">
            <v>92046</v>
          </cell>
          <cell r="B268" t="str">
            <v>乙酸橙花酯</v>
          </cell>
          <cell r="C268" t="str">
            <v>NERYL ACETATE</v>
          </cell>
          <cell r="D268" t="str">
            <v>141-12-8</v>
          </cell>
          <cell r="E268">
            <v>190</v>
          </cell>
        </row>
        <row r="269">
          <cell r="A269" t="str">
            <v>92047</v>
          </cell>
          <cell r="B269" t="str">
            <v>乙酸香草酯</v>
          </cell>
          <cell r="C269" t="str">
            <v>CITRONELLYL ACETATE</v>
          </cell>
          <cell r="D269" t="str">
            <v>150-84-5</v>
          </cell>
          <cell r="E269">
            <v>85</v>
          </cell>
        </row>
        <row r="270">
          <cell r="A270" t="str">
            <v>92048</v>
          </cell>
          <cell r="B270" t="str">
            <v>乙酸薄荷酯</v>
          </cell>
          <cell r="C270" t="str">
            <v>MENTHYL ACETATE</v>
          </cell>
          <cell r="D270" t="str">
            <v>2623-23-6/29066-34-0</v>
          </cell>
          <cell r="E270">
            <v>330</v>
          </cell>
        </row>
        <row r="271">
          <cell r="A271" t="str">
            <v>92049</v>
          </cell>
          <cell r="B271" t="str">
            <v>乙酸苏合香酯</v>
          </cell>
          <cell r="C271" t="str">
            <v>STYRALLYL ACETATE</v>
          </cell>
          <cell r="D271" t="str">
            <v>93-92-5</v>
          </cell>
          <cell r="E271">
            <v>33</v>
          </cell>
        </row>
        <row r="272">
          <cell r="A272" t="str">
            <v>92050</v>
          </cell>
          <cell r="B272" t="str">
            <v>乙酸诺卜酯</v>
          </cell>
          <cell r="C272" t="str">
            <v>NOPYL ACETATE</v>
          </cell>
          <cell r="D272" t="str">
            <v>128-51-8</v>
          </cell>
          <cell r="E272">
            <v>70</v>
          </cell>
        </row>
        <row r="273">
          <cell r="A273" t="str">
            <v>92052</v>
          </cell>
          <cell r="B273" t="str">
            <v>乙酸大茴香酯</v>
          </cell>
          <cell r="C273" t="str">
            <v>ANISYL ACETATE</v>
          </cell>
          <cell r="D273" t="str">
            <v>104-21-2</v>
          </cell>
          <cell r="E273">
            <v>190</v>
          </cell>
        </row>
        <row r="274">
          <cell r="A274" t="str">
            <v>92053</v>
          </cell>
          <cell r="B274" t="str">
            <v>乙酸异龙脑酯</v>
          </cell>
          <cell r="C274" t="str">
            <v>ISO BORNYL ACETATE</v>
          </cell>
          <cell r="D274" t="str">
            <v>125-12-2</v>
          </cell>
          <cell r="E274">
            <v>42</v>
          </cell>
        </row>
        <row r="275">
          <cell r="A275" t="str">
            <v>92054</v>
          </cell>
          <cell r="B275" t="str">
            <v>乙酸维木酯</v>
          </cell>
          <cell r="C275" t="str">
            <v>VETIKOL ACETATE</v>
          </cell>
          <cell r="D275" t="str">
            <v>68083-58-9 </v>
          </cell>
          <cell r="E275">
            <v>560</v>
          </cell>
        </row>
        <row r="276">
          <cell r="A276" t="str">
            <v>92056</v>
          </cell>
          <cell r="B276" t="str">
            <v>乙酸环己基乙酯</v>
          </cell>
          <cell r="C276" t="str">
            <v>CYCLOHEXYL ETHYL ACETATE</v>
          </cell>
          <cell r="D276" t="str">
            <v>21722-83-8</v>
          </cell>
          <cell r="E276">
            <v>155</v>
          </cell>
        </row>
        <row r="277">
          <cell r="A277" t="str">
            <v>92057</v>
          </cell>
          <cell r="B277" t="str">
            <v>乙酸二甲基苄基原酯</v>
          </cell>
          <cell r="C277" t="str">
            <v>DIMETHYL BENZYL CARBINYL ACETATE</v>
          </cell>
          <cell r="D277" t="str">
            <v>151-05-3</v>
          </cell>
          <cell r="E277">
            <v>50</v>
          </cell>
        </row>
        <row r="278">
          <cell r="A278" t="str">
            <v>92058</v>
          </cell>
          <cell r="B278" t="str">
            <v>乙酸苯乙酯</v>
          </cell>
          <cell r="C278" t="str">
            <v>PHENYLETHYL ACETATE</v>
          </cell>
          <cell r="D278" t="str">
            <v>103-45-7</v>
          </cell>
          <cell r="E278">
            <v>50</v>
          </cell>
        </row>
        <row r="279">
          <cell r="A279" t="str">
            <v>92059</v>
          </cell>
          <cell r="B279" t="str">
            <v>丙二酸二乙酯</v>
          </cell>
          <cell r="C279" t="str">
            <v>DIETHYL MALONATE</v>
          </cell>
          <cell r="D279" t="str">
            <v>105-53-3</v>
          </cell>
          <cell r="E279">
            <v>46</v>
          </cell>
        </row>
        <row r="280">
          <cell r="A280" t="str">
            <v>92060</v>
          </cell>
          <cell r="B280" t="str">
            <v>乙酸戊基环己酯/康力法酯</v>
          </cell>
          <cell r="C280" t="str">
            <v>CONIFERAN</v>
          </cell>
          <cell r="D280" t="str">
            <v>67874-72-0   </v>
          </cell>
          <cell r="E280">
            <v>224</v>
          </cell>
        </row>
        <row r="281">
          <cell r="A281" t="str">
            <v>92061</v>
          </cell>
          <cell r="B281" t="str">
            <v>丙酸乙酯</v>
          </cell>
          <cell r="C281" t="str">
            <v>ETHYL PROPIONATE</v>
          </cell>
          <cell r="D281" t="str">
            <v>105-37-3</v>
          </cell>
          <cell r="E281">
            <v>32</v>
          </cell>
        </row>
        <row r="282">
          <cell r="A282" t="str">
            <v>92062</v>
          </cell>
          <cell r="B282" t="str">
            <v>丙酸异戊酯</v>
          </cell>
          <cell r="C282" t="str">
            <v>ISOPENTYL PROPIONAT</v>
          </cell>
          <cell r="D282" t="str">
            <v>105-68-0</v>
          </cell>
          <cell r="E282">
            <v>65</v>
          </cell>
        </row>
        <row r="283">
          <cell r="A283" t="str">
            <v>92064</v>
          </cell>
          <cell r="B283" t="str">
            <v>丙位庚内酯</v>
          </cell>
          <cell r="C283" t="str">
            <v>HEPTALACTONE GAMMA</v>
          </cell>
          <cell r="D283" t="str">
            <v>105-21-5</v>
          </cell>
          <cell r="E283">
            <v>530</v>
          </cell>
        </row>
        <row r="284">
          <cell r="A284" t="str">
            <v>92065</v>
          </cell>
          <cell r="B284" t="str">
            <v>丙位壬内酯/椰子醛/C18(进口)</v>
          </cell>
          <cell r="C284" t="str">
            <v>NONALACTONE GAMMA</v>
          </cell>
          <cell r="D284" t="str">
            <v>104-61-0</v>
          </cell>
          <cell r="E284">
            <v>135</v>
          </cell>
        </row>
        <row r="285">
          <cell r="A285" t="str">
            <v>92066</v>
          </cell>
          <cell r="B285" t="str">
            <v>丙位辛内酯</v>
          </cell>
          <cell r="C285" t="str">
            <v>OCTALACTONE GAMMA</v>
          </cell>
          <cell r="D285" t="str">
            <v>104-50-7</v>
          </cell>
          <cell r="E285">
            <v>300</v>
          </cell>
        </row>
        <row r="286">
          <cell r="A286" t="str">
            <v>92067</v>
          </cell>
          <cell r="B286" t="str">
            <v>丙位壬内酯/椰子醛/C18(国产)</v>
          </cell>
          <cell r="C286" t="str">
            <v>NONALACTONE GAMMA</v>
          </cell>
          <cell r="D286" t="str">
            <v>104-61-0</v>
          </cell>
          <cell r="E286">
            <v>56</v>
          </cell>
        </row>
        <row r="287">
          <cell r="A287" t="str">
            <v>92068</v>
          </cell>
          <cell r="B287" t="str">
            <v>丙位癸内酯</v>
          </cell>
          <cell r="C287" t="str">
            <v>DECALACTONE GAMMA</v>
          </cell>
          <cell r="D287" t="str">
            <v>706-14-9</v>
          </cell>
          <cell r="E287">
            <v>64</v>
          </cell>
        </row>
        <row r="288">
          <cell r="A288" t="str">
            <v>92069</v>
          </cell>
          <cell r="B288" t="str">
            <v>丙位戊内酯</v>
          </cell>
          <cell r="C288" t="str">
            <v>VALEROLACTONE GAMMA</v>
          </cell>
          <cell r="D288" t="str">
            <v>108-29-2</v>
          </cell>
          <cell r="E288">
            <v>185</v>
          </cell>
        </row>
        <row r="289">
          <cell r="A289" t="str">
            <v>92070</v>
          </cell>
          <cell r="B289" t="str">
            <v>丙位己内酯</v>
          </cell>
          <cell r="C289" t="str">
            <v>HEXALACTONE GAMMA</v>
          </cell>
          <cell r="D289" t="str">
            <v>695-06-7</v>
          </cell>
          <cell r="E289">
            <v>150</v>
          </cell>
        </row>
        <row r="290">
          <cell r="A290" t="str">
            <v>92071</v>
          </cell>
          <cell r="B290" t="str">
            <v>乙酸二氢月桂烯酯</v>
          </cell>
          <cell r="C290" t="str">
            <v>DIHYDROMYRCENYL ACETATE</v>
          </cell>
          <cell r="D290" t="str">
            <v>53767-93-4</v>
          </cell>
          <cell r="E290">
            <v>660</v>
          </cell>
        </row>
        <row r="291">
          <cell r="A291" t="str">
            <v>92072</v>
          </cell>
          <cell r="B291" t="str">
            <v>丙位十一内酯/桃醛/C14（国产）</v>
          </cell>
          <cell r="C291" t="str">
            <v>UNDECALACTONE GAMMA</v>
          </cell>
          <cell r="D291" t="str">
            <v>104-67-6</v>
          </cell>
          <cell r="E291">
            <v>50</v>
          </cell>
        </row>
        <row r="292">
          <cell r="A292" t="str">
            <v>92073</v>
          </cell>
          <cell r="B292" t="str">
            <v>丙位十二内酯</v>
          </cell>
          <cell r="C292" t="str">
            <v>DODECALACTONE GAMMA</v>
          </cell>
          <cell r="D292" t="str">
            <v>2305-05-7</v>
          </cell>
          <cell r="E292">
            <v>580</v>
          </cell>
        </row>
        <row r="293">
          <cell r="A293" t="str">
            <v>92074</v>
          </cell>
          <cell r="B293" t="str">
            <v>丙酸苄酯</v>
          </cell>
          <cell r="C293" t="str">
            <v>BENZYL PROPIONATE</v>
          </cell>
          <cell r="D293" t="str">
            <v>122-63-4</v>
          </cell>
          <cell r="E293">
            <v>40</v>
          </cell>
        </row>
        <row r="294">
          <cell r="A294" t="str">
            <v>92075</v>
          </cell>
          <cell r="B294" t="str">
            <v>丙酸香叶酯</v>
          </cell>
          <cell r="C294" t="str">
            <v>GERANYL PROPIONATE</v>
          </cell>
          <cell r="D294" t="str">
            <v>105-90-8</v>
          </cell>
          <cell r="E294">
            <v>300</v>
          </cell>
        </row>
        <row r="295">
          <cell r="A295" t="str">
            <v>92076</v>
          </cell>
          <cell r="B295" t="str">
            <v>丙酸叶醇酯</v>
          </cell>
          <cell r="C295" t="str">
            <v>CIS 3 HEXENYL PROPIONATE</v>
          </cell>
          <cell r="D295" t="str">
            <v>33467-74-2</v>
          </cell>
          <cell r="E295">
            <v>1200</v>
          </cell>
        </row>
        <row r="296">
          <cell r="A296" t="str">
            <v>92077</v>
          </cell>
          <cell r="B296" t="str">
            <v>丙酸三环癸烯酯</v>
          </cell>
          <cell r="C296" t="str">
            <v>VERDYL PROPIONATE/CYCLAPROP/FLOROCYCLENE</v>
          </cell>
          <cell r="D296" t="str">
            <v>17511-60-3</v>
          </cell>
          <cell r="E296">
            <v>20</v>
          </cell>
        </row>
        <row r="297">
          <cell r="A297" t="str">
            <v>92078</v>
          </cell>
          <cell r="B297" t="str">
            <v>丙酸苏合香酯</v>
          </cell>
          <cell r="C297" t="str">
            <v>STYRALLYL PROPIONATE</v>
          </cell>
          <cell r="D297" t="str">
            <v>120-45-6</v>
          </cell>
          <cell r="E297">
            <v>105</v>
          </cell>
        </row>
        <row r="298">
          <cell r="A298" t="str">
            <v>92079</v>
          </cell>
          <cell r="B298" t="str">
            <v>丁酸甲酯</v>
          </cell>
          <cell r="C298" t="str">
            <v>METHYL BUTYRATE</v>
          </cell>
          <cell r="D298" t="str">
            <v>623-42-7</v>
          </cell>
          <cell r="E298">
            <v>63</v>
          </cell>
        </row>
        <row r="299">
          <cell r="A299" t="str">
            <v>92080</v>
          </cell>
          <cell r="B299" t="str">
            <v>硫代丁酸甲酯</v>
          </cell>
          <cell r="C299" t="str">
            <v>METHYL THIOBUTYRATE</v>
          </cell>
          <cell r="D299" t="str">
            <v>2432-51-1</v>
          </cell>
          <cell r="E299">
            <v>4000</v>
          </cell>
        </row>
        <row r="300">
          <cell r="A300" t="str">
            <v>92081</v>
          </cell>
          <cell r="B300" t="str">
            <v>异丁酸异戊酯</v>
          </cell>
          <cell r="C300" t="str">
            <v>ISOAMYL ISOBUTYRATE</v>
          </cell>
          <cell r="D300" t="str">
            <v>2050-01-3</v>
          </cell>
          <cell r="E300">
            <v>65</v>
          </cell>
        </row>
        <row r="301">
          <cell r="A301" t="str">
            <v>92082</v>
          </cell>
          <cell r="B301" t="str">
            <v>丁酸乙酯</v>
          </cell>
          <cell r="C301" t="str">
            <v>ETHYL BUTYRATE</v>
          </cell>
          <cell r="D301" t="str">
            <v>105-54-4</v>
          </cell>
          <cell r="E301">
            <v>28</v>
          </cell>
        </row>
        <row r="302">
          <cell r="A302" t="str">
            <v>92083</v>
          </cell>
          <cell r="B302" t="str">
            <v>2-甲基丁酸乙酯</v>
          </cell>
          <cell r="C302" t="str">
            <v>ETHYL 2 METHYL BUTYRATE</v>
          </cell>
          <cell r="D302" t="str">
            <v>7452-79-1</v>
          </cell>
          <cell r="E302">
            <v>80</v>
          </cell>
        </row>
        <row r="303">
          <cell r="A303" t="str">
            <v>92084</v>
          </cell>
          <cell r="B303" t="str">
            <v>丁二酸二乙酯</v>
          </cell>
          <cell r="C303" t="str">
            <v>DIETHYL SUCCINATE</v>
          </cell>
          <cell r="D303" t="str">
            <v>123-25-1</v>
          </cell>
          <cell r="E303">
            <v>80</v>
          </cell>
        </row>
        <row r="304">
          <cell r="A304" t="str">
            <v>92085</v>
          </cell>
          <cell r="B304" t="str">
            <v>异丁酸乙酯</v>
          </cell>
          <cell r="C304" t="str">
            <v>ETHYL ISOBUTYRATE</v>
          </cell>
          <cell r="D304" t="str">
            <v>97-62-1</v>
          </cell>
          <cell r="E304">
            <v>64</v>
          </cell>
        </row>
        <row r="305">
          <cell r="A305" t="str">
            <v>92086</v>
          </cell>
          <cell r="B305" t="str">
            <v>丁酸戊酯</v>
          </cell>
          <cell r="C305" t="str">
            <v>AMYL BUTYRATE</v>
          </cell>
          <cell r="D305" t="str">
            <v>540-18-1</v>
          </cell>
          <cell r="E305">
            <v>68</v>
          </cell>
        </row>
        <row r="306">
          <cell r="A306" t="str">
            <v>92087</v>
          </cell>
          <cell r="B306" t="str">
            <v>丁酸丁酯</v>
          </cell>
          <cell r="C306" t="str">
            <v>BUTYL BUTYRATE</v>
          </cell>
          <cell r="D306" t="str">
            <v>109-21-7</v>
          </cell>
          <cell r="E306">
            <v>70</v>
          </cell>
        </row>
        <row r="307">
          <cell r="A307" t="str">
            <v>92088</v>
          </cell>
          <cell r="B307" t="str">
            <v>丁酸二甲基丁酯</v>
          </cell>
          <cell r="C307" t="str">
            <v>BUTYL 2-METHYL BUTYRATE</v>
          </cell>
          <cell r="D307" t="str">
            <v>15706-73-7</v>
          </cell>
          <cell r="E307">
            <v>260</v>
          </cell>
        </row>
        <row r="308">
          <cell r="A308" t="str">
            <v>92089</v>
          </cell>
          <cell r="B308" t="str">
            <v>丁酸异戊酯</v>
          </cell>
          <cell r="C308" t="str">
            <v>ISOAMYL BUTYRATE</v>
          </cell>
          <cell r="D308" t="str">
            <v>106-27-4</v>
          </cell>
          <cell r="E308">
            <v>35</v>
          </cell>
        </row>
        <row r="309">
          <cell r="A309" t="str">
            <v>92090</v>
          </cell>
          <cell r="B309" t="str">
            <v>丁酸己酯</v>
          </cell>
          <cell r="C309" t="str">
            <v>HEXYL BUTYRATE</v>
          </cell>
          <cell r="D309" t="str">
            <v>2639-63-6</v>
          </cell>
          <cell r="E309">
            <v>95</v>
          </cell>
        </row>
        <row r="310">
          <cell r="A310" t="str">
            <v>92091</v>
          </cell>
          <cell r="B310" t="str">
            <v>异丁酸己酯</v>
          </cell>
          <cell r="C310" t="str">
            <v>HEXYL ISOBUTYRATE</v>
          </cell>
          <cell r="D310" t="str">
            <v>2349-07-7</v>
          </cell>
          <cell r="E310">
            <v>105</v>
          </cell>
        </row>
        <row r="311">
          <cell r="A311" t="str">
            <v>92092</v>
          </cell>
          <cell r="B311" t="str">
            <v>丁酸苄酯</v>
          </cell>
          <cell r="C311" t="str">
            <v>BENZYL BUTYRATE</v>
          </cell>
          <cell r="D311" t="str">
            <v>103-37-7</v>
          </cell>
          <cell r="E311">
            <v>55</v>
          </cell>
        </row>
        <row r="312">
          <cell r="A312" t="str">
            <v>92093</v>
          </cell>
          <cell r="B312" t="str">
            <v>异丁酸苄酯</v>
          </cell>
          <cell r="C312" t="str">
            <v>BENZYL IS0BUTYRATE</v>
          </cell>
          <cell r="D312" t="str">
            <v>103-28-6</v>
          </cell>
          <cell r="E312">
            <v>120</v>
          </cell>
        </row>
        <row r="313">
          <cell r="A313" t="str">
            <v>92094</v>
          </cell>
          <cell r="B313" t="str">
            <v>2-甲基丁酸异丙酯</v>
          </cell>
          <cell r="C313" t="str">
            <v>ISO PROPYL 2 METHYL BUTYRATE</v>
          </cell>
          <cell r="D313" t="str">
            <v>66576-71-4</v>
          </cell>
          <cell r="E313">
            <v>340</v>
          </cell>
        </row>
        <row r="314">
          <cell r="A314" t="str">
            <v>92095</v>
          </cell>
          <cell r="B314" t="str">
            <v>丁位辛内酯</v>
          </cell>
          <cell r="C314" t="str">
            <v>OCTALACTONE DELTA</v>
          </cell>
          <cell r="D314" t="str">
            <v>698-76-0</v>
          </cell>
          <cell r="E314">
            <v>1000</v>
          </cell>
        </row>
        <row r="315">
          <cell r="A315" t="str">
            <v>92096</v>
          </cell>
          <cell r="B315" t="str">
            <v>丁位壬内酯</v>
          </cell>
          <cell r="C315" t="str">
            <v>NONALACTONE DELTA</v>
          </cell>
          <cell r="D315" t="str">
            <v>3301-94-8</v>
          </cell>
          <cell r="E315">
            <v>980</v>
          </cell>
        </row>
        <row r="316">
          <cell r="A316" t="str">
            <v>92097</v>
          </cell>
          <cell r="B316" t="str">
            <v>丁位癸内酯</v>
          </cell>
          <cell r="C316" t="str">
            <v>DECALACTONE DELTA</v>
          </cell>
          <cell r="D316" t="str">
            <v>705-86-2</v>
          </cell>
          <cell r="E316">
            <v>105</v>
          </cell>
        </row>
        <row r="317">
          <cell r="A317" t="str">
            <v>92098</v>
          </cell>
          <cell r="B317" t="str">
            <v>丁酸三环癸烯酯</v>
          </cell>
          <cell r="C317" t="str">
            <v>CYCLABUTE/GARDOCYCLENE</v>
          </cell>
          <cell r="D317" t="str">
            <v>67634-20-2/68039-39-4          </v>
          </cell>
          <cell r="E317">
            <v>80</v>
          </cell>
        </row>
        <row r="318">
          <cell r="A318" t="str">
            <v>92099</v>
          </cell>
          <cell r="B318" t="str">
            <v>丁位十一内酯</v>
          </cell>
          <cell r="C318" t="str">
            <v>UNDECALACTONE DELTA</v>
          </cell>
          <cell r="D318" t="str">
            <v>710-04-3</v>
          </cell>
          <cell r="E318">
            <v>1000</v>
          </cell>
        </row>
        <row r="319">
          <cell r="A319" t="str">
            <v>92100</v>
          </cell>
          <cell r="B319" t="str">
            <v>丁位十二内酯</v>
          </cell>
          <cell r="C319" t="str">
            <v>DODECALACTONE DELTA</v>
          </cell>
          <cell r="D319" t="str">
            <v>713-95-1</v>
          </cell>
          <cell r="E319">
            <v>105</v>
          </cell>
        </row>
        <row r="320">
          <cell r="A320" t="str">
            <v>92101</v>
          </cell>
          <cell r="B320" t="str">
            <v>丁酰乳酸丁酯/双丁酯</v>
          </cell>
          <cell r="C320" t="str">
            <v>BUTYL BUTYRYL LACTATE</v>
          </cell>
          <cell r="D320" t="str">
            <v>7492-70-8</v>
          </cell>
          <cell r="E320">
            <v>150</v>
          </cell>
        </row>
        <row r="321">
          <cell r="A321" t="str">
            <v>92103</v>
          </cell>
          <cell r="B321" t="str">
            <v>异丁酸苯氧乙酯</v>
          </cell>
          <cell r="C321" t="str">
            <v>PHENOXY ETHYL ISOBUTYRATE</v>
          </cell>
          <cell r="D321" t="str">
            <v>103-60-6</v>
          </cell>
          <cell r="E321">
            <v>45</v>
          </cell>
        </row>
        <row r="322">
          <cell r="A322" t="str">
            <v>92104</v>
          </cell>
          <cell r="B322" t="str">
            <v>异丁酸麦芽酚酯/2-甲基丙酸-2-甲基-4-氧代-4H-吡喃-3-基酯 </v>
          </cell>
          <cell r="C322" t="str">
            <v>MALTOL ISOBUTYRATE</v>
          </cell>
          <cell r="D322" t="str">
            <v>65416-14-0</v>
          </cell>
          <cell r="E322">
            <v>630</v>
          </cell>
        </row>
        <row r="323">
          <cell r="A323" t="str">
            <v>92105</v>
          </cell>
          <cell r="B323" t="str">
            <v>丁酸叶醇酯</v>
          </cell>
          <cell r="C323" t="str">
            <v>CIS 3 HEXENYL BUTYRATE</v>
          </cell>
          <cell r="D323" t="str">
            <v>16491-36-4</v>
          </cell>
          <cell r="E323">
            <v>900</v>
          </cell>
        </row>
        <row r="324">
          <cell r="A324" t="str">
            <v>92106</v>
          </cell>
          <cell r="B324" t="str">
            <v>2-甲基丁酸叶醇酯</v>
          </cell>
          <cell r="C324" t="str">
            <v>CIS 3 HEXENYL 2 METHYL BUTYRATE</v>
          </cell>
          <cell r="D324" t="str">
            <v>53398-85-9</v>
          </cell>
          <cell r="E324">
            <v>1100</v>
          </cell>
        </row>
        <row r="325">
          <cell r="A325" t="str">
            <v>92107</v>
          </cell>
          <cell r="B325" t="str">
            <v>丁酸香叶酯</v>
          </cell>
          <cell r="C325" t="str">
            <v>GERANYL BUTYRATE</v>
          </cell>
          <cell r="D325" t="str">
            <v>106-29-6</v>
          </cell>
          <cell r="E325">
            <v>230</v>
          </cell>
        </row>
        <row r="326">
          <cell r="A326" t="str">
            <v>92108</v>
          </cell>
          <cell r="B326" t="str">
            <v>丁酸香草酯/3,7-二甲基-6-辛烯-1-醇丁酸酯 </v>
          </cell>
          <cell r="C326" t="str">
            <v>VANILLYL BUTYRATE</v>
          </cell>
          <cell r="D326" t="str">
            <v>141-16-2</v>
          </cell>
        </row>
        <row r="327">
          <cell r="A327" t="str">
            <v>92109</v>
          </cell>
          <cell r="B327" t="str">
            <v>丁酸苯乙酯</v>
          </cell>
          <cell r="C327" t="str">
            <v>PHENYL ETHYL BUTYRATE</v>
          </cell>
          <cell r="D327" t="str">
            <v>103-52-6</v>
          </cell>
          <cell r="E327">
            <v>105</v>
          </cell>
        </row>
        <row r="328">
          <cell r="A328" t="str">
            <v>92110</v>
          </cell>
          <cell r="B328" t="str">
            <v>异丁酸苯乙酯</v>
          </cell>
          <cell r="C328" t="str">
            <v>PHENYL ETHYL ISOBUTYRATE</v>
          </cell>
          <cell r="D328" t="str">
            <v>103-48-0</v>
          </cell>
          <cell r="E328">
            <v>80</v>
          </cell>
        </row>
        <row r="329">
          <cell r="A329" t="str">
            <v>92113</v>
          </cell>
          <cell r="B329" t="str">
            <v>异丁酸叶醇酯</v>
          </cell>
          <cell r="C329" t="str">
            <v>CIS 3 HEXENYL ISOBUTYRATE</v>
          </cell>
          <cell r="D329" t="str">
            <v>41519-23-7</v>
          </cell>
          <cell r="E329">
            <v>1400</v>
          </cell>
        </row>
        <row r="330">
          <cell r="A330" t="str">
            <v>92114</v>
          </cell>
          <cell r="B330" t="str">
            <v>丁酸二甲基苄基原酯</v>
          </cell>
          <cell r="C330" t="str">
            <v>DIMETHYL BENZYL CARBINYL BUTYRATE</v>
          </cell>
          <cell r="D330" t="str">
            <v>10094-34-5</v>
          </cell>
          <cell r="E330">
            <v>68</v>
          </cell>
        </row>
        <row r="331">
          <cell r="A331" t="str">
            <v>92115</v>
          </cell>
          <cell r="B331" t="str">
            <v>正戊酸乙酯/戊酸乙酯</v>
          </cell>
          <cell r="C331" t="str">
            <v>ETHYL VALERATE</v>
          </cell>
          <cell r="D331" t="str">
            <v>539-82-2</v>
          </cell>
          <cell r="E331">
            <v>52</v>
          </cell>
        </row>
        <row r="332">
          <cell r="A332" t="str">
            <v>92116</v>
          </cell>
          <cell r="B332" t="str">
            <v>异戊酸丁酯</v>
          </cell>
          <cell r="C332" t="str">
            <v>BUTYL ISOVALERATE</v>
          </cell>
          <cell r="D332" t="str">
            <v>109-19-3</v>
          </cell>
          <cell r="E332">
            <v>90</v>
          </cell>
        </row>
        <row r="333">
          <cell r="A333" t="str">
            <v>92117</v>
          </cell>
          <cell r="B333" t="str">
            <v>戊酸异戊酯</v>
          </cell>
          <cell r="C333" t="str">
            <v>ISOAMYL VALERATE</v>
          </cell>
          <cell r="D333" t="str">
            <v>2050-09-1</v>
          </cell>
          <cell r="E333">
            <v>95</v>
          </cell>
        </row>
        <row r="334">
          <cell r="A334" t="str">
            <v>92118</v>
          </cell>
          <cell r="B334" t="str">
            <v>异戊酸酯</v>
          </cell>
          <cell r="C334" t="str">
            <v>ISO PENTYRATE</v>
          </cell>
          <cell r="D334" t="str">
            <v>80118-06-5</v>
          </cell>
          <cell r="E334">
            <v>1400</v>
          </cell>
        </row>
        <row r="335">
          <cell r="A335" t="str">
            <v>92119</v>
          </cell>
          <cell r="B335" t="str">
            <v>异戊酸乙酯</v>
          </cell>
          <cell r="C335" t="str">
            <v>ETHYL ISOVALERATE</v>
          </cell>
          <cell r="D335" t="str">
            <v>108-64-5</v>
          </cell>
          <cell r="E335">
            <v>61</v>
          </cell>
        </row>
        <row r="336">
          <cell r="A336" t="str">
            <v>92122</v>
          </cell>
          <cell r="B336" t="str">
            <v>异戊酸异戊酯</v>
          </cell>
          <cell r="C336" t="str">
            <v>ISOAMYL ISOVALERATE</v>
          </cell>
          <cell r="D336" t="str">
            <v>659-70-1</v>
          </cell>
          <cell r="E336">
            <v>62</v>
          </cell>
        </row>
        <row r="337">
          <cell r="A337" t="str">
            <v>92124</v>
          </cell>
          <cell r="B337" t="str">
            <v>环己基丙酸丙烯酯/菠萝酯</v>
          </cell>
          <cell r="C337" t="str">
            <v>ALLYL CYCLOHEXYL PROPIONATE</v>
          </cell>
          <cell r="D337" t="str">
            <v>2705-87-5</v>
          </cell>
          <cell r="E337">
            <v>70</v>
          </cell>
        </row>
        <row r="338">
          <cell r="A338" t="str">
            <v>92125</v>
          </cell>
          <cell r="B338" t="str">
            <v>己酸甲酯</v>
          </cell>
          <cell r="C338" t="str">
            <v>METHYL HEXANOATE</v>
          </cell>
          <cell r="D338" t="str">
            <v>106-70-7</v>
          </cell>
          <cell r="E338">
            <v>85</v>
          </cell>
        </row>
        <row r="339">
          <cell r="A339" t="str">
            <v>92126</v>
          </cell>
          <cell r="B339" t="str">
            <v>己酸乙酯</v>
          </cell>
          <cell r="C339" t="str">
            <v>ETHYL HEXANOATE</v>
          </cell>
          <cell r="D339" t="str">
            <v>123-66-0</v>
          </cell>
          <cell r="E339">
            <v>43</v>
          </cell>
        </row>
        <row r="340">
          <cell r="A340" t="str">
            <v>92127</v>
          </cell>
          <cell r="B340" t="str">
            <v>3-羟基己酸乙酯</v>
          </cell>
          <cell r="C340" t="str">
            <v>ETHYL 3-HYDROXYHEXANOATE</v>
          </cell>
          <cell r="D340" t="str">
            <v>2305-25-1</v>
          </cell>
          <cell r="E340">
            <v>2200</v>
          </cell>
        </row>
        <row r="341">
          <cell r="A341" t="str">
            <v>92128</v>
          </cell>
          <cell r="B341" t="str">
            <v>己酸己酯</v>
          </cell>
          <cell r="C341" t="str">
            <v>HEXYL HEXANOATE</v>
          </cell>
          <cell r="D341" t="str">
            <v>6378-65-0</v>
          </cell>
          <cell r="E341">
            <v>95</v>
          </cell>
        </row>
        <row r="342">
          <cell r="A342" t="str">
            <v>92129</v>
          </cell>
          <cell r="B342" t="str">
            <v>己酸叶醇酯</v>
          </cell>
          <cell r="C342" t="str">
            <v>CIS 3 HEXENYL CAPROATE</v>
          </cell>
          <cell r="D342" t="str">
            <v>31501-11-8</v>
          </cell>
          <cell r="E342">
            <v>1300</v>
          </cell>
        </row>
        <row r="343">
          <cell r="A343" t="str">
            <v>92132</v>
          </cell>
          <cell r="B343" t="str">
            <v>己二酸二辛酯</v>
          </cell>
          <cell r="C343" t="str">
            <v>DIOCTYL ADIPATE</v>
          </cell>
          <cell r="D343" t="str">
            <v>123-79-5</v>
          </cell>
          <cell r="E343">
            <v>12.4</v>
          </cell>
        </row>
        <row r="344">
          <cell r="A344" t="str">
            <v>92134</v>
          </cell>
          <cell r="B344" t="str">
            <v>反式-2-己烯酸乙酯</v>
          </cell>
          <cell r="C344" t="str">
            <v>ETHYL TRANS-2-HEXENOATE</v>
          </cell>
          <cell r="D344" t="str">
            <v>27829-72-7</v>
          </cell>
          <cell r="E344">
            <v>650</v>
          </cell>
        </row>
        <row r="345">
          <cell r="A345" t="str">
            <v>92137</v>
          </cell>
          <cell r="B345" t="str">
            <v>庚酸乙酯/人造康酿克油</v>
          </cell>
          <cell r="C345" t="str">
            <v>ETHYL HEPTOATE/ETHYL HEPTANOATE</v>
          </cell>
          <cell r="D345" t="str">
            <v>106-30-9</v>
          </cell>
          <cell r="E345">
            <v>49</v>
          </cell>
        </row>
        <row r="346">
          <cell r="A346" t="str">
            <v>92138</v>
          </cell>
          <cell r="B346" t="str">
            <v>庚炔羧酸甲酯/辛-2-炔酸甲酯 </v>
          </cell>
          <cell r="C346" t="str">
            <v>METHYL HEPTINE CARBONATE</v>
          </cell>
          <cell r="D346" t="str">
            <v>111-12-6</v>
          </cell>
          <cell r="E346">
            <v>1700</v>
          </cell>
        </row>
        <row r="347">
          <cell r="A347" t="str">
            <v>92139</v>
          </cell>
          <cell r="B347" t="str">
            <v>庚酸烯丙酯</v>
          </cell>
          <cell r="C347" t="str">
            <v>ALLYL HEPTANOATE</v>
          </cell>
          <cell r="D347" t="str">
            <v>142-19-8</v>
          </cell>
          <cell r="E347">
            <v>45</v>
          </cell>
        </row>
        <row r="348">
          <cell r="A348" t="str">
            <v>92140</v>
          </cell>
          <cell r="B348" t="str">
            <v>2-辛炔酸甲酯 </v>
          </cell>
          <cell r="C348" t="str">
            <v>METHYL HEPTINE CARBONATE</v>
          </cell>
          <cell r="D348" t="str">
            <v>111-12-6</v>
          </cell>
          <cell r="E348">
            <v>1800</v>
          </cell>
        </row>
        <row r="349">
          <cell r="A349" t="str">
            <v>92141</v>
          </cell>
          <cell r="B349" t="str">
            <v>辛酸甲酯</v>
          </cell>
          <cell r="C349" t="str">
            <v>METHYL CAPRYLATE</v>
          </cell>
          <cell r="D349" t="str">
            <v>111-11-5</v>
          </cell>
          <cell r="E349">
            <v>110</v>
          </cell>
        </row>
        <row r="350">
          <cell r="A350" t="str">
            <v>92142</v>
          </cell>
          <cell r="B350" t="str">
            <v>辛酸乙酯</v>
          </cell>
          <cell r="C350" t="str">
            <v>ETHYL CAPRYLATE (OCTANOATE)</v>
          </cell>
          <cell r="D350" t="str">
            <v>106-32-1</v>
          </cell>
          <cell r="E350">
            <v>40</v>
          </cell>
        </row>
        <row r="351">
          <cell r="A351" t="str">
            <v>92143</v>
          </cell>
          <cell r="B351" t="str">
            <v>己酸丁酯</v>
          </cell>
          <cell r="C351" t="str">
            <v>BUTYL HEXANOATE</v>
          </cell>
          <cell r="D351" t="str">
            <v>626-82-4</v>
          </cell>
          <cell r="E351">
            <v>100</v>
          </cell>
        </row>
        <row r="352">
          <cell r="A352" t="str">
            <v>92144</v>
          </cell>
          <cell r="B352" t="str">
            <v>辛炔羧酸甲酯</v>
          </cell>
          <cell r="C352" t="str">
            <v>METHYL OCTINE CARBONATE</v>
          </cell>
          <cell r="D352" t="str">
            <v>111-80-8</v>
          </cell>
          <cell r="E352">
            <v>1300</v>
          </cell>
        </row>
        <row r="353">
          <cell r="A353" t="str">
            <v>92145</v>
          </cell>
          <cell r="B353" t="str">
            <v>2-壬烯酸甲酯(国产)</v>
          </cell>
          <cell r="C353" t="str">
            <v>METHYL OCTINE CARBONATE</v>
          </cell>
          <cell r="D353" t="str">
            <v>111-80-8</v>
          </cell>
          <cell r="E353">
            <v>600</v>
          </cell>
        </row>
        <row r="354">
          <cell r="A354" t="str">
            <v>92146</v>
          </cell>
          <cell r="B354" t="str">
            <v>壬酸乙酯</v>
          </cell>
          <cell r="C354" t="str">
            <v>ETHYL PELARGONATE</v>
          </cell>
          <cell r="D354" t="str">
            <v>123-29-5</v>
          </cell>
          <cell r="E354">
            <v>95</v>
          </cell>
        </row>
        <row r="355">
          <cell r="A355" t="str">
            <v>92148</v>
          </cell>
          <cell r="B355" t="str">
            <v>2,4-癸二烯酸乙酯/梨酯</v>
          </cell>
          <cell r="C355" t="str">
            <v>ETHYL 2,4 DECADIENOATE/PEAR ESTER</v>
          </cell>
          <cell r="D355" t="str">
            <v>3025-30-7</v>
          </cell>
          <cell r="E355">
            <v>5000</v>
          </cell>
        </row>
        <row r="356">
          <cell r="A356" t="str">
            <v>92149</v>
          </cell>
          <cell r="B356" t="str">
            <v>桂酸甲酯</v>
          </cell>
          <cell r="C356" t="str">
            <v>METHYL CINNAMATE</v>
          </cell>
          <cell r="D356" t="str">
            <v>103-26-4</v>
          </cell>
          <cell r="E356">
            <v>115</v>
          </cell>
        </row>
        <row r="357">
          <cell r="A357" t="str">
            <v>92151</v>
          </cell>
          <cell r="B357" t="str">
            <v>桂酸乙酯</v>
          </cell>
          <cell r="C357" t="str">
            <v>ETHYL CINNAMATE</v>
          </cell>
          <cell r="D357" t="str">
            <v>103-36-6</v>
          </cell>
          <cell r="E357">
            <v>112</v>
          </cell>
        </row>
        <row r="358">
          <cell r="A358" t="str">
            <v>92152</v>
          </cell>
          <cell r="B358" t="str">
            <v>桂酸苄酯</v>
          </cell>
          <cell r="C358" t="str">
            <v>BENZYL CINNAMATE</v>
          </cell>
          <cell r="D358" t="str">
            <v>103-41-3</v>
          </cell>
          <cell r="E358">
            <v>265</v>
          </cell>
        </row>
        <row r="359">
          <cell r="A359" t="str">
            <v>92153</v>
          </cell>
          <cell r="B359" t="str">
            <v>桂酸桂酯</v>
          </cell>
          <cell r="C359" t="str">
            <v>CINNAMYL CINNAMATE</v>
          </cell>
          <cell r="D359" t="str">
            <v>122-69-0</v>
          </cell>
          <cell r="E359">
            <v>600</v>
          </cell>
        </row>
        <row r="360">
          <cell r="A360" t="str">
            <v>92154</v>
          </cell>
          <cell r="B360" t="str">
            <v>乳酸乙酯</v>
          </cell>
          <cell r="C360" t="str">
            <v>ETHYL LACTATE</v>
          </cell>
          <cell r="D360" t="str">
            <v>97-64-3</v>
          </cell>
          <cell r="E360">
            <v>30</v>
          </cell>
        </row>
        <row r="361">
          <cell r="A361" t="str">
            <v>92157</v>
          </cell>
          <cell r="B361" t="str">
            <v>桂酸苯乙酯</v>
          </cell>
          <cell r="C361" t="str">
            <v>PHENETHYL CINNAMATE</v>
          </cell>
          <cell r="D361" t="str">
            <v>103-53-7</v>
          </cell>
          <cell r="E361">
            <v>190</v>
          </cell>
        </row>
        <row r="362">
          <cell r="A362" t="str">
            <v>92160</v>
          </cell>
          <cell r="B362" t="str">
            <v>癸酸乙酯</v>
          </cell>
          <cell r="C362" t="str">
            <v>ETHYL CAPRATE (DECANOATE)</v>
          </cell>
          <cell r="D362" t="str">
            <v>110-38-3</v>
          </cell>
          <cell r="E362">
            <v>80</v>
          </cell>
        </row>
        <row r="363">
          <cell r="A363" t="str">
            <v>92161</v>
          </cell>
          <cell r="B363" t="str">
            <v>柳酸甲酯</v>
          </cell>
          <cell r="C363" t="str">
            <v>METHYL SALICYLATE</v>
          </cell>
          <cell r="D363" t="str">
            <v>119-36-8</v>
          </cell>
          <cell r="E363">
            <v>36</v>
          </cell>
        </row>
        <row r="364">
          <cell r="A364" t="str">
            <v>92162</v>
          </cell>
          <cell r="B364" t="str">
            <v>柳酸丁酯</v>
          </cell>
          <cell r="C364" t="str">
            <v>BUTYL SALICYLATE</v>
          </cell>
          <cell r="D364" t="str">
            <v>2052-14-4</v>
          </cell>
          <cell r="E364">
            <v>78</v>
          </cell>
        </row>
        <row r="365">
          <cell r="A365" t="str">
            <v>92163</v>
          </cell>
          <cell r="B365" t="str">
            <v>柳酸己酯</v>
          </cell>
          <cell r="C365" t="str">
            <v>HEXYL SALICYLATE</v>
          </cell>
          <cell r="D365" t="str">
            <v>6259-76-3</v>
          </cell>
          <cell r="E365">
            <v>39</v>
          </cell>
        </row>
        <row r="366">
          <cell r="A366" t="str">
            <v>92164</v>
          </cell>
          <cell r="B366" t="str">
            <v>柳酸戊酯</v>
          </cell>
          <cell r="C366" t="str">
            <v>AMYL SALICYLATE</v>
          </cell>
          <cell r="D366" t="str">
            <v>2050-08-0</v>
          </cell>
          <cell r="E366">
            <v>40</v>
          </cell>
        </row>
        <row r="367">
          <cell r="A367" t="str">
            <v>92165</v>
          </cell>
          <cell r="B367" t="str">
            <v>柳酸异戊酯</v>
          </cell>
          <cell r="C367" t="str">
            <v>ISO AMYL SALICYLATE</v>
          </cell>
          <cell r="D367" t="str">
            <v>87-20-7</v>
          </cell>
          <cell r="E367">
            <v>35</v>
          </cell>
        </row>
        <row r="368">
          <cell r="A368" t="str">
            <v>92166</v>
          </cell>
          <cell r="B368" t="str">
            <v>柳酸叶醇酯</v>
          </cell>
          <cell r="C368" t="str">
            <v>CIS 3 HEXENYL SALICYLATE</v>
          </cell>
          <cell r="D368" t="str">
            <v>65405-77-8 </v>
          </cell>
          <cell r="E368">
            <v>440</v>
          </cell>
        </row>
        <row r="369">
          <cell r="A369" t="str">
            <v>92167</v>
          </cell>
          <cell r="B369" t="str">
            <v>柳酸苄酯</v>
          </cell>
          <cell r="C369" t="str">
            <v>BENZYL SALICYLATE</v>
          </cell>
          <cell r="D369" t="str">
            <v>118-58-1</v>
          </cell>
          <cell r="E369">
            <v>31</v>
          </cell>
        </row>
        <row r="370">
          <cell r="A370" t="str">
            <v>92168</v>
          </cell>
          <cell r="B370" t="str">
            <v>芳果酯</v>
          </cell>
          <cell r="C370" t="str">
            <v>FLORALATE</v>
          </cell>
          <cell r="D370" t="str">
            <v>67634-25-7/67634-26-8</v>
          </cell>
          <cell r="E370">
            <v>380</v>
          </cell>
        </row>
        <row r="371">
          <cell r="A371" t="str">
            <v>92169</v>
          </cell>
          <cell r="B371" t="str">
            <v>十二酸甲酯/月桂酸甲酯</v>
          </cell>
          <cell r="C371" t="str">
            <v>METHYL LAURATE</v>
          </cell>
          <cell r="D371" t="str">
            <v>111-82-0</v>
          </cell>
          <cell r="E371">
            <v>80</v>
          </cell>
        </row>
        <row r="372">
          <cell r="A372" t="str">
            <v>92170</v>
          </cell>
          <cell r="B372" t="str">
            <v>十二酸乙酯/月桂酸乙酯</v>
          </cell>
          <cell r="C372" t="str">
            <v>ETHYL LAURATE</v>
          </cell>
          <cell r="D372" t="str">
            <v>106-33-2</v>
          </cell>
          <cell r="E372">
            <v>60</v>
          </cell>
        </row>
        <row r="373">
          <cell r="A373" t="str">
            <v>92171</v>
          </cell>
          <cell r="B373" t="str">
            <v>香波酯</v>
          </cell>
          <cell r="C373" t="str">
            <v>HERBANATE</v>
          </cell>
          <cell r="D373" t="str">
            <v>116126-82-0</v>
          </cell>
          <cell r="E373">
            <v>1250</v>
          </cell>
        </row>
        <row r="374">
          <cell r="A374" t="str">
            <v>92172</v>
          </cell>
          <cell r="B374" t="str">
            <v>十四酸甲酯/肉豆蔻酸甲酯</v>
          </cell>
          <cell r="C374" t="str">
            <v>METHYL MYRISTATE</v>
          </cell>
          <cell r="D374" t="str">
            <v>124-10-7</v>
          </cell>
          <cell r="E374">
            <v>60</v>
          </cell>
        </row>
        <row r="375">
          <cell r="A375" t="str">
            <v>92173</v>
          </cell>
          <cell r="B375" t="str">
            <v>十四酸乙酯/肉豆蔻酸乙酯 </v>
          </cell>
          <cell r="C375" t="str">
            <v>ETHYL MYRISTATE</v>
          </cell>
          <cell r="D375" t="str">
            <v>124-06-1</v>
          </cell>
          <cell r="E375">
            <v>65</v>
          </cell>
        </row>
        <row r="376">
          <cell r="A376" t="str">
            <v>92174</v>
          </cell>
          <cell r="B376" t="str">
            <v>十六酸乙酯/棕榈酸乙酯</v>
          </cell>
          <cell r="C376" t="str">
            <v>ETHYL PALMITATE</v>
          </cell>
          <cell r="D376" t="str">
            <v>628-97-7</v>
          </cell>
          <cell r="E376">
            <v>85</v>
          </cell>
        </row>
        <row r="377">
          <cell r="A377" t="str">
            <v>92175</v>
          </cell>
          <cell r="B377" t="str">
            <v>油酸乙酯</v>
          </cell>
          <cell r="C377" t="str">
            <v>ETHYL OLEATE</v>
          </cell>
          <cell r="D377" t="str">
            <v>111-62-6</v>
          </cell>
          <cell r="E377">
            <v>56</v>
          </cell>
        </row>
        <row r="378">
          <cell r="A378" t="str">
            <v>92176</v>
          </cell>
          <cell r="B378" t="str">
            <v>牛奶内酯/5-(6)-癸烯酸混合物</v>
          </cell>
          <cell r="C378" t="str">
            <v>MILK LACTONE</v>
          </cell>
          <cell r="D378" t="str">
            <v>72881-27-7</v>
          </cell>
          <cell r="E378">
            <v>2300</v>
          </cell>
        </row>
        <row r="379">
          <cell r="A379" t="str">
            <v>92178</v>
          </cell>
          <cell r="B379" t="str">
            <v>苯甲酸甲酯</v>
          </cell>
          <cell r="C379" t="str">
            <v>METHYL BENZOATE</v>
          </cell>
          <cell r="D379" t="str">
            <v>93-58-3</v>
          </cell>
          <cell r="E379">
            <v>26</v>
          </cell>
        </row>
        <row r="380">
          <cell r="A380" t="str">
            <v>92179</v>
          </cell>
          <cell r="B380" t="str">
            <v>邻甲氨基苯甲酸甲酯/DMA</v>
          </cell>
          <cell r="C380" t="str">
            <v>DIMETHYL ANTHRANILATE</v>
          </cell>
          <cell r="D380" t="str">
            <v>85-91-6</v>
          </cell>
          <cell r="E380">
            <v>280</v>
          </cell>
        </row>
        <row r="381">
          <cell r="A381" t="str">
            <v>92180</v>
          </cell>
          <cell r="B381" t="str">
            <v>苯甲酸乙酯</v>
          </cell>
          <cell r="C381" t="str">
            <v>ETHYL BENZOATE</v>
          </cell>
          <cell r="D381" t="str">
            <v>93-89-0</v>
          </cell>
          <cell r="E381">
            <v>28</v>
          </cell>
        </row>
        <row r="382">
          <cell r="A382" t="str">
            <v>92181</v>
          </cell>
          <cell r="B382" t="str">
            <v>苯甲酸己酯</v>
          </cell>
          <cell r="C382" t="str">
            <v>HEXYL BENZOATE</v>
          </cell>
          <cell r="D382" t="str">
            <v>6789-88-4</v>
          </cell>
          <cell r="E382">
            <v>160</v>
          </cell>
        </row>
        <row r="383">
          <cell r="A383" t="str">
            <v>92182</v>
          </cell>
          <cell r="B383" t="str">
            <v>邻氨基苯甲酸甲酯/MA(进口)</v>
          </cell>
          <cell r="C383" t="str">
            <v>METHYL ANTHRANILATE</v>
          </cell>
          <cell r="D383" t="str">
            <v>134-20-3</v>
          </cell>
          <cell r="E383">
            <v>110</v>
          </cell>
        </row>
        <row r="384">
          <cell r="A384" t="str">
            <v>92183</v>
          </cell>
          <cell r="B384" t="str">
            <v>苯甲酸苄酯</v>
          </cell>
          <cell r="C384" t="str">
            <v>BENZYL BENZOATE</v>
          </cell>
          <cell r="D384" t="str">
            <v>120-51-4</v>
          </cell>
          <cell r="E384">
            <v>14</v>
          </cell>
        </row>
        <row r="385">
          <cell r="A385" t="str">
            <v>92184</v>
          </cell>
          <cell r="B385" t="str">
            <v>苯甲酸叶醇酯</v>
          </cell>
          <cell r="C385" t="str">
            <v>CIS 3 HEXENYL BENZOATE</v>
          </cell>
          <cell r="D385" t="str">
            <v>25152-85-6</v>
          </cell>
          <cell r="E385">
            <v>1150</v>
          </cell>
        </row>
        <row r="386">
          <cell r="A386" t="str">
            <v>92185</v>
          </cell>
          <cell r="B386" t="str">
            <v>苯乙酸甲酯</v>
          </cell>
          <cell r="C386" t="str">
            <v>METHYL PHENYL ACETATE</v>
          </cell>
          <cell r="D386" t="str">
            <v>101-41-7</v>
          </cell>
          <cell r="E386">
            <v>120</v>
          </cell>
        </row>
        <row r="387">
          <cell r="A387" t="str">
            <v>92186</v>
          </cell>
          <cell r="B387" t="str">
            <v>苯乙酸乙酯</v>
          </cell>
          <cell r="C387" t="str">
            <v>PHENYL ETHYL ACETATE</v>
          </cell>
          <cell r="D387" t="str">
            <v>101-97-3</v>
          </cell>
          <cell r="E387">
            <v>95</v>
          </cell>
        </row>
        <row r="388">
          <cell r="A388" t="str">
            <v>92187</v>
          </cell>
          <cell r="B388" t="str">
            <v>苯乙酸异丁酯</v>
          </cell>
          <cell r="C388" t="str">
            <v>ISO BUTYL PHENYL ACETATE</v>
          </cell>
          <cell r="D388" t="str">
            <v>102-13-6</v>
          </cell>
          <cell r="E388">
            <v>60</v>
          </cell>
        </row>
        <row r="389">
          <cell r="A389" t="str">
            <v>92188</v>
          </cell>
          <cell r="B389" t="str">
            <v>苯乙酸异戊酯</v>
          </cell>
          <cell r="C389" t="str">
            <v>ISO PHENTYL PHENYL ACETATE</v>
          </cell>
          <cell r="D389" t="str">
            <v>102-19-2</v>
          </cell>
          <cell r="E389">
            <v>90</v>
          </cell>
        </row>
        <row r="390">
          <cell r="A390" t="str">
            <v>92189</v>
          </cell>
          <cell r="B390" t="str">
            <v>苯乙酸对甲酚酯</v>
          </cell>
          <cell r="C390" t="str">
            <v>PARACRESYL PHENYL ACETATE</v>
          </cell>
          <cell r="D390" t="str">
            <v>101-94-0</v>
          </cell>
          <cell r="E390">
            <v>215</v>
          </cell>
        </row>
        <row r="391">
          <cell r="A391" t="str">
            <v>92190</v>
          </cell>
          <cell r="B391" t="str">
            <v>苯乙酸苯乙酯</v>
          </cell>
          <cell r="C391" t="str">
            <v>PHENYL ETHYL PHENYL ACETATE</v>
          </cell>
          <cell r="D391" t="str">
            <v>102-20-5</v>
          </cell>
          <cell r="E391">
            <v>85</v>
          </cell>
        </row>
        <row r="392">
          <cell r="A392" t="str">
            <v>92191</v>
          </cell>
          <cell r="B392" t="str">
            <v>二氢茉莉酮酸甲酯(国产)</v>
          </cell>
          <cell r="C392" t="str">
            <v>HEDIONE</v>
          </cell>
          <cell r="D392" t="str">
            <v>24851-98-7</v>
          </cell>
          <cell r="E392">
            <v>62</v>
          </cell>
        </row>
        <row r="393">
          <cell r="A393" t="str">
            <v>92192</v>
          </cell>
          <cell r="B393" t="str">
            <v>格蓬酯(国产)</v>
          </cell>
          <cell r="C393" t="str">
            <v>ALLYL AMYL GLYCOLATE</v>
          </cell>
          <cell r="D393" t="str">
            <v>67634-00-8</v>
          </cell>
          <cell r="E393">
            <v>60</v>
          </cell>
        </row>
        <row r="394">
          <cell r="A394" t="str">
            <v>92193</v>
          </cell>
          <cell r="B394" t="str">
            <v>格蓬酯183</v>
          </cell>
          <cell r="C394" t="str">
            <v>GALBEX 183</v>
          </cell>
          <cell r="D394" t="str">
            <v>/</v>
          </cell>
          <cell r="E394">
            <v>1450</v>
          </cell>
        </row>
        <row r="395">
          <cell r="A395" t="str">
            <v>92194</v>
          </cell>
          <cell r="B395" t="str">
            <v>环格蓬酯</v>
          </cell>
          <cell r="C395" t="str">
            <v>CYCLOGALBANATE/HEXYLIX</v>
          </cell>
          <cell r="D395" t="str">
            <v>68901-15-5</v>
          </cell>
          <cell r="E395">
            <v>320</v>
          </cell>
        </row>
        <row r="396">
          <cell r="A396" t="str">
            <v>92195</v>
          </cell>
          <cell r="B396" t="str">
            <v>母菊酯</v>
          </cell>
          <cell r="C396" t="str">
            <v>MANZANATE</v>
          </cell>
          <cell r="D396" t="str">
            <v>39255-32-8</v>
          </cell>
          <cell r="E396">
            <v>130</v>
          </cell>
        </row>
        <row r="397">
          <cell r="A397" t="str">
            <v>92196</v>
          </cell>
          <cell r="B397" t="str">
            <v>星平酯</v>
          </cell>
          <cell r="C397" t="str">
            <v>METHYL-2-METHYL BUTYRATE</v>
          </cell>
          <cell r="D397" t="str">
            <v>868-57-5</v>
          </cell>
          <cell r="E397">
            <v>100</v>
          </cell>
        </row>
        <row r="398">
          <cell r="A398" t="str">
            <v>92197</v>
          </cell>
          <cell r="B398" t="str">
            <v>柠檬酸三乙酯</v>
          </cell>
          <cell r="C398" t="str">
            <v>TRIETHYL CITRATE</v>
          </cell>
          <cell r="D398" t="str">
            <v>77-93-0</v>
          </cell>
          <cell r="E398">
            <v>30</v>
          </cell>
        </row>
        <row r="399">
          <cell r="A399" t="str">
            <v>92198</v>
          </cell>
          <cell r="B399" t="str">
            <v>茉莉酯/壬二醇二乙酸酯</v>
          </cell>
          <cell r="C399" t="str">
            <v>JASMONATE</v>
          </cell>
          <cell r="D399" t="str">
            <v>1322-17-4</v>
          </cell>
          <cell r="E399">
            <v>110</v>
          </cell>
        </row>
        <row r="400">
          <cell r="A400" t="str">
            <v>92200</v>
          </cell>
          <cell r="B400" t="str">
            <v>苹果酯</v>
          </cell>
          <cell r="C400" t="str">
            <v>FRUCTONE/JASMAPRUNAT/APPLINAL</v>
          </cell>
          <cell r="D400" t="str">
            <v>6413-10-1</v>
          </cell>
          <cell r="E400">
            <v>36</v>
          </cell>
        </row>
        <row r="401">
          <cell r="A401" t="str">
            <v>92201</v>
          </cell>
          <cell r="B401" t="str">
            <v>2-甲基丁酸己酯</v>
          </cell>
          <cell r="C401" t="str">
            <v>HEXYL 2-METHYL BUTYRATE</v>
          </cell>
          <cell r="D401" t="str">
            <v>10032-15-2</v>
          </cell>
          <cell r="E401">
            <v>220</v>
          </cell>
        </row>
        <row r="402">
          <cell r="A402" t="str">
            <v>92202</v>
          </cell>
          <cell r="B402" t="str">
            <v>二氢茉莉内酯</v>
          </cell>
          <cell r="C402" t="str">
            <v>DIHYDROJASMONE LACTONE</v>
          </cell>
          <cell r="D402" t="str">
            <v>7011-83-8</v>
          </cell>
          <cell r="E402">
            <v>877</v>
          </cell>
        </row>
        <row r="403">
          <cell r="A403" t="str">
            <v>92203</v>
          </cell>
          <cell r="B403" t="str">
            <v>梨醇酯</v>
          </cell>
          <cell r="C403" t="str">
            <v>PRENYL ACETATE</v>
          </cell>
          <cell r="D403" t="str">
            <v>1191-16-8</v>
          </cell>
          <cell r="E403">
            <v>102</v>
          </cell>
        </row>
        <row r="404">
          <cell r="A404" t="str">
            <v>92205</v>
          </cell>
          <cell r="B404" t="str">
            <v>肉豆蔻酸异丙酯</v>
          </cell>
          <cell r="C404" t="str">
            <v>ISO PROPYL MYRISTATE</v>
          </cell>
          <cell r="D404" t="str">
            <v>110-27-0</v>
          </cell>
          <cell r="E404">
            <v>21.5</v>
          </cell>
        </row>
        <row r="405">
          <cell r="A405" t="str">
            <v>92207</v>
          </cell>
          <cell r="B405" t="str">
            <v>叶青酯</v>
          </cell>
          <cell r="C405" t="str">
            <v>LIFFAROME</v>
          </cell>
          <cell r="D405" t="str">
            <v>67633-96-9</v>
          </cell>
          <cell r="E405">
            <v>490</v>
          </cell>
        </row>
        <row r="406">
          <cell r="A406" t="str">
            <v>92208</v>
          </cell>
          <cell r="B406" t="str">
            <v>三醋酸甘油酯</v>
          </cell>
          <cell r="C406" t="str">
            <v>TRIACETIN FG</v>
          </cell>
          <cell r="D406" t="str">
            <v>102-76-1</v>
          </cell>
          <cell r="E406">
            <v>10</v>
          </cell>
        </row>
        <row r="407">
          <cell r="A407" t="str">
            <v>92209</v>
          </cell>
          <cell r="B407" t="str">
            <v>阿弗曼酯</v>
          </cell>
          <cell r="C407" t="str">
            <v>APHERMATE</v>
          </cell>
          <cell r="D407" t="str">
            <v>25225-08-5</v>
          </cell>
          <cell r="E407">
            <v>239</v>
          </cell>
        </row>
        <row r="408">
          <cell r="A408" t="str">
            <v>92210</v>
          </cell>
          <cell r="B408" t="str">
            <v>果糖酯</v>
          </cell>
          <cell r="C408" t="str">
            <v>FRUITATE</v>
          </cell>
          <cell r="D408" t="str">
            <v>80623-07-0</v>
          </cell>
          <cell r="E408">
            <v>550</v>
          </cell>
        </row>
        <row r="409">
          <cell r="A409" t="str">
            <v>92211</v>
          </cell>
          <cell r="B409" t="str">
            <v>榄香树酯</v>
          </cell>
          <cell r="C409" t="str">
            <v>ELEMI RESINOID</v>
          </cell>
          <cell r="D409" t="str">
            <v>8023-89-0</v>
          </cell>
          <cell r="E409">
            <v>940</v>
          </cell>
        </row>
        <row r="410">
          <cell r="A410" t="str">
            <v>92212</v>
          </cell>
          <cell r="B410" t="str">
            <v>藏红花酸乙酯</v>
          </cell>
          <cell r="C410" t="str">
            <v>ETHYL SAFRANATE</v>
          </cell>
          <cell r="D410" t="str">
            <v>35044-58-7</v>
          </cell>
          <cell r="E410">
            <v>2300</v>
          </cell>
        </row>
        <row r="411">
          <cell r="A411" t="str">
            <v>92213</v>
          </cell>
          <cell r="B411" t="str">
            <v>菠萝乙酯</v>
          </cell>
          <cell r="C411" t="str">
            <v>Ethyl-3-methylthiopropionate</v>
          </cell>
          <cell r="D411" t="str">
            <v>13327-56-5</v>
          </cell>
          <cell r="E411">
            <v>0</v>
          </cell>
        </row>
        <row r="412">
          <cell r="A412" t="str">
            <v>92214</v>
          </cell>
          <cell r="B412" t="str">
            <v>菠萝甲酯/3-甲基硫代丙酸甲酯 </v>
          </cell>
          <cell r="C412" t="str">
            <v>METHYL 3-METHYLTHIOPROPIONATE</v>
          </cell>
          <cell r="D412" t="str">
            <v>13532-18-8</v>
          </cell>
          <cell r="E412">
            <v>400</v>
          </cell>
        </row>
        <row r="413">
          <cell r="A413" t="str">
            <v>92215</v>
          </cell>
          <cell r="B413" t="str">
            <v>乙酸龙脑酯</v>
          </cell>
          <cell r="C413" t="str">
            <v>BOMYL ACETATE</v>
          </cell>
          <cell r="D413" t="str">
            <v>76-49-3</v>
          </cell>
          <cell r="E413">
            <v>415</v>
          </cell>
        </row>
        <row r="414">
          <cell r="A414" t="str">
            <v>92216</v>
          </cell>
          <cell r="B414" t="str">
            <v>异丁酸香草酯</v>
          </cell>
          <cell r="C414" t="str">
            <v>CITRONELLYL ISOBUTYRATE</v>
          </cell>
          <cell r="D414" t="str">
            <v>97-89-2</v>
          </cell>
          <cell r="E414">
            <v>330</v>
          </cell>
        </row>
        <row r="415">
          <cell r="A415" t="str">
            <v>92217</v>
          </cell>
          <cell r="B415" t="str">
            <v>异丁酸香兰酯</v>
          </cell>
          <cell r="C415" t="str">
            <v>ISO BUTAVAN</v>
          </cell>
          <cell r="D415" t="str">
            <v>20665-85-4</v>
          </cell>
          <cell r="E415">
            <v>850</v>
          </cell>
        </row>
        <row r="416">
          <cell r="A416" t="str">
            <v>92218</v>
          </cell>
          <cell r="B416" t="str">
            <v>苯乙酸苄酯</v>
          </cell>
          <cell r="C416" t="str">
            <v>BENZYL PHENYL ACETATE</v>
          </cell>
          <cell r="D416" t="str">
            <v>102-16-9</v>
          </cell>
          <cell r="E416">
            <v>130</v>
          </cell>
        </row>
        <row r="417">
          <cell r="A417" t="str">
            <v>92219</v>
          </cell>
          <cell r="B417" t="str">
            <v>柳酸苯乙酯</v>
          </cell>
          <cell r="C417" t="str">
            <v>PHENYL ETHYL SALICYLATE</v>
          </cell>
          <cell r="D417" t="str">
            <v>87-22-9</v>
          </cell>
          <cell r="E417">
            <v>98</v>
          </cell>
        </row>
        <row r="418">
          <cell r="A418" t="str">
            <v>92220</v>
          </cell>
          <cell r="B418" t="str">
            <v>茉莉内酯</v>
          </cell>
          <cell r="C418" t="str">
            <v>JASMOLACTONE</v>
          </cell>
          <cell r="D418" t="str">
            <v>32764-98-0</v>
          </cell>
          <cell r="E418">
            <v>6100</v>
          </cell>
        </row>
        <row r="419">
          <cell r="A419" t="str">
            <v>92221</v>
          </cell>
          <cell r="B419" t="str">
            <v>3-羟基丁酸乙酯</v>
          </cell>
          <cell r="C419" t="str">
            <v>ETHYL 3-HYDROXYBUTYRATE</v>
          </cell>
          <cell r="D419" t="str">
            <v>5405-41-4</v>
          </cell>
          <cell r="E419">
            <v>600</v>
          </cell>
        </row>
        <row r="420">
          <cell r="A420" t="str">
            <v>92223</v>
          </cell>
          <cell r="B420" t="str">
            <v>丙酸香草酯</v>
          </cell>
          <cell r="C420" t="str">
            <v>CITRONELLYL PROPIONATE</v>
          </cell>
          <cell r="D420" t="str">
            <v>141-14-0</v>
          </cell>
          <cell r="E420">
            <v>300</v>
          </cell>
        </row>
        <row r="421">
          <cell r="A421" t="str">
            <v>92226</v>
          </cell>
          <cell r="B421" t="str">
            <v>硫代丁酸甲酯(1%自制）</v>
          </cell>
          <cell r="C421" t="str">
            <v>METHYL THIOBUTYRATE 1%</v>
          </cell>
          <cell r="D421" t="str">
            <v>2432-51-1</v>
          </cell>
          <cell r="E421">
            <v>0</v>
          </cell>
        </row>
        <row r="422">
          <cell r="A422" t="str">
            <v>92227</v>
          </cell>
          <cell r="B422" t="str">
            <v>2-甲基丁酸异戊酯</v>
          </cell>
          <cell r="C422" t="str">
            <v>ISOAMYL 2-METHYLBUTYRATE</v>
          </cell>
          <cell r="D422" t="str">
            <v>27625-35-0 </v>
          </cell>
          <cell r="E422">
            <v>260</v>
          </cell>
        </row>
        <row r="423">
          <cell r="A423" t="str">
            <v>92228</v>
          </cell>
          <cell r="B423" t="str">
            <v>柳酸乙酯</v>
          </cell>
          <cell r="C423" t="str">
            <v>ETHYL SALICYLATE</v>
          </cell>
          <cell r="D423" t="str">
            <v>118-61-6</v>
          </cell>
          <cell r="E423">
            <v>76</v>
          </cell>
        </row>
        <row r="424">
          <cell r="A424" t="str">
            <v>92229</v>
          </cell>
          <cell r="B424" t="str">
            <v>二氢猕猴桃内酯/奇异果内酯</v>
          </cell>
          <cell r="C424" t="str">
            <v>DIHYDROACTINIDIOLIDE</v>
          </cell>
          <cell r="D424" t="str">
            <v>17092-92-1</v>
          </cell>
          <cell r="E424">
            <v>2800</v>
          </cell>
        </row>
        <row r="425">
          <cell r="A425" t="str">
            <v>92230</v>
          </cell>
          <cell r="B425" t="str">
            <v>浆果乙酯</v>
          </cell>
          <cell r="C425" t="str">
            <v>FRUCTATLATE</v>
          </cell>
          <cell r="D425" t="str">
            <v>72903-27-6</v>
          </cell>
          <cell r="E425">
            <v>170</v>
          </cell>
        </row>
        <row r="426">
          <cell r="A426" t="str">
            <v>92231</v>
          </cell>
          <cell r="B426" t="str">
            <v>菩提花酯/铃兰素</v>
          </cell>
          <cell r="C426" t="str">
            <v>VERDANTIOL (LILIAL-METHYL ANTHRANILATE SCHIFFS)</v>
          </cell>
          <cell r="D426" t="str">
            <v>91-51-0</v>
          </cell>
          <cell r="E426">
            <v>800</v>
          </cell>
        </row>
        <row r="427">
          <cell r="A427" t="str">
            <v>92232</v>
          </cell>
          <cell r="B427" t="str">
            <v>高顺式二氢茉莉酮酸甲酯</v>
          </cell>
          <cell r="C427" t="str">
            <v>HIGH CIS HEDIONE</v>
          </cell>
          <cell r="D427" t="str">
            <v>24851-98-7</v>
          </cell>
          <cell r="E427">
            <v>550</v>
          </cell>
        </row>
        <row r="428">
          <cell r="A428" t="str">
            <v>92233</v>
          </cell>
          <cell r="B428" t="str">
            <v>乙酸月桂烯酯</v>
          </cell>
          <cell r="C428" t="str">
            <v>MYRCENYL ACETATE</v>
          </cell>
          <cell r="D428" t="str">
            <v>1118-39-4</v>
          </cell>
          <cell r="E428">
            <v>600</v>
          </cell>
        </row>
        <row r="429">
          <cell r="A429" t="str">
            <v>92234</v>
          </cell>
          <cell r="B429" t="str">
            <v>3，5，5-三甲基-己酸乙酯</v>
          </cell>
          <cell r="C429" t="str">
            <v>MELUSAT</v>
          </cell>
          <cell r="D429" t="str">
            <v>67707-75-9</v>
          </cell>
          <cell r="E429">
            <v>600</v>
          </cell>
        </row>
        <row r="430">
          <cell r="A430" t="str">
            <v>92235</v>
          </cell>
          <cell r="B430" t="str">
            <v>苯甲酸苯乙酯</v>
          </cell>
          <cell r="C430" t="str">
            <v>PHENYLETHYL BENZOATE</v>
          </cell>
          <cell r="D430" t="str">
            <v>94-47-3</v>
          </cell>
          <cell r="E430">
            <v>120</v>
          </cell>
        </row>
        <row r="431">
          <cell r="A431" t="str">
            <v>92236</v>
          </cell>
          <cell r="B431" t="str">
            <v>戊酸戊酯</v>
          </cell>
          <cell r="C431" t="str">
            <v>AMYL VALERATE</v>
          </cell>
          <cell r="D431" t="str">
            <v>2173-56-0</v>
          </cell>
          <cell r="E431">
            <v>130</v>
          </cell>
        </row>
        <row r="432">
          <cell r="A432" t="str">
            <v>92237</v>
          </cell>
          <cell r="B432" t="str">
            <v>二氢茉莉酮酸甲酯（进口）</v>
          </cell>
          <cell r="C432" t="str">
            <v>HEDIONE</v>
          </cell>
          <cell r="D432" t="str">
            <v>24851-98-7</v>
          </cell>
          <cell r="E432">
            <v>75</v>
          </cell>
        </row>
        <row r="433">
          <cell r="A433" t="str">
            <v>92238</v>
          </cell>
          <cell r="B433" t="str">
            <v>优级格蓬酯（进口）</v>
          </cell>
          <cell r="C433" t="str">
            <v>ALLYL AMYL GLYCOLATE</v>
          </cell>
          <cell r="D433" t="str">
            <v>67634-00-8</v>
          </cell>
          <cell r="E433">
            <v>135</v>
          </cell>
        </row>
        <row r="434">
          <cell r="A434" t="str">
            <v>92239</v>
          </cell>
          <cell r="B434" t="str">
            <v>古芸香酯</v>
          </cell>
          <cell r="C434" t="str">
            <v>GURJUN BALSAM </v>
          </cell>
          <cell r="D434" t="str">
            <v>8030-55-5</v>
          </cell>
          <cell r="E434">
            <v>345</v>
          </cell>
        </row>
        <row r="435">
          <cell r="A435" t="str">
            <v>92240</v>
          </cell>
          <cell r="B435" t="str">
            <v>杨梅酯</v>
          </cell>
          <cell r="C435" t="str">
            <v>ETHYL PHENYL GLYCIDATE</v>
          </cell>
          <cell r="D435" t="str">
            <v>121-39-1</v>
          </cell>
          <cell r="E435">
            <v>500</v>
          </cell>
        </row>
        <row r="436">
          <cell r="A436" t="str">
            <v>92241</v>
          </cell>
          <cell r="B436" t="str">
            <v>香紫苏酯</v>
          </cell>
          <cell r="C436" t="str">
            <v>SCLAREOLATE</v>
          </cell>
          <cell r="D436" t="str">
            <v>3190002-92-1</v>
          </cell>
          <cell r="E436">
            <v>85</v>
          </cell>
        </row>
        <row r="437">
          <cell r="A437" t="str">
            <v>92242</v>
          </cell>
          <cell r="B437" t="str">
            <v>柳酸环己酯</v>
          </cell>
          <cell r="C437" t="str">
            <v>CYCLOHEXYL SALICYLATE</v>
          </cell>
          <cell r="D437" t="str">
            <v>25485-88-5</v>
          </cell>
          <cell r="E437">
            <v>145</v>
          </cell>
        </row>
        <row r="438">
          <cell r="A438" t="str">
            <v>92243</v>
          </cell>
          <cell r="B438" t="str">
            <v>乙酸石竹烯酯</v>
          </cell>
          <cell r="C438" t="str">
            <v>CARYOPHYLLENE ACETATE</v>
          </cell>
          <cell r="D438" t="str">
            <v>32214-91-8</v>
          </cell>
          <cell r="E438">
            <v>105</v>
          </cell>
        </row>
        <row r="439">
          <cell r="A439" t="str">
            <v>92244</v>
          </cell>
          <cell r="B439" t="str">
            <v>乙酸二氢松油酯</v>
          </cell>
          <cell r="C439" t="str">
            <v>DIHYDROTERPINYL ACETAT</v>
          </cell>
          <cell r="D439" t="str">
            <v>58985-18-5</v>
          </cell>
          <cell r="E439">
            <v>200</v>
          </cell>
        </row>
        <row r="440">
          <cell r="A440" t="str">
            <v>92245</v>
          </cell>
          <cell r="B440" t="str">
            <v>果桃酯</v>
          </cell>
          <cell r="C440" t="str">
            <v>NECTARATE</v>
          </cell>
          <cell r="D440" t="str">
            <v>113889-23-9</v>
          </cell>
          <cell r="E440">
            <v>73</v>
          </cell>
        </row>
        <row r="441">
          <cell r="A441" t="str">
            <v>92246</v>
          </cell>
          <cell r="B441" t="str">
            <v>茉莉酯（IFF）</v>
          </cell>
          <cell r="C441" t="str">
            <v>GELSONE</v>
          </cell>
          <cell r="D441" t="str">
            <v>29214-60-6</v>
          </cell>
          <cell r="E441">
            <v>600</v>
          </cell>
        </row>
        <row r="442">
          <cell r="A442" t="str">
            <v>92247</v>
          </cell>
          <cell r="B442" t="str">
            <v>2-乙酰苯甲酸甲酯</v>
          </cell>
          <cell r="C442" t="str">
            <v>METHYL 2-(ACETYLAMINO)BENZOATE</v>
          </cell>
          <cell r="D442" t="str">
            <v>2719-08-6</v>
          </cell>
          <cell r="E442">
            <v>1700</v>
          </cell>
        </row>
        <row r="443">
          <cell r="A443" t="str">
            <v>92248</v>
          </cell>
          <cell r="B443" t="str">
            <v>乙酸愈创木酯</v>
          </cell>
          <cell r="C443" t="str">
            <v>GUAIACYL ACETATE</v>
          </cell>
          <cell r="D443" t="str">
            <v>94333-88-7</v>
          </cell>
          <cell r="E443">
            <v>800</v>
          </cell>
        </row>
        <row r="444">
          <cell r="A444" t="str">
            <v>92249</v>
          </cell>
          <cell r="B444" t="str">
            <v>乙酸葑酯/乙酸小茴香酯</v>
          </cell>
          <cell r="C444" t="str">
            <v>FENCHYL ACETATE</v>
          </cell>
          <cell r="D444" t="str">
            <v>13851-11-1</v>
          </cell>
          <cell r="E444">
            <v>470</v>
          </cell>
        </row>
        <row r="445">
          <cell r="A445" t="str">
            <v>92250</v>
          </cell>
          <cell r="B445" t="str">
            <v>环十六内酯</v>
          </cell>
          <cell r="C445" t="str">
            <v>JUNIPER LACTONE/HEXADECANOLIDE/DIHYDRO AMBRETTOLIDE</v>
          </cell>
          <cell r="D445" t="str">
            <v>109-29-5</v>
          </cell>
          <cell r="E445">
            <v>1700</v>
          </cell>
        </row>
        <row r="446">
          <cell r="A446" t="str">
            <v>92251</v>
          </cell>
          <cell r="B446" t="str">
            <v>邻苯二甲酸二乙酯（杭州）</v>
          </cell>
          <cell r="C446" t="str">
            <v>DEP</v>
          </cell>
          <cell r="D446" t="str">
            <v>84-66-2</v>
          </cell>
          <cell r="E446">
            <v>12</v>
          </cell>
        </row>
        <row r="447">
          <cell r="A447" t="str">
            <v>92252</v>
          </cell>
          <cell r="B447" t="str">
            <v>丙位十一内酯/桃醛/C14（进口）</v>
          </cell>
          <cell r="C447" t="str">
            <v>UNDECALACTONE GAMMA</v>
          </cell>
          <cell r="D447" t="str">
            <v>104-67-6</v>
          </cell>
          <cell r="E447">
            <v>120</v>
          </cell>
        </row>
        <row r="448">
          <cell r="A448" t="str">
            <v>92253</v>
          </cell>
          <cell r="B448" t="str">
            <v>D-酒石酸二乙酯</v>
          </cell>
          <cell r="C448" t="str">
            <v>[-]-TARTARIC ACID DIETHYL ESTER</v>
          </cell>
          <cell r="D448" t="str">
            <v>13811-71-7</v>
          </cell>
          <cell r="E448">
            <v>950</v>
          </cell>
        </row>
        <row r="449">
          <cell r="A449" t="str">
            <v>92254</v>
          </cell>
          <cell r="B449" t="str">
            <v>惕各酸苯乙酯</v>
          </cell>
          <cell r="C449" t="str">
            <v>PHENYL ETHYL TIGLATE</v>
          </cell>
          <cell r="D449" t="str">
            <v>55719-85-2</v>
          </cell>
          <cell r="E449">
            <v>1000</v>
          </cell>
        </row>
        <row r="450">
          <cell r="A450" t="str">
            <v>92255</v>
          </cell>
          <cell r="B450" t="str">
            <v>巴豆酸4-甲基戊酯-2</v>
          </cell>
          <cell r="C450" t="str">
            <v>FRUTINAT</v>
          </cell>
          <cell r="D450" t="str">
            <v>35206-51-0</v>
          </cell>
          <cell r="E450">
            <v>260</v>
          </cell>
        </row>
        <row r="451">
          <cell r="A451" t="str">
            <v>92256</v>
          </cell>
          <cell r="B451" t="str">
            <v>铃兰素（万朵斯）</v>
          </cell>
          <cell r="C451" t="str">
            <v>VERDANTIOL (LILIAL-METHYL ANTHRANILATE SCHIFFS)</v>
          </cell>
          <cell r="D451" t="str">
            <v>91-51-0</v>
          </cell>
          <cell r="E451">
            <v>260</v>
          </cell>
        </row>
        <row r="452">
          <cell r="A452" t="str">
            <v>92257</v>
          </cell>
          <cell r="B452" t="str">
            <v>晚香玉酸甲酯</v>
          </cell>
          <cell r="C452" t="str">
            <v>METHYL TUBERATE PURE</v>
          </cell>
          <cell r="D452" t="str">
            <v>33673-62-0/35205-76-6</v>
          </cell>
          <cell r="E452">
            <v>17000</v>
          </cell>
        </row>
        <row r="453">
          <cell r="A453" t="str">
            <v>92258</v>
          </cell>
          <cell r="B453" t="str">
            <v>异丁酸丁酯</v>
          </cell>
          <cell r="C453" t="str">
            <v>BUTYL ISOBUTYRATE</v>
          </cell>
          <cell r="D453" t="str">
            <v>97-87-0</v>
          </cell>
          <cell r="E453">
            <v>180</v>
          </cell>
        </row>
        <row r="454">
          <cell r="A454" t="str">
            <v>92259</v>
          </cell>
          <cell r="B454" t="str">
            <v>乙酸柑青酯</v>
          </cell>
          <cell r="C454" t="str">
            <v>MYRALDYL ACETATE</v>
          </cell>
          <cell r="D454" t="str">
            <v>72403-67-9</v>
          </cell>
          <cell r="E454">
            <v>1100</v>
          </cell>
        </row>
        <row r="455">
          <cell r="A455" t="str">
            <v>92260</v>
          </cell>
          <cell r="B455" t="str">
            <v>2-甲基戊酸2-甲基戊酯</v>
          </cell>
          <cell r="C455" t="str">
            <v>PERANAT</v>
          </cell>
          <cell r="D455" t="str">
            <v>90397-38-9</v>
          </cell>
          <cell r="E455">
            <v>550</v>
          </cell>
        </row>
        <row r="456">
          <cell r="A456" t="str">
            <v>92261</v>
          </cell>
          <cell r="B456" t="str">
            <v>惕各酸叶醇酯</v>
          </cell>
          <cell r="C456" t="str">
            <v>CIS 3 HEXENYL TIGLATE</v>
          </cell>
          <cell r="D456" t="str">
            <v>67883-79-8</v>
          </cell>
          <cell r="E456">
            <v>1900</v>
          </cell>
        </row>
        <row r="457">
          <cell r="A457" t="str">
            <v>92262</v>
          </cell>
          <cell r="B457" t="str">
            <v>异丁酸三环癸烯酯</v>
          </cell>
          <cell r="C457" t="str">
            <v>CYCLABATE</v>
          </cell>
          <cell r="D457" t="str">
            <v>68039-39-4</v>
          </cell>
          <cell r="E457">
            <v>50</v>
          </cell>
        </row>
        <row r="458">
          <cell r="A458" t="str">
            <v>92263</v>
          </cell>
          <cell r="B458" t="str">
            <v>2-甲基丁酸丁酯</v>
          </cell>
          <cell r="C458" t="str">
            <v>BUTYL 2-METHYLBUTYRATE</v>
          </cell>
          <cell r="D458" t="str">
            <v>15706-73-7</v>
          </cell>
          <cell r="E458">
            <v>160</v>
          </cell>
        </row>
        <row r="459">
          <cell r="A459" t="str">
            <v>92264</v>
          </cell>
          <cell r="B459" t="str">
            <v>邻氨基苯甲酸甲酯/MA(国产)</v>
          </cell>
          <cell r="C459" t="str">
            <v>METHYL ANTHRANILATE</v>
          </cell>
          <cell r="D459" t="str">
            <v>134-20-3</v>
          </cell>
          <cell r="E459">
            <v>45</v>
          </cell>
        </row>
        <row r="460">
          <cell r="A460" t="str">
            <v>92265</v>
          </cell>
          <cell r="B460" t="str">
            <v>乙酸丁香酚酯</v>
          </cell>
          <cell r="C460" t="str">
            <v>EUGENYL ACETATE</v>
          </cell>
          <cell r="D460" t="str">
            <v>93-28-7</v>
          </cell>
          <cell r="E460">
            <v>480</v>
          </cell>
        </row>
        <row r="461">
          <cell r="A461" t="str">
            <v>92266</v>
          </cell>
          <cell r="B461" t="str">
            <v>异戊酸叶醇酯</v>
          </cell>
          <cell r="C461" t="str">
            <v>CIS 3 HEXENYL ISOVALERATE</v>
          </cell>
          <cell r="D461" t="str">
            <v>35154-45-1</v>
          </cell>
          <cell r="E461">
            <v>830</v>
          </cell>
        </row>
        <row r="462">
          <cell r="A462" t="str">
            <v>92267</v>
          </cell>
          <cell r="B462" t="str">
            <v>麝香果酯</v>
          </cell>
          <cell r="C462" t="str">
            <v>APPLELIDE</v>
          </cell>
          <cell r="D462" t="str">
            <v>478695-70-4</v>
          </cell>
          <cell r="E462">
            <v>599</v>
          </cell>
        </row>
        <row r="463">
          <cell r="A463" t="str">
            <v>92268</v>
          </cell>
          <cell r="B463" t="str">
            <v>红桔酯9177303</v>
          </cell>
          <cell r="C463" t="str">
            <v>TANGERINOL</v>
          </cell>
          <cell r="D463" t="str">
            <v>239-358-8</v>
          </cell>
          <cell r="E463">
            <v>1650</v>
          </cell>
        </row>
        <row r="464">
          <cell r="A464" t="str">
            <v>92269</v>
          </cell>
          <cell r="B464" t="str">
            <v>巴豆酸乙酯</v>
          </cell>
          <cell r="C464" t="str">
            <v>ETHYL CROTONATE</v>
          </cell>
          <cell r="D464" t="str">
            <v>623-70-1</v>
          </cell>
          <cell r="E464">
            <v>460</v>
          </cell>
        </row>
        <row r="465">
          <cell r="A465" t="str">
            <v>92270</v>
          </cell>
          <cell r="B465" t="str">
            <v>2-甲基丁酸2-甲基丁酯</v>
          </cell>
          <cell r="C465" t="str">
            <v>2-METHYLBUTYL 2-METHYLBUTYRATE</v>
          </cell>
          <cell r="D465" t="str">
            <v>2445-78-5</v>
          </cell>
          <cell r="E465">
            <v>450</v>
          </cell>
        </row>
        <row r="466">
          <cell r="A466" t="str">
            <v>92271</v>
          </cell>
          <cell r="B466" t="str">
            <v>2-甲基丁酸甲酯</v>
          </cell>
          <cell r="C466" t="str">
            <v>METHYL 2-METHYLBUTYRATE</v>
          </cell>
          <cell r="D466" t="str">
            <v>868-57-5</v>
          </cell>
          <cell r="E466">
            <v>155</v>
          </cell>
        </row>
        <row r="467">
          <cell r="A467" t="str">
            <v>92272</v>
          </cell>
          <cell r="B467" t="str">
            <v>高顺式乙酸邻叔丁基环己酯</v>
          </cell>
          <cell r="C467" t="str">
            <v>O-TERT-BUTYL CYCLOHEXYL ACETATE HC</v>
          </cell>
          <cell r="D467" t="str">
            <v>88-41-5</v>
          </cell>
          <cell r="E467">
            <v>70</v>
          </cell>
        </row>
        <row r="468">
          <cell r="A468" t="str">
            <v>92273</v>
          </cell>
          <cell r="B468" t="str">
            <v>乙酸月桂酯</v>
          </cell>
          <cell r="C468" t="str">
            <v>DODECYL ACETATE</v>
          </cell>
          <cell r="D468" t="str">
            <v>112-66-3</v>
          </cell>
          <cell r="E468">
            <v>120</v>
          </cell>
        </row>
        <row r="469">
          <cell r="A469" t="str">
            <v>92274</v>
          </cell>
          <cell r="B469" t="str">
            <v>甲酸芳樟酯</v>
          </cell>
          <cell r="C469" t="str">
            <v>LINALY FORMATE</v>
          </cell>
          <cell r="D469" t="str">
            <v>115-99-1</v>
          </cell>
          <cell r="E469">
            <v>1370</v>
          </cell>
        </row>
        <row r="470">
          <cell r="A470" t="str">
            <v>92275</v>
          </cell>
          <cell r="B470" t="str">
            <v>乙酸罗勒烯酯</v>
          </cell>
          <cell r="C470" t="str">
            <v>OCIMENYL ACETATE</v>
          </cell>
          <cell r="D470" t="str">
            <v>72214-23-4</v>
          </cell>
          <cell r="E470">
            <v>2000</v>
          </cell>
        </row>
        <row r="471">
          <cell r="A471" t="str">
            <v>92276</v>
          </cell>
          <cell r="B471" t="str">
            <v>茉莉酮酸甲酯</v>
          </cell>
          <cell r="C471" t="str">
            <v>METHYL JASMONATE</v>
          </cell>
          <cell r="D471" t="str">
            <v>1211-29-6</v>
          </cell>
          <cell r="E471">
            <v>25000</v>
          </cell>
        </row>
        <row r="472">
          <cell r="A472" t="str">
            <v>92277</v>
          </cell>
          <cell r="B472" t="str">
            <v>二丙二醇甲醚醋酸酯</v>
          </cell>
          <cell r="C472" t="str">
            <v>DOW DPMA</v>
          </cell>
          <cell r="D472" t="str">
            <v>88917-22-0</v>
          </cell>
          <cell r="E472">
            <v>26</v>
          </cell>
        </row>
        <row r="473">
          <cell r="A473" t="str">
            <v>92278</v>
          </cell>
          <cell r="B473" t="str">
            <v>海风甲酯/花酮</v>
          </cell>
          <cell r="C473" t="str">
            <v>FLORAMAT</v>
          </cell>
          <cell r="D473" t="str">
            <v>67801-64-3</v>
          </cell>
          <cell r="E473">
            <v>500</v>
          </cell>
        </row>
        <row r="474">
          <cell r="A474" t="str">
            <v>92279</v>
          </cell>
          <cell r="B474" t="str">
            <v>新香柠檬酯</v>
          </cell>
          <cell r="C474" t="str">
            <v>NEOBERGAMATE FORTE</v>
          </cell>
          <cell r="D474" t="str">
            <v>69103-01-1</v>
          </cell>
          <cell r="E474">
            <v>1300</v>
          </cell>
        </row>
        <row r="475">
          <cell r="A475" t="str">
            <v>92280</v>
          </cell>
          <cell r="B475" t="str">
            <v>丁位十四内酯</v>
          </cell>
          <cell r="C475" t="str">
            <v>DELTA-TETRADECALACTONE</v>
          </cell>
          <cell r="D475" t="str">
            <v>2721-22-4</v>
          </cell>
          <cell r="E475">
            <v>2200</v>
          </cell>
        </row>
        <row r="476">
          <cell r="A476" t="str">
            <v>92281</v>
          </cell>
          <cell r="B476" t="str">
            <v>桂酸戊酯</v>
          </cell>
          <cell r="C476" t="str">
            <v>AMYLCINNAMATE</v>
          </cell>
          <cell r="D476" t="str">
            <v>3487-99-8</v>
          </cell>
        </row>
        <row r="477">
          <cell r="A477" t="str">
            <v>92282</v>
          </cell>
          <cell r="B477" t="str">
            <v>乙酸二甲基苯乙基原醇酯</v>
          </cell>
          <cell r="C477" t="str">
            <v>DIMETHYL PHENYL ETHYL CARBINYL ACET</v>
          </cell>
          <cell r="D477" t="str">
            <v>103-07-1</v>
          </cell>
          <cell r="E477">
            <v>690</v>
          </cell>
        </row>
        <row r="478">
          <cell r="A478" t="str">
            <v>92283</v>
          </cell>
          <cell r="B478" t="str">
            <v>新玫瑰酯</v>
          </cell>
          <cell r="C478" t="str">
            <v>CENTIFOLYL </v>
          </cell>
          <cell r="D478" t="str">
            <v>67662-96-8</v>
          </cell>
          <cell r="E478">
            <v>1300</v>
          </cell>
        </row>
        <row r="479">
          <cell r="A479" t="str">
            <v>92284</v>
          </cell>
          <cell r="B479" t="str">
            <v>乙酸3-苯丙酯</v>
          </cell>
          <cell r="C479" t="str">
            <v>3-PHENYLPROPYL ACETATE</v>
          </cell>
          <cell r="D479" t="str">
            <v>122-72-5</v>
          </cell>
          <cell r="E479">
            <v>580</v>
          </cell>
        </row>
        <row r="480">
          <cell r="A480" t="str">
            <v>92285</v>
          </cell>
          <cell r="B480" t="str">
            <v>丙酸己酯</v>
          </cell>
          <cell r="C480" t="str">
            <v>HEXYL PROPIONATE</v>
          </cell>
          <cell r="D480" t="str">
            <v>2445-76-3</v>
          </cell>
        </row>
        <row r="481">
          <cell r="A481" t="str">
            <v>92286</v>
          </cell>
          <cell r="B481" t="str">
            <v>辛炔羧酸甲酯（1%自配）</v>
          </cell>
          <cell r="C481" t="str">
            <v>METHYL OCTINE CARBONATE</v>
          </cell>
          <cell r="D481" t="str">
            <v>111-80-8</v>
          </cell>
          <cell r="E481">
            <v>29</v>
          </cell>
        </row>
        <row r="482">
          <cell r="A482" t="str">
            <v>92287</v>
          </cell>
          <cell r="B482" t="str">
            <v>丁酸异丁酯</v>
          </cell>
          <cell r="C482" t="str">
            <v>ISOBUTYL BUTYRATE</v>
          </cell>
          <cell r="D482" t="str">
            <v>539-90-2</v>
          </cell>
          <cell r="E482">
            <v>66</v>
          </cell>
        </row>
        <row r="483">
          <cell r="A483" t="str">
            <v>93001</v>
          </cell>
          <cell r="B483" t="str">
            <v>瓦伦西亚桔烯</v>
          </cell>
          <cell r="C483" t="str">
            <v>VALENCENE</v>
          </cell>
          <cell r="D483" t="str">
            <v>4630-07-3</v>
          </cell>
          <cell r="E483">
            <v>8000</v>
          </cell>
        </row>
        <row r="484">
          <cell r="A484" t="str">
            <v>93002</v>
          </cell>
          <cell r="B484" t="str">
            <v>β-蒎烯</v>
          </cell>
          <cell r="C484" t="str">
            <v>PINENE BETA</v>
          </cell>
          <cell r="D484" t="str">
            <v>18172-67-3</v>
          </cell>
          <cell r="E484">
            <v>85</v>
          </cell>
        </row>
        <row r="485">
          <cell r="A485" t="str">
            <v>93003</v>
          </cell>
          <cell r="B485" t="str">
            <v>α-蒎烯</v>
          </cell>
          <cell r="C485" t="str">
            <v>PINENE ALPHA</v>
          </cell>
          <cell r="D485" t="str">
            <v>80-56-8</v>
          </cell>
          <cell r="E485">
            <v>65</v>
          </cell>
        </row>
        <row r="486">
          <cell r="A486" t="str">
            <v>93004</v>
          </cell>
          <cell r="B486" t="str">
            <v>石竹烯</v>
          </cell>
          <cell r="C486" t="str">
            <v>CARYOPHYLLENE</v>
          </cell>
          <cell r="D486" t="str">
            <v>87-44-5</v>
          </cell>
          <cell r="E486">
            <v>80</v>
          </cell>
        </row>
        <row r="487">
          <cell r="A487" t="str">
            <v>93005</v>
          </cell>
          <cell r="B487" t="str">
            <v>异长叶烯</v>
          </cell>
          <cell r="C487" t="str">
            <v>ISOLONGIFOLENE</v>
          </cell>
          <cell r="D487" t="str">
            <v>1135-66-6</v>
          </cell>
          <cell r="E487">
            <v>30</v>
          </cell>
        </row>
        <row r="488">
          <cell r="A488" t="str">
            <v>93006</v>
          </cell>
          <cell r="B488" t="str">
            <v>长叶烯</v>
          </cell>
          <cell r="C488" t="str">
            <v>LONGIFOLENE</v>
          </cell>
          <cell r="D488" t="str">
            <v>475-20-7</v>
          </cell>
          <cell r="E488">
            <v>18</v>
          </cell>
        </row>
        <row r="489">
          <cell r="A489" t="str">
            <v>93007</v>
          </cell>
          <cell r="B489" t="str">
            <v>罗勒烯</v>
          </cell>
          <cell r="C489" t="str">
            <v>OCIMENE</v>
          </cell>
          <cell r="D489" t="str">
            <v>13877-91-3</v>
          </cell>
          <cell r="E489">
            <v>650</v>
          </cell>
        </row>
        <row r="490">
          <cell r="A490" t="str">
            <v>93008</v>
          </cell>
          <cell r="B490" t="str">
            <v>双戊烯</v>
          </cell>
          <cell r="C490" t="str">
            <v>DIPENTENE</v>
          </cell>
          <cell r="D490" t="str">
            <v>138-86-3</v>
          </cell>
          <cell r="E490">
            <v>41</v>
          </cell>
        </row>
        <row r="491">
          <cell r="A491" t="str">
            <v>93009</v>
          </cell>
          <cell r="B491" t="str">
            <v>异松油烯</v>
          </cell>
          <cell r="C491" t="str">
            <v>TERPINOLENE</v>
          </cell>
          <cell r="D491" t="str">
            <v>586-62-9</v>
          </cell>
          <cell r="E491">
            <v>50</v>
          </cell>
        </row>
        <row r="492">
          <cell r="A492" t="str">
            <v>93010</v>
          </cell>
          <cell r="B492" t="str">
            <v>L-苧烯</v>
          </cell>
          <cell r="C492" t="str">
            <v>L-LIMONENE</v>
          </cell>
          <cell r="D492" t="str">
            <v>5989-54-8</v>
          </cell>
          <cell r="E492">
            <v>55</v>
          </cell>
        </row>
        <row r="493">
          <cell r="A493" t="str">
            <v>93011</v>
          </cell>
          <cell r="B493" t="str">
            <v>月桂烯/香叶烯（IFF）</v>
          </cell>
          <cell r="C493" t="str">
            <v>MYRAC ALDEHYDE/MYRALDENE/EMPETAL</v>
          </cell>
          <cell r="D493" t="str">
            <v>123-35-3</v>
          </cell>
          <cell r="E493">
            <v>680</v>
          </cell>
        </row>
        <row r="494">
          <cell r="A494" t="str">
            <v>93012</v>
          </cell>
          <cell r="B494" t="str">
            <v>柠檬萜</v>
          </cell>
          <cell r="C494" t="str">
            <v>LEMON OIL TERPENES</v>
          </cell>
          <cell r="D494" t="str">
            <v>68917-33-9</v>
          </cell>
          <cell r="E494">
            <v>56</v>
          </cell>
        </row>
        <row r="495">
          <cell r="A495" t="str">
            <v>93013</v>
          </cell>
          <cell r="B495" t="str">
            <v>环氧罗勒烯</v>
          </cell>
          <cell r="C495" t="str">
            <v>MYROXYDE</v>
          </cell>
          <cell r="D495" t="str">
            <v>69103-20-4</v>
          </cell>
          <cell r="E495">
            <v>7250</v>
          </cell>
        </row>
        <row r="496">
          <cell r="A496" t="str">
            <v>93014</v>
          </cell>
          <cell r="B496" t="str">
            <v>对伞花烃</v>
          </cell>
          <cell r="C496" t="str">
            <v>PARACYMENE</v>
          </cell>
          <cell r="D496" t="str">
            <v>99-87-6</v>
          </cell>
          <cell r="E496">
            <v>60</v>
          </cell>
        </row>
        <row r="497">
          <cell r="A497" t="str">
            <v>93015</v>
          </cell>
          <cell r="B497" t="str">
            <v>丁香酚</v>
          </cell>
          <cell r="C497" t="str">
            <v>EUGENOL</v>
          </cell>
          <cell r="D497" t="str">
            <v>97-53-0</v>
          </cell>
          <cell r="E497">
            <v>129</v>
          </cell>
        </row>
        <row r="498">
          <cell r="A498" t="str">
            <v>93016</v>
          </cell>
          <cell r="B498" t="str">
            <v>异丁香酚</v>
          </cell>
          <cell r="C498" t="str">
            <v>ISO EUGENOL</v>
          </cell>
          <cell r="D498" t="str">
            <v>97-54-1</v>
          </cell>
          <cell r="E498">
            <v>200</v>
          </cell>
        </row>
        <row r="499">
          <cell r="A499" t="str">
            <v>93018</v>
          </cell>
          <cell r="B499" t="str">
            <v>风信子素</v>
          </cell>
          <cell r="C499" t="str">
            <v>EFETAAL/VEROTYL</v>
          </cell>
          <cell r="D499" t="str">
            <v>2556-10-7</v>
          </cell>
          <cell r="E499">
            <v>115</v>
          </cell>
        </row>
        <row r="500">
          <cell r="A500" t="str">
            <v>93019</v>
          </cell>
          <cell r="B500" t="str">
            <v>俞创木酚</v>
          </cell>
          <cell r="C500" t="str">
            <v>GUAIACOL</v>
          </cell>
          <cell r="D500" t="str">
            <v>90-05-1</v>
          </cell>
          <cell r="E500">
            <v>88</v>
          </cell>
        </row>
        <row r="501">
          <cell r="A501" t="str">
            <v>93020</v>
          </cell>
          <cell r="B501" t="str">
            <v>甲基麦芽酚/麦芽酚</v>
          </cell>
          <cell r="C501" t="str">
            <v>MALTOL</v>
          </cell>
          <cell r="D501" t="str">
            <v>118-71-8</v>
          </cell>
          <cell r="E501">
            <v>160</v>
          </cell>
        </row>
        <row r="502">
          <cell r="A502" t="str">
            <v>93021</v>
          </cell>
          <cell r="B502" t="str">
            <v>D-柠檬烯</v>
          </cell>
          <cell r="C502" t="str">
            <v>D LIMONENE </v>
          </cell>
          <cell r="D502" t="str">
            <v>5989-27-5</v>
          </cell>
          <cell r="E502">
            <v>35</v>
          </cell>
        </row>
        <row r="503">
          <cell r="A503" t="str">
            <v>93022</v>
          </cell>
          <cell r="B503" t="str">
            <v>乙基麦芽酚</v>
          </cell>
          <cell r="C503" t="str">
            <v>ETHYL MALTOL</v>
          </cell>
          <cell r="D503" t="str">
            <v>4940-11-8</v>
          </cell>
          <cell r="E503">
            <v>82</v>
          </cell>
        </row>
        <row r="504">
          <cell r="A504" t="str">
            <v>93023</v>
          </cell>
          <cell r="B504" t="str">
            <v>麝香草酚/百里香酚</v>
          </cell>
          <cell r="C504" t="str">
            <v>THYMOL</v>
          </cell>
          <cell r="D504" t="str">
            <v>89-83-8</v>
          </cell>
          <cell r="E504">
            <v>165</v>
          </cell>
        </row>
        <row r="505">
          <cell r="A505" t="str">
            <v>93025</v>
          </cell>
          <cell r="B505" t="str">
            <v>香豆素</v>
          </cell>
          <cell r="C505" t="str">
            <v>COUMARIN</v>
          </cell>
          <cell r="D505" t="str">
            <v>91-64-5</v>
          </cell>
          <cell r="E505">
            <v>59</v>
          </cell>
        </row>
        <row r="506">
          <cell r="A506" t="str">
            <v>93026</v>
          </cell>
          <cell r="B506" t="str">
            <v>二氢香豆素</v>
          </cell>
          <cell r="C506" t="str">
            <v>DIHYDRO COUMARIN</v>
          </cell>
          <cell r="D506" t="str">
            <v>119-84-6</v>
          </cell>
          <cell r="E506">
            <v>115</v>
          </cell>
        </row>
        <row r="507">
          <cell r="A507" t="str">
            <v>93027</v>
          </cell>
          <cell r="B507" t="str">
            <v>木犀草素</v>
          </cell>
          <cell r="C507" t="str">
            <v>RESEDA BODY</v>
          </cell>
          <cell r="D507" t="str">
            <v>67633-94-7</v>
          </cell>
          <cell r="E507">
            <v>880</v>
          </cell>
        </row>
        <row r="508">
          <cell r="A508" t="str">
            <v>93029</v>
          </cell>
          <cell r="B508" t="str">
            <v>香兰素</v>
          </cell>
          <cell r="C508" t="str">
            <v>VANILLIN</v>
          </cell>
          <cell r="D508" t="str">
            <v>121-33-5</v>
          </cell>
          <cell r="E508">
            <v>99</v>
          </cell>
        </row>
        <row r="509">
          <cell r="A509" t="str">
            <v>93030</v>
          </cell>
          <cell r="B509" t="str">
            <v>乙基香兰素</v>
          </cell>
          <cell r="C509" t="str">
            <v>ETHYL VANILLIN</v>
          </cell>
          <cell r="D509" t="str">
            <v>121-32-4</v>
          </cell>
          <cell r="E509">
            <v>137</v>
          </cell>
        </row>
        <row r="510">
          <cell r="A510" t="str">
            <v>93031</v>
          </cell>
          <cell r="B510" t="str">
            <v>西柚萜</v>
          </cell>
          <cell r="C510" t="str">
            <v>GRAPEFRUIT OIL TERPENES</v>
          </cell>
          <cell r="D510" t="str">
            <v>8016-20-4</v>
          </cell>
          <cell r="E510">
            <v>115</v>
          </cell>
        </row>
        <row r="511">
          <cell r="A511" t="str">
            <v>93032</v>
          </cell>
          <cell r="B511" t="str">
            <v>乙基香兰素（进口）</v>
          </cell>
          <cell r="C511" t="str">
            <v>ETHYL VANILLIN</v>
          </cell>
          <cell r="D511" t="str">
            <v>121-32-4</v>
          </cell>
          <cell r="E511">
            <v>210</v>
          </cell>
        </row>
        <row r="512">
          <cell r="A512" t="str">
            <v>93033</v>
          </cell>
          <cell r="B512" t="str">
            <v>桉叶素</v>
          </cell>
          <cell r="C512" t="str">
            <v>EUCALYPTOL</v>
          </cell>
          <cell r="D512" t="str">
            <v>470-82-6</v>
          </cell>
          <cell r="E512">
            <v>200</v>
          </cell>
        </row>
        <row r="513">
          <cell r="A513" t="str">
            <v>93034</v>
          </cell>
          <cell r="B513" t="str">
            <v>橙花素</v>
          </cell>
          <cell r="C513" t="str">
            <v>AURANTIOL (HYDROCITRONELLAL/METHYL ANTHRANILATE SCHIFFS)</v>
          </cell>
          <cell r="D513" t="str">
            <v>89-43-0</v>
          </cell>
          <cell r="E513">
            <v>250</v>
          </cell>
        </row>
        <row r="514">
          <cell r="A514" t="str">
            <v>93035</v>
          </cell>
          <cell r="B514" t="str">
            <v>香兰素（进口）</v>
          </cell>
          <cell r="C514" t="str">
            <v>VANILLIN</v>
          </cell>
          <cell r="D514" t="str">
            <v>121-33-5</v>
          </cell>
          <cell r="E514">
            <v>145</v>
          </cell>
        </row>
        <row r="515">
          <cell r="A515" t="str">
            <v>93036</v>
          </cell>
          <cell r="B515" t="str">
            <v>异构烷烃(异构十二烷)</v>
          </cell>
          <cell r="C515" t="str">
            <v>ISOPARAFFIN</v>
          </cell>
          <cell r="D515" t="str">
            <v>68551-20-2</v>
          </cell>
          <cell r="E515">
            <v>15</v>
          </cell>
        </row>
        <row r="516">
          <cell r="A516" t="str">
            <v>93037</v>
          </cell>
          <cell r="B516" t="str">
            <v>浓馥香兰素</v>
          </cell>
          <cell r="C516" t="str">
            <v>PROPENYL GUAETHOL</v>
          </cell>
          <cell r="D516" t="str">
            <v>94-86-0</v>
          </cell>
          <cell r="E516">
            <v>950</v>
          </cell>
        </row>
        <row r="517">
          <cell r="A517" t="str">
            <v>93038</v>
          </cell>
          <cell r="B517" t="str">
            <v>八氢香豆素</v>
          </cell>
          <cell r="C517" t="str">
            <v>OCTAHYDROCOUMARINE/CYCLOHEXYL LACTONE</v>
          </cell>
          <cell r="D517" t="str">
            <v>4430-31-3</v>
          </cell>
          <cell r="E517">
            <v>234</v>
          </cell>
        </row>
        <row r="518">
          <cell r="A518" t="str">
            <v>93040</v>
          </cell>
          <cell r="B518" t="str">
            <v>红没药烯</v>
          </cell>
          <cell r="C518" t="str">
            <v>BISABOLENE</v>
          </cell>
          <cell r="D518" t="str">
            <v>495-62-5</v>
          </cell>
          <cell r="E518">
            <v>1450</v>
          </cell>
        </row>
        <row r="519">
          <cell r="A519" t="str">
            <v>93041</v>
          </cell>
          <cell r="B519" t="str">
            <v>松油烯20</v>
          </cell>
          <cell r="C519" t="str">
            <v>TERPINOLENE 20</v>
          </cell>
          <cell r="D519" t="str">
            <v>586-62-9</v>
          </cell>
          <cell r="E519">
            <v>70</v>
          </cell>
        </row>
        <row r="520">
          <cell r="A520" t="str">
            <v>93042</v>
          </cell>
          <cell r="B520" t="str">
            <v>白柠檬油萜</v>
          </cell>
          <cell r="C520" t="str">
            <v>LIME OIL TERPENES</v>
          </cell>
          <cell r="D520" t="str">
            <v>8008-26-2</v>
          </cell>
          <cell r="E520">
            <v>80</v>
          </cell>
        </row>
        <row r="521">
          <cell r="A521" t="str">
            <v>93043</v>
          </cell>
          <cell r="B521" t="str">
            <v>格蓬烯</v>
          </cell>
          <cell r="C521" t="str">
            <v>GALBANOLENE SUPER</v>
          </cell>
          <cell r="D521" t="str">
            <v>19883-29-5</v>
          </cell>
          <cell r="E521">
            <v>34800</v>
          </cell>
        </row>
        <row r="522">
          <cell r="A522" t="str">
            <v>93044</v>
          </cell>
          <cell r="B522" t="str">
            <v>风信子素3号/缩醛R</v>
          </cell>
          <cell r="C522" t="str">
            <v>HYACITH BODY NO.3/ACETAL R</v>
          </cell>
          <cell r="D522" t="str">
            <v>7493-57-4</v>
          </cell>
          <cell r="E522">
            <v>559</v>
          </cell>
        </row>
        <row r="523">
          <cell r="A523" t="str">
            <v>93045</v>
          </cell>
          <cell r="B523" t="str">
            <v>新铃兰素</v>
          </cell>
          <cell r="C523" t="str">
            <v>LYRAME C</v>
          </cell>
          <cell r="D523" t="str">
            <v>67634-12-2</v>
          </cell>
          <cell r="E523">
            <v>150</v>
          </cell>
        </row>
        <row r="524">
          <cell r="A524" t="str">
            <v>93046</v>
          </cell>
          <cell r="B524" t="str">
            <v>苄基异丁香酚</v>
          </cell>
          <cell r="C524" t="str">
            <v>BENZYL ISOEUGENOL</v>
          </cell>
          <cell r="D524" t="str">
            <v>120-11-6</v>
          </cell>
          <cell r="E524">
            <v>950</v>
          </cell>
        </row>
        <row r="525">
          <cell r="A525" t="str">
            <v>93047</v>
          </cell>
          <cell r="B525" t="str">
            <v>2,6-二甲基苯酚（进口）</v>
          </cell>
          <cell r="C525" t="str">
            <v>2,6-DIMETHYL PHENOL</v>
          </cell>
          <cell r="D525" t="str">
            <v>576-26-1</v>
          </cell>
          <cell r="E525">
            <v>1650</v>
          </cell>
        </row>
        <row r="526">
          <cell r="A526" t="str">
            <v>93048</v>
          </cell>
          <cell r="B526" t="str">
            <v>2,6-二甲基苯酚（国产）</v>
          </cell>
          <cell r="C526" t="str">
            <v>2,6-DIMETHYL PHENOL</v>
          </cell>
          <cell r="D526" t="str">
            <v>576-26-1</v>
          </cell>
          <cell r="E526">
            <v>50</v>
          </cell>
        </row>
        <row r="527">
          <cell r="A527" t="str">
            <v>93049</v>
          </cell>
          <cell r="B527" t="str">
            <v>月桂烯（国产）</v>
          </cell>
          <cell r="C527" t="str">
            <v>Myrcene  supra </v>
          </cell>
          <cell r="D527" t="str">
            <v>123-35-3</v>
          </cell>
          <cell r="E527">
            <v>300</v>
          </cell>
        </row>
        <row r="528">
          <cell r="A528" t="str">
            <v>93050</v>
          </cell>
          <cell r="B528" t="str">
            <v>莰烯</v>
          </cell>
          <cell r="C528" t="str">
            <v>CAMPHENE PURE</v>
          </cell>
          <cell r="D528" t="str">
            <v>79-92-5</v>
          </cell>
          <cell r="E528">
            <v>90</v>
          </cell>
        </row>
        <row r="529">
          <cell r="A529" t="str">
            <v>93051</v>
          </cell>
          <cell r="B529" t="str">
            <v>双戊烯（青州）</v>
          </cell>
          <cell r="C529" t="str">
            <v>DIPENTENE</v>
          </cell>
          <cell r="D529" t="str">
            <v>138-86-3/5138-86-3</v>
          </cell>
          <cell r="E529">
            <v>46</v>
          </cell>
        </row>
        <row r="530">
          <cell r="A530" t="str">
            <v>93052</v>
          </cell>
          <cell r="B530" t="str">
            <v>2-甲氧基-4-乙烯基苯酚(50%)</v>
          </cell>
          <cell r="C530" t="str">
            <v>4-VINYL GUAIACOL</v>
          </cell>
          <cell r="D530" t="str">
            <v>7786-61-0</v>
          </cell>
          <cell r="E530">
            <v>12600</v>
          </cell>
        </row>
        <row r="531">
          <cell r="A531" t="str">
            <v>93053</v>
          </cell>
          <cell r="B531" t="str">
            <v>二氢丁香酚</v>
          </cell>
          <cell r="C531" t="str">
            <v>DIHYDROEUGENOL</v>
          </cell>
          <cell r="D531" t="str">
            <v>0002785-87-7</v>
          </cell>
          <cell r="E531">
            <v>330</v>
          </cell>
        </row>
        <row r="532">
          <cell r="A532" t="str">
            <v>93055</v>
          </cell>
          <cell r="B532" t="str">
            <v>格蓬烯（1%自配）</v>
          </cell>
          <cell r="C532" t="str">
            <v>GALBANOLENE SUPER</v>
          </cell>
          <cell r="D532" t="str">
            <v>19883-29-5</v>
          </cell>
          <cell r="E532">
            <v>286</v>
          </cell>
        </row>
        <row r="533">
          <cell r="A533" t="str">
            <v>93056</v>
          </cell>
          <cell r="B533" t="str">
            <v>D-柠烯（96%）</v>
          </cell>
          <cell r="C533" t="str">
            <v>D-LIMONENE</v>
          </cell>
          <cell r="D533" t="str">
            <v>7705-14-8</v>
          </cell>
          <cell r="E533">
            <v>50</v>
          </cell>
        </row>
        <row r="534">
          <cell r="A534" t="str">
            <v>95002</v>
          </cell>
          <cell r="B534" t="str">
            <v>意大利柠檬油</v>
          </cell>
          <cell r="C534" t="str">
            <v>LEMON OIL ITALY</v>
          </cell>
          <cell r="D534" t="str">
            <v>8008-56-8</v>
          </cell>
          <cell r="E534">
            <v>0</v>
          </cell>
        </row>
        <row r="535">
          <cell r="A535" t="str">
            <v>95003</v>
          </cell>
          <cell r="B535" t="str">
            <v>万寿菊油</v>
          </cell>
          <cell r="C535" t="str">
            <v>TAGETES OIL</v>
          </cell>
          <cell r="D535" t="str">
            <v>8016-84-0</v>
          </cell>
          <cell r="E535">
            <v>320</v>
          </cell>
        </row>
        <row r="536">
          <cell r="A536" t="str">
            <v>95004</v>
          </cell>
          <cell r="B536" t="str">
            <v>阿根廷柠檬油</v>
          </cell>
          <cell r="C536" t="str">
            <v>LEMON OIL ARGENTINA</v>
          </cell>
          <cell r="D536" t="str">
            <v>8008-56-8</v>
          </cell>
          <cell r="E536">
            <v>200</v>
          </cell>
        </row>
        <row r="537">
          <cell r="A537" t="str">
            <v>95005</v>
          </cell>
          <cell r="B537" t="str">
            <v>5倍甜橙油</v>
          </cell>
          <cell r="C537" t="str">
            <v>JM 5X OIL OF ORANGE</v>
          </cell>
          <cell r="D537" t="str">
            <v>8008-57-9</v>
          </cell>
          <cell r="E537">
            <v>210</v>
          </cell>
        </row>
        <row r="538">
          <cell r="A538" t="str">
            <v>95006</v>
          </cell>
          <cell r="B538" t="str">
            <v>巴西五倍橙油</v>
          </cell>
          <cell r="C538" t="str">
            <v>5X OIL OF ORANGE BRAZIL</v>
          </cell>
          <cell r="D538" t="str">
            <v>8008-57-9</v>
          </cell>
          <cell r="E538">
            <v>0</v>
          </cell>
        </row>
        <row r="539">
          <cell r="A539" t="str">
            <v>95007</v>
          </cell>
          <cell r="B539" t="str">
            <v>橙叶油</v>
          </cell>
          <cell r="C539" t="str">
            <v>PETITGRAIN OIL</v>
          </cell>
          <cell r="D539" t="str">
            <v>8014-17-3</v>
          </cell>
          <cell r="E539">
            <v>180</v>
          </cell>
        </row>
        <row r="540">
          <cell r="A540" t="str">
            <v>95010</v>
          </cell>
          <cell r="B540" t="str">
            <v>甜橙油萜(无色)</v>
          </cell>
          <cell r="C540" t="str">
            <v>ORANGE TERPENES</v>
          </cell>
          <cell r="D540" t="str">
            <v>5989-27-5</v>
          </cell>
          <cell r="E540">
            <v>33.5</v>
          </cell>
        </row>
        <row r="541">
          <cell r="A541" t="str">
            <v>95011</v>
          </cell>
          <cell r="B541" t="str">
            <v>白柠檬油</v>
          </cell>
          <cell r="C541" t="str">
            <v>LIME OIL DISTILLED</v>
          </cell>
          <cell r="D541" t="str">
            <v>8008-26-2</v>
          </cell>
          <cell r="E541">
            <v>330</v>
          </cell>
        </row>
        <row r="542">
          <cell r="A542" t="str">
            <v>95012</v>
          </cell>
          <cell r="B542" t="str">
            <v>JM柠檬油</v>
          </cell>
          <cell r="C542" t="str">
            <v>LEMON OIL(JM)</v>
          </cell>
          <cell r="D542" t="str">
            <v>8008-56-8</v>
          </cell>
          <cell r="E542">
            <v>290</v>
          </cell>
        </row>
        <row r="543">
          <cell r="A543" t="str">
            <v>95014</v>
          </cell>
          <cell r="B543" t="str">
            <v>冷桔油(国产)</v>
          </cell>
          <cell r="C543" t="str">
            <v>MANDARIN OIL CHINESE</v>
          </cell>
          <cell r="D543" t="str">
            <v>8008-31-9</v>
          </cell>
          <cell r="E543">
            <v>125</v>
          </cell>
        </row>
        <row r="544">
          <cell r="A544" t="str">
            <v>95015</v>
          </cell>
          <cell r="B544" t="str">
            <v>椒样薄荷油（紫椒）</v>
          </cell>
          <cell r="C544" t="str">
            <v>PEPPERMINT OIL PIPERITA</v>
          </cell>
          <cell r="D544" t="str">
            <v>8006-90-4</v>
          </cell>
          <cell r="E544">
            <v>380</v>
          </cell>
        </row>
        <row r="545">
          <cell r="A545" t="str">
            <v>95016</v>
          </cell>
          <cell r="B545" t="str">
            <v>椒样薄荷油(东北)</v>
          </cell>
          <cell r="C545" t="str">
            <v>PEPPERMINT OIL PIPERITA</v>
          </cell>
          <cell r="D545" t="str">
            <v>8006-90-4</v>
          </cell>
          <cell r="E545">
            <v>360</v>
          </cell>
        </row>
        <row r="546">
          <cell r="A546" t="str">
            <v>95017</v>
          </cell>
          <cell r="B546" t="str">
            <v>茉莉净油(国产)</v>
          </cell>
          <cell r="C546" t="str">
            <v>JASMIN ABSOLUTE </v>
          </cell>
          <cell r="D546" t="str">
            <v>8022-96-6</v>
          </cell>
          <cell r="E546">
            <v>11500</v>
          </cell>
        </row>
        <row r="547">
          <cell r="A547" t="str">
            <v>95018</v>
          </cell>
          <cell r="B547" t="str">
            <v>玫瑰精油(国产)</v>
          </cell>
          <cell r="C547" t="str">
            <v>ROSE ABSOLUTE</v>
          </cell>
          <cell r="D547" t="str">
            <v>8007-01-0</v>
          </cell>
          <cell r="E547">
            <v>12000</v>
          </cell>
        </row>
        <row r="548">
          <cell r="A548" t="str">
            <v>95020</v>
          </cell>
          <cell r="B548" t="str">
            <v>苦蒿油（进口）</v>
          </cell>
          <cell r="C548" t="str">
            <v>WORMWOOD OIL</v>
          </cell>
          <cell r="D548" t="str">
            <v>8008-93-3</v>
          </cell>
          <cell r="E548">
            <v>2000</v>
          </cell>
        </row>
        <row r="549">
          <cell r="A549" t="str">
            <v>95021</v>
          </cell>
          <cell r="B549" t="str">
            <v>香叶油</v>
          </cell>
          <cell r="C549" t="str">
            <v>GERANIUM OIL CHINESE</v>
          </cell>
          <cell r="D549" t="str">
            <v>8000-46-2</v>
          </cell>
          <cell r="E549">
            <v>1150</v>
          </cell>
        </row>
        <row r="550">
          <cell r="A550" t="str">
            <v>95022</v>
          </cell>
          <cell r="B550" t="str">
            <v>红桔油</v>
          </cell>
          <cell r="C550" t="str">
            <v>MANDARIN OIL CHINESE</v>
          </cell>
          <cell r="D550" t="str">
            <v>8008-31-9</v>
          </cell>
          <cell r="E550">
            <v>200</v>
          </cell>
        </row>
        <row r="551">
          <cell r="A551" t="str">
            <v>95023</v>
          </cell>
          <cell r="B551" t="str">
            <v>80%留兰香油</v>
          </cell>
          <cell r="C551" t="str">
            <v>SPEARMINT OIL</v>
          </cell>
          <cell r="D551" t="str">
            <v>8008-79-5</v>
          </cell>
          <cell r="E551">
            <v>330</v>
          </cell>
        </row>
        <row r="552">
          <cell r="A552" t="str">
            <v>95024</v>
          </cell>
          <cell r="B552" t="str">
            <v>小茴香油</v>
          </cell>
          <cell r="C552" t="str">
            <v>FENNEL OIL</v>
          </cell>
          <cell r="D552" t="str">
            <v>8006-84-6</v>
          </cell>
          <cell r="E552">
            <v>680</v>
          </cell>
        </row>
        <row r="553">
          <cell r="A553" t="str">
            <v>95025</v>
          </cell>
          <cell r="B553" t="str">
            <v>85%丁香油</v>
          </cell>
          <cell r="C553" t="str">
            <v>CLOVE BUD OIL</v>
          </cell>
          <cell r="D553" t="str">
            <v>8000-34-8</v>
          </cell>
          <cell r="E553">
            <v>198</v>
          </cell>
        </row>
        <row r="554">
          <cell r="A554" t="str">
            <v>95026</v>
          </cell>
          <cell r="B554" t="str">
            <v>冬青油</v>
          </cell>
          <cell r="C554" t="str">
            <v>WINTERGREEN OIL</v>
          </cell>
          <cell r="D554" t="str">
            <v>68917-75-9</v>
          </cell>
          <cell r="E554">
            <v>20</v>
          </cell>
        </row>
        <row r="555">
          <cell r="A555" t="str">
            <v>95027</v>
          </cell>
          <cell r="B555" t="str">
            <v>薄荷香油</v>
          </cell>
          <cell r="C555" t="str">
            <v>PEPPERMINT OIL</v>
          </cell>
          <cell r="D555" t="str">
            <v>/</v>
          </cell>
          <cell r="E555">
            <v>250</v>
          </cell>
        </row>
        <row r="556">
          <cell r="A556" t="str">
            <v>95028</v>
          </cell>
          <cell r="B556" t="str">
            <v>薄荷素油</v>
          </cell>
          <cell r="C556" t="str">
            <v>PEPPERMINT OIL</v>
          </cell>
          <cell r="D556" t="str">
            <v>8006-90-4</v>
          </cell>
          <cell r="E556">
            <v>90</v>
          </cell>
        </row>
        <row r="557">
          <cell r="A557" t="str">
            <v>95029</v>
          </cell>
          <cell r="B557" t="str">
            <v>肉桂油/桂皮油</v>
          </cell>
          <cell r="C557" t="str">
            <v>CASSIA OIL</v>
          </cell>
          <cell r="D557" t="str">
            <v>8007-80-5</v>
          </cell>
          <cell r="E557">
            <v>80</v>
          </cell>
        </row>
        <row r="558">
          <cell r="A558" t="str">
            <v>95031</v>
          </cell>
          <cell r="B558" t="str">
            <v>柠檬草油</v>
          </cell>
          <cell r="C558" t="str">
            <v>LEMONGRASS OIL</v>
          </cell>
          <cell r="D558" t="str">
            <v>8007-02-1</v>
          </cell>
          <cell r="E558">
            <v>480</v>
          </cell>
        </row>
        <row r="559">
          <cell r="A559" t="str">
            <v>95032</v>
          </cell>
          <cell r="B559" t="str">
            <v>山苍子油</v>
          </cell>
          <cell r="C559" t="str">
            <v>LITSEA CUBEBA OIL</v>
          </cell>
          <cell r="D559" t="str">
            <v>68855-99-2</v>
          </cell>
          <cell r="E559">
            <v>175</v>
          </cell>
        </row>
        <row r="560">
          <cell r="A560" t="str">
            <v>95033</v>
          </cell>
          <cell r="B560" t="str">
            <v>香柠檬油</v>
          </cell>
          <cell r="C560" t="str">
            <v>BERGAMOT OIL</v>
          </cell>
          <cell r="D560" t="str">
            <v>8007-75-8</v>
          </cell>
          <cell r="E560">
            <v>275</v>
          </cell>
        </row>
        <row r="561">
          <cell r="A561" t="str">
            <v>95034</v>
          </cell>
          <cell r="B561" t="str">
            <v>香柠檬油（香基专用）</v>
          </cell>
          <cell r="C561" t="str">
            <v>BERGAMOT OIL</v>
          </cell>
          <cell r="D561" t="str">
            <v>8007-75-8</v>
          </cell>
          <cell r="E561">
            <v>380</v>
          </cell>
        </row>
        <row r="562">
          <cell r="A562" t="str">
            <v>95036</v>
          </cell>
          <cell r="B562" t="str">
            <v>广柑油</v>
          </cell>
          <cell r="C562" t="str">
            <v>TEAZLE FRUIT OIL</v>
          </cell>
          <cell r="D562" t="str">
            <v>8008-57-9</v>
          </cell>
          <cell r="E562">
            <v>70</v>
          </cell>
        </row>
        <row r="563">
          <cell r="A563" t="str">
            <v>95037</v>
          </cell>
          <cell r="B563" t="str">
            <v>当归油</v>
          </cell>
          <cell r="C563" t="str">
            <v>ANGERLICA SEED OIL</v>
          </cell>
          <cell r="D563" t="str">
            <v>8015-64-3</v>
          </cell>
          <cell r="E563">
            <v>2600</v>
          </cell>
        </row>
        <row r="564">
          <cell r="A564" t="str">
            <v>95038</v>
          </cell>
          <cell r="B564" t="str">
            <v>芹菜籽油</v>
          </cell>
          <cell r="C564" t="str">
            <v>CELERY SEED OIL</v>
          </cell>
          <cell r="D564" t="str">
            <v>8015-90-5</v>
          </cell>
          <cell r="E564">
            <v>2500</v>
          </cell>
        </row>
        <row r="565">
          <cell r="A565" t="str">
            <v>95039</v>
          </cell>
          <cell r="B565" t="str">
            <v>(红)百里香油</v>
          </cell>
          <cell r="C565" t="str">
            <v>THYME OIL RED</v>
          </cell>
          <cell r="D565" t="str">
            <v>8007-46-3</v>
          </cell>
          <cell r="E565">
            <v>1260</v>
          </cell>
        </row>
        <row r="566">
          <cell r="A566" t="str">
            <v>95040</v>
          </cell>
          <cell r="B566" t="str">
            <v>蓝桉叶油(80%)</v>
          </cell>
          <cell r="C566" t="str">
            <v>EUCALYPTUS OIL</v>
          </cell>
          <cell r="D566" t="str">
            <v>8000-48-4</v>
          </cell>
          <cell r="E566">
            <v>98</v>
          </cell>
        </row>
        <row r="567">
          <cell r="A567" t="str">
            <v>95043</v>
          </cell>
          <cell r="B567" t="str">
            <v>肉豆蔻油</v>
          </cell>
          <cell r="C567" t="str">
            <v>NUTMEG OIL</v>
          </cell>
          <cell r="D567" t="str">
            <v>8008-45-5</v>
          </cell>
          <cell r="E567">
            <v>250</v>
          </cell>
        </row>
        <row r="568">
          <cell r="A568" t="str">
            <v>95045</v>
          </cell>
          <cell r="B568" t="str">
            <v>龙蒿油</v>
          </cell>
          <cell r="C568" t="str">
            <v>ESTRAGON OIL</v>
          </cell>
          <cell r="D568" t="str">
            <v>8016-88-4</v>
          </cell>
          <cell r="E568">
            <v>1300</v>
          </cell>
        </row>
        <row r="569">
          <cell r="A569" t="str">
            <v>95046</v>
          </cell>
          <cell r="B569" t="str">
            <v>脂檀油/香树油</v>
          </cell>
          <cell r="C569" t="str">
            <v>AMYRIS OIL</v>
          </cell>
          <cell r="D569" t="str">
            <v>8015-65-4</v>
          </cell>
          <cell r="E569">
            <v>1168</v>
          </cell>
        </row>
        <row r="570">
          <cell r="A570" t="str">
            <v>95047</v>
          </cell>
          <cell r="B570" t="str">
            <v>胡萝卜籽油</v>
          </cell>
          <cell r="C570" t="str">
            <v>CARROT SEED OIL</v>
          </cell>
          <cell r="D570" t="str">
            <v>8015-88-1</v>
          </cell>
          <cell r="E570">
            <v>2140</v>
          </cell>
        </row>
        <row r="571">
          <cell r="A571" t="str">
            <v>95049</v>
          </cell>
          <cell r="B571" t="str">
            <v>春黄菊油</v>
          </cell>
          <cell r="C571" t="str">
            <v>CHAMOMILE OIL ROMAN</v>
          </cell>
          <cell r="D571" t="str">
            <v>8015-92-7</v>
          </cell>
          <cell r="E571">
            <v>12000</v>
          </cell>
        </row>
        <row r="572">
          <cell r="A572" t="str">
            <v>95050</v>
          </cell>
          <cell r="B572" t="str">
            <v>柠檬桉油</v>
          </cell>
          <cell r="C572" t="str">
            <v>EUCALYPTUS MACULATE CITRIODORA</v>
          </cell>
          <cell r="D572" t="str">
            <v>85203-56-1</v>
          </cell>
          <cell r="E572">
            <v>190</v>
          </cell>
        </row>
        <row r="573">
          <cell r="A573" t="str">
            <v>95052</v>
          </cell>
          <cell r="B573" t="str">
            <v>茚蒿油</v>
          </cell>
          <cell r="C573" t="str">
            <v>DAVANA OIL</v>
          </cell>
          <cell r="D573" t="str">
            <v>8016-03-3</v>
          </cell>
          <cell r="E573">
            <v>14000</v>
          </cell>
        </row>
        <row r="574">
          <cell r="A574" t="str">
            <v>95053</v>
          </cell>
          <cell r="B574" t="str">
            <v>松针油</v>
          </cell>
          <cell r="C574" t="str">
            <v>PINE NEEDLE OIL </v>
          </cell>
          <cell r="D574" t="str">
            <v>8000-26-8</v>
          </cell>
          <cell r="E574">
            <v>45</v>
          </cell>
        </row>
        <row r="575">
          <cell r="A575" t="str">
            <v>95054</v>
          </cell>
          <cell r="B575" t="str">
            <v>艾蒿油</v>
          </cell>
          <cell r="C575" t="str">
            <v>WORMWOOD OIL</v>
          </cell>
          <cell r="D575" t="str">
            <v>8008-93-3</v>
          </cell>
          <cell r="E575">
            <v>180</v>
          </cell>
        </row>
        <row r="576">
          <cell r="A576" t="str">
            <v>95055</v>
          </cell>
          <cell r="B576" t="str">
            <v>古巴香脂油</v>
          </cell>
          <cell r="C576" t="str">
            <v>COPAIBA BALSAM</v>
          </cell>
          <cell r="D576" t="str">
            <v>8001-61-4</v>
          </cell>
          <cell r="E576">
            <v>500</v>
          </cell>
        </row>
        <row r="577">
          <cell r="A577" t="str">
            <v>95056</v>
          </cell>
          <cell r="B577" t="str">
            <v>愈创木油</v>
          </cell>
          <cell r="C577" t="str">
            <v>GUAIACWOOD OIL</v>
          </cell>
          <cell r="D577" t="str">
            <v>8016-23-7</v>
          </cell>
          <cell r="E577">
            <v>380</v>
          </cell>
        </row>
        <row r="578">
          <cell r="A578" t="str">
            <v>95057</v>
          </cell>
          <cell r="B578" t="str">
            <v>松节油</v>
          </cell>
          <cell r="C578" t="str">
            <v>TURPENTINE OIL RECTIFIED</v>
          </cell>
          <cell r="D578" t="str">
            <v>8006-64-2</v>
          </cell>
          <cell r="E578">
            <v>19</v>
          </cell>
        </row>
        <row r="579">
          <cell r="A579" t="str">
            <v>95058</v>
          </cell>
          <cell r="B579" t="str">
            <v>大茴香精油</v>
          </cell>
          <cell r="C579" t="str">
            <v>ANISEED OIL</v>
          </cell>
          <cell r="D579" t="str">
            <v>8007-70-3 </v>
          </cell>
          <cell r="E579">
            <v>170</v>
          </cell>
        </row>
        <row r="580">
          <cell r="A580" t="str">
            <v>95060</v>
          </cell>
          <cell r="B580" t="str">
            <v>蒸馏姜油</v>
          </cell>
          <cell r="C580" t="str">
            <v>GINGER OIL</v>
          </cell>
          <cell r="D580" t="str">
            <v>8007-08-7</v>
          </cell>
          <cell r="E580">
            <v>550</v>
          </cell>
        </row>
        <row r="581">
          <cell r="A581" t="str">
            <v>95061</v>
          </cell>
          <cell r="B581" t="str">
            <v>丁香精油</v>
          </cell>
          <cell r="C581" t="str">
            <v>CLOVE BUD OIL</v>
          </cell>
          <cell r="D581" t="str">
            <v>8000-34-8</v>
          </cell>
          <cell r="E581">
            <v>0</v>
          </cell>
        </row>
        <row r="582">
          <cell r="A582" t="str">
            <v>95063</v>
          </cell>
          <cell r="B582" t="str">
            <v>香根油/岩兰草油(国产)</v>
          </cell>
          <cell r="C582" t="str">
            <v>VETIVER OIL CHINESE</v>
          </cell>
          <cell r="D582" t="str">
            <v>8016-96-4</v>
          </cell>
          <cell r="E582">
            <v>600</v>
          </cell>
        </row>
        <row r="583">
          <cell r="A583" t="str">
            <v>95065</v>
          </cell>
          <cell r="B583" t="str">
            <v>薰衣草油(新疆)</v>
          </cell>
          <cell r="C583" t="str">
            <v>LAVENDER OIL</v>
          </cell>
          <cell r="D583" t="str">
            <v>8000-28-0</v>
          </cell>
          <cell r="E583">
            <v>320</v>
          </cell>
        </row>
        <row r="584">
          <cell r="A584" t="str">
            <v>95066</v>
          </cell>
          <cell r="B584" t="str">
            <v>当归净油</v>
          </cell>
          <cell r="C584" t="str">
            <v>ANGERLICA OIL</v>
          </cell>
          <cell r="D584" t="str">
            <v>8015-64-3</v>
          </cell>
          <cell r="E584">
            <v>0</v>
          </cell>
        </row>
        <row r="585">
          <cell r="A585" t="str">
            <v>95067</v>
          </cell>
          <cell r="B585" t="str">
            <v>薄荷原油</v>
          </cell>
          <cell r="C585" t="str">
            <v>PEPPERMINT OIL</v>
          </cell>
          <cell r="D585" t="str">
            <v>8006-90-4</v>
          </cell>
          <cell r="E585">
            <v>90</v>
          </cell>
        </row>
        <row r="586">
          <cell r="A586" t="str">
            <v>95068</v>
          </cell>
          <cell r="B586" t="str">
            <v>薰衣草油（夏拉波）</v>
          </cell>
          <cell r="C586" t="str">
            <v>LAVENDER OIL BASE</v>
          </cell>
          <cell r="D586" t="str">
            <v>8000-28-0</v>
          </cell>
          <cell r="E586">
            <v>225</v>
          </cell>
        </row>
        <row r="587">
          <cell r="A587" t="str">
            <v>95069</v>
          </cell>
          <cell r="B587" t="str">
            <v>圆柚油</v>
          </cell>
          <cell r="C587" t="str">
            <v>GRAPEFRUIT OIL</v>
          </cell>
          <cell r="D587" t="str">
            <v>8016-20-4</v>
          </cell>
          <cell r="E587">
            <v>280</v>
          </cell>
        </row>
        <row r="588">
          <cell r="A588" t="str">
            <v>95070</v>
          </cell>
          <cell r="B588" t="str">
            <v>甜橙油(巴西)</v>
          </cell>
          <cell r="C588" t="str">
            <v>ORANGE OIL SWEET（BRAZIL）</v>
          </cell>
          <cell r="D588" t="str">
            <v>8008-57-9</v>
          </cell>
          <cell r="E588">
            <v>55</v>
          </cell>
        </row>
        <row r="589">
          <cell r="A589" t="str">
            <v>95071</v>
          </cell>
          <cell r="B589" t="str">
            <v>白樟油</v>
          </cell>
          <cell r="C589" t="str">
            <v>CAMPHOR OIL</v>
          </cell>
          <cell r="D589" t="str">
            <v>8008-51-3</v>
          </cell>
          <cell r="E589">
            <v>12</v>
          </cell>
        </row>
        <row r="590">
          <cell r="A590" t="str">
            <v>95072</v>
          </cell>
          <cell r="B590" t="str">
            <v>迷迭香油</v>
          </cell>
          <cell r="C590" t="str">
            <v>ROSEMARY OIL</v>
          </cell>
          <cell r="D590" t="str">
            <v>8000-25-7</v>
          </cell>
          <cell r="E590">
            <v>195</v>
          </cell>
        </row>
        <row r="591">
          <cell r="A591" t="str">
            <v>95073</v>
          </cell>
          <cell r="B591" t="str">
            <v>芸香浸膏</v>
          </cell>
          <cell r="C591" t="str">
            <v>REU RESINOID</v>
          </cell>
          <cell r="D591" t="str">
            <v>8014-29-7</v>
          </cell>
          <cell r="E591">
            <v>95</v>
          </cell>
        </row>
        <row r="592">
          <cell r="A592" t="str">
            <v>95075</v>
          </cell>
          <cell r="B592" t="str">
            <v>血柏木油</v>
          </cell>
          <cell r="C592" t="str">
            <v>CEDARWOOD OIL(RED)</v>
          </cell>
          <cell r="D592" t="str">
            <v>8000-27-9</v>
          </cell>
          <cell r="E592">
            <v>85</v>
          </cell>
        </row>
        <row r="593">
          <cell r="A593" t="str">
            <v>95076</v>
          </cell>
          <cell r="B593" t="str">
            <v>香紫苏油(国产)</v>
          </cell>
          <cell r="C593" t="str">
            <v>CLARY SAGE OIL</v>
          </cell>
          <cell r="D593" t="str">
            <v>8016-63-5</v>
          </cell>
          <cell r="E593">
            <v>1100</v>
          </cell>
        </row>
        <row r="594">
          <cell r="A594" t="str">
            <v>95077</v>
          </cell>
          <cell r="B594" t="str">
            <v>薰衣草原油（天然）</v>
          </cell>
          <cell r="C594" t="str">
            <v>LAVENDER OIL 40/42</v>
          </cell>
          <cell r="D594" t="str">
            <v>8000-28-0</v>
          </cell>
          <cell r="E594">
            <v>850</v>
          </cell>
        </row>
        <row r="595">
          <cell r="A595" t="str">
            <v>95078</v>
          </cell>
          <cell r="B595" t="str">
            <v>白兰叶油</v>
          </cell>
          <cell r="C595" t="str">
            <v>MICHELIALEAF OIL</v>
          </cell>
          <cell r="D595" t="str">
            <v>92457-18-6</v>
          </cell>
          <cell r="E595">
            <v>500</v>
          </cell>
        </row>
        <row r="596">
          <cell r="A596" t="str">
            <v>95079</v>
          </cell>
          <cell r="B596" t="str">
            <v>50%松油</v>
          </cell>
          <cell r="C596" t="str">
            <v>PINE OIL  50%</v>
          </cell>
          <cell r="D596" t="str">
            <v>8023-99-2</v>
          </cell>
          <cell r="E596">
            <v>28.5</v>
          </cell>
        </row>
        <row r="597">
          <cell r="A597" t="str">
            <v>95080</v>
          </cell>
          <cell r="B597" t="str">
            <v>枯茗油</v>
          </cell>
          <cell r="C597" t="str">
            <v>CUMIN SEED OIL</v>
          </cell>
          <cell r="D597" t="str">
            <v>8014-13-9</v>
          </cell>
          <cell r="E597">
            <v>3800</v>
          </cell>
        </row>
        <row r="598">
          <cell r="A598" t="str">
            <v>95081</v>
          </cell>
          <cell r="B598" t="str">
            <v>甜罗勒油</v>
          </cell>
          <cell r="C598" t="str">
            <v>BASIL OIL</v>
          </cell>
          <cell r="D598" t="str">
            <v>8015-73-4</v>
          </cell>
          <cell r="E598">
            <v>950</v>
          </cell>
        </row>
        <row r="599">
          <cell r="A599" t="str">
            <v>95082</v>
          </cell>
          <cell r="B599" t="str">
            <v>特制柏木油</v>
          </cell>
          <cell r="C599" t="str">
            <v>EXTR CEDARWOOD OIL</v>
          </cell>
          <cell r="D599" t="str">
            <v>8000-27-9</v>
          </cell>
          <cell r="E599">
            <v>32</v>
          </cell>
        </row>
        <row r="600">
          <cell r="A600" t="str">
            <v>95083</v>
          </cell>
          <cell r="B600" t="str">
            <v>广藿香油（深）</v>
          </cell>
          <cell r="C600" t="str">
            <v>PATCHOULI OIL</v>
          </cell>
          <cell r="D600" t="str">
            <v>8014-09-3</v>
          </cell>
          <cell r="E600">
            <v>460</v>
          </cell>
        </row>
        <row r="601">
          <cell r="A601" t="str">
            <v>95084</v>
          </cell>
          <cell r="B601" t="str">
            <v>杂薰衣草油</v>
          </cell>
          <cell r="C601" t="str">
            <v>LAVANDIN OIL GROSSO</v>
          </cell>
          <cell r="D601" t="str">
            <v>8022-15-9</v>
          </cell>
          <cell r="E601">
            <v>400</v>
          </cell>
        </row>
        <row r="602">
          <cell r="A602" t="str">
            <v>95085</v>
          </cell>
          <cell r="B602" t="str">
            <v>香茅油</v>
          </cell>
          <cell r="C602" t="str">
            <v>CITRONELLA OIL CHINESE</v>
          </cell>
          <cell r="D602" t="str">
            <v>8000-29-1</v>
          </cell>
          <cell r="E602">
            <v>135</v>
          </cell>
        </row>
        <row r="603">
          <cell r="A603" t="str">
            <v>95086</v>
          </cell>
          <cell r="B603" t="str">
            <v>广藿香油（浅）</v>
          </cell>
          <cell r="C603" t="str">
            <v>PATCHOULI OIL LIGHT</v>
          </cell>
          <cell r="D603" t="str">
            <v>8014-09-3</v>
          </cell>
          <cell r="E603">
            <v>530</v>
          </cell>
        </row>
        <row r="604">
          <cell r="A604" t="str">
            <v>95087</v>
          </cell>
          <cell r="B604" t="str">
            <v>依兰油</v>
          </cell>
          <cell r="C604" t="str">
            <v>YLANG OIL BASE</v>
          </cell>
          <cell r="D604" t="str">
            <v>8006-81-3</v>
          </cell>
          <cell r="E604">
            <v>210</v>
          </cell>
        </row>
        <row r="605">
          <cell r="A605" t="str">
            <v>95803</v>
          </cell>
          <cell r="B605" t="str">
            <v>赖百当浸膏/岩蔷薇浸膏</v>
          </cell>
          <cell r="C605" t="str">
            <v>LABDANUM ABSOLUTE</v>
          </cell>
          <cell r="D605" t="str">
            <v>8016-26-0</v>
          </cell>
          <cell r="E605">
            <v>395</v>
          </cell>
        </row>
        <row r="606">
          <cell r="A606" t="str">
            <v>95805</v>
          </cell>
          <cell r="B606" t="str">
            <v>橡苔浸膏/橡苔树脂油</v>
          </cell>
          <cell r="C606" t="str">
            <v>OAKMOSS RESINOID</v>
          </cell>
          <cell r="D606" t="str">
            <v>9000-50-4</v>
          </cell>
          <cell r="E606">
            <v>400</v>
          </cell>
        </row>
        <row r="607">
          <cell r="A607" t="str">
            <v>95806</v>
          </cell>
          <cell r="B607" t="str">
            <v>安息香浸膏</v>
          </cell>
          <cell r="C607" t="str">
            <v>BENZOIN RESINOID</v>
          </cell>
          <cell r="D607" t="str">
            <v>9000-05-9</v>
          </cell>
          <cell r="E607">
            <v>300</v>
          </cell>
        </row>
        <row r="608">
          <cell r="A608" t="str">
            <v>95808</v>
          </cell>
          <cell r="B608" t="str">
            <v>榄香油</v>
          </cell>
          <cell r="C608" t="str">
            <v>ELEMI OIL</v>
          </cell>
          <cell r="D608" t="str">
            <v>8023-89-0</v>
          </cell>
          <cell r="E608">
            <v>1250</v>
          </cell>
        </row>
        <row r="609">
          <cell r="A609" t="str">
            <v>95809</v>
          </cell>
          <cell r="B609" t="str">
            <v>柏木油</v>
          </cell>
          <cell r="C609" t="str">
            <v>CEDARWOOD OIL</v>
          </cell>
          <cell r="D609" t="str">
            <v>8000-27-9</v>
          </cell>
          <cell r="E609">
            <v>25</v>
          </cell>
        </row>
        <row r="610">
          <cell r="A610" t="str">
            <v>95810</v>
          </cell>
          <cell r="B610" t="str">
            <v>格蓬浸膏</v>
          </cell>
          <cell r="C610" t="str">
            <v>GALBANUM RESINOID</v>
          </cell>
          <cell r="D610" t="str">
            <v>8023-91-4 </v>
          </cell>
          <cell r="E610">
            <v>420</v>
          </cell>
        </row>
        <row r="611">
          <cell r="A611" t="str">
            <v>95811</v>
          </cell>
          <cell r="B611" t="str">
            <v>(白)百里香油</v>
          </cell>
          <cell r="C611" t="str">
            <v>THYME OIL WHITE</v>
          </cell>
          <cell r="D611" t="str">
            <v>8007-46-3</v>
          </cell>
          <cell r="E611">
            <v>2080</v>
          </cell>
        </row>
        <row r="612">
          <cell r="A612" t="str">
            <v>95812</v>
          </cell>
          <cell r="B612" t="str">
            <v>红没药油</v>
          </cell>
          <cell r="C612" t="str">
            <v>MYRRH RED OIL</v>
          </cell>
          <cell r="D612" t="str">
            <v>8016-37-3</v>
          </cell>
          <cell r="E612">
            <v>3600</v>
          </cell>
        </row>
        <row r="613">
          <cell r="A613" t="str">
            <v>95813</v>
          </cell>
          <cell r="B613" t="str">
            <v>苏合香油</v>
          </cell>
          <cell r="C613" t="str">
            <v>STYRAX OIL</v>
          </cell>
          <cell r="D613" t="str">
            <v>8024-01-9</v>
          </cell>
          <cell r="E613">
            <v>450</v>
          </cell>
        </row>
        <row r="614">
          <cell r="A614" t="str">
            <v>95814</v>
          </cell>
          <cell r="B614" t="str">
            <v>丁香花蕾油</v>
          </cell>
          <cell r="C614" t="str">
            <v>CLOVE BUD OIL</v>
          </cell>
          <cell r="D614" t="str">
            <v>8000-34-8</v>
          </cell>
          <cell r="E614">
            <v>230</v>
          </cell>
        </row>
        <row r="615">
          <cell r="A615" t="str">
            <v>95817</v>
          </cell>
          <cell r="B615" t="str">
            <v>甘松油</v>
          </cell>
          <cell r="C615" t="str">
            <v>SPIKENARD OIL</v>
          </cell>
          <cell r="D615" t="str">
            <v>8022-22-8</v>
          </cell>
          <cell r="E615">
            <v>500</v>
          </cell>
        </row>
        <row r="616">
          <cell r="A616" t="str">
            <v>95819</v>
          </cell>
          <cell r="B616" t="str">
            <v>刺柏油</v>
          </cell>
          <cell r="C616" t="str">
            <v>JUNIPER BERRY OIL</v>
          </cell>
          <cell r="D616" t="str">
            <v>8012-91-7</v>
          </cell>
          <cell r="E616">
            <v>3500</v>
          </cell>
        </row>
        <row r="617">
          <cell r="A617" t="str">
            <v>95820</v>
          </cell>
          <cell r="B617" t="str">
            <v>侧柏油/柏木叶油</v>
          </cell>
          <cell r="C617" t="str">
            <v>CEDAR LEAF OIL</v>
          </cell>
          <cell r="D617" t="str">
            <v>68917-35-1</v>
          </cell>
          <cell r="E617">
            <v>1900</v>
          </cell>
        </row>
        <row r="618">
          <cell r="A618" t="str">
            <v>95821</v>
          </cell>
          <cell r="B618" t="str">
            <v>茶树油</v>
          </cell>
          <cell r="C618" t="str">
            <v>TEA TREE OIL</v>
          </cell>
          <cell r="D618" t="str">
            <v>68647-73-4</v>
          </cell>
          <cell r="E618">
            <v>90</v>
          </cell>
        </row>
        <row r="619">
          <cell r="A619" t="str">
            <v>95822</v>
          </cell>
          <cell r="B619" t="str">
            <v>香叶油(自制)</v>
          </cell>
          <cell r="C619" t="str">
            <v>GERANIUM OIL BASE</v>
          </cell>
          <cell r="D619" t="str">
            <v>8000-46-2</v>
          </cell>
          <cell r="E619">
            <v>0</v>
          </cell>
        </row>
        <row r="620">
          <cell r="A620" t="str">
            <v>95823</v>
          </cell>
          <cell r="B620" t="str">
            <v>玫瑰精油(5%自制） </v>
          </cell>
          <cell r="C620" t="str">
            <v>ROSE ABSOLUTE 5%</v>
          </cell>
          <cell r="D620" t="str">
            <v>8007-01-0</v>
          </cell>
          <cell r="E620">
            <v>0</v>
          </cell>
        </row>
        <row r="621">
          <cell r="A621" t="str">
            <v>95825</v>
          </cell>
          <cell r="B621" t="str">
            <v>芫荽籽油</v>
          </cell>
          <cell r="C621" t="str">
            <v>CORIANDER SEED OIL</v>
          </cell>
          <cell r="D621" t="str">
            <v>8008-52-4</v>
          </cell>
          <cell r="E621">
            <v>896</v>
          </cell>
        </row>
        <row r="622">
          <cell r="A622" t="str">
            <v>95826</v>
          </cell>
          <cell r="B622" t="str">
            <v>茉莉净油(5%自制）</v>
          </cell>
          <cell r="C622" t="str">
            <v>JASMINE ABSOLUTE 5%</v>
          </cell>
          <cell r="D622" t="str">
            <v>8022-96-6</v>
          </cell>
          <cell r="E622">
            <v>0</v>
          </cell>
        </row>
        <row r="623">
          <cell r="A623" t="str">
            <v>95827</v>
          </cell>
          <cell r="B623" t="str">
            <v>佛手柑油</v>
          </cell>
          <cell r="C623" t="str">
            <v>BERGAMOT OIL</v>
          </cell>
          <cell r="D623" t="str">
            <v>8007-75-8</v>
          </cell>
          <cell r="E623">
            <v>420</v>
          </cell>
        </row>
        <row r="624">
          <cell r="A624" t="str">
            <v>95828</v>
          </cell>
          <cell r="B624" t="str">
            <v>快乐鼠尾草油(进口)</v>
          </cell>
          <cell r="C624" t="str">
            <v>CLARY SAGE OIL</v>
          </cell>
          <cell r="D624" t="str">
            <v>8016-63-5</v>
          </cell>
          <cell r="E624">
            <v>2300</v>
          </cell>
        </row>
        <row r="625">
          <cell r="A625" t="str">
            <v>95829</v>
          </cell>
          <cell r="B625" t="str">
            <v>松香油</v>
          </cell>
          <cell r="C625" t="str">
            <v>TURPENTINE OIL RECTIFIED</v>
          </cell>
          <cell r="D625" t="str">
            <v>8006-64-2</v>
          </cell>
          <cell r="E625">
            <v>30</v>
          </cell>
        </row>
        <row r="626">
          <cell r="A626" t="str">
            <v>95830</v>
          </cell>
          <cell r="B626" t="str">
            <v>顶级桔子油</v>
          </cell>
          <cell r="C626" t="str">
            <v>GREEN MADARINE OIL</v>
          </cell>
          <cell r="D626" t="str">
            <v>8008-31-9</v>
          </cell>
          <cell r="E626">
            <v>520</v>
          </cell>
        </row>
        <row r="627">
          <cell r="A627" t="str">
            <v>95831</v>
          </cell>
          <cell r="B627" t="str">
            <v>乳香油</v>
          </cell>
          <cell r="C627" t="str">
            <v>OLIBANUM OIL</v>
          </cell>
          <cell r="D627" t="str">
            <v>8016-30-2</v>
          </cell>
          <cell r="E627">
            <v>4500</v>
          </cell>
        </row>
        <row r="628">
          <cell r="A628" t="str">
            <v>95832</v>
          </cell>
          <cell r="B628" t="str">
            <v>弗吉尼亚柏木油</v>
          </cell>
          <cell r="C628" t="str">
            <v>CEDARWOOD OIL VIRGINIA</v>
          </cell>
          <cell r="D628" t="str">
            <v>8000-27-9</v>
          </cell>
          <cell r="E628">
            <v>350</v>
          </cell>
        </row>
        <row r="629">
          <cell r="A629" t="str">
            <v>95833</v>
          </cell>
          <cell r="B629" t="str">
            <v>小豆蔻油</v>
          </cell>
          <cell r="C629" t="str">
            <v>CARDAMOM OIL</v>
          </cell>
          <cell r="D629" t="str">
            <v>8000-66-6</v>
          </cell>
          <cell r="E629">
            <v>7560</v>
          </cell>
        </row>
        <row r="630">
          <cell r="A630" t="str">
            <v>95834</v>
          </cell>
          <cell r="B630" t="str">
            <v>加州胡椒油/粉胡椒油</v>
          </cell>
          <cell r="C630" t="str">
            <v>PINK PEPPER OIL</v>
          </cell>
          <cell r="D630" t="str">
            <v>68917-52-2</v>
          </cell>
          <cell r="E630">
            <v>3600</v>
          </cell>
        </row>
        <row r="631">
          <cell r="A631" t="str">
            <v>95835</v>
          </cell>
          <cell r="B631" t="str">
            <v>四川花椒油</v>
          </cell>
          <cell r="C631" t="str">
            <v>SICHUAN PEPPER OIL(CO2)</v>
          </cell>
          <cell r="D631" t="str">
            <v>102242-62-6</v>
          </cell>
          <cell r="E631">
            <v>12900</v>
          </cell>
        </row>
        <row r="632">
          <cell r="A632" t="str">
            <v>95836</v>
          </cell>
          <cell r="B632" t="str">
            <v>黑胡椒油</v>
          </cell>
          <cell r="C632" t="str">
            <v>BLACK PEPPER OIL</v>
          </cell>
          <cell r="D632" t="str">
            <v>8006-82-4</v>
          </cell>
          <cell r="E632">
            <v>1800</v>
          </cell>
        </row>
        <row r="633">
          <cell r="A633" t="str">
            <v>95837</v>
          </cell>
          <cell r="B633" t="str">
            <v>绿橘油</v>
          </cell>
          <cell r="C633" t="str">
            <v>MANDARIN OIL SICILIAN GREEN</v>
          </cell>
          <cell r="D633" t="str">
            <v>8008-31-9</v>
          </cell>
          <cell r="E633">
            <v>720</v>
          </cell>
        </row>
        <row r="634">
          <cell r="A634" t="str">
            <v>95838</v>
          </cell>
          <cell r="B634" t="str">
            <v>西伯得亚松针油</v>
          </cell>
          <cell r="C634" t="str">
            <v>FIR NEEDLE OIL SIBERIAN</v>
          </cell>
          <cell r="D634" t="str">
            <v>8021-29-2</v>
          </cell>
          <cell r="E634">
            <v>800</v>
          </cell>
        </row>
        <row r="635">
          <cell r="A635" t="str">
            <v>95839</v>
          </cell>
          <cell r="B635" t="str">
            <v>桂叶油（斯里兰卡）</v>
          </cell>
          <cell r="C635" t="str">
            <v>CINNAMON LEAF OIL(SRILANKA)</v>
          </cell>
          <cell r="D635" t="str">
            <v>8015-91-6</v>
          </cell>
          <cell r="E635">
            <v>480</v>
          </cell>
        </row>
        <row r="636">
          <cell r="A636" t="str">
            <v>95840</v>
          </cell>
          <cell r="B636" t="str">
            <v>依兰油Ⅱ</v>
          </cell>
          <cell r="C636" t="str">
            <v>YLANG OIL NO Ⅱ</v>
          </cell>
          <cell r="D636" t="str">
            <v>8006-81-3</v>
          </cell>
          <cell r="E636">
            <v>2800</v>
          </cell>
        </row>
        <row r="637">
          <cell r="A637" t="str">
            <v>95841</v>
          </cell>
          <cell r="B637" t="str">
            <v>万寿菊油（南非）</v>
          </cell>
          <cell r="C637" t="str">
            <v>TAGETS OIL</v>
          </cell>
          <cell r="D637" t="str">
            <v>8016-84-0</v>
          </cell>
          <cell r="E637">
            <v>3300</v>
          </cell>
        </row>
        <row r="638">
          <cell r="A638" t="str">
            <v>95842</v>
          </cell>
          <cell r="B638" t="str">
            <v>赖百当净油(岩蔷薇净油)</v>
          </cell>
          <cell r="C638" t="str">
            <v>CISTUS OIL SPANISH</v>
          </cell>
          <cell r="D638" t="str">
            <v>8016-26-0</v>
          </cell>
          <cell r="E638">
            <v>1400</v>
          </cell>
        </row>
        <row r="639">
          <cell r="A639" t="str">
            <v>95843</v>
          </cell>
          <cell r="B639" t="str">
            <v>埃及香叶油</v>
          </cell>
          <cell r="C639" t="str">
            <v>GERANIUM OIL EGYPT</v>
          </cell>
          <cell r="D639" t="str">
            <v>8000-46-2</v>
          </cell>
          <cell r="E639">
            <v>1030</v>
          </cell>
        </row>
        <row r="640">
          <cell r="A640" t="str">
            <v>95844</v>
          </cell>
          <cell r="B640" t="str">
            <v>阿特拉斯柏木油</v>
          </cell>
          <cell r="C640" t="str">
            <v>CEDARWOOD OIL ATLAS</v>
          </cell>
          <cell r="D640" t="str">
            <v>8023-85-6</v>
          </cell>
          <cell r="E640">
            <v>380</v>
          </cell>
        </row>
        <row r="641">
          <cell r="A641" t="str">
            <v>95845</v>
          </cell>
          <cell r="B641" t="str">
            <v>茉莉净油（印度）</v>
          </cell>
          <cell r="C641" t="str">
            <v>JASMIN ABSOLUTE INDIAN</v>
          </cell>
          <cell r="D641" t="str">
            <v>8022-96-6</v>
          </cell>
          <cell r="E641">
            <v>45784</v>
          </cell>
        </row>
        <row r="642">
          <cell r="A642" t="str">
            <v>95846</v>
          </cell>
          <cell r="B642" t="str">
            <v>地衣精油</v>
          </cell>
          <cell r="C642" t="str">
            <v>OAKMOSS RES FIRECO</v>
          </cell>
          <cell r="D642" t="str">
            <v>9000-50-4</v>
          </cell>
          <cell r="E642">
            <v>10000</v>
          </cell>
        </row>
        <row r="643">
          <cell r="A643" t="str">
            <v>95847</v>
          </cell>
          <cell r="B643" t="str">
            <v>冷杉香膏(冷杉香酯馥合油)</v>
          </cell>
          <cell r="C643" t="str">
            <v>FIR BALSAM OLIFFAC 0209</v>
          </cell>
          <cell r="D643" t="str">
            <v>/</v>
          </cell>
          <cell r="E643">
            <v>1865</v>
          </cell>
        </row>
        <row r="644">
          <cell r="A644" t="str">
            <v>95848</v>
          </cell>
          <cell r="B644" t="str">
            <v>格蓬油</v>
          </cell>
          <cell r="C644" t="str">
            <v>GALBANUM OIL</v>
          </cell>
          <cell r="D644" t="str">
            <v>8023-91-4</v>
          </cell>
          <cell r="E644">
            <v>6800</v>
          </cell>
        </row>
        <row r="645">
          <cell r="A645" t="str">
            <v>95849</v>
          </cell>
          <cell r="B645" t="str">
            <v>胡薄荷油</v>
          </cell>
          <cell r="C645" t="str">
            <v>PENNYROYAL OIL</v>
          </cell>
          <cell r="D645" t="str">
            <v>8007-44-1</v>
          </cell>
          <cell r="E645">
            <v>540</v>
          </cell>
        </row>
        <row r="646">
          <cell r="A646" t="str">
            <v>95850</v>
          </cell>
          <cell r="B646" t="str">
            <v>超级紫罗兰净油（紫罗兰叶净油）</v>
          </cell>
          <cell r="C646" t="str">
            <v>VIOLET EGYPTIAN ABSOLTUE</v>
          </cell>
          <cell r="D646" t="str">
            <v>8024-08-6</v>
          </cell>
          <cell r="E646">
            <v>40000</v>
          </cell>
        </row>
        <row r="647">
          <cell r="A647" t="str">
            <v>95851</v>
          </cell>
          <cell r="B647" t="str">
            <v>樟脑油</v>
          </cell>
          <cell r="C647" t="str">
            <v>CAMPHOR OIL SYNTHETIC</v>
          </cell>
          <cell r="D647" t="str">
            <v>8008-51-3</v>
          </cell>
          <cell r="E647">
            <v>55</v>
          </cell>
        </row>
        <row r="648">
          <cell r="A648" t="str">
            <v>95852</v>
          </cell>
          <cell r="B648" t="str">
            <v>萃取姜油</v>
          </cell>
          <cell r="C648" t="str">
            <v>GINGER OIL</v>
          </cell>
          <cell r="D648" t="str">
            <v>8007-08-7</v>
          </cell>
          <cell r="E648">
            <v>600</v>
          </cell>
        </row>
        <row r="649">
          <cell r="A649" t="str">
            <v>95853</v>
          </cell>
          <cell r="B649" t="str">
            <v>巴拉圭橙叶油</v>
          </cell>
          <cell r="C649" t="str">
            <v>PETITGRAIN OIL PARAGUAY</v>
          </cell>
          <cell r="D649" t="str">
            <v>8014-17-3</v>
          </cell>
          <cell r="E649">
            <v>900</v>
          </cell>
        </row>
        <row r="650">
          <cell r="A650" t="str">
            <v>95854</v>
          </cell>
          <cell r="B650" t="str">
            <v>杜松籽油</v>
          </cell>
          <cell r="C650" t="str">
            <v>JUNIPER LEAF OIL</v>
          </cell>
          <cell r="D650" t="str">
            <v>84603-69-0</v>
          </cell>
          <cell r="E650">
            <v>1450</v>
          </cell>
        </row>
        <row r="651">
          <cell r="A651" t="str">
            <v>95855</v>
          </cell>
          <cell r="B651" t="str">
            <v>桂花浸膏</v>
          </cell>
          <cell r="C651" t="str">
            <v>OSMANTHUS CONCRETE</v>
          </cell>
          <cell r="D651" t="str">
            <v>68917-05-5</v>
          </cell>
          <cell r="E651">
            <v>15500</v>
          </cell>
        </row>
        <row r="652">
          <cell r="A652" t="str">
            <v>95856</v>
          </cell>
          <cell r="B652" t="str">
            <v>牛至油</v>
          </cell>
          <cell r="C652" t="str">
            <v>ORIGANUM OIL</v>
          </cell>
          <cell r="D652" t="str">
            <v>8007-11-2</v>
          </cell>
          <cell r="E652">
            <v>1400</v>
          </cell>
        </row>
        <row r="653">
          <cell r="A653" t="str">
            <v>95857</v>
          </cell>
          <cell r="B653" t="str">
            <v>万朵斯甜橙油萜(无色) </v>
          </cell>
          <cell r="C653" t="str">
            <v>ORANGE TERPENES</v>
          </cell>
          <cell r="D653" t="str">
            <v>5989-27-5</v>
          </cell>
          <cell r="E653">
            <v>35</v>
          </cell>
        </row>
        <row r="654">
          <cell r="A654" t="str">
            <v>95858</v>
          </cell>
          <cell r="B654" t="str">
            <v>巴西红浆果油（超临界萃取）</v>
          </cell>
          <cell r="C654" t="str">
            <v>RED BERRIES BRAZIL SFE</v>
          </cell>
          <cell r="D654" t="str">
            <v>/</v>
          </cell>
          <cell r="E654">
            <v>9900</v>
          </cell>
        </row>
        <row r="655">
          <cell r="A655" t="str">
            <v>95859</v>
          </cell>
          <cell r="B655" t="str">
            <v>红橘油（万朵斯）</v>
          </cell>
          <cell r="C655" t="str">
            <v>MANDARIN OIL（RED）</v>
          </cell>
          <cell r="D655" t="str">
            <v>8008-31-9</v>
          </cell>
          <cell r="E655">
            <v>340</v>
          </cell>
        </row>
        <row r="656">
          <cell r="A656" t="str">
            <v>95860</v>
          </cell>
          <cell r="B656" t="str">
            <v>苏合香浸膏</v>
          </cell>
          <cell r="C656" t="str">
            <v>STYRAX RESINOID</v>
          </cell>
          <cell r="D656" t="str">
            <v>8046-19-3</v>
          </cell>
          <cell r="E656">
            <v>420</v>
          </cell>
        </row>
        <row r="657">
          <cell r="A657" t="str">
            <v>95861</v>
          </cell>
          <cell r="B657" t="str">
            <v>艾蒿油（进口）</v>
          </cell>
          <cell r="C657" t="str">
            <v>WORMWOOD OIL</v>
          </cell>
          <cell r="D657" t="str">
            <v>8008-93-3</v>
          </cell>
          <cell r="E657">
            <v>1200</v>
          </cell>
        </row>
        <row r="658">
          <cell r="A658" t="str">
            <v>95862</v>
          </cell>
          <cell r="B658" t="str">
            <v>香附子油</v>
          </cell>
          <cell r="C658" t="str">
            <v>NAGARMOTHA OIL</v>
          </cell>
          <cell r="D658" t="str">
            <v>91771-62-9</v>
          </cell>
          <cell r="E658">
            <v>3600</v>
          </cell>
        </row>
        <row r="659">
          <cell r="A659" t="str">
            <v>95863</v>
          </cell>
          <cell r="B659" t="str">
            <v>丁香叶油</v>
          </cell>
          <cell r="C659" t="str">
            <v>CLOVE LEAF OIL</v>
          </cell>
          <cell r="D659" t="str">
            <v>8015-97-2</v>
          </cell>
          <cell r="E659">
            <v>175</v>
          </cell>
        </row>
        <row r="660">
          <cell r="A660" t="str">
            <v>95864</v>
          </cell>
          <cell r="B660" t="str">
            <v>亚洲薄荷油</v>
          </cell>
          <cell r="C660" t="str">
            <v>PEPPERMINT OIL </v>
          </cell>
          <cell r="D660" t="str">
            <v>8006-90-4</v>
          </cell>
          <cell r="E660">
            <v>200</v>
          </cell>
        </row>
        <row r="661">
          <cell r="A661" t="str">
            <v>95865</v>
          </cell>
          <cell r="B661" t="str">
            <v>丝柏油</v>
          </cell>
          <cell r="C661" t="str">
            <v>CIPRES</v>
          </cell>
          <cell r="D661" t="str">
            <v>84696-07-1</v>
          </cell>
          <cell r="E661">
            <v>660</v>
          </cell>
        </row>
        <row r="662">
          <cell r="A662" t="str">
            <v>95866</v>
          </cell>
          <cell r="B662" t="str">
            <v>玫瑰木净油</v>
          </cell>
          <cell r="C662" t="str">
            <v>ROSEWOOD OI</v>
          </cell>
          <cell r="D662" t="str">
            <v>8015-77-8</v>
          </cell>
          <cell r="E662">
            <v>900</v>
          </cell>
        </row>
        <row r="663">
          <cell r="A663" t="str">
            <v>95867</v>
          </cell>
          <cell r="B663" t="str">
            <v>玫瑰香水精油</v>
          </cell>
          <cell r="C663" t="str">
            <v>ROSE ESSENTIAL</v>
          </cell>
          <cell r="D663" t="str">
            <v>8007-01-0</v>
          </cell>
          <cell r="E663">
            <v>93000</v>
          </cell>
        </row>
        <row r="664">
          <cell r="A664" t="str">
            <v>95868</v>
          </cell>
          <cell r="B664" t="str">
            <v>印度檀香油</v>
          </cell>
          <cell r="C664" t="str">
            <v>SANDALWOOD OIL INDIA</v>
          </cell>
          <cell r="D664" t="str">
            <v>8024-35-9</v>
          </cell>
          <cell r="E664">
            <v>32000</v>
          </cell>
        </row>
        <row r="665">
          <cell r="A665" t="str">
            <v>95869</v>
          </cell>
          <cell r="B665" t="str">
            <v>葛缕子油</v>
          </cell>
          <cell r="C665" t="str">
            <v>CARAWAY OIL</v>
          </cell>
          <cell r="D665" t="str">
            <v>8000-42-8</v>
          </cell>
          <cell r="E665">
            <v>800</v>
          </cell>
        </row>
        <row r="666">
          <cell r="A666" t="str">
            <v>95870</v>
          </cell>
          <cell r="B666" t="str">
            <v>布枯叶油</v>
          </cell>
          <cell r="C666" t="str">
            <v>BUCCHU OIL</v>
          </cell>
          <cell r="D666" t="str">
            <v>68650-46-4</v>
          </cell>
          <cell r="E666">
            <v>6800</v>
          </cell>
        </row>
        <row r="667">
          <cell r="A667" t="str">
            <v>95871</v>
          </cell>
          <cell r="B667" t="str">
            <v>西柚油</v>
          </cell>
          <cell r="C667" t="str">
            <v>GRAPEFRUIT OIL</v>
          </cell>
          <cell r="D667" t="str">
            <v>8016-20-4</v>
          </cell>
          <cell r="E667">
            <v>500</v>
          </cell>
        </row>
        <row r="668">
          <cell r="A668" t="str">
            <v>95872</v>
          </cell>
          <cell r="B668" t="str">
            <v>BPC柏木油</v>
          </cell>
          <cell r="C668" t="str">
            <v>CEDARWOOD OIL BPC</v>
          </cell>
          <cell r="D668" t="str">
            <v>8000-27-9</v>
          </cell>
          <cell r="E668">
            <v>40</v>
          </cell>
        </row>
        <row r="669">
          <cell r="A669" t="str">
            <v>95873</v>
          </cell>
          <cell r="B669" t="str">
            <v>香柏木油</v>
          </cell>
          <cell r="C669" t="str">
            <v>CEDARWOOD OIL VIRGINIA</v>
          </cell>
          <cell r="D669" t="str">
            <v>8000-27-9</v>
          </cell>
          <cell r="E669">
            <v>800</v>
          </cell>
        </row>
        <row r="670">
          <cell r="A670" t="str">
            <v>95874</v>
          </cell>
          <cell r="B670" t="str">
            <v>杂薰衣草油（Firm）954355</v>
          </cell>
          <cell r="C670" t="str">
            <v>LAVENDER OIL</v>
          </cell>
          <cell r="D670" t="str">
            <v>8022-15-9</v>
          </cell>
          <cell r="E670">
            <v>420</v>
          </cell>
        </row>
        <row r="671">
          <cell r="A671" t="str">
            <v>95875</v>
          </cell>
          <cell r="B671" t="str">
            <v>香柠檬油byp</v>
          </cell>
          <cell r="C671" t="str">
            <v>BERGAMOT OIL</v>
          </cell>
          <cell r="D671" t="str">
            <v>8007-75-8</v>
          </cell>
          <cell r="E671">
            <v>900</v>
          </cell>
        </row>
        <row r="672">
          <cell r="A672" t="str">
            <v>95876</v>
          </cell>
          <cell r="B672" t="str">
            <v>肉豆蔻油（天然）</v>
          </cell>
          <cell r="C672" t="str">
            <v>NUTMEG OIL</v>
          </cell>
          <cell r="D672" t="str">
            <v>8008-45-5</v>
          </cell>
          <cell r="E672">
            <v>1100</v>
          </cell>
        </row>
        <row r="673">
          <cell r="A673" t="str">
            <v>95877</v>
          </cell>
          <cell r="B673" t="str">
            <v>西班牙迷迭香油</v>
          </cell>
          <cell r="C673" t="str">
            <v>ROSEMARY OIL</v>
          </cell>
          <cell r="D673" t="str">
            <v>8000-25-7</v>
          </cell>
          <cell r="E673">
            <v>600</v>
          </cell>
        </row>
        <row r="674">
          <cell r="A674" t="str">
            <v>95878</v>
          </cell>
          <cell r="B674" t="str">
            <v>斯里兰卡桂皮油</v>
          </cell>
          <cell r="C674" t="str">
            <v>CINNAMON BARK OIL</v>
          </cell>
          <cell r="D674" t="str">
            <v>8007-80-5</v>
          </cell>
          <cell r="E674">
            <v>3500</v>
          </cell>
        </row>
        <row r="675">
          <cell r="A675" t="str">
            <v>95879</v>
          </cell>
          <cell r="B675" t="str">
            <v>乳香浸膏</v>
          </cell>
          <cell r="C675" t="str">
            <v>OLIBANUM RESINOID</v>
          </cell>
          <cell r="D675" t="str">
            <v>8050-07-5</v>
          </cell>
          <cell r="E675">
            <v>660</v>
          </cell>
        </row>
        <row r="676">
          <cell r="A676" t="str">
            <v>95880</v>
          </cell>
          <cell r="B676" t="str">
            <v>黑香豆浸膏</v>
          </cell>
          <cell r="C676" t="str">
            <v>TONKA BEANS ABSOLUTE</v>
          </cell>
        </row>
        <row r="676">
          <cell r="E676">
            <v>2800</v>
          </cell>
        </row>
        <row r="677">
          <cell r="A677" t="str">
            <v>95881</v>
          </cell>
          <cell r="B677" t="str">
            <v>白兰花油（国产）</v>
          </cell>
          <cell r="C677" t="str">
            <v>MICHELIA ALBA FLOWER OIL</v>
          </cell>
          <cell r="D677" t="str">
            <v>92457-18-6</v>
          </cell>
          <cell r="E677">
            <v>2800</v>
          </cell>
        </row>
        <row r="678">
          <cell r="A678" t="str">
            <v>95882</v>
          </cell>
          <cell r="B678" t="str">
            <v>腊梅浸膏</v>
          </cell>
        </row>
        <row r="679">
          <cell r="A679" t="str">
            <v>95883</v>
          </cell>
          <cell r="B679" t="str">
            <v>突尼斯橙花油</v>
          </cell>
          <cell r="C679" t="str">
            <v>NEROLI OIL TUNISIA</v>
          </cell>
          <cell r="D679" t="str">
            <v>8016-38-4</v>
          </cell>
          <cell r="E679">
            <v>105000</v>
          </cell>
        </row>
        <row r="680">
          <cell r="A680" t="str">
            <v>95884</v>
          </cell>
          <cell r="B680" t="str">
            <v>海地香根油</v>
          </cell>
          <cell r="C680" t="str">
            <v>VETIVER OIL HAITI</v>
          </cell>
          <cell r="D680" t="str">
            <v>8016-96-4</v>
          </cell>
          <cell r="E680">
            <v>5800</v>
          </cell>
        </row>
        <row r="681">
          <cell r="A681" t="str">
            <v>95885</v>
          </cell>
          <cell r="B681" t="str">
            <v>香根油（印尼）</v>
          </cell>
          <cell r="C681" t="str">
            <v>VETIVER OIL </v>
          </cell>
          <cell r="D681" t="str">
            <v>8016-96-4</v>
          </cell>
          <cell r="E681">
            <v>2800</v>
          </cell>
        </row>
        <row r="682">
          <cell r="A682" t="str">
            <v>95886</v>
          </cell>
          <cell r="B682" t="str">
            <v>天然桉叶油</v>
          </cell>
          <cell r="C682" t="str">
            <v>EUCALYPTUS OIL</v>
          </cell>
          <cell r="D682" t="str">
            <v>8000-48-4</v>
          </cell>
          <cell r="E682">
            <v>110</v>
          </cell>
        </row>
        <row r="683">
          <cell r="A683" t="str">
            <v>95887</v>
          </cell>
          <cell r="B683" t="str">
            <v>岩蔷薇净油</v>
          </cell>
          <cell r="C683" t="str">
            <v>CISTUS OIL</v>
          </cell>
          <cell r="D683" t="str">
            <v>8016-26-0</v>
          </cell>
          <cell r="E683">
            <v>2800</v>
          </cell>
        </row>
        <row r="684">
          <cell r="A684" t="str">
            <v>95888</v>
          </cell>
          <cell r="B684" t="str">
            <v>玫瑰香水精油(5%自配)</v>
          </cell>
          <cell r="C684" t="str">
            <v>ROSE ESSENTIAL</v>
          </cell>
          <cell r="D684" t="str">
            <v>8007-01-0</v>
          </cell>
          <cell r="E684">
            <v>4668</v>
          </cell>
        </row>
        <row r="685">
          <cell r="A685" t="str">
            <v>95889</v>
          </cell>
          <cell r="B685" t="str">
            <v>巴拉圭茶净油</v>
          </cell>
          <cell r="C685" t="str">
            <v>MATE ABSOLUTE</v>
          </cell>
          <cell r="D685" t="str">
            <v>73296-98-7</v>
          </cell>
          <cell r="E685">
            <v>14000</v>
          </cell>
        </row>
        <row r="686">
          <cell r="A686" t="str">
            <v>95890</v>
          </cell>
          <cell r="B686" t="str">
            <v>黑醋栗净油</v>
          </cell>
          <cell r="C686" t="str">
            <v>BLACURRANT BUD ABS</v>
          </cell>
          <cell r="D686" t="str">
            <v>68606-81-5</v>
          </cell>
          <cell r="E686">
            <v>26000</v>
          </cell>
        </row>
        <row r="687">
          <cell r="A687" t="str">
            <v>95891</v>
          </cell>
          <cell r="B687" t="str">
            <v>龙涎香净油</v>
          </cell>
          <cell r="C687" t="str">
            <v>AMBRAROME ABSOLUTE SYNAROME</v>
          </cell>
          <cell r="D687" t="str">
            <v>/</v>
          </cell>
          <cell r="E687">
            <v>4700</v>
          </cell>
        </row>
        <row r="688">
          <cell r="A688" t="str">
            <v>95892</v>
          </cell>
          <cell r="B688" t="str">
            <v>突尼斯橙花油（1%自配）</v>
          </cell>
          <cell r="C688" t="str">
            <v>NEROLI OIL TUNISIA</v>
          </cell>
          <cell r="D688" t="str">
            <v>8016-38-4</v>
          </cell>
          <cell r="E688">
            <v>1066</v>
          </cell>
        </row>
        <row r="689">
          <cell r="A689" t="str">
            <v>95893</v>
          </cell>
          <cell r="B689" t="str">
            <v>玫瑰草油</v>
          </cell>
          <cell r="C689" t="str">
            <v>PALMAROSA OIL</v>
          </cell>
          <cell r="D689" t="str">
            <v>8014-19-5</v>
          </cell>
        </row>
        <row r="690">
          <cell r="A690" t="str">
            <v>95894</v>
          </cell>
          <cell r="B690" t="str">
            <v>地衣精油（1%自配）</v>
          </cell>
          <cell r="C690" t="str">
            <v>OAKMOSS RES FIRECO</v>
          </cell>
          <cell r="D690" t="str">
            <v>9000-50-4</v>
          </cell>
          <cell r="E690">
            <v>116</v>
          </cell>
        </row>
        <row r="691">
          <cell r="A691" t="str">
            <v>95895</v>
          </cell>
          <cell r="B691" t="str">
            <v>永久花精油</v>
          </cell>
          <cell r="C691" t="str">
            <v>IMMORTELLE OIL BALKANS</v>
          </cell>
          <cell r="D691" t="str">
            <v>90045-56-0</v>
          </cell>
          <cell r="E691">
            <v>7000</v>
          </cell>
        </row>
        <row r="692">
          <cell r="A692" t="str">
            <v>95896</v>
          </cell>
          <cell r="B692" t="str">
            <v>康酿克绿油</v>
          </cell>
          <cell r="C692" t="str">
            <v>COGNAC GREEN OIL</v>
          </cell>
          <cell r="D692" t="str">
            <v>8016-21-5</v>
          </cell>
          <cell r="E692">
            <v>5500</v>
          </cell>
        </row>
        <row r="693">
          <cell r="A693" t="str">
            <v>95897</v>
          </cell>
          <cell r="B693" t="str">
            <v>黑胡椒油(IFF)</v>
          </cell>
          <cell r="C693" t="str">
            <v>BLACK PEPPER OIL</v>
          </cell>
          <cell r="D693" t="str">
            <v>8006-82-4</v>
          </cell>
          <cell r="E693">
            <v>2800</v>
          </cell>
        </row>
        <row r="694">
          <cell r="A694" t="str">
            <v>95898</v>
          </cell>
          <cell r="B694" t="str">
            <v>白柏木油</v>
          </cell>
          <cell r="C694" t="str">
            <v>CEDARWOOD WHITE</v>
          </cell>
          <cell r="D694" t="str">
            <v>8000-27-9</v>
          </cell>
        </row>
        <row r="695">
          <cell r="A695" t="str">
            <v>95899</v>
          </cell>
          <cell r="B695" t="str">
            <v>甜橙油(巴西CUTRALE)</v>
          </cell>
          <cell r="C695" t="str">
            <v>ORANGE OIL SWEET（BRAZIL）</v>
          </cell>
          <cell r="D695" t="str">
            <v>8028-48-6</v>
          </cell>
          <cell r="E695">
            <v>55</v>
          </cell>
        </row>
        <row r="696">
          <cell r="A696" t="str">
            <v>95900</v>
          </cell>
          <cell r="B696" t="str">
            <v>安息香油</v>
          </cell>
          <cell r="C696" t="str">
            <v>BENZOIN OIL</v>
          </cell>
          <cell r="D696" t="str">
            <v>9000-05-9</v>
          </cell>
          <cell r="E696">
            <v>350</v>
          </cell>
        </row>
        <row r="697">
          <cell r="A697" t="str">
            <v>95901</v>
          </cell>
          <cell r="B697" t="str">
            <v>南非柠檬油</v>
          </cell>
          <cell r="C697" t="str">
            <v>LEMON OIL </v>
          </cell>
          <cell r="D697" t="str">
            <v>8008-56-8</v>
          </cell>
          <cell r="E697">
            <v>120</v>
          </cell>
        </row>
        <row r="698">
          <cell r="A698" t="str">
            <v>96002</v>
          </cell>
          <cell r="B698" t="str">
            <v>苯甲醇（苄醇）</v>
          </cell>
          <cell r="C698" t="str">
            <v>BENZYL ALCOHOL</v>
          </cell>
          <cell r="D698" t="str">
            <v>100-51-6</v>
          </cell>
          <cell r="E698">
            <v>18</v>
          </cell>
        </row>
        <row r="699">
          <cell r="A699" t="str">
            <v>96003</v>
          </cell>
          <cell r="B699" t="str">
            <v>甲基乙酰基原醇/3-羟基-2-丁酮</v>
          </cell>
          <cell r="C699" t="str">
            <v>ACETOIN</v>
          </cell>
          <cell r="D699" t="str">
            <v>513-86-0</v>
          </cell>
          <cell r="E699">
            <v>100</v>
          </cell>
        </row>
        <row r="700">
          <cell r="A700" t="str">
            <v>96004</v>
          </cell>
          <cell r="B700" t="str">
            <v>二甲基苄基原醇</v>
          </cell>
          <cell r="C700" t="str">
            <v>DIMETHYL BENZYL CARBINOL</v>
          </cell>
          <cell r="D700" t="str">
            <v>100-86-7</v>
          </cell>
          <cell r="E700">
            <v>55</v>
          </cell>
        </row>
        <row r="701">
          <cell r="A701" t="str">
            <v>96007</v>
          </cell>
          <cell r="B701" t="str">
            <v>月桂醇</v>
          </cell>
          <cell r="C701" t="str">
            <v>ALCOHOL C12</v>
          </cell>
          <cell r="D701" t="str">
            <v>112-53-8</v>
          </cell>
          <cell r="E701">
            <v>230</v>
          </cell>
        </row>
        <row r="702">
          <cell r="A702" t="str">
            <v>96010</v>
          </cell>
          <cell r="B702" t="str">
            <v>丙二醇(PG) </v>
          </cell>
          <cell r="C702" t="str">
            <v>PROPYLENE GLYCOL</v>
          </cell>
          <cell r="D702" t="str">
            <v>57-55-6</v>
          </cell>
          <cell r="E702">
            <v>11.5</v>
          </cell>
        </row>
        <row r="703">
          <cell r="A703" t="str">
            <v>96011</v>
          </cell>
          <cell r="B703" t="str">
            <v>丁醇</v>
          </cell>
          <cell r="C703" t="str">
            <v>BUTYL ALCOHOL</v>
          </cell>
          <cell r="D703" t="str">
            <v>71-36-3</v>
          </cell>
          <cell r="E703">
            <v>36</v>
          </cell>
        </row>
        <row r="704">
          <cell r="A704" t="str">
            <v>96014</v>
          </cell>
          <cell r="B704" t="str">
            <v>(精)异戊醇</v>
          </cell>
          <cell r="C704" t="str">
            <v>ISOAMYL ALCOHO</v>
          </cell>
          <cell r="D704" t="str">
            <v>123-51-3</v>
          </cell>
          <cell r="E704">
            <v>50</v>
          </cell>
        </row>
        <row r="705">
          <cell r="A705" t="str">
            <v>96015</v>
          </cell>
          <cell r="B705" t="str">
            <v>正己醇</v>
          </cell>
          <cell r="C705" t="str">
            <v>HEXANOL/ALCOHOL C6</v>
          </cell>
          <cell r="D705" t="str">
            <v>111-27-3</v>
          </cell>
          <cell r="E705">
            <v>50</v>
          </cell>
        </row>
        <row r="706">
          <cell r="A706" t="str">
            <v>96016</v>
          </cell>
          <cell r="B706" t="str">
            <v>反-2-己烯醇</v>
          </cell>
          <cell r="C706" t="str">
            <v>TRANS-2-HEXENOL</v>
          </cell>
          <cell r="D706" t="str">
            <v>928-95-0</v>
          </cell>
          <cell r="E706">
            <v>520</v>
          </cell>
        </row>
        <row r="707">
          <cell r="A707" t="str">
            <v>96017</v>
          </cell>
          <cell r="B707" t="str">
            <v>辛醇</v>
          </cell>
          <cell r="C707" t="str">
            <v>ALCOHOL C8</v>
          </cell>
          <cell r="D707" t="str">
            <v>111-87-5</v>
          </cell>
          <cell r="E707">
            <v>45</v>
          </cell>
        </row>
        <row r="708">
          <cell r="A708" t="str">
            <v>96018</v>
          </cell>
          <cell r="B708" t="str">
            <v>2.6-壬二烯醇</v>
          </cell>
          <cell r="C708" t="str">
            <v>NONADIENOL TRANS 2,6 CIS</v>
          </cell>
          <cell r="D708" t="str">
            <v>28069-72-9</v>
          </cell>
          <cell r="E708">
            <v>16000</v>
          </cell>
        </row>
        <row r="709">
          <cell r="A709" t="str">
            <v>96019</v>
          </cell>
          <cell r="B709" t="str">
            <v>顺式-6壬烯醇</v>
          </cell>
          <cell r="C709" t="str">
            <v>CIS-6-NONENOL</v>
          </cell>
          <cell r="D709" t="str">
            <v>35854-86-5</v>
          </cell>
          <cell r="E709">
            <v>4100</v>
          </cell>
        </row>
        <row r="710">
          <cell r="A710" t="str">
            <v>96020</v>
          </cell>
          <cell r="B710" t="str">
            <v>糠醇</v>
          </cell>
          <cell r="C710" t="str">
            <v>FURFURYL ALCOHOL</v>
          </cell>
          <cell r="D710" t="str">
            <v>98-00-0</v>
          </cell>
          <cell r="E710">
            <v>340</v>
          </cell>
        </row>
        <row r="711">
          <cell r="A711" t="str">
            <v>96021</v>
          </cell>
          <cell r="B711" t="str">
            <v>香叶醇600</v>
          </cell>
          <cell r="C711" t="str">
            <v>GERANIOL 600</v>
          </cell>
          <cell r="D711" t="str">
            <v>106-24-1</v>
          </cell>
          <cell r="E711">
            <v>66</v>
          </cell>
        </row>
        <row r="712">
          <cell r="A712" t="str">
            <v>96022</v>
          </cell>
          <cell r="B712" t="str">
            <v>香叶醇850</v>
          </cell>
          <cell r="C712" t="str">
            <v>GERANIOL 850</v>
          </cell>
          <cell r="D712" t="str">
            <v>106-24-1</v>
          </cell>
          <cell r="E712">
            <v>270</v>
          </cell>
        </row>
        <row r="713">
          <cell r="A713" t="str">
            <v>96023</v>
          </cell>
          <cell r="B713" t="str">
            <v>香草醇</v>
          </cell>
          <cell r="C713" t="str">
            <v>CITRONELLOL</v>
          </cell>
          <cell r="D713" t="str">
            <v>106-22-9</v>
          </cell>
          <cell r="E713">
            <v>55</v>
          </cell>
        </row>
        <row r="714">
          <cell r="A714" t="str">
            <v>96024</v>
          </cell>
          <cell r="B714" t="str">
            <v>苯乙醇</v>
          </cell>
          <cell r="C714" t="str">
            <v>PHENYL ETHYL ALCOHOL</v>
          </cell>
          <cell r="D714" t="str">
            <v>60-12-8</v>
          </cell>
          <cell r="E714">
            <v>31</v>
          </cell>
        </row>
        <row r="715">
          <cell r="A715" t="str">
            <v>96025</v>
          </cell>
          <cell r="B715" t="str">
            <v>合成芳樟醇</v>
          </cell>
          <cell r="C715" t="str">
            <v>LINALOL </v>
          </cell>
          <cell r="D715" t="str">
            <v>78-70-6</v>
          </cell>
          <cell r="E715">
            <v>59</v>
          </cell>
        </row>
        <row r="716">
          <cell r="A716" t="str">
            <v>96026</v>
          </cell>
          <cell r="B716" t="str">
            <v>四氢月桂烯醇</v>
          </cell>
          <cell r="C716" t="str">
            <v>TETRAHYDRO MYRCENOL</v>
          </cell>
          <cell r="D716" t="str">
            <v>18479-57-7</v>
          </cell>
          <cell r="E716">
            <v>156</v>
          </cell>
        </row>
        <row r="717">
          <cell r="A717" t="str">
            <v>96027</v>
          </cell>
          <cell r="B717" t="str">
            <v>对叔丁基环己醇</v>
          </cell>
          <cell r="C717" t="str">
            <v>PATCHONE/PTBC HEXANOL</v>
          </cell>
          <cell r="D717" t="str">
            <v>98-52-2</v>
          </cell>
          <cell r="E717">
            <v>73</v>
          </cell>
        </row>
        <row r="718">
          <cell r="A718" t="str">
            <v>96028</v>
          </cell>
          <cell r="B718" t="str">
            <v>乙基芳樟醇</v>
          </cell>
          <cell r="C718" t="str">
            <v>ETHYL LINALOL</v>
          </cell>
          <cell r="D718" t="str">
            <v>10339-55-6</v>
          </cell>
          <cell r="E718">
            <v>172</v>
          </cell>
        </row>
        <row r="719">
          <cell r="A719" t="str">
            <v>96029</v>
          </cell>
          <cell r="B719" t="str">
            <v>二氢月桂烯醇</v>
          </cell>
          <cell r="C719" t="str">
            <v>DIHYDROMYRCENOL</v>
          </cell>
          <cell r="D719" t="str">
            <v>18479-58-8</v>
          </cell>
          <cell r="E719">
            <v>72</v>
          </cell>
        </row>
        <row r="720">
          <cell r="A720" t="str">
            <v>96030</v>
          </cell>
          <cell r="B720" t="str">
            <v>庚醇</v>
          </cell>
          <cell r="C720" t="str">
            <v>HEPTYL ALCOHOL/ALCOHOL C6</v>
          </cell>
          <cell r="D720" t="str">
            <v>111-70-6</v>
          </cell>
          <cell r="E720">
            <v>105</v>
          </cell>
        </row>
        <row r="721">
          <cell r="A721" t="str">
            <v>96031</v>
          </cell>
          <cell r="B721" t="str">
            <v>叶醇</v>
          </cell>
          <cell r="C721" t="str">
            <v>CIS 3 HEXENOL</v>
          </cell>
          <cell r="D721" t="str">
            <v>928-96-1</v>
          </cell>
          <cell r="E721">
            <v>600</v>
          </cell>
        </row>
        <row r="722">
          <cell r="A722" t="str">
            <v>96032</v>
          </cell>
          <cell r="B722" t="str">
            <v>松油醇B.P.</v>
          </cell>
          <cell r="C722" t="str">
            <v>TERPINEOL BP</v>
          </cell>
          <cell r="D722" t="str">
            <v>8000-41-7</v>
          </cell>
          <cell r="E722">
            <v>46</v>
          </cell>
        </row>
        <row r="723">
          <cell r="A723" t="str">
            <v>96033</v>
          </cell>
          <cell r="B723" t="str">
            <v>正戊醇</v>
          </cell>
          <cell r="C723" t="str">
            <v>PENTANOL/ALCOHOL C5</v>
          </cell>
          <cell r="D723" t="str">
            <v>71-41-0</v>
          </cell>
          <cell r="E723">
            <v>52</v>
          </cell>
        </row>
        <row r="724">
          <cell r="A724" t="str">
            <v>96034</v>
          </cell>
          <cell r="B724" t="str">
            <v>甲位松油醇</v>
          </cell>
          <cell r="C724" t="str">
            <v>TERPINEOL ALPHA</v>
          </cell>
          <cell r="D724" t="str">
            <v>8000-41-7</v>
          </cell>
          <cell r="E724">
            <v>63</v>
          </cell>
        </row>
        <row r="725">
          <cell r="A725" t="str">
            <v>96035</v>
          </cell>
          <cell r="B725" t="str">
            <v>壬醇</v>
          </cell>
          <cell r="C725" t="str">
            <v>NONYL ALCOHOL/ALCOHOL C9</v>
          </cell>
          <cell r="D725" t="str">
            <v>143-08-8</v>
          </cell>
          <cell r="E725">
            <v>100</v>
          </cell>
        </row>
        <row r="726">
          <cell r="A726" t="str">
            <v>96036</v>
          </cell>
          <cell r="B726" t="str">
            <v>对异丙基环己醇/双薄醇/弗罗莎</v>
          </cell>
          <cell r="C726" t="str">
            <v>FOLROSIA</v>
          </cell>
          <cell r="D726" t="str">
            <v>4621-04-9</v>
          </cell>
          <cell r="E726">
            <v>320</v>
          </cell>
        </row>
        <row r="727">
          <cell r="A727" t="str">
            <v>96037</v>
          </cell>
          <cell r="B727" t="str">
            <v>大茴香醇</v>
          </cell>
          <cell r="C727" t="str">
            <v>ANISIC ALCOHOL</v>
          </cell>
          <cell r="D727" t="str">
            <v>105-13-5</v>
          </cell>
          <cell r="E727">
            <v>110</v>
          </cell>
        </row>
        <row r="728">
          <cell r="A728" t="str">
            <v>96038</v>
          </cell>
          <cell r="B728" t="str">
            <v>氧化芳樟醇</v>
          </cell>
          <cell r="C728" t="str">
            <v>LINALOL OXIDE</v>
          </cell>
          <cell r="D728" t="str">
            <v>1365-19-1</v>
          </cell>
          <cell r="E728">
            <v>340</v>
          </cell>
        </row>
        <row r="729">
          <cell r="A729" t="str">
            <v>96039</v>
          </cell>
          <cell r="B729" t="str">
            <v>橙花醇</v>
          </cell>
          <cell r="C729" t="str">
            <v>NEROL</v>
          </cell>
          <cell r="D729" t="str">
            <v>106-25-2</v>
          </cell>
          <cell r="E729">
            <v>260</v>
          </cell>
        </row>
        <row r="730">
          <cell r="A730" t="str">
            <v>96040</v>
          </cell>
          <cell r="B730" t="str">
            <v>四氢香叶醇</v>
          </cell>
          <cell r="C730" t="str">
            <v>DIMETHYL OCTANOL</v>
          </cell>
          <cell r="D730" t="str">
            <v>106-21-8</v>
          </cell>
          <cell r="E730">
            <v>80</v>
          </cell>
        </row>
        <row r="731">
          <cell r="A731" t="str">
            <v>96041</v>
          </cell>
          <cell r="B731" t="str">
            <v>癸醇</v>
          </cell>
          <cell r="C731" t="str">
            <v>ALCOHOL C10</v>
          </cell>
          <cell r="D731" t="str">
            <v>112-30-1</v>
          </cell>
          <cell r="E731">
            <v>62</v>
          </cell>
        </row>
        <row r="732">
          <cell r="A732" t="str">
            <v>96042</v>
          </cell>
          <cell r="B732" t="str">
            <v>环甲基香茅醇</v>
          </cell>
          <cell r="C732" t="str">
            <v>CYCLOMETHYLENE CITRONELLOL</v>
          </cell>
          <cell r="D732" t="str">
            <v>15760-18-6</v>
          </cell>
          <cell r="E732">
            <v>1080</v>
          </cell>
        </row>
        <row r="733">
          <cell r="A733" t="str">
            <v>96043</v>
          </cell>
          <cell r="B733" t="str">
            <v>蘑菇醇</v>
          </cell>
          <cell r="C733" t="str">
            <v>3-OCTENOL</v>
          </cell>
          <cell r="D733" t="str">
            <v>3391-86-4</v>
          </cell>
          <cell r="E733">
            <v>1100</v>
          </cell>
        </row>
        <row r="734">
          <cell r="A734" t="str">
            <v>96045</v>
          </cell>
          <cell r="B734" t="str">
            <v>苏合香醇</v>
          </cell>
          <cell r="C734" t="str">
            <v>STYRALLYL ALCOHOL</v>
          </cell>
          <cell r="D734" t="str">
            <v>98-85-1</v>
          </cell>
          <cell r="E734">
            <v>120</v>
          </cell>
        </row>
        <row r="735">
          <cell r="A735" t="str">
            <v>96049</v>
          </cell>
          <cell r="B735" t="str">
            <v>橙花叔醇</v>
          </cell>
          <cell r="C735" t="str">
            <v>NEROLIDOL SYNTH</v>
          </cell>
          <cell r="D735" t="str">
            <v>40716-66-3</v>
          </cell>
          <cell r="E735">
            <v>250</v>
          </cell>
        </row>
        <row r="736">
          <cell r="A736" t="str">
            <v>96050</v>
          </cell>
          <cell r="B736" t="str">
            <v>金合欢醇</v>
          </cell>
          <cell r="C736" t="str">
            <v>FARNESOL</v>
          </cell>
          <cell r="D736" t="str">
            <v>4602-84-0</v>
          </cell>
          <cell r="E736">
            <v>1300</v>
          </cell>
        </row>
        <row r="737">
          <cell r="A737" t="str">
            <v>96051</v>
          </cell>
          <cell r="B737" t="str">
            <v>桂醇</v>
          </cell>
          <cell r="C737" t="str">
            <v>CINNAMIC ALCOHOL</v>
          </cell>
          <cell r="D737" t="str">
            <v>104-54-1</v>
          </cell>
          <cell r="E737">
            <v>56</v>
          </cell>
        </row>
        <row r="738">
          <cell r="A738" t="str">
            <v>96052</v>
          </cell>
          <cell r="B738" t="str">
            <v>硫代香叶醇</v>
          </cell>
          <cell r="C738" t="str">
            <v>THIOGERANIOL</v>
          </cell>
          <cell r="D738" t="str">
            <v>39067-80-6</v>
          </cell>
          <cell r="E738">
            <v>9800</v>
          </cell>
        </row>
        <row r="739">
          <cell r="A739" t="str">
            <v>96053</v>
          </cell>
          <cell r="B739" t="str">
            <v>四氢芳樟醇</v>
          </cell>
          <cell r="C739" t="str">
            <v>TETRAHYDRO LINALOOL</v>
          </cell>
          <cell r="D739" t="str">
            <v>78-69-3</v>
          </cell>
          <cell r="E739">
            <v>63</v>
          </cell>
        </row>
        <row r="740">
          <cell r="A740" t="str">
            <v>96054</v>
          </cell>
          <cell r="B740" t="str">
            <v>甲位葑醇/小茴香醇</v>
          </cell>
          <cell r="C740" t="str">
            <v>FENCHOL</v>
          </cell>
          <cell r="D740" t="str">
            <v>1632-73-1</v>
          </cell>
          <cell r="E740">
            <v>100</v>
          </cell>
        </row>
        <row r="741">
          <cell r="A741" t="str">
            <v>96055</v>
          </cell>
          <cell r="B741" t="str">
            <v>3-甲硫基丙醇/菠萝醇</v>
          </cell>
          <cell r="C741" t="str">
            <v>3-METHYLTHIOPROPANOL</v>
          </cell>
          <cell r="D741" t="str">
            <v>505-10-2 </v>
          </cell>
          <cell r="E741">
            <v>300</v>
          </cell>
        </row>
        <row r="742">
          <cell r="A742" t="str">
            <v>96058</v>
          </cell>
          <cell r="B742" t="str">
            <v>4-松油烯醇</v>
          </cell>
          <cell r="C742" t="str">
            <v>TERPINEN-4-OL</v>
          </cell>
          <cell r="D742" t="str">
            <v>562-74-3</v>
          </cell>
          <cell r="E742">
            <v>225</v>
          </cell>
        </row>
        <row r="743">
          <cell r="A743" t="str">
            <v>96059</v>
          </cell>
          <cell r="B743" t="str">
            <v>甲基癸烯醇</v>
          </cell>
          <cell r="C743" t="str">
            <v>UNDECAVERTOL</v>
          </cell>
          <cell r="D743" t="str">
            <v>81782-77-6</v>
          </cell>
          <cell r="E743">
            <v>115</v>
          </cell>
        </row>
        <row r="744">
          <cell r="A744" t="str">
            <v>96060</v>
          </cell>
          <cell r="B744" t="str">
            <v>9-癸烯醇</v>
          </cell>
          <cell r="C744" t="str">
            <v>ROSALVA/DECENOL 9</v>
          </cell>
          <cell r="D744" t="str">
            <v>13019-22-2</v>
          </cell>
          <cell r="E744">
            <v>712</v>
          </cell>
        </row>
        <row r="745">
          <cell r="A745" t="str">
            <v>96061</v>
          </cell>
          <cell r="B745" t="str">
            <v>圆柚硫醇(1%自制)</v>
          </cell>
          <cell r="C745" t="str">
            <v>GRAPEFRUIT THIOL 1%</v>
          </cell>
          <cell r="D745" t="str">
            <v>71159-90-5</v>
          </cell>
          <cell r="E745">
            <v>618</v>
          </cell>
        </row>
        <row r="746">
          <cell r="A746" t="str">
            <v>96063</v>
          </cell>
          <cell r="B746" t="str">
            <v>苯己醇/苯乐戊醇</v>
          </cell>
          <cell r="C746" t="str">
            <v>PHENOXANOL</v>
          </cell>
          <cell r="D746" t="str">
            <v>55066-48-3</v>
          </cell>
          <cell r="E746">
            <v>85</v>
          </cell>
        </row>
        <row r="747">
          <cell r="A747" t="str">
            <v>96064</v>
          </cell>
          <cell r="B747" t="str">
            <v>五月铃兰醇</v>
          </cell>
          <cell r="C747" t="str">
            <v>MAYOL</v>
          </cell>
          <cell r="D747" t="str">
            <v>5502-75-0</v>
          </cell>
          <cell r="E747">
            <v>200</v>
          </cell>
        </row>
        <row r="748">
          <cell r="A748" t="str">
            <v>96072</v>
          </cell>
          <cell r="B748" t="str">
            <v>十一烯醇</v>
          </cell>
          <cell r="C748" t="str">
            <v>ALCOHOL C11 UNDECYLENIC</v>
          </cell>
          <cell r="D748" t="str">
            <v>112-43-6</v>
          </cell>
          <cell r="E748">
            <v>1850</v>
          </cell>
        </row>
        <row r="749">
          <cell r="A749" t="str">
            <v>96073</v>
          </cell>
          <cell r="B749" t="str">
            <v>美研醇/甲基铃兰醇</v>
          </cell>
          <cell r="C749" t="str">
            <v>MAJANTOL</v>
          </cell>
          <cell r="D749" t="str">
            <v>103694-68-4</v>
          </cell>
          <cell r="E749">
            <v>283</v>
          </cell>
        </row>
        <row r="750">
          <cell r="A750" t="str">
            <v>96074</v>
          </cell>
          <cell r="B750" t="str">
            <v>硫代香叶醇(1%自制)</v>
          </cell>
          <cell r="C750" t="str">
            <v>THIOGERANIOL  1%</v>
          </cell>
          <cell r="D750" t="str">
            <v>39067-80-6</v>
          </cell>
          <cell r="E750">
            <v>0</v>
          </cell>
        </row>
        <row r="751">
          <cell r="A751" t="str">
            <v>96075</v>
          </cell>
          <cell r="B751" t="str">
            <v>薄荷脑</v>
          </cell>
          <cell r="C751" t="str">
            <v>MENTHOL LEAVO CRYSTALS</v>
          </cell>
          <cell r="D751" t="str">
            <v>2216-51-5</v>
          </cell>
          <cell r="E751">
            <v>150</v>
          </cell>
        </row>
        <row r="752">
          <cell r="A752" t="str">
            <v>96076</v>
          </cell>
          <cell r="B752" t="str">
            <v>合成龙脑</v>
          </cell>
          <cell r="C752" t="str">
            <v>BORNEOL FLAKES</v>
          </cell>
          <cell r="D752" t="str">
            <v>507-70-0</v>
          </cell>
          <cell r="E752">
            <v>130</v>
          </cell>
        </row>
        <row r="753">
          <cell r="A753" t="str">
            <v>96077</v>
          </cell>
          <cell r="B753" t="str">
            <v>合成樟脑</v>
          </cell>
          <cell r="C753" t="str">
            <v>CAMPHOR CRYST</v>
          </cell>
          <cell r="D753" t="str">
            <v>76-22-2</v>
          </cell>
          <cell r="E753">
            <v>95</v>
          </cell>
        </row>
        <row r="754">
          <cell r="A754" t="str">
            <v>96078</v>
          </cell>
          <cell r="B754" t="str">
            <v>赛木香醇</v>
          </cell>
          <cell r="C754" t="str">
            <v>NORLIMBANOL</v>
          </cell>
          <cell r="D754" t="str">
            <v>70788-30-6</v>
          </cell>
          <cell r="E754">
            <v>1550</v>
          </cell>
        </row>
        <row r="755">
          <cell r="A755" t="str">
            <v>96079</v>
          </cell>
          <cell r="B755" t="str">
            <v>龙脑醇</v>
          </cell>
          <cell r="C755" t="str">
            <v>BORNAFIX</v>
          </cell>
          <cell r="D755" t="str">
            <v>128119-70-0</v>
          </cell>
          <cell r="E755">
            <v>340</v>
          </cell>
        </row>
        <row r="756">
          <cell r="A756" t="str">
            <v>96080</v>
          </cell>
          <cell r="B756" t="str">
            <v>2.6-二甲基庚醇</v>
          </cell>
          <cell r="C756" t="str">
            <v>DIMETOL</v>
          </cell>
          <cell r="D756" t="str">
            <v>13254-34-7</v>
          </cell>
          <cell r="E756">
            <v>200</v>
          </cell>
        </row>
        <row r="757">
          <cell r="A757" t="str">
            <v>96081</v>
          </cell>
          <cell r="B757" t="str">
            <v>二甲基苯乙基原醇</v>
          </cell>
          <cell r="C757" t="str">
            <v>DIMETHYL PHENYL ETHYL CARBINOL</v>
          </cell>
          <cell r="D757" t="str">
            <v>103-05-9</v>
          </cell>
          <cell r="E757">
            <v>280</v>
          </cell>
        </row>
        <row r="758">
          <cell r="A758" t="str">
            <v>96082</v>
          </cell>
          <cell r="B758" t="str">
            <v>白花醇</v>
          </cell>
          <cell r="C758" t="str">
            <v>FLOROL/FLOROSA</v>
          </cell>
          <cell r="D758" t="str">
            <v>63500-71-0</v>
          </cell>
          <cell r="E758">
            <v>68</v>
          </cell>
        </row>
        <row r="759">
          <cell r="A759" t="str">
            <v>96083</v>
          </cell>
          <cell r="B759" t="str">
            <v>高馨醇</v>
          </cell>
          <cell r="C759" t="str">
            <v>KOHINOOL</v>
          </cell>
          <cell r="D759" t="str">
            <v>87118-95-4 </v>
          </cell>
          <cell r="E759">
            <v>405</v>
          </cell>
        </row>
        <row r="760">
          <cell r="A760" t="str">
            <v>96084</v>
          </cell>
          <cell r="B760" t="str">
            <v>苯氧基乙醇</v>
          </cell>
          <cell r="C760" t="str">
            <v>PHENOXYETHANOL</v>
          </cell>
          <cell r="D760" t="str">
            <v>122-99-6</v>
          </cell>
          <cell r="E760">
            <v>75</v>
          </cell>
        </row>
        <row r="761">
          <cell r="A761" t="str">
            <v>96085</v>
          </cell>
          <cell r="B761" t="str">
            <v>苯丙醇</v>
          </cell>
          <cell r="C761" t="str">
            <v>PHENYL PROPYL ALCOHOL</v>
          </cell>
          <cell r="D761" t="str">
            <v>122-97-4</v>
          </cell>
          <cell r="E761">
            <v>80</v>
          </cell>
        </row>
        <row r="762">
          <cell r="A762" t="str">
            <v>96088</v>
          </cell>
          <cell r="B762" t="str">
            <v>糠硫醇</v>
          </cell>
          <cell r="C762" t="str">
            <v>FURFURYL MERCAPTAN</v>
          </cell>
          <cell r="D762" t="str">
            <v>98-02-2</v>
          </cell>
          <cell r="E762">
            <v>980</v>
          </cell>
        </row>
        <row r="763">
          <cell r="A763" t="str">
            <v>96089</v>
          </cell>
          <cell r="B763" t="str">
            <v>新铃兰醇</v>
          </cell>
          <cell r="C763" t="str">
            <v>MUGETANOL</v>
          </cell>
          <cell r="D763" t="str">
            <v>63767-86-2</v>
          </cell>
          <cell r="E763">
            <v>280</v>
          </cell>
        </row>
        <row r="764">
          <cell r="A764" t="str">
            <v>96090</v>
          </cell>
          <cell r="B764" t="str">
            <v>香叶醇980</v>
          </cell>
          <cell r="C764" t="str">
            <v>GERANIOL 980</v>
          </cell>
          <cell r="D764" t="str">
            <v>106-24-1</v>
          </cell>
          <cell r="E764">
            <v>135</v>
          </cell>
        </row>
        <row r="765">
          <cell r="A765" t="str">
            <v>96091</v>
          </cell>
          <cell r="B765" t="str">
            <v>邻甲基苯乙醇</v>
          </cell>
          <cell r="C765" t="str">
            <v>PEOMOSA</v>
          </cell>
          <cell r="D765" t="str">
            <v>19819-98-8</v>
          </cell>
          <cell r="E765">
            <v>404</v>
          </cell>
        </row>
        <row r="766">
          <cell r="A766" t="str">
            <v>96092</v>
          </cell>
          <cell r="B766" t="str">
            <v>花冠醇</v>
          </cell>
          <cell r="C766" t="str">
            <v>CORANOL</v>
          </cell>
          <cell r="D766" t="str">
            <v>83926-73-2</v>
          </cell>
          <cell r="E766">
            <v>170</v>
          </cell>
        </row>
        <row r="767">
          <cell r="A767" t="str">
            <v>96093</v>
          </cell>
          <cell r="B767" t="str">
            <v>香荚兰醇</v>
          </cell>
          <cell r="C767" t="str">
            <v>ULTRAVANIL</v>
          </cell>
          <cell r="D767" t="str">
            <v>2563-07-7</v>
          </cell>
          <cell r="E767">
            <v>4900</v>
          </cell>
        </row>
        <row r="768">
          <cell r="A768" t="str">
            <v>96094</v>
          </cell>
          <cell r="B768" t="str">
            <v>馥合松油醇</v>
          </cell>
          <cell r="C768" t="str">
            <v>HERBALIME</v>
          </cell>
          <cell r="D768" t="str">
            <v>68956-56-9</v>
          </cell>
          <cell r="E768">
            <v>150</v>
          </cell>
        </row>
        <row r="769">
          <cell r="A769" t="str">
            <v>96095</v>
          </cell>
          <cell r="B769" t="str">
            <v>异植物醇</v>
          </cell>
          <cell r="C769" t="str">
            <v>ISOPHYTOL</v>
          </cell>
          <cell r="D769" t="str">
            <v>208-008-8</v>
          </cell>
          <cell r="E769">
            <v>600</v>
          </cell>
        </row>
        <row r="770">
          <cell r="A770" t="str">
            <v>96096</v>
          </cell>
          <cell r="B770" t="str">
            <v>枯茗醇</v>
          </cell>
          <cell r="C770" t="str">
            <v>CUMIC ALCOHOL</v>
          </cell>
          <cell r="D770" t="str">
            <v>536-60-7</v>
          </cell>
          <cell r="E770">
            <v>1116</v>
          </cell>
        </row>
        <row r="771">
          <cell r="A771" t="str">
            <v>96097</v>
          </cell>
          <cell r="B771" t="str">
            <v>木兰醇</v>
          </cell>
          <cell r="C771" t="str">
            <v>MAGNOL</v>
          </cell>
          <cell r="D771" t="str">
            <v>92046-48-5</v>
          </cell>
          <cell r="E771">
            <v>2250</v>
          </cell>
        </row>
        <row r="772">
          <cell r="A772" t="str">
            <v>96098</v>
          </cell>
          <cell r="B772" t="str">
            <v>异胡薄荷醇</v>
          </cell>
          <cell r="C772" t="str">
            <v>ISO PULEGOL</v>
          </cell>
          <cell r="D772" t="str">
            <v>7786-67-6</v>
          </cell>
          <cell r="E772">
            <v>850</v>
          </cell>
        </row>
        <row r="773">
          <cell r="A773" t="str">
            <v>96099</v>
          </cell>
          <cell r="B773" t="str">
            <v>异环香叶醇</v>
          </cell>
          <cell r="C773" t="str">
            <v>ISOCYCLOGERANIOL</v>
          </cell>
          <cell r="D773" t="str">
            <v>68527-77-5</v>
          </cell>
          <cell r="E773">
            <v>472</v>
          </cell>
        </row>
        <row r="774">
          <cell r="A774" t="str">
            <v>96100</v>
          </cell>
          <cell r="B774" t="str">
            <v>加仑子醇</v>
          </cell>
          <cell r="C774" t="str">
            <v>CASSIFFIX</v>
          </cell>
          <cell r="D774" t="str">
            <v>139539-66-5</v>
          </cell>
          <cell r="E774">
            <v>730</v>
          </cell>
        </row>
        <row r="775">
          <cell r="A775" t="str">
            <v>96101</v>
          </cell>
          <cell r="B775" t="str">
            <v>合成龙脑（优级）</v>
          </cell>
          <cell r="C775" t="str">
            <v>BORNEOL FLAKES</v>
          </cell>
          <cell r="D775" t="str">
            <v>507-70-0</v>
          </cell>
          <cell r="E775">
            <v>270</v>
          </cell>
        </row>
        <row r="776">
          <cell r="A776" t="str">
            <v>96102</v>
          </cell>
          <cell r="B776" t="str">
            <v>圆柚硫醇</v>
          </cell>
          <cell r="C776" t="str">
            <v>GRAPEFRUIT THIOL PURE</v>
          </cell>
          <cell r="D776" t="str">
            <v>71159-90-5</v>
          </cell>
          <cell r="E776">
            <v>60000</v>
          </cell>
        </row>
        <row r="777">
          <cell r="A777" t="str">
            <v>96103</v>
          </cell>
          <cell r="B777" t="str">
            <v>铃兰醇</v>
          </cell>
          <cell r="C777" t="str">
            <v>MUGUESIA</v>
          </cell>
          <cell r="D777" t="str">
            <v>56836-93-2</v>
          </cell>
          <cell r="E777">
            <v>263</v>
          </cell>
        </row>
        <row r="778">
          <cell r="A778" t="str">
            <v>96104</v>
          </cell>
          <cell r="B778" t="str">
            <v>L-香芹醇</v>
          </cell>
          <cell r="C778" t="str">
            <v>L-CARVEOL</v>
          </cell>
          <cell r="D778" t="str">
            <v>99-48-9</v>
          </cell>
          <cell r="E778">
            <v>1680</v>
          </cell>
        </row>
        <row r="779">
          <cell r="A779" t="str">
            <v>96105</v>
          </cell>
          <cell r="B779" t="str">
            <v>风铃醇</v>
          </cell>
          <cell r="C779" t="str">
            <v>LILYFLORE</v>
          </cell>
          <cell r="D779" t="str">
            <v>285977-85-7</v>
          </cell>
          <cell r="E779">
            <v>1550</v>
          </cell>
        </row>
        <row r="780">
          <cell r="A780" t="str">
            <v>96106</v>
          </cell>
          <cell r="B780" t="str">
            <v>3-甲氧基-3-甲基-1-丁醇</v>
          </cell>
          <cell r="C780" t="str">
            <v>MMB</v>
          </cell>
          <cell r="D780" t="str">
            <v>56539-66-3</v>
          </cell>
          <cell r="E780">
            <v>35</v>
          </cell>
        </row>
        <row r="781">
          <cell r="A781" t="str">
            <v>96107</v>
          </cell>
          <cell r="B781" t="str">
            <v>杜伯奴</v>
          </cell>
          <cell r="C781" t="str">
            <v>TOBACAROL</v>
          </cell>
          <cell r="D781" t="str">
            <v>1209-61-6</v>
          </cell>
          <cell r="E781">
            <v>850</v>
          </cell>
        </row>
        <row r="782">
          <cell r="A782" t="str">
            <v>96108</v>
          </cell>
          <cell r="B782" t="str">
            <v>月桂醇（国产）</v>
          </cell>
          <cell r="C782" t="str">
            <v>ALCOHOL C12</v>
          </cell>
          <cell r="D782" t="str">
            <v>112-53-8</v>
          </cell>
          <cell r="E782">
            <v>60</v>
          </cell>
        </row>
        <row r="783">
          <cell r="A783" t="str">
            <v>96109</v>
          </cell>
          <cell r="B783" t="str">
            <v>2.6-壬二烯醇/黄瓜醇（1%自配）</v>
          </cell>
          <cell r="C783" t="str">
            <v>NONADIENOL TRANS 2,6 CIS</v>
          </cell>
          <cell r="D783" t="str">
            <v>28069-72-9</v>
          </cell>
          <cell r="E783">
            <v>176</v>
          </cell>
        </row>
        <row r="784">
          <cell r="A784" t="str">
            <v>96110</v>
          </cell>
          <cell r="B784" t="str">
            <v>白花醇（Firm）</v>
          </cell>
          <cell r="C784" t="str">
            <v>FLOROL/FLOROSA</v>
          </cell>
          <cell r="D784" t="str">
            <v>63500-71-0</v>
          </cell>
          <cell r="E784">
            <v>120</v>
          </cell>
        </row>
        <row r="785">
          <cell r="A785" t="str">
            <v>96111</v>
          </cell>
          <cell r="B785" t="str">
            <v>芳多醇(邻叔丁基环己醇）</v>
          </cell>
          <cell r="C785" t="str">
            <v>VERDOL</v>
          </cell>
          <cell r="D785" t="str">
            <v>13491-79-7</v>
          </cell>
          <cell r="E785">
            <v>160</v>
          </cell>
        </row>
        <row r="786">
          <cell r="A786" t="str">
            <v>93054</v>
          </cell>
          <cell r="B786" t="str">
            <v>丙位松油烯</v>
          </cell>
          <cell r="C786" t="str">
            <v>GAMMA-TERPINENE</v>
          </cell>
          <cell r="D786" t="str">
            <v>99-85-4</v>
          </cell>
          <cell r="E786">
            <v>120</v>
          </cell>
        </row>
        <row r="787">
          <cell r="A787" t="str">
            <v>93055</v>
          </cell>
          <cell r="B787" t="str">
            <v>格蓬烯（1%自配）</v>
          </cell>
          <cell r="C787" t="str">
            <v>GALBANOLENE SUPER</v>
          </cell>
          <cell r="D787" t="str">
            <v>19883-29-5</v>
          </cell>
          <cell r="E787">
            <v>286</v>
          </cell>
        </row>
        <row r="788">
          <cell r="A788" t="str">
            <v>93056</v>
          </cell>
          <cell r="B788" t="str">
            <v>D-柠烯（96%）</v>
          </cell>
          <cell r="C788" t="str">
            <v>D-LIMONENE</v>
          </cell>
          <cell r="D788" t="str">
            <v>7705-14-8</v>
          </cell>
          <cell r="E788">
            <v>50</v>
          </cell>
        </row>
        <row r="789">
          <cell r="A789" t="str">
            <v>93057</v>
          </cell>
          <cell r="B789" t="str">
            <v>藿香油萜</v>
          </cell>
          <cell r="C789" t="str">
            <v>PATCHOULI TERPENES</v>
          </cell>
          <cell r="D789" t="str">
            <v>/</v>
          </cell>
          <cell r="E789">
            <v>110</v>
          </cell>
        </row>
        <row r="790">
          <cell r="A790" t="str">
            <v>96801</v>
          </cell>
          <cell r="B790" t="str">
            <v>冰乙酸</v>
          </cell>
          <cell r="C790" t="str">
            <v>ACETIC ACID</v>
          </cell>
          <cell r="D790" t="str">
            <v>64-19-7</v>
          </cell>
          <cell r="E790">
            <v>25</v>
          </cell>
        </row>
        <row r="791">
          <cell r="A791" t="str">
            <v>96802</v>
          </cell>
          <cell r="B791" t="str">
            <v>苯乙酸</v>
          </cell>
          <cell r="C791" t="str">
            <v>PHENYL ACETIC ACID FLAKES</v>
          </cell>
          <cell r="D791" t="str">
            <v>103-82-2</v>
          </cell>
          <cell r="E791">
            <v>45</v>
          </cell>
        </row>
        <row r="792">
          <cell r="A792" t="str">
            <v>96806</v>
          </cell>
          <cell r="B792" t="str">
            <v>草莓酸</v>
          </cell>
          <cell r="C792" t="str">
            <v>2-METHYL-2-PENTENOIC ACID</v>
          </cell>
          <cell r="D792" t="str">
            <v>3142-72-1</v>
          </cell>
          <cell r="E792">
            <v>400</v>
          </cell>
        </row>
        <row r="793">
          <cell r="A793" t="str">
            <v>96807</v>
          </cell>
          <cell r="B793" t="str">
            <v>壬酸</v>
          </cell>
          <cell r="C793" t="str">
            <v>NONANOIC ACID</v>
          </cell>
          <cell r="D793" t="str">
            <v>112-05-0</v>
          </cell>
          <cell r="E793">
            <v>240</v>
          </cell>
        </row>
        <row r="794">
          <cell r="A794" t="str">
            <v>96808</v>
          </cell>
          <cell r="B794" t="str">
            <v>丙酸</v>
          </cell>
          <cell r="C794" t="str">
            <v>PROPANOIC ACID</v>
          </cell>
          <cell r="D794" t="str">
            <v>79-09-4</v>
          </cell>
          <cell r="E794">
            <v>39</v>
          </cell>
        </row>
        <row r="795">
          <cell r="A795" t="str">
            <v>96809</v>
          </cell>
          <cell r="B795" t="str">
            <v>2-甲基丁酸</v>
          </cell>
          <cell r="C795" t="str">
            <v>2-METHYL BUTYRATE ACID</v>
          </cell>
          <cell r="D795" t="str">
            <v>116-53-0</v>
          </cell>
          <cell r="E795">
            <v>120</v>
          </cell>
        </row>
        <row r="796">
          <cell r="A796" t="str">
            <v>96810</v>
          </cell>
          <cell r="B796" t="str">
            <v>丁酸</v>
          </cell>
          <cell r="C796" t="str">
            <v>BUTYRIC ACID</v>
          </cell>
          <cell r="D796" t="str">
            <v>107-92-6</v>
          </cell>
          <cell r="E796">
            <v>28</v>
          </cell>
        </row>
        <row r="797">
          <cell r="A797" t="str">
            <v>96812</v>
          </cell>
          <cell r="B797" t="str">
            <v>异丁酸</v>
          </cell>
          <cell r="C797" t="str">
            <v>ISOBUTYRIC ACID</v>
          </cell>
          <cell r="D797" t="str">
            <v>79-31-2</v>
          </cell>
          <cell r="E797">
            <v>35</v>
          </cell>
        </row>
        <row r="798">
          <cell r="A798" t="str">
            <v>96813</v>
          </cell>
          <cell r="B798" t="str">
            <v>己酸</v>
          </cell>
          <cell r="C798" t="str">
            <v>CAPROIC ACID C6</v>
          </cell>
          <cell r="D798" t="str">
            <v>142-62-1</v>
          </cell>
          <cell r="E798">
            <v>50</v>
          </cell>
        </row>
        <row r="799">
          <cell r="A799" t="str">
            <v>96814</v>
          </cell>
          <cell r="B799" t="str">
            <v>十二酸</v>
          </cell>
          <cell r="C799" t="str">
            <v>CAPRIC ACID C12</v>
          </cell>
          <cell r="D799" t="str">
            <v>143-07-7</v>
          </cell>
          <cell r="E799">
            <v>50</v>
          </cell>
        </row>
        <row r="800">
          <cell r="A800" t="str">
            <v>96816</v>
          </cell>
          <cell r="B800" t="str">
            <v>油酸</v>
          </cell>
          <cell r="C800" t="str">
            <v>OLEIC ACID</v>
          </cell>
          <cell r="D800" t="str">
            <v>112-80-1</v>
          </cell>
          <cell r="E800">
            <v>42</v>
          </cell>
        </row>
        <row r="801">
          <cell r="A801" t="str">
            <v>96817</v>
          </cell>
          <cell r="B801" t="str">
            <v>异戊酸</v>
          </cell>
          <cell r="C801" t="str">
            <v>ISOVALERIC ACID</v>
          </cell>
          <cell r="D801" t="str">
            <v>503-74-2</v>
          </cell>
          <cell r="E801">
            <v>56</v>
          </cell>
        </row>
        <row r="802">
          <cell r="A802" t="str">
            <v>96818</v>
          </cell>
          <cell r="B802" t="str">
            <v>庚酸</v>
          </cell>
          <cell r="C802" t="str">
            <v>CAPRIC ACID C7</v>
          </cell>
          <cell r="D802" t="str">
            <v>111-14-8</v>
          </cell>
          <cell r="E802">
            <v>58</v>
          </cell>
        </row>
        <row r="803">
          <cell r="A803" t="str">
            <v>96820</v>
          </cell>
          <cell r="B803" t="str">
            <v>癸酸</v>
          </cell>
          <cell r="C803" t="str">
            <v>CAPRIC ACID C10</v>
          </cell>
          <cell r="D803" t="str">
            <v>334-48-5</v>
          </cell>
          <cell r="E803">
            <v>30</v>
          </cell>
        </row>
        <row r="804">
          <cell r="A804" t="str">
            <v>96822</v>
          </cell>
          <cell r="B804" t="str">
            <v>辛酸</v>
          </cell>
          <cell r="C804" t="str">
            <v>CAPRYLIC ACID C8</v>
          </cell>
          <cell r="D804" t="str">
            <v>124-07-2</v>
          </cell>
          <cell r="E804">
            <v>55</v>
          </cell>
        </row>
        <row r="805">
          <cell r="A805" t="str">
            <v>96829</v>
          </cell>
          <cell r="B805" t="str">
            <v>乳酸</v>
          </cell>
          <cell r="C805" t="str">
            <v>LACTIC ACID</v>
          </cell>
          <cell r="D805" t="str">
            <v>50-21-5</v>
          </cell>
          <cell r="E805">
            <v>60</v>
          </cell>
        </row>
        <row r="806">
          <cell r="A806" t="str">
            <v>96901</v>
          </cell>
          <cell r="B806" t="str">
            <v>二甲基硫醚</v>
          </cell>
          <cell r="C806" t="str">
            <v>DIMETHYL SULPHIDE</v>
          </cell>
          <cell r="D806" t="str">
            <v>75-18-3</v>
          </cell>
          <cell r="E806">
            <v>1200</v>
          </cell>
        </row>
        <row r="807">
          <cell r="A807" t="str">
            <v>96902</v>
          </cell>
          <cell r="B807" t="str">
            <v>二苯醚</v>
          </cell>
          <cell r="C807" t="str">
            <v>DIPHENYL OXIDE</v>
          </cell>
          <cell r="D807" t="str">
            <v>101-84-8</v>
          </cell>
          <cell r="E807">
            <v>21</v>
          </cell>
        </row>
        <row r="808">
          <cell r="A808" t="str">
            <v>96903</v>
          </cell>
          <cell r="B808" t="str">
            <v>丁香酚甲醚</v>
          </cell>
          <cell r="C808" t="str">
            <v>METHYL EUGENOL</v>
          </cell>
          <cell r="D808" t="str">
            <v>93-15-2</v>
          </cell>
          <cell r="E808">
            <v>250</v>
          </cell>
        </row>
        <row r="809">
          <cell r="A809" t="str">
            <v>96904</v>
          </cell>
          <cell r="B809" t="str">
            <v>苯乙基甲醚/甲基苯乙醚</v>
          </cell>
          <cell r="C809" t="str">
            <v>PHENYL ETHYL METHYL ETHER/PANDANOL</v>
          </cell>
          <cell r="D809" t="str">
            <v>3558-60-9</v>
          </cell>
          <cell r="E809">
            <v>250</v>
          </cell>
        </row>
        <row r="810">
          <cell r="A810" t="str">
            <v>96905</v>
          </cell>
          <cell r="B810" t="str">
            <v>乙位萘甲醚</v>
          </cell>
          <cell r="C810" t="str">
            <v>YARA YARA</v>
          </cell>
          <cell r="D810" t="str">
            <v>93-04-9</v>
          </cell>
          <cell r="E810">
            <v>56</v>
          </cell>
        </row>
        <row r="811">
          <cell r="A811" t="str">
            <v>96906</v>
          </cell>
          <cell r="B811" t="str">
            <v>环丙基茴香醚</v>
          </cell>
          <cell r="C811" t="str">
            <v>TOSCANOL</v>
          </cell>
          <cell r="D811" t="str">
            <v>16510-27-3</v>
          </cell>
          <cell r="E811">
            <v>2450</v>
          </cell>
        </row>
        <row r="812">
          <cell r="A812" t="str">
            <v>96907</v>
          </cell>
          <cell r="B812" t="str">
            <v>三丙二醇单醚</v>
          </cell>
          <cell r="C812" t="str">
            <v>TPM</v>
          </cell>
          <cell r="D812" t="str">
            <v>20324-33-8</v>
          </cell>
          <cell r="E812">
            <v>23.5</v>
          </cell>
        </row>
        <row r="813">
          <cell r="A813" t="str">
            <v>96908</v>
          </cell>
          <cell r="B813" t="str">
            <v>环醚/乳伯呋喃</v>
          </cell>
          <cell r="C813" t="str">
            <v>RHUBAFURAN/RHUBOXIDE</v>
          </cell>
          <cell r="D813" t="str">
            <v>82461-14-1</v>
          </cell>
          <cell r="E813">
            <v>2400</v>
          </cell>
        </row>
        <row r="814">
          <cell r="A814" t="str">
            <v>96909</v>
          </cell>
          <cell r="B814" t="str">
            <v>异丁香酚甲醚</v>
          </cell>
          <cell r="C814" t="str">
            <v>METHYL ISOEUGENOL</v>
          </cell>
          <cell r="D814" t="str">
            <v>93-16-3</v>
          </cell>
          <cell r="E814">
            <v>335</v>
          </cell>
        </row>
        <row r="815">
          <cell r="A815" t="str">
            <v>96910</v>
          </cell>
          <cell r="B815" t="str">
            <v>甲基柏木醚</v>
          </cell>
          <cell r="C815" t="str">
            <v>CEDRAMBER</v>
          </cell>
          <cell r="D815" t="str">
            <v>19870-74-7</v>
          </cell>
          <cell r="E815">
            <v>157</v>
          </cell>
        </row>
        <row r="816">
          <cell r="A816" t="str">
            <v>96911</v>
          </cell>
          <cell r="B816" t="str">
            <v>白柠檬醚</v>
          </cell>
          <cell r="C816" t="str">
            <v>LIME OXIDE</v>
          </cell>
          <cell r="D816" t="str">
            <v>73018-51-6</v>
          </cell>
          <cell r="E816">
            <v>1050</v>
          </cell>
        </row>
        <row r="817">
          <cell r="A817" t="str">
            <v>96912</v>
          </cell>
          <cell r="B817" t="str">
            <v>西番莲硫醚/氧杂硫代环戊烷</v>
          </cell>
          <cell r="C817" t="str">
            <v>OXANE</v>
          </cell>
          <cell r="D817" t="str">
            <v>59323-76-1</v>
          </cell>
          <cell r="E817">
            <v>2700</v>
          </cell>
        </row>
        <row r="818">
          <cell r="A818" t="str">
            <v>96913</v>
          </cell>
          <cell r="B818" t="str">
            <v>乙位萘乙醚</v>
          </cell>
          <cell r="C818" t="str">
            <v>BETA NAPHTHOL ETHYL ETHER</v>
          </cell>
          <cell r="D818" t="str">
            <v>93-18-5</v>
          </cell>
          <cell r="E818">
            <v>66</v>
          </cell>
        </row>
        <row r="819">
          <cell r="A819" t="str">
            <v>96914</v>
          </cell>
          <cell r="B819" t="str">
            <v>玫瑰醚</v>
          </cell>
          <cell r="C819" t="str">
            <v>ROSE OXIDE</v>
          </cell>
          <cell r="D819" t="str">
            <v>16409-43-1</v>
          </cell>
          <cell r="E819">
            <v>225</v>
          </cell>
        </row>
        <row r="820">
          <cell r="A820" t="str">
            <v>96915</v>
          </cell>
          <cell r="B820" t="str">
            <v>芳香玫瑰醚</v>
          </cell>
          <cell r="C820" t="str">
            <v>ROSYRANE SUPER</v>
          </cell>
          <cell r="D820" t="str">
            <v>60335-71-9</v>
          </cell>
          <cell r="E820">
            <v>490</v>
          </cell>
        </row>
        <row r="821">
          <cell r="A821" t="str">
            <v>96916</v>
          </cell>
          <cell r="B821" t="str">
            <v>对甲酚甲醚</v>
          </cell>
          <cell r="C821" t="str">
            <v>METHYL PARACRESOL</v>
          </cell>
          <cell r="D821" t="str">
            <v>104-93-8</v>
          </cell>
          <cell r="E821">
            <v>110</v>
          </cell>
        </row>
        <row r="822">
          <cell r="A822" t="str">
            <v>96918</v>
          </cell>
          <cell r="B822" t="str">
            <v>胡椒醚</v>
          </cell>
          <cell r="C822" t="str">
            <v>RHUBOFIX</v>
          </cell>
          <cell r="D822" t="str">
            <v>41816-03-9</v>
          </cell>
          <cell r="E822">
            <v>3300</v>
          </cell>
        </row>
        <row r="823">
          <cell r="A823" t="str">
            <v>96920</v>
          </cell>
          <cell r="B823" t="str">
            <v>西蕃莲硫醚（1%自制）</v>
          </cell>
          <cell r="C823" t="str">
            <v>OXANE 1% IPM</v>
          </cell>
          <cell r="D823" t="str">
            <v>59323-76-1</v>
          </cell>
          <cell r="E823">
            <v>63</v>
          </cell>
        </row>
        <row r="824">
          <cell r="A824" t="str">
            <v>96921</v>
          </cell>
          <cell r="B824" t="str">
            <v>檀香醚</v>
          </cell>
          <cell r="C824" t="str">
            <v>OSYROL</v>
          </cell>
          <cell r="D824" t="str">
            <v>41890-92-0</v>
          </cell>
          <cell r="E824">
            <v>650</v>
          </cell>
        </row>
        <row r="825">
          <cell r="A825" t="str">
            <v>96922</v>
          </cell>
          <cell r="B825" t="str">
            <v>千叶玫瑰醚</v>
          </cell>
          <cell r="C825" t="str">
            <v>CENTIFOLETHER</v>
          </cell>
          <cell r="D825" t="str">
            <v>60335-71-9</v>
          </cell>
          <cell r="E825">
            <v>500</v>
          </cell>
        </row>
        <row r="826">
          <cell r="A826" t="str">
            <v>96923</v>
          </cell>
          <cell r="B826" t="str">
            <v>覆盆子酮甲醚</v>
          </cell>
          <cell r="C826" t="str">
            <v>RASPBERRY KETONE METHYL ETHER/ANISYL ACETONE/BRAMBLE KETONE</v>
          </cell>
          <cell r="D826" t="str">
            <v>104-20-1</v>
          </cell>
          <cell r="E826">
            <v>500</v>
          </cell>
        </row>
        <row r="827">
          <cell r="A827" t="str">
            <v>96924</v>
          </cell>
          <cell r="B827" t="str">
            <v>二丙二醇甲醚</v>
          </cell>
          <cell r="C827" t="str">
            <v>DOW DPM</v>
          </cell>
          <cell r="D827" t="str">
            <v>34590-94-8</v>
          </cell>
          <cell r="E827">
            <v>20</v>
          </cell>
        </row>
        <row r="828">
          <cell r="A828" t="str">
            <v>96925</v>
          </cell>
          <cell r="B828" t="str">
            <v>丁基卡必醇</v>
          </cell>
          <cell r="C828" t="str">
            <v>DOW DB</v>
          </cell>
          <cell r="D828" t="str">
            <v>112-34-5</v>
          </cell>
          <cell r="E828">
            <v>12.6</v>
          </cell>
        </row>
        <row r="829">
          <cell r="A829" t="str">
            <v>96926</v>
          </cell>
          <cell r="B829" t="str">
            <v>甜瓜醚</v>
          </cell>
          <cell r="C829" t="str">
            <v>VERDALIA A</v>
          </cell>
          <cell r="D829" t="str">
            <v>53018-24-9</v>
          </cell>
          <cell r="E829">
            <v>1200</v>
          </cell>
        </row>
        <row r="830">
          <cell r="A830" t="str">
            <v>96927</v>
          </cell>
          <cell r="B830" t="str">
            <v>香芹醚</v>
          </cell>
          <cell r="C830" t="str">
            <v>PHENYL ETHYL ISO AMYL ETHER/ANTHER</v>
          </cell>
          <cell r="D830" t="str">
            <v>56011-02-0</v>
          </cell>
          <cell r="E830">
            <v>420</v>
          </cell>
        </row>
        <row r="831">
          <cell r="A831" t="str">
            <v>96928</v>
          </cell>
          <cell r="B831" t="str">
            <v>二苄醚</v>
          </cell>
          <cell r="C831" t="str">
            <v>DIBENZYL ETHER</v>
          </cell>
          <cell r="D831" t="str">
            <v>103-50-4</v>
          </cell>
          <cell r="E831">
            <v>750</v>
          </cell>
        </row>
        <row r="832">
          <cell r="A832" t="str">
            <v>96929</v>
          </cell>
          <cell r="B832" t="str">
            <v>4-甲基辛酸</v>
          </cell>
          <cell r="C832" t="str">
            <v>4-METHYLOCTANIC ACID</v>
          </cell>
          <cell r="D832" t="str">
            <v>54947-74-9</v>
          </cell>
          <cell r="E832">
            <v>6000</v>
          </cell>
        </row>
        <row r="833">
          <cell r="A833" t="str">
            <v>96930</v>
          </cell>
          <cell r="B833" t="str">
            <v>环氧柏木醚</v>
          </cell>
          <cell r="C833" t="str">
            <v>CEDROXYDE </v>
          </cell>
          <cell r="D833" t="str">
            <v>0071735-79-0</v>
          </cell>
          <cell r="E833">
            <v>1480</v>
          </cell>
        </row>
        <row r="834">
          <cell r="A834" t="str">
            <v>96931</v>
          </cell>
          <cell r="B834" t="str">
            <v>苯甲酸</v>
          </cell>
          <cell r="C834" t="str">
            <v>BENZOIC ACID</v>
          </cell>
          <cell r="D834" t="str">
            <v>65-85-0</v>
          </cell>
          <cell r="E834">
            <v>30</v>
          </cell>
        </row>
        <row r="835">
          <cell r="A835" t="str">
            <v>96932</v>
          </cell>
          <cell r="B835" t="str">
            <v>香辣醚</v>
          </cell>
          <cell r="C835" t="str">
            <v>SPIRAMBRENE</v>
          </cell>
          <cell r="D835" t="str">
            <v>121251-67-0</v>
          </cell>
          <cell r="E835">
            <v>4300</v>
          </cell>
        </row>
        <row r="836">
          <cell r="A836" t="str">
            <v>96933</v>
          </cell>
          <cell r="B836" t="str">
            <v>橙花醚</v>
          </cell>
          <cell r="C836" t="str">
            <v>ORANGE FLOWER ETHER</v>
          </cell>
          <cell r="D836" t="str">
            <v>14576-08-0</v>
          </cell>
          <cell r="E836">
            <v>450</v>
          </cell>
        </row>
        <row r="837">
          <cell r="A837" t="str">
            <v>96934</v>
          </cell>
          <cell r="B837" t="str">
            <v>鲜花醚</v>
          </cell>
          <cell r="C837" t="str">
            <v>OZOFLEUR</v>
          </cell>
          <cell r="D837" t="str">
            <v>181258-89-9 90</v>
          </cell>
          <cell r="E837">
            <v>460</v>
          </cell>
        </row>
        <row r="838">
          <cell r="A838" t="str">
            <v>96935</v>
          </cell>
          <cell r="B838" t="str">
            <v>桉叶硫醚（40%）</v>
          </cell>
          <cell r="C838" t="str">
            <v>THIOCINEOLE</v>
          </cell>
          <cell r="D838" t="str">
            <v>5718-75-2</v>
          </cell>
          <cell r="E838">
            <v>12000</v>
          </cell>
        </row>
        <row r="839">
          <cell r="A839" t="str">
            <v>96936</v>
          </cell>
          <cell r="B839" t="str">
            <v>朗姆醚</v>
          </cell>
          <cell r="C839" t="str">
            <v>RUM ETHE</v>
          </cell>
          <cell r="D839" t="str">
            <v>8030-89-5</v>
          </cell>
        </row>
        <row r="840">
          <cell r="A840" t="str">
            <v>96937</v>
          </cell>
          <cell r="B840" t="str">
            <v>苯乙环己醚</v>
          </cell>
          <cell r="C840" t="str">
            <v>PHENAFLEUR</v>
          </cell>
          <cell r="D840" t="str">
            <v>80858-47-5</v>
          </cell>
          <cell r="E840">
            <v>460</v>
          </cell>
        </row>
        <row r="841">
          <cell r="A841" t="str">
            <v>97001</v>
          </cell>
          <cell r="B841" t="str">
            <v>9-十一烯醛(超级醛)</v>
          </cell>
          <cell r="C841" t="str">
            <v>ALDEHYDE SUPRA</v>
          </cell>
          <cell r="D841" t="str">
            <v>143-14-6</v>
          </cell>
          <cell r="E841">
            <v>640</v>
          </cell>
        </row>
        <row r="842">
          <cell r="A842" t="str">
            <v>97002</v>
          </cell>
          <cell r="B842" t="str">
            <v>红桔醛</v>
          </cell>
          <cell r="C842" t="str">
            <v>ALDEHYDE MANDARINE 10% CITR</v>
          </cell>
          <cell r="D842" t="str">
            <v>68083-57-8</v>
          </cell>
          <cell r="E842">
            <v>600</v>
          </cell>
        </row>
        <row r="843">
          <cell r="A843" t="str">
            <v>97003</v>
          </cell>
          <cell r="B843" t="str">
            <v>紫苏醛</v>
          </cell>
          <cell r="C843" t="str">
            <v>PERILLA ALDEHYDE</v>
          </cell>
          <cell r="D843" t="str">
            <v>2111-75-3</v>
          </cell>
          <cell r="E843">
            <v>1850</v>
          </cell>
        </row>
        <row r="844">
          <cell r="A844" t="str">
            <v>97005</v>
          </cell>
          <cell r="B844" t="str">
            <v>乙位环高柠檬醛</v>
          </cell>
          <cell r="C844" t="str">
            <v>BETA HOMO CITRAL</v>
          </cell>
          <cell r="D844" t="str">
            <v>472-66-2</v>
          </cell>
          <cell r="E844">
            <v>1580</v>
          </cell>
        </row>
        <row r="845">
          <cell r="A845" t="str">
            <v>97006</v>
          </cell>
          <cell r="B845" t="str">
            <v>苯甲醛(无氯)</v>
          </cell>
          <cell r="C845" t="str">
            <v>BENZALDEHYDE</v>
          </cell>
          <cell r="D845" t="str">
            <v>100-52-7</v>
          </cell>
          <cell r="E845">
            <v>26</v>
          </cell>
        </row>
        <row r="846">
          <cell r="A846" t="str">
            <v>97007</v>
          </cell>
          <cell r="B846" t="str">
            <v>艾薇醛</v>
          </cell>
          <cell r="C846" t="str">
            <v>HIVERTAL/CYCLOVERTAL</v>
          </cell>
          <cell r="D846" t="str">
            <v>67801-65-4</v>
          </cell>
          <cell r="E846">
            <v>75</v>
          </cell>
        </row>
        <row r="847">
          <cell r="A847" t="str">
            <v>97008</v>
          </cell>
          <cell r="B847" t="str">
            <v>香兰素丙二醇缩醛</v>
          </cell>
          <cell r="C847" t="str">
            <v>VANILLIN PROPYLENE GLYCOL ACETAL</v>
          </cell>
          <cell r="D847" t="str">
            <v>68527-74-2</v>
          </cell>
          <cell r="E847">
            <v>240</v>
          </cell>
        </row>
        <row r="848">
          <cell r="A848" t="str">
            <v>97009</v>
          </cell>
          <cell r="B848" t="str">
            <v>苯甲醛丙二缩醛</v>
          </cell>
          <cell r="C848" t="str">
            <v>BENZALDEHYDE PROPYLENE GLYCOL ACETAL</v>
          </cell>
          <cell r="D848" t="str">
            <v>2568-25-4</v>
          </cell>
          <cell r="E848">
            <v>150</v>
          </cell>
        </row>
        <row r="849">
          <cell r="A849" t="str">
            <v>97012</v>
          </cell>
          <cell r="B849" t="str">
            <v>甲位戊基桂醛</v>
          </cell>
          <cell r="C849" t="str">
            <v>AMYL CINNAMIC ALDEHYDE</v>
          </cell>
          <cell r="D849" t="str">
            <v>122-40-7</v>
          </cell>
          <cell r="E849">
            <v>45</v>
          </cell>
        </row>
        <row r="850">
          <cell r="A850" t="str">
            <v>97015</v>
          </cell>
          <cell r="B850" t="str">
            <v>苯乙醛</v>
          </cell>
          <cell r="C850" t="str">
            <v>PHENYL ACETALDEHYDE </v>
          </cell>
          <cell r="D850" t="str">
            <v>122-78-1</v>
          </cell>
          <cell r="E850">
            <v>115</v>
          </cell>
        </row>
        <row r="851">
          <cell r="A851" t="str">
            <v>97016</v>
          </cell>
          <cell r="B851" t="str">
            <v>乙缩醛</v>
          </cell>
          <cell r="C851" t="str">
            <v>ACETAL</v>
          </cell>
          <cell r="D851" t="str">
            <v>105-57-7</v>
          </cell>
          <cell r="E851">
            <v>60</v>
          </cell>
        </row>
        <row r="852">
          <cell r="A852" t="str">
            <v>97017</v>
          </cell>
          <cell r="B852" t="str">
            <v>异戊醛</v>
          </cell>
          <cell r="C852" t="str">
            <v>ISO VALERALDEHYDE</v>
          </cell>
          <cell r="D852" t="str">
            <v>590-86-3</v>
          </cell>
          <cell r="E852">
            <v>100</v>
          </cell>
        </row>
        <row r="853">
          <cell r="A853" t="str">
            <v>97020</v>
          </cell>
          <cell r="B853" t="str">
            <v>己醛</v>
          </cell>
          <cell r="C853" t="str">
            <v>ALD C6</v>
          </cell>
          <cell r="D853" t="str">
            <v>66-25-1</v>
          </cell>
          <cell r="E853">
            <v>100</v>
          </cell>
        </row>
        <row r="854">
          <cell r="A854" t="str">
            <v>97021</v>
          </cell>
          <cell r="B854" t="str">
            <v>反-2-己烯醛</v>
          </cell>
          <cell r="C854" t="str">
            <v>TRANS-2-HEXENAL</v>
          </cell>
          <cell r="D854" t="str">
            <v>6728-26-3</v>
          </cell>
          <cell r="E854">
            <v>380</v>
          </cell>
        </row>
        <row r="855">
          <cell r="A855" t="str">
            <v>97024</v>
          </cell>
          <cell r="B855" t="str">
            <v>40%乙醛</v>
          </cell>
          <cell r="C855" t="str">
            <v>ACETALDEHYDE 40%</v>
          </cell>
          <cell r="D855" t="str">
            <v>75-07-0</v>
          </cell>
          <cell r="E855">
            <v>120</v>
          </cell>
        </row>
        <row r="856">
          <cell r="A856" t="str">
            <v>97025</v>
          </cell>
          <cell r="B856" t="str">
            <v>庚醛</v>
          </cell>
          <cell r="C856" t="str">
            <v>ALD C7</v>
          </cell>
          <cell r="D856" t="str">
            <v>111-71-7</v>
          </cell>
          <cell r="E856">
            <v>85</v>
          </cell>
        </row>
        <row r="857">
          <cell r="A857" t="str">
            <v>97026</v>
          </cell>
          <cell r="B857" t="str">
            <v>辛醛</v>
          </cell>
          <cell r="C857" t="str">
            <v>ALD C8</v>
          </cell>
          <cell r="D857" t="str">
            <v>124-13-0</v>
          </cell>
          <cell r="E857">
            <v>52</v>
          </cell>
        </row>
        <row r="858">
          <cell r="A858" t="str">
            <v>97027</v>
          </cell>
          <cell r="B858" t="str">
            <v>壬醛</v>
          </cell>
          <cell r="C858" t="str">
            <v>ALD C9</v>
          </cell>
          <cell r="D858" t="str">
            <v>124-19-6</v>
          </cell>
          <cell r="E858">
            <v>127</v>
          </cell>
        </row>
        <row r="859">
          <cell r="A859" t="str">
            <v>97028</v>
          </cell>
          <cell r="B859" t="str">
            <v>癸醛</v>
          </cell>
          <cell r="C859" t="str">
            <v>ALD C10</v>
          </cell>
          <cell r="D859" t="str">
            <v>112-31-2</v>
          </cell>
          <cell r="E859">
            <v>53</v>
          </cell>
        </row>
        <row r="860">
          <cell r="A860" t="str">
            <v>97029</v>
          </cell>
          <cell r="B860" t="str">
            <v>十一醛</v>
          </cell>
          <cell r="C860" t="str">
            <v>ALD C11 UNDECYLIC /UNDECANAL</v>
          </cell>
          <cell r="D860" t="str">
            <v>112-44-7</v>
          </cell>
          <cell r="E860">
            <v>130</v>
          </cell>
        </row>
        <row r="861">
          <cell r="A861" t="str">
            <v>97030</v>
          </cell>
          <cell r="B861" t="str">
            <v>十二醛</v>
          </cell>
          <cell r="C861" t="str">
            <v>ALD C12 LAURIC/DODECANAL</v>
          </cell>
          <cell r="D861" t="str">
            <v>112-54-9</v>
          </cell>
          <cell r="E861">
            <v>68</v>
          </cell>
        </row>
        <row r="862">
          <cell r="A862" t="str">
            <v>97031</v>
          </cell>
          <cell r="B862" t="str">
            <v>内十一烯醛</v>
          </cell>
          <cell r="C862" t="str">
            <v>INTRELEVEN ALDEHYDE</v>
          </cell>
          <cell r="D862" t="str">
            <v>112-45-8/143-14-6/58296-81-4</v>
          </cell>
          <cell r="E862">
            <v>1290</v>
          </cell>
        </row>
        <row r="863">
          <cell r="A863" t="str">
            <v>97032</v>
          </cell>
          <cell r="B863" t="str">
            <v>异十一烯醛</v>
          </cell>
          <cell r="C863" t="str">
            <v>ALDEHYDE ISO C11</v>
          </cell>
          <cell r="D863" t="str">
            <v>1337-83-3</v>
          </cell>
          <cell r="E863">
            <v>1100</v>
          </cell>
        </row>
        <row r="864">
          <cell r="A864" t="str">
            <v>97033</v>
          </cell>
          <cell r="B864" t="str">
            <v>十一烯醛</v>
          </cell>
          <cell r="C864" t="str">
            <v>ALD C11 UNDECYLENIC</v>
          </cell>
          <cell r="D864" t="str">
            <v>112-45-8</v>
          </cell>
          <cell r="E864">
            <v>240</v>
          </cell>
        </row>
        <row r="865">
          <cell r="A865" t="str">
            <v>97034</v>
          </cell>
          <cell r="B865" t="str">
            <v>反-2,4-癸二烯醛</v>
          </cell>
          <cell r="C865" t="str">
            <v>TRANS,TRANS-2,4-DECADIENAL</v>
          </cell>
          <cell r="D865" t="str">
            <v>2363-88-4</v>
          </cell>
          <cell r="E865">
            <v>2800</v>
          </cell>
        </row>
        <row r="866">
          <cell r="A866" t="str">
            <v>97035</v>
          </cell>
          <cell r="B866" t="str">
            <v>杨梅醛/C16</v>
          </cell>
          <cell r="C866" t="str">
            <v>ALD C16/ETHYL METHYL PHENYL GLYCIDATE</v>
          </cell>
          <cell r="D866" t="str">
            <v>77-83-8</v>
          </cell>
          <cell r="E866">
            <v>52</v>
          </cell>
        </row>
        <row r="867">
          <cell r="A867" t="str">
            <v>97036</v>
          </cell>
          <cell r="B867" t="str">
            <v>己酸烯丙酯/C19</v>
          </cell>
          <cell r="C867" t="str">
            <v>ALLYL CAPROATE /ALLYL HEXAN</v>
          </cell>
          <cell r="D867" t="str">
            <v>123-68-2</v>
          </cell>
          <cell r="E867">
            <v>43</v>
          </cell>
        </row>
        <row r="868">
          <cell r="A868" t="str">
            <v>97037</v>
          </cell>
          <cell r="B868" t="str">
            <v>顺-6-壬烯醛</v>
          </cell>
          <cell r="C868" t="str">
            <v>CIS 6 NONENAL</v>
          </cell>
          <cell r="D868" t="str">
            <v>2277-19-2</v>
          </cell>
          <cell r="E868">
            <v>7500</v>
          </cell>
        </row>
        <row r="869">
          <cell r="A869" t="str">
            <v>97039</v>
          </cell>
          <cell r="B869" t="str">
            <v>洋茉莉醛香基</v>
          </cell>
          <cell r="C869" t="str">
            <v>HELIOTROPIN 50%BB</v>
          </cell>
          <cell r="D869" t="str">
            <v>120-57-0</v>
          </cell>
          <cell r="E869">
            <v>173</v>
          </cell>
        </row>
        <row r="870">
          <cell r="A870" t="str">
            <v>97040</v>
          </cell>
          <cell r="B870" t="str">
            <v>甜瓜醛/西瓜醛</v>
          </cell>
          <cell r="C870" t="str">
            <v>MELONAL</v>
          </cell>
          <cell r="D870" t="str">
            <v>106-72-9</v>
          </cell>
          <cell r="E870">
            <v>360</v>
          </cell>
        </row>
        <row r="871">
          <cell r="A871" t="str">
            <v>97041</v>
          </cell>
          <cell r="B871" t="str">
            <v>糠醛</v>
          </cell>
          <cell r="C871" t="str">
            <v>FURFURAL</v>
          </cell>
          <cell r="D871" t="str">
            <v>98-01-1</v>
          </cell>
          <cell r="E871">
            <v>55</v>
          </cell>
        </row>
        <row r="872">
          <cell r="A872" t="str">
            <v>97042</v>
          </cell>
          <cell r="B872" t="str">
            <v>桂醛</v>
          </cell>
          <cell r="C872" t="str">
            <v>CINNAMIC ALDEHYDE</v>
          </cell>
          <cell r="D872" t="str">
            <v>104-55-2</v>
          </cell>
          <cell r="E872">
            <v>29</v>
          </cell>
        </row>
        <row r="873">
          <cell r="A873" t="str">
            <v>97043</v>
          </cell>
          <cell r="B873" t="str">
            <v>9-癸烯醛</v>
          </cell>
          <cell r="C873" t="str">
            <v>9-DECENAL</v>
          </cell>
          <cell r="D873" t="str">
            <v>39770-05-3 </v>
          </cell>
          <cell r="E873">
            <v>11800</v>
          </cell>
        </row>
        <row r="874">
          <cell r="A874" t="str">
            <v>97044</v>
          </cell>
          <cell r="B874" t="str">
            <v>羟基香草醛/羟醛(国产)</v>
          </cell>
          <cell r="C874" t="str">
            <v>HYDROXYCITRONELLAL </v>
          </cell>
          <cell r="D874" t="str">
            <v>107-75-5</v>
          </cell>
          <cell r="E874">
            <v>165</v>
          </cell>
        </row>
        <row r="875">
          <cell r="A875" t="str">
            <v>97045</v>
          </cell>
          <cell r="B875" t="str">
            <v>大茴香醛</v>
          </cell>
          <cell r="C875" t="str">
            <v>ANISIC ALDEHYDE</v>
          </cell>
          <cell r="D875" t="str">
            <v>123-11-5</v>
          </cell>
          <cell r="E875">
            <v>72</v>
          </cell>
        </row>
        <row r="876">
          <cell r="A876" t="str">
            <v>97046</v>
          </cell>
          <cell r="B876" t="str">
            <v>柠檬醛二乙缩醛</v>
          </cell>
          <cell r="C876" t="str">
            <v>CITRATHAL/CITRAL DIETHYL ACETAL</v>
          </cell>
          <cell r="D876" t="str">
            <v>7492-66-2</v>
          </cell>
          <cell r="E876">
            <v>340</v>
          </cell>
        </row>
        <row r="877">
          <cell r="A877" t="str">
            <v>97047</v>
          </cell>
          <cell r="B877" t="str">
            <v>香茅醛</v>
          </cell>
          <cell r="C877" t="str">
            <v>CITRONELLAL</v>
          </cell>
          <cell r="D877" t="str">
            <v>106-23-0</v>
          </cell>
          <cell r="E877">
            <v>300</v>
          </cell>
        </row>
        <row r="878">
          <cell r="A878" t="str">
            <v>97048</v>
          </cell>
          <cell r="B878" t="str">
            <v>乙基香兰素丙二醇缩醛</v>
          </cell>
          <cell r="C878" t="str">
            <v>ETHYL VANILLIN PROPYLENE GLYCOL ACETAL</v>
          </cell>
          <cell r="D878" t="str">
            <v>68527-76-4</v>
          </cell>
          <cell r="E878">
            <v>340</v>
          </cell>
        </row>
        <row r="879">
          <cell r="A879" t="str">
            <v>97049</v>
          </cell>
          <cell r="B879" t="str">
            <v>甜橙醛</v>
          </cell>
          <cell r="C879" t="str">
            <v>SIENSAL</v>
          </cell>
          <cell r="D879" t="str">
            <v>17909-77-2</v>
          </cell>
          <cell r="E879">
            <v>75</v>
          </cell>
        </row>
        <row r="880">
          <cell r="A880" t="str">
            <v>97050</v>
          </cell>
          <cell r="B880" t="str">
            <v>藜芦醛</v>
          </cell>
          <cell r="C880" t="str">
            <v>VERATRALDEHYDE</v>
          </cell>
          <cell r="D880" t="str">
            <v>120-14-9</v>
          </cell>
          <cell r="E880">
            <v>320</v>
          </cell>
        </row>
        <row r="881">
          <cell r="A881" t="str">
            <v>97051</v>
          </cell>
          <cell r="B881" t="str">
            <v>铃兰醛</v>
          </cell>
          <cell r="C881" t="str">
            <v>LILIAL</v>
          </cell>
          <cell r="D881" t="str">
            <v>80-54-6</v>
          </cell>
          <cell r="E881">
            <v>68</v>
          </cell>
        </row>
        <row r="882">
          <cell r="A882" t="str">
            <v>97052</v>
          </cell>
          <cell r="B882" t="str">
            <v>邻甲氧基桂醛</v>
          </cell>
          <cell r="C882" t="str">
            <v>2-METHOXYCINNAMALDEHYDE</v>
          </cell>
          <cell r="D882" t="str">
            <v>1504-74-1</v>
          </cell>
          <cell r="E882">
            <v>0</v>
          </cell>
        </row>
        <row r="883">
          <cell r="A883" t="str">
            <v>97053</v>
          </cell>
          <cell r="B883" t="str">
            <v>甲位己基桂醛</v>
          </cell>
          <cell r="C883" t="str">
            <v>HEXYL CINNAMIC ALDEHYDE</v>
          </cell>
          <cell r="D883" t="str">
            <v>101-86-0</v>
          </cell>
          <cell r="E883">
            <v>31</v>
          </cell>
        </row>
        <row r="884">
          <cell r="A884" t="str">
            <v>97054</v>
          </cell>
          <cell r="B884" t="str">
            <v>97%乙醛</v>
          </cell>
          <cell r="C884" t="str">
            <v>ACETALDEHYDE</v>
          </cell>
          <cell r="D884" t="str">
            <v>75-07-0</v>
          </cell>
          <cell r="E884">
            <v>0</v>
          </cell>
        </row>
        <row r="885">
          <cell r="A885" t="str">
            <v>97055</v>
          </cell>
          <cell r="B885" t="str">
            <v>兔耳草醛</v>
          </cell>
          <cell r="C885" t="str">
            <v>CYCLAMEN ALDEHYDE</v>
          </cell>
          <cell r="D885" t="str">
            <v>103-95-7</v>
          </cell>
          <cell r="E885">
            <v>115</v>
          </cell>
        </row>
        <row r="886">
          <cell r="A886" t="str">
            <v>97056</v>
          </cell>
          <cell r="B886" t="str">
            <v>女贞醛</v>
          </cell>
          <cell r="C886" t="str">
            <v>TRIPLAL/LIGUSTRAL</v>
          </cell>
          <cell r="D886" t="str">
            <v>68039-49-6</v>
          </cell>
          <cell r="E886">
            <v>45</v>
          </cell>
        </row>
        <row r="887">
          <cell r="A887" t="str">
            <v>97057</v>
          </cell>
          <cell r="B887" t="str">
            <v>柑青醛</v>
          </cell>
          <cell r="C887" t="str">
            <v>MYRAC ALDEHYDE/MYRALDENE/EMPETAL</v>
          </cell>
          <cell r="D887" t="str">
            <v>37677-14-8</v>
          </cell>
          <cell r="E887">
            <v>88</v>
          </cell>
        </row>
        <row r="888">
          <cell r="A888" t="str">
            <v>97058</v>
          </cell>
          <cell r="B888" t="str">
            <v>新铃兰醛</v>
          </cell>
          <cell r="C888" t="str">
            <v>LYRAL</v>
          </cell>
          <cell r="D888" t="str">
            <v>51414-25-6/31906-04-4</v>
          </cell>
          <cell r="E888">
            <v>158</v>
          </cell>
        </row>
        <row r="889">
          <cell r="A889" t="str">
            <v>97059</v>
          </cell>
          <cell r="B889" t="str">
            <v>可卡醛</v>
          </cell>
          <cell r="C889" t="str">
            <v>COCAL PURE</v>
          </cell>
          <cell r="D889" t="str">
            <v>21834-92-4</v>
          </cell>
          <cell r="E889">
            <v>980</v>
          </cell>
        </row>
        <row r="890">
          <cell r="A890" t="str">
            <v>97060</v>
          </cell>
          <cell r="B890" t="str">
            <v>自配二十醛 </v>
          </cell>
          <cell r="C890" t="str">
            <v>ALD C12</v>
          </cell>
          <cell r="D890" t="str">
            <v>/</v>
          </cell>
          <cell r="E890">
            <v>100</v>
          </cell>
        </row>
        <row r="891">
          <cell r="A891" t="str">
            <v>97061</v>
          </cell>
          <cell r="B891" t="str">
            <v>苯乙二甲缩醛</v>
          </cell>
          <cell r="C891" t="str">
            <v>VIRIDINE/PADMA</v>
          </cell>
          <cell r="D891" t="str">
            <v>101-48-4</v>
          </cell>
          <cell r="E891">
            <v>118</v>
          </cell>
        </row>
        <row r="892">
          <cell r="A892" t="str">
            <v>97062</v>
          </cell>
          <cell r="B892" t="str">
            <v>枯茗醛</v>
          </cell>
          <cell r="C892" t="str">
            <v>CUMINIC ALDEHYDE</v>
          </cell>
          <cell r="D892" t="str">
            <v>122-03-2</v>
          </cell>
          <cell r="E892">
            <v>700</v>
          </cell>
        </row>
        <row r="893">
          <cell r="A893" t="str">
            <v>97063</v>
          </cell>
          <cell r="B893" t="str">
            <v>反-2-顺-6-壬二烯醛/黄瓜醛</v>
          </cell>
          <cell r="C893" t="str">
            <v>NONADIENAL TRANS 2,6 CIS</v>
          </cell>
          <cell r="D893" t="str">
            <v>557-48-2</v>
          </cell>
          <cell r="E893">
            <v>13000</v>
          </cell>
        </row>
        <row r="894">
          <cell r="A894" t="str">
            <v>97064</v>
          </cell>
          <cell r="B894" t="str">
            <v>反-2-癸烯醛</v>
          </cell>
          <cell r="C894" t="str">
            <v>TRANS-2-DECENAL</v>
          </cell>
          <cell r="D894" t="str">
            <v>3913-71-1</v>
          </cell>
          <cell r="E894">
            <v>2800</v>
          </cell>
        </row>
        <row r="895">
          <cell r="A895" t="str">
            <v>97067</v>
          </cell>
          <cell r="B895" t="str">
            <v>2.4-庚二烯醛</v>
          </cell>
          <cell r="C895" t="str">
            <v>2,4-HEPTADIENAL</v>
          </cell>
          <cell r="D895" t="str">
            <v>5910-85-0</v>
          </cell>
          <cell r="E895">
            <v>6500</v>
          </cell>
        </row>
        <row r="896">
          <cell r="A896" t="str">
            <v>97068</v>
          </cell>
          <cell r="B896" t="str">
            <v>2.4-壬二烯醛</v>
          </cell>
          <cell r="C896" t="str">
            <v>2,4-NONADIENAL</v>
          </cell>
          <cell r="D896" t="str">
            <v>6750-03-4</v>
          </cell>
          <cell r="E896">
            <v>0</v>
          </cell>
        </row>
        <row r="897">
          <cell r="A897" t="str">
            <v>97069</v>
          </cell>
          <cell r="B897" t="str">
            <v>反-2-辛烯醛</v>
          </cell>
          <cell r="C897" t="str">
            <v>TRANS-2-OCTENAL</v>
          </cell>
          <cell r="D897" t="str">
            <v>2548-87-0</v>
          </cell>
          <cell r="E897">
            <v>0</v>
          </cell>
        </row>
        <row r="898">
          <cell r="A898" t="str">
            <v>97070</v>
          </cell>
          <cell r="B898" t="str">
            <v>康辛醛</v>
          </cell>
          <cell r="C898" t="str">
            <v>CANTHOXAL</v>
          </cell>
          <cell r="D898" t="str">
            <v>5462-06-6</v>
          </cell>
          <cell r="E898">
            <v>326</v>
          </cell>
        </row>
        <row r="899">
          <cell r="A899" t="str">
            <v>97071</v>
          </cell>
          <cell r="B899" t="str">
            <v>波洁红醛</v>
          </cell>
          <cell r="C899" t="str">
            <v>BOURGEONAL</v>
          </cell>
          <cell r="D899" t="str">
            <v>18127-01-0</v>
          </cell>
          <cell r="E899">
            <v>490</v>
          </cell>
        </row>
        <row r="900">
          <cell r="A900" t="str">
            <v>97072</v>
          </cell>
          <cell r="B900" t="str">
            <v>甲基辛乙醛</v>
          </cell>
          <cell r="C900" t="str">
            <v>ALD C11 MOA</v>
          </cell>
          <cell r="D900" t="str">
            <v>19009-56-4</v>
          </cell>
          <cell r="E900">
            <v>130</v>
          </cell>
        </row>
        <row r="901">
          <cell r="A901" t="str">
            <v>97073</v>
          </cell>
          <cell r="B901" t="str">
            <v>环海风醛/甲基柑青醛</v>
          </cell>
          <cell r="C901" t="str">
            <v>PRECYCLEMONE B</v>
          </cell>
          <cell r="D901" t="str">
            <v>52474-60-9</v>
          </cell>
          <cell r="E901">
            <v>268</v>
          </cell>
        </row>
        <row r="902">
          <cell r="A902" t="str">
            <v>97074</v>
          </cell>
          <cell r="B902" t="str">
            <v>苯丙醛</v>
          </cell>
          <cell r="C902" t="str">
            <v>PHENYL PROPYL ALDEHYDE</v>
          </cell>
          <cell r="D902" t="str">
            <v>104-53-0</v>
          </cell>
          <cell r="E902">
            <v>1200</v>
          </cell>
        </row>
        <row r="903">
          <cell r="A903" t="str">
            <v>97075</v>
          </cell>
          <cell r="B903" t="str">
            <v>青草醛/新女贞醛</v>
          </cell>
          <cell r="C903" t="str">
            <v>2,2,5-TRIMETHYL HEX-4-ENAL</v>
          </cell>
          <cell r="D903" t="str">
            <v>1000-30-2</v>
          </cell>
          <cell r="E903">
            <v>400</v>
          </cell>
        </row>
        <row r="904">
          <cell r="A904" t="str">
            <v>97076</v>
          </cell>
          <cell r="B904" t="str">
            <v>甲位甲基桂醛</v>
          </cell>
          <cell r="C904" t="str">
            <v>ALPHA-METHYL CINNAMIC ALDEHYDE</v>
          </cell>
          <cell r="D904" t="str">
            <v>101-39-3 </v>
          </cell>
          <cell r="E904">
            <v>55</v>
          </cell>
        </row>
        <row r="905">
          <cell r="A905" t="str">
            <v>97077</v>
          </cell>
          <cell r="B905" t="str">
            <v>鲜草醛</v>
          </cell>
          <cell r="C905" t="str">
            <v>VERNALDEHYDE</v>
          </cell>
          <cell r="D905" t="str">
            <v>66327-54-6</v>
          </cell>
          <cell r="E905">
            <v>810</v>
          </cell>
        </row>
        <row r="906">
          <cell r="A906" t="str">
            <v>97078</v>
          </cell>
          <cell r="B906" t="str">
            <v>柠檬醛</v>
          </cell>
          <cell r="C906" t="str">
            <v>CITRAL/LEMAROME N</v>
          </cell>
          <cell r="D906" t="str">
            <v>5392-40-5</v>
          </cell>
          <cell r="E906">
            <v>60</v>
          </cell>
        </row>
        <row r="907">
          <cell r="A907" t="str">
            <v>97079</v>
          </cell>
          <cell r="B907" t="str">
            <v>反-4-癸烯醛</v>
          </cell>
          <cell r="C907" t="str">
            <v>TRANS-4-DECENAL</v>
          </cell>
          <cell r="D907" t="str">
            <v>65405-70-1</v>
          </cell>
          <cell r="E907">
            <v>3300</v>
          </cell>
        </row>
        <row r="908">
          <cell r="A908" t="str">
            <v>97080</v>
          </cell>
          <cell r="B908" t="str">
            <v>海风醛</v>
          </cell>
          <cell r="C908" t="str">
            <v>FLORALOZONE</v>
          </cell>
          <cell r="D908" t="str">
            <v>67634-15-5</v>
          </cell>
          <cell r="E908">
            <v>132</v>
          </cell>
        </row>
        <row r="909">
          <cell r="A909" t="str">
            <v>97081</v>
          </cell>
          <cell r="B909" t="str">
            <v>异环柠檬醛(进口)</v>
          </cell>
          <cell r="C909" t="str">
            <v>ISO CYCLO CITRAL</v>
          </cell>
          <cell r="D909" t="str">
            <v>1335-66-6</v>
          </cell>
          <cell r="E909">
            <v>237</v>
          </cell>
        </row>
        <row r="910">
          <cell r="A910" t="str">
            <v>97082</v>
          </cell>
          <cell r="B910" t="str">
            <v>异环柠檬醛(国产)</v>
          </cell>
          <cell r="C910" t="str">
            <v>ISO CYCLO CITRAL</v>
          </cell>
          <cell r="D910" t="str">
            <v>1335-66-6</v>
          </cell>
          <cell r="E910">
            <v>185</v>
          </cell>
        </row>
        <row r="911">
          <cell r="A911" t="str">
            <v>97083</v>
          </cell>
          <cell r="B911" t="str">
            <v>阿道克醛</v>
          </cell>
          <cell r="C911" t="str">
            <v>ADOXAL</v>
          </cell>
          <cell r="D911" t="str">
            <v>141-13-9</v>
          </cell>
          <cell r="E911">
            <v>950</v>
          </cell>
        </row>
        <row r="912">
          <cell r="A912" t="str">
            <v>97084</v>
          </cell>
          <cell r="B912" t="str">
            <v>花青醛</v>
          </cell>
          <cell r="C912" t="str">
            <v>FLORHYDRAL</v>
          </cell>
          <cell r="D912" t="str">
            <v>125109-85-5</v>
          </cell>
          <cell r="E912">
            <v>500</v>
          </cell>
        </row>
        <row r="913">
          <cell r="A913" t="str">
            <v>97085</v>
          </cell>
          <cell r="B913" t="str">
            <v>卡拉花醛</v>
          </cell>
          <cell r="C913" t="str">
            <v>KARANAL</v>
          </cell>
          <cell r="D913" t="str">
            <v>117933-89-8</v>
          </cell>
          <cell r="E913">
            <v>1350</v>
          </cell>
        </row>
        <row r="914">
          <cell r="A914" t="str">
            <v>97086</v>
          </cell>
          <cell r="B914" t="str">
            <v>清风醛</v>
          </cell>
          <cell r="C914" t="str">
            <v>SCENTENAL</v>
          </cell>
          <cell r="D914" t="str">
            <v>86803-90-9</v>
          </cell>
          <cell r="E914">
            <v>460</v>
          </cell>
        </row>
        <row r="915">
          <cell r="A915" t="str">
            <v>97087</v>
          </cell>
          <cell r="B915" t="str">
            <v>甲基壬乙醛</v>
          </cell>
          <cell r="C915" t="str">
            <v>ALD C12 MNA</v>
          </cell>
          <cell r="D915" t="str">
            <v>110-41-8</v>
          </cell>
          <cell r="E915">
            <v>105</v>
          </cell>
        </row>
        <row r="916">
          <cell r="A916" t="str">
            <v>97088</v>
          </cell>
          <cell r="B916" t="str">
            <v>新洋茉莉醛</v>
          </cell>
          <cell r="C916" t="str">
            <v>HELIONAL</v>
          </cell>
          <cell r="D916" t="str">
            <v>1205-17-0</v>
          </cell>
          <cell r="E916">
            <v>130</v>
          </cell>
        </row>
        <row r="917">
          <cell r="A917" t="str">
            <v>97089</v>
          </cell>
          <cell r="B917" t="str">
            <v>蜜瓜醛</v>
          </cell>
          <cell r="C917" t="str">
            <v>VERTRAL</v>
          </cell>
          <cell r="D917" t="str">
            <v>30772-79-3</v>
          </cell>
          <cell r="E917">
            <v>1800</v>
          </cell>
        </row>
        <row r="918">
          <cell r="A918" t="str">
            <v>97090</v>
          </cell>
          <cell r="B918" t="str">
            <v>环柑青醛</v>
          </cell>
          <cell r="C918" t="str">
            <v>CYCLEMONE A</v>
          </cell>
          <cell r="D918" t="str">
            <v>68991-97-9</v>
          </cell>
          <cell r="E918">
            <v>600</v>
          </cell>
        </row>
        <row r="919">
          <cell r="A919" t="str">
            <v>97091</v>
          </cell>
          <cell r="B919" t="str">
            <v>香柠檬醛</v>
          </cell>
          <cell r="C919" t="str">
            <v>BERGAMOT ALDEHYDE</v>
          </cell>
          <cell r="D919" t="str">
            <v>22418-66-2</v>
          </cell>
          <cell r="E919">
            <v>550</v>
          </cell>
        </row>
        <row r="920">
          <cell r="A920" t="str">
            <v>97093</v>
          </cell>
          <cell r="B920" t="str">
            <v>5-甲基糠醛</v>
          </cell>
          <cell r="C920" t="str">
            <v>5-METHYL FURFURAL</v>
          </cell>
          <cell r="D920" t="str">
            <v>620-02-0</v>
          </cell>
          <cell r="E920">
            <v>300</v>
          </cell>
        </row>
        <row r="921">
          <cell r="A921" t="str">
            <v>97094</v>
          </cell>
          <cell r="B921" t="str">
            <v>银醛</v>
          </cell>
          <cell r="C921" t="str">
            <v>SILVIAL</v>
          </cell>
          <cell r="D921" t="str">
            <v>6658-48-6</v>
          </cell>
          <cell r="E921">
            <v>420</v>
          </cell>
        </row>
        <row r="922">
          <cell r="A922" t="str">
            <v>97095</v>
          </cell>
          <cell r="B922" t="str">
            <v>松乙醛/松酯醛</v>
          </cell>
          <cell r="C922" t="str">
            <v>PINO ACETALDEHYDE</v>
          </cell>
          <cell r="D922" t="str">
            <v>33885-51-7</v>
          </cell>
          <cell r="E922">
            <v>2212</v>
          </cell>
        </row>
        <row r="923">
          <cell r="A923" t="str">
            <v>97096</v>
          </cell>
          <cell r="B923" t="str">
            <v>龙涎缩醛</v>
          </cell>
          <cell r="C923" t="str">
            <v>AMBERKETAL 10%</v>
          </cell>
          <cell r="D923" t="str">
            <v>57345-19-4</v>
          </cell>
          <cell r="E923">
            <v>5400</v>
          </cell>
        </row>
        <row r="924">
          <cell r="A924" t="str">
            <v>97097</v>
          </cell>
          <cell r="B924" t="str">
            <v>藏红花醛</v>
          </cell>
          <cell r="C924" t="str">
            <v>SAFRANAL</v>
          </cell>
          <cell r="D924" t="str">
            <v>116-26-7</v>
          </cell>
          <cell r="E924">
            <v>9200</v>
          </cell>
        </row>
        <row r="925">
          <cell r="A925" t="str">
            <v>97098</v>
          </cell>
          <cell r="B925" t="str">
            <v>龙葵醛</v>
          </cell>
          <cell r="C925" t="str">
            <v>HYDRATROPIC ALDEHYDE</v>
          </cell>
          <cell r="D925" t="str">
            <v>93-53-8</v>
          </cell>
          <cell r="E925">
            <v>2500</v>
          </cell>
        </row>
        <row r="926">
          <cell r="A926" t="str">
            <v>97099</v>
          </cell>
          <cell r="B926" t="str">
            <v>羟基香草醛/羟醛（进口）</v>
          </cell>
          <cell r="C926" t="str">
            <v>HYDROXYCITRONELLAL </v>
          </cell>
          <cell r="D926" t="str">
            <v>107-75-5</v>
          </cell>
          <cell r="E926">
            <v>145</v>
          </cell>
        </row>
        <row r="927">
          <cell r="A927" t="str">
            <v>97100</v>
          </cell>
          <cell r="B927" t="str">
            <v>女贞醛希夫基</v>
          </cell>
          <cell r="C927" t="str">
            <v>LIGANTRAAL (TRIPLAL/METHYL ANTHRANILATE SCHIFFS)</v>
          </cell>
          <cell r="D927" t="str">
            <v>68738-99-8</v>
          </cell>
          <cell r="E927">
            <v>170</v>
          </cell>
        </row>
        <row r="928">
          <cell r="A928" t="str">
            <v>97101</v>
          </cell>
          <cell r="B928" t="str">
            <v>对甲基苯甲醛</v>
          </cell>
          <cell r="C928" t="str">
            <v>PARATOLYL ALDEHYDE/PARAMETHYL BENZALDEHYDE</v>
          </cell>
          <cell r="D928" t="str">
            <v>104-87-0</v>
          </cell>
          <cell r="E928">
            <v>160</v>
          </cell>
        </row>
        <row r="929">
          <cell r="A929" t="str">
            <v>97102</v>
          </cell>
          <cell r="B929" t="str">
            <v>茉桔醛</v>
          </cell>
          <cell r="C929" t="str">
            <v>JASMORANGE</v>
          </cell>
          <cell r="D929" t="str">
            <v>41496-43-9</v>
          </cell>
          <cell r="E929">
            <v>1200</v>
          </cell>
        </row>
        <row r="930">
          <cell r="A930" t="str">
            <v>97103</v>
          </cell>
          <cell r="B930" t="str">
            <v>梅弗兰醛 </v>
          </cell>
          <cell r="C930" t="str">
            <v>MEFRANAL</v>
          </cell>
          <cell r="D930" t="str">
            <v>55066-49-4</v>
          </cell>
          <cell r="E930">
            <v>5500</v>
          </cell>
        </row>
        <row r="931">
          <cell r="A931" t="str">
            <v>97104</v>
          </cell>
          <cell r="B931" t="str">
            <v>反-2-十二烯醛</v>
          </cell>
          <cell r="C931" t="str">
            <v>TRANS-2-DODECENAL</v>
          </cell>
          <cell r="D931" t="str">
            <v>20407-84-5</v>
          </cell>
          <cell r="E931">
            <v>1650</v>
          </cell>
        </row>
        <row r="932">
          <cell r="A932" t="str">
            <v>97105</v>
          </cell>
          <cell r="B932" t="str">
            <v>顺-4-癸烯醛</v>
          </cell>
          <cell r="C932" t="str">
            <v>CIS-4-DECENAL</v>
          </cell>
          <cell r="D932" t="str">
            <v>65405-70-1</v>
          </cell>
          <cell r="E932">
            <v>18000</v>
          </cell>
        </row>
        <row r="933">
          <cell r="A933" t="str">
            <v>97106</v>
          </cell>
          <cell r="B933" t="str">
            <v>反-2-壬烯醛</v>
          </cell>
          <cell r="C933" t="str">
            <v>TRANS-2-NONENAL</v>
          </cell>
          <cell r="D933" t="str">
            <v>2463-53-8</v>
          </cell>
          <cell r="E933">
            <v>3200</v>
          </cell>
        </row>
        <row r="934">
          <cell r="A934" t="str">
            <v>97107</v>
          </cell>
          <cell r="B934" t="str">
            <v>新清冬醛</v>
          </cell>
          <cell r="C934" t="str">
            <v>NEO HIVERNAL</v>
          </cell>
          <cell r="D934" t="str">
            <v>300371-33-9</v>
          </cell>
          <cell r="E934">
            <v>4000</v>
          </cell>
        </row>
        <row r="935">
          <cell r="A935" t="str">
            <v>97108</v>
          </cell>
          <cell r="B935" t="str">
            <v>铃兰花醛</v>
          </cell>
          <cell r="C935" t="str">
            <v>MUGUET ALDEHYDE</v>
          </cell>
          <cell r="D935" t="str">
            <v>7492-67-3</v>
          </cell>
          <cell r="E935">
            <v>1500</v>
          </cell>
        </row>
        <row r="936">
          <cell r="A936" t="str">
            <v>97109</v>
          </cell>
          <cell r="B936" t="str">
            <v>环铃兰醛</v>
          </cell>
          <cell r="C936" t="str">
            <v>CYCLEMAX</v>
          </cell>
          <cell r="D936" t="str">
            <v>7775-00-0</v>
          </cell>
          <cell r="E936">
            <v>468</v>
          </cell>
        </row>
        <row r="937">
          <cell r="A937" t="str">
            <v>97110</v>
          </cell>
          <cell r="B937" t="str">
            <v>甜橙醛（进口）</v>
          </cell>
          <cell r="C937" t="str">
            <v>SIENSAL</v>
          </cell>
          <cell r="D937" t="str">
            <v>17909-77-2</v>
          </cell>
          <cell r="E937">
            <v>300</v>
          </cell>
        </row>
        <row r="938">
          <cell r="A938" t="str">
            <v>97111</v>
          </cell>
          <cell r="B938" t="str">
            <v>反-2-顺-6-壬二烯醛/黄瓜醛（1%自配）</v>
          </cell>
          <cell r="C938" t="str">
            <v>NONADIENAL TRANS 2,6 CIS</v>
          </cell>
          <cell r="D938" t="str">
            <v>557-48-2</v>
          </cell>
          <cell r="E938">
            <v>161</v>
          </cell>
        </row>
        <row r="939">
          <cell r="A939" t="str">
            <v>97112</v>
          </cell>
          <cell r="B939" t="str">
            <v>龙癸醛二甲缩醛</v>
          </cell>
          <cell r="C939" t="str">
            <v>HYDRATROPIC ALD DMA</v>
          </cell>
          <cell r="D939" t="str">
            <v>90-87-9</v>
          </cell>
          <cell r="E939">
            <v>468</v>
          </cell>
        </row>
        <row r="940">
          <cell r="A940" t="str">
            <v>97113</v>
          </cell>
          <cell r="B940" t="str">
            <v>菊芳醛</v>
          </cell>
          <cell r="C940" t="str">
            <v>SYVERAL</v>
          </cell>
          <cell r="D940" t="str">
            <v>4359-47-1</v>
          </cell>
          <cell r="E940">
            <v>160</v>
          </cell>
        </row>
        <row r="941">
          <cell r="A941" t="str">
            <v>97114</v>
          </cell>
          <cell r="B941" t="str">
            <v>紫罗兰醛</v>
          </cell>
          <cell r="C941" t="str">
            <v>CETONAL</v>
          </cell>
          <cell r="D941" t="str">
            <v>65405-84-7</v>
          </cell>
          <cell r="E941">
            <v>6400</v>
          </cell>
        </row>
        <row r="942">
          <cell r="A942" t="str">
            <v>97115</v>
          </cell>
          <cell r="B942" t="str">
            <v>顺-6-壬烯醛（1%自配）</v>
          </cell>
          <cell r="C942" t="str">
            <v>CIS-6-NONENAL</v>
          </cell>
          <cell r="D942" t="str">
            <v>2277-19-2</v>
          </cell>
          <cell r="E942">
            <v>91</v>
          </cell>
        </row>
        <row r="943">
          <cell r="A943" t="str">
            <v>97116</v>
          </cell>
          <cell r="B943" t="str">
            <v>白柠檬醛E</v>
          </cell>
          <cell r="C943" t="str">
            <v>CITRYLAL E</v>
          </cell>
          <cell r="D943" t="str">
            <v>90480-35-6/147060-73-9</v>
          </cell>
          <cell r="E943">
            <v>460</v>
          </cell>
        </row>
        <row r="944">
          <cell r="A944" t="str">
            <v>97117</v>
          </cell>
          <cell r="B944" t="str">
            <v>异丁醛</v>
          </cell>
          <cell r="C944" t="str">
            <v>ISOBUTYRALDEHYDE</v>
          </cell>
          <cell r="D944" t="str">
            <v>78-84-2</v>
          </cell>
          <cell r="E944">
            <v>170</v>
          </cell>
        </row>
        <row r="945">
          <cell r="A945" t="str">
            <v>97118</v>
          </cell>
          <cell r="B945" t="str">
            <v>香茅醛（BASF）</v>
          </cell>
          <cell r="C945" t="str">
            <v>CITRONELLAL</v>
          </cell>
          <cell r="D945" t="str">
            <v>106-23-0</v>
          </cell>
          <cell r="E945">
            <v>148</v>
          </cell>
        </row>
        <row r="946">
          <cell r="A946" t="str">
            <v>97119</v>
          </cell>
          <cell r="B946" t="str">
            <v>超级铃兰醛</v>
          </cell>
          <cell r="C946" t="str">
            <v>FLORAL SUPER</v>
          </cell>
          <cell r="D946" t="str">
            <v>71077-31-1</v>
          </cell>
          <cell r="E946">
            <v>2100</v>
          </cell>
        </row>
        <row r="947">
          <cell r="A947" t="str">
            <v>98001</v>
          </cell>
          <cell r="B947" t="str">
            <v>甲基戊酮(2-庚酮)</v>
          </cell>
          <cell r="C947" t="str">
            <v>METHYL AMYL KETONE/2-HEPTANONE</v>
          </cell>
          <cell r="D947" t="str">
            <v>110-43-0</v>
          </cell>
          <cell r="E947">
            <v>0</v>
          </cell>
        </row>
        <row r="948">
          <cell r="A948" t="str">
            <v>98002</v>
          </cell>
          <cell r="B948" t="str">
            <v>甲基庚基酮(2-壬酮)</v>
          </cell>
          <cell r="C948" t="str">
            <v>METHYL HEPTYL KETONE</v>
          </cell>
          <cell r="D948" t="str">
            <v>821-55-6</v>
          </cell>
          <cell r="E948">
            <v>500</v>
          </cell>
        </row>
        <row r="949">
          <cell r="A949" t="str">
            <v>98003</v>
          </cell>
          <cell r="B949" t="str">
            <v>甲基壬基酮</v>
          </cell>
          <cell r="C949" t="str">
            <v>METHYL NONYL KETONE</v>
          </cell>
          <cell r="D949" t="str">
            <v>112-12-9</v>
          </cell>
          <cell r="E949">
            <v>155</v>
          </cell>
        </row>
        <row r="950">
          <cell r="A950" t="str">
            <v>98004</v>
          </cell>
          <cell r="B950" t="str">
            <v>甲基环戊烯醇酮</v>
          </cell>
          <cell r="C950" t="str">
            <v>METHYL CYCLOPENTENOLONE/CYCLOTENE</v>
          </cell>
          <cell r="D950" t="str">
            <v>80-71-7</v>
          </cell>
          <cell r="E950">
            <v>140</v>
          </cell>
        </row>
        <row r="951">
          <cell r="A951" t="str">
            <v>98005</v>
          </cell>
          <cell r="B951" t="str">
            <v>甲基十一酮/2-十三酮</v>
          </cell>
          <cell r="C951" t="str">
            <v>2-TRIDECANONE</v>
          </cell>
          <cell r="D951" t="str">
            <v>593-08-8</v>
          </cell>
          <cell r="E951">
            <v>1000</v>
          </cell>
        </row>
        <row r="952">
          <cell r="A952" t="str">
            <v>98006</v>
          </cell>
          <cell r="B952" t="str">
            <v>奇威青酮</v>
          </cell>
          <cell r="C952" t="str">
            <v>KIWI VERT66358B ABSE</v>
          </cell>
          <cell r="D952" t="str">
            <v>/</v>
          </cell>
          <cell r="E952">
            <v>700</v>
          </cell>
        </row>
        <row r="953">
          <cell r="A953" t="str">
            <v>98007</v>
          </cell>
          <cell r="B953" t="str">
            <v>甲位突蹶酮</v>
          </cell>
          <cell r="C953" t="str">
            <v>DAMASCONE ALPHA</v>
          </cell>
          <cell r="D953" t="str">
            <v>24720-09-0</v>
          </cell>
          <cell r="E953">
            <v>700</v>
          </cell>
        </row>
        <row r="954">
          <cell r="A954" t="str">
            <v>98008</v>
          </cell>
          <cell r="B954" t="str">
            <v>乙位突蹶酮</v>
          </cell>
          <cell r="C954" t="str">
            <v>DAMASCONE BETA</v>
          </cell>
          <cell r="D954" t="str">
            <v>35044-68-9</v>
          </cell>
          <cell r="E954">
            <v>1500</v>
          </cell>
        </row>
        <row r="955">
          <cell r="A955" t="str">
            <v>98009</v>
          </cell>
          <cell r="B955" t="str">
            <v>丁位突蹶酮</v>
          </cell>
          <cell r="C955" t="str">
            <v>DAMASCONE DELTA</v>
          </cell>
          <cell r="D955" t="str">
            <v>57378-68-4</v>
          </cell>
          <cell r="E955">
            <v>380</v>
          </cell>
        </row>
        <row r="956">
          <cell r="A956" t="str">
            <v>98010</v>
          </cell>
          <cell r="B956" t="str">
            <v>大马烯酮</v>
          </cell>
          <cell r="C956" t="str">
            <v>DAMASCENONE</v>
          </cell>
          <cell r="D956" t="str">
            <v>23696-85-7</v>
          </cell>
          <cell r="E956">
            <v>4600</v>
          </cell>
        </row>
        <row r="957">
          <cell r="A957" t="str">
            <v>98011</v>
          </cell>
          <cell r="B957" t="str">
            <v>大马烯酮 2#</v>
          </cell>
          <cell r="C957" t="str">
            <v>DAMASCENONE 2#</v>
          </cell>
          <cell r="D957" t="str">
            <v>23696-85-7</v>
          </cell>
          <cell r="E957">
            <v>3400</v>
          </cell>
        </row>
        <row r="958">
          <cell r="A958" t="str">
            <v>98012</v>
          </cell>
          <cell r="B958" t="str">
            <v>异大马酮</v>
          </cell>
          <cell r="C958" t="str">
            <v>ISO DAMASCENONE</v>
          </cell>
          <cell r="D958" t="str">
            <v>23696-85-7</v>
          </cell>
          <cell r="E958">
            <v>5000</v>
          </cell>
        </row>
        <row r="959">
          <cell r="A959" t="str">
            <v>98013</v>
          </cell>
          <cell r="B959" t="str">
            <v>桂花王/二氢乙位紫罗兰酮</v>
          </cell>
          <cell r="C959" t="str">
            <v>DIHYDRO BETA IONONE</v>
          </cell>
          <cell r="D959" t="str">
            <v>17283-81-7</v>
          </cell>
          <cell r="E959">
            <v>240</v>
          </cell>
        </row>
        <row r="960">
          <cell r="A960" t="str">
            <v>98015</v>
          </cell>
          <cell r="B960" t="str">
            <v>格蓬酮</v>
          </cell>
          <cell r="C960" t="str">
            <v>DYNASCONE IFF</v>
          </cell>
          <cell r="D960" t="str">
            <v>56973-85-4</v>
          </cell>
          <cell r="E960">
            <v>2500</v>
          </cell>
        </row>
        <row r="961">
          <cell r="A961" t="str">
            <v>98016</v>
          </cell>
          <cell r="B961" t="str">
            <v>对甲氧基苯乙酮</v>
          </cell>
          <cell r="C961" t="str">
            <v>P-METHOXY-ACETOPHENONE</v>
          </cell>
          <cell r="D961" t="str">
            <v>100-06-1</v>
          </cell>
          <cell r="E961">
            <v>85</v>
          </cell>
        </row>
        <row r="962">
          <cell r="A962" t="str">
            <v>98018</v>
          </cell>
          <cell r="B962" t="str">
            <v>丁二酮</v>
          </cell>
          <cell r="C962" t="str">
            <v>DIACETYL</v>
          </cell>
          <cell r="D962" t="str">
            <v>431-03-8</v>
          </cell>
          <cell r="E962">
            <v>85</v>
          </cell>
        </row>
        <row r="963">
          <cell r="A963" t="str">
            <v>98019</v>
          </cell>
          <cell r="B963" t="str">
            <v>戊二酮</v>
          </cell>
          <cell r="C963" t="str">
            <v>2,3-PENTADINONE</v>
          </cell>
          <cell r="D963" t="str">
            <v>600-14-6</v>
          </cell>
          <cell r="E963">
            <v>840</v>
          </cell>
        </row>
        <row r="964">
          <cell r="A964" t="str">
            <v>98020</v>
          </cell>
          <cell r="B964" t="str">
            <v>呋喃酮</v>
          </cell>
          <cell r="C964" t="str">
            <v>FURANONE</v>
          </cell>
          <cell r="D964" t="str">
            <v>3658-77-3</v>
          </cell>
          <cell r="E964">
            <v>1140</v>
          </cell>
        </row>
        <row r="965">
          <cell r="A965" t="str">
            <v>98021</v>
          </cell>
          <cell r="B965" t="str">
            <v>覆盆子酮</v>
          </cell>
          <cell r="C965" t="str">
            <v>RASPBERRY KETONE</v>
          </cell>
          <cell r="D965" t="str">
            <v>5471-51-2</v>
          </cell>
          <cell r="E965">
            <v>134</v>
          </cell>
        </row>
        <row r="966">
          <cell r="A966" t="str">
            <v>98022</v>
          </cell>
          <cell r="B966" t="str">
            <v>顺式茉莉酮</v>
          </cell>
          <cell r="C966" t="str">
            <v>CIS JASMONE</v>
          </cell>
          <cell r="D966" t="str">
            <v>488-10-8</v>
          </cell>
          <cell r="E966">
            <v>1150</v>
          </cell>
        </row>
        <row r="967">
          <cell r="A967" t="str">
            <v>98023</v>
          </cell>
          <cell r="B967" t="str">
            <v>异弗尔酮</v>
          </cell>
          <cell r="C967" t="str">
            <v>ISO PHORONE</v>
          </cell>
          <cell r="D967" t="str">
            <v>78-59-1</v>
          </cell>
          <cell r="E967">
            <v>0</v>
          </cell>
        </row>
        <row r="968">
          <cell r="A968" t="str">
            <v>98024</v>
          </cell>
          <cell r="B968" t="str">
            <v>茶香酮/氧化异佛尔酮</v>
          </cell>
          <cell r="C968" t="str">
            <v>4-OXO-ISOPHORONE</v>
          </cell>
          <cell r="D968" t="str">
            <v>1125-21-9</v>
          </cell>
          <cell r="E968">
            <v>1100</v>
          </cell>
        </row>
        <row r="969">
          <cell r="A969" t="str">
            <v>98025</v>
          </cell>
          <cell r="B969" t="str">
            <v>甲苯乙酮</v>
          </cell>
          <cell r="C969" t="str">
            <v>ACETOPHENONE</v>
          </cell>
          <cell r="D969" t="str">
            <v>98-86-2</v>
          </cell>
          <cell r="E969">
            <v>80</v>
          </cell>
        </row>
        <row r="970">
          <cell r="A970" t="str">
            <v>98026</v>
          </cell>
          <cell r="B970" t="str">
            <v>圆柚酮</v>
          </cell>
          <cell r="C970" t="str">
            <v>NOOTKATONE 75%</v>
          </cell>
          <cell r="D970" t="str">
            <v>4674-50-4</v>
          </cell>
          <cell r="E970">
            <v>26000</v>
          </cell>
        </row>
        <row r="971">
          <cell r="A971" t="str">
            <v>98028</v>
          </cell>
          <cell r="B971" t="str">
            <v>硫代薄荷酮/硫代桃子酮</v>
          </cell>
          <cell r="C971" t="str">
            <v>THIOMENTHONE (FG) PURE/P-MENTHONE-8-THIOL</v>
          </cell>
          <cell r="D971" t="str">
            <v>38462-22-5</v>
          </cell>
          <cell r="E971">
            <v>7500</v>
          </cell>
        </row>
        <row r="972">
          <cell r="A972" t="str">
            <v>98029</v>
          </cell>
          <cell r="B972" t="str">
            <v>甲基庚烯酮</v>
          </cell>
          <cell r="C972" t="str">
            <v>METHYL HEPTENONE</v>
          </cell>
          <cell r="D972" t="str">
            <v>110-93-0</v>
          </cell>
          <cell r="E972">
            <v>80</v>
          </cell>
        </row>
        <row r="973">
          <cell r="A973" t="str">
            <v>98030</v>
          </cell>
          <cell r="B973" t="str">
            <v>鲜薄荷酮</v>
          </cell>
          <cell r="C973" t="str">
            <v>FRESKOMENTHE</v>
          </cell>
          <cell r="D973" t="str">
            <v>14765-30-1</v>
          </cell>
          <cell r="E973">
            <v>250</v>
          </cell>
        </row>
        <row r="974">
          <cell r="A974" t="str">
            <v>98031</v>
          </cell>
          <cell r="B974" t="str">
            <v>左旋香芹酮</v>
          </cell>
          <cell r="C974" t="str">
            <v>L-CARVONE</v>
          </cell>
          <cell r="D974" t="str">
            <v>6485-40-1</v>
          </cell>
          <cell r="E974">
            <v>115</v>
          </cell>
        </row>
        <row r="975">
          <cell r="A975" t="str">
            <v>98033</v>
          </cell>
          <cell r="B975" t="str">
            <v>鸢尾酮</v>
          </cell>
          <cell r="C975" t="str">
            <v>ORIVONE</v>
          </cell>
          <cell r="D975" t="str">
            <v>16587-71-6</v>
          </cell>
          <cell r="E975">
            <v>224</v>
          </cell>
        </row>
        <row r="976">
          <cell r="A976" t="str">
            <v>98034</v>
          </cell>
          <cell r="B976" t="str">
            <v>二氢茉莉酮</v>
          </cell>
          <cell r="C976" t="str">
            <v>DIHYDRO JASMONE</v>
          </cell>
          <cell r="D976" t="str">
            <v>95-41-0</v>
          </cell>
          <cell r="E976">
            <v>300</v>
          </cell>
        </row>
        <row r="977">
          <cell r="A977" t="str">
            <v>98036</v>
          </cell>
          <cell r="B977" t="str">
            <v>二苯甲酮</v>
          </cell>
          <cell r="C977" t="str">
            <v>BENZOPHENONE</v>
          </cell>
          <cell r="D977" t="str">
            <v>119-61-9</v>
          </cell>
          <cell r="E977">
            <v>30</v>
          </cell>
        </row>
        <row r="978">
          <cell r="A978" t="str">
            <v>98037</v>
          </cell>
          <cell r="B978" t="str">
            <v>天然茴香基丙酮</v>
          </cell>
          <cell r="C978" t="str">
            <v>RASPBERRY KETONE METHYL ETHER/ANISYL ACETONE/BRAMBLE KETONE</v>
          </cell>
          <cell r="D978" t="str">
            <v>104-20-1</v>
          </cell>
          <cell r="E978">
            <v>400</v>
          </cell>
        </row>
        <row r="979">
          <cell r="A979" t="str">
            <v>98038</v>
          </cell>
          <cell r="B979" t="str">
            <v>甲基柏木酮</v>
          </cell>
          <cell r="C979" t="str">
            <v>CEDRYL METHYL KETONE/VERTOFIX</v>
          </cell>
          <cell r="D979" t="str">
            <v>32388-55-9</v>
          </cell>
          <cell r="E979">
            <v>130</v>
          </cell>
        </row>
        <row r="980">
          <cell r="A980" t="str">
            <v>98039</v>
          </cell>
          <cell r="B980" t="str">
            <v>香叶基丙酮</v>
          </cell>
          <cell r="C980" t="str">
            <v>GERANYL ACETONE</v>
          </cell>
          <cell r="D980" t="str">
            <v>3796-70-1</v>
          </cell>
          <cell r="E980">
            <v>900</v>
          </cell>
        </row>
        <row r="981">
          <cell r="A981" t="str">
            <v>98041</v>
          </cell>
          <cell r="B981" t="str">
            <v>新丁烯酮(甲位王朝酮)</v>
          </cell>
          <cell r="C981" t="str">
            <v>NEOBUTENONE ALPHA</v>
          </cell>
          <cell r="D981" t="str">
            <v>56973-85-4</v>
          </cell>
          <cell r="E981">
            <v>2850</v>
          </cell>
        </row>
        <row r="982">
          <cell r="A982" t="str">
            <v>98042</v>
          </cell>
          <cell r="B982" t="str">
            <v>L-薄荷酮</v>
          </cell>
          <cell r="C982" t="str">
            <v>L-MENTHONE</v>
          </cell>
          <cell r="D982" t="str">
            <v>14073-97-3</v>
          </cell>
          <cell r="E982">
            <v>280</v>
          </cell>
        </row>
        <row r="983">
          <cell r="A983" t="str">
            <v>98044</v>
          </cell>
          <cell r="B983" t="str">
            <v>2.3-己二酮</v>
          </cell>
          <cell r="C983" t="str">
            <v>2,3-HEXANEDIONE</v>
          </cell>
          <cell r="D983" t="str">
            <v>3848-24-6</v>
          </cell>
          <cell r="E983">
            <v>2300</v>
          </cell>
        </row>
        <row r="984">
          <cell r="A984" t="str">
            <v>98045</v>
          </cell>
          <cell r="B984" t="str">
            <v>异薄荷酮</v>
          </cell>
          <cell r="C984" t="str">
            <v>ISO MENTHONE</v>
          </cell>
          <cell r="D984" t="str">
            <v>491-07-6</v>
          </cell>
          <cell r="E984">
            <v>600</v>
          </cell>
        </row>
        <row r="985">
          <cell r="A985" t="str">
            <v>98046</v>
          </cell>
          <cell r="B985" t="str">
            <v>法老酮</v>
          </cell>
          <cell r="C985" t="str">
            <v>PHARAONE 10%</v>
          </cell>
          <cell r="D985" t="str">
            <v>313973-37-4</v>
          </cell>
          <cell r="E985">
            <v>1100</v>
          </cell>
        </row>
        <row r="986">
          <cell r="A986" t="str">
            <v>98047</v>
          </cell>
          <cell r="B986" t="str">
            <v>奇华酮</v>
          </cell>
          <cell r="C986" t="str">
            <v>GIVESCONE</v>
          </cell>
          <cell r="D986" t="str">
            <v>57934-97-1</v>
          </cell>
          <cell r="E986">
            <v>1650</v>
          </cell>
        </row>
        <row r="987">
          <cell r="A987" t="str">
            <v>98048</v>
          </cell>
          <cell r="B987" t="str">
            <v>药草酮/阿弗曼酮</v>
          </cell>
          <cell r="C987" t="str">
            <v>HERBAC</v>
          </cell>
          <cell r="D987" t="str">
            <v>25304-14-7</v>
          </cell>
          <cell r="E987">
            <v>589</v>
          </cell>
        </row>
        <row r="988">
          <cell r="A988" t="str">
            <v>98049</v>
          </cell>
          <cell r="B988" t="str">
            <v>开司米酮</v>
          </cell>
          <cell r="C988" t="str">
            <v>CASHMERAN</v>
          </cell>
          <cell r="D988" t="str">
            <v>33704-61-9</v>
          </cell>
          <cell r="E988">
            <v>585</v>
          </cell>
        </row>
        <row r="989">
          <cell r="A989" t="str">
            <v>98050</v>
          </cell>
          <cell r="B989" t="str">
            <v>可艾酮/高芳烯</v>
          </cell>
          <cell r="C989" t="str">
            <v>KOAVONE</v>
          </cell>
          <cell r="D989" t="str">
            <v>81786-73-4</v>
          </cell>
          <cell r="E989">
            <v>135</v>
          </cell>
        </row>
        <row r="990">
          <cell r="A990" t="str">
            <v>98051</v>
          </cell>
          <cell r="B990" t="str">
            <v>芳茉莉酮/2-庚基环戊酮</v>
          </cell>
          <cell r="C990" t="str">
            <v>HEPTYL CYCLOPENTANONE/FLEURAMONE</v>
          </cell>
          <cell r="D990" t="str">
            <v>137-03-1</v>
          </cell>
          <cell r="E990">
            <v>322</v>
          </cell>
        </row>
        <row r="991">
          <cell r="A991" t="str">
            <v>98052</v>
          </cell>
          <cell r="B991" t="str">
            <v>凡路酮</v>
          </cell>
          <cell r="C991" t="str">
            <v>VELOUTONE</v>
          </cell>
          <cell r="D991" t="str">
            <v>65443-14-3</v>
          </cell>
          <cell r="E991">
            <v>890</v>
          </cell>
        </row>
        <row r="992">
          <cell r="A992" t="str">
            <v>98053</v>
          </cell>
          <cell r="B992" t="str">
            <v>桃酮/仙酒酮</v>
          </cell>
          <cell r="C992" t="str">
            <v>NECTARYL</v>
          </cell>
          <cell r="D992" t="str">
            <v>95962-14-4</v>
          </cell>
          <cell r="E992">
            <v>320</v>
          </cell>
        </row>
        <row r="993">
          <cell r="A993" t="str">
            <v>98055</v>
          </cell>
          <cell r="B993" t="str">
            <v>2-戊基环戊酮</v>
          </cell>
          <cell r="C993" t="str">
            <v>DELPHONE</v>
          </cell>
          <cell r="D993" t="str">
            <v>4819-67-4</v>
          </cell>
          <cell r="E993">
            <v>200</v>
          </cell>
        </row>
        <row r="994">
          <cell r="A994" t="str">
            <v>98056</v>
          </cell>
          <cell r="B994" t="str">
            <v>3-辛酮/乙基戊基酮</v>
          </cell>
          <cell r="C994" t="str">
            <v>ETHYL AMYL KETONE</v>
          </cell>
          <cell r="D994" t="str">
            <v>106-68-3</v>
          </cell>
          <cell r="E994">
            <v>265</v>
          </cell>
        </row>
        <row r="995">
          <cell r="A995" t="str">
            <v>98058</v>
          </cell>
          <cell r="B995" t="str">
            <v>丙位甲基紫罗兰酮</v>
          </cell>
          <cell r="C995" t="str">
            <v>METHYL IONONE GAMMA</v>
          </cell>
          <cell r="D995" t="str">
            <v>1322-70-9</v>
          </cell>
          <cell r="E995">
            <v>205</v>
          </cell>
        </row>
        <row r="996">
          <cell r="A996" t="str">
            <v>98059</v>
          </cell>
          <cell r="B996" t="str">
            <v>甲位紫罗兰酮</v>
          </cell>
          <cell r="C996" t="str">
            <v>IONONE ALPHA</v>
          </cell>
          <cell r="D996" t="str">
            <v>127-41-3/8013-90-9</v>
          </cell>
          <cell r="E996">
            <v>125</v>
          </cell>
        </row>
        <row r="997">
          <cell r="A997" t="str">
            <v>98060</v>
          </cell>
          <cell r="B997" t="str">
            <v>乙位紫罗兰酮</v>
          </cell>
          <cell r="C997" t="str">
            <v>IONONE BETA</v>
          </cell>
          <cell r="D997" t="str">
            <v>79-77-6/14901-07-6</v>
          </cell>
          <cell r="E997">
            <v>115</v>
          </cell>
        </row>
        <row r="998">
          <cell r="A998" t="str">
            <v>98061</v>
          </cell>
          <cell r="B998" t="str">
            <v>甲基紫罗兰酮</v>
          </cell>
          <cell r="C998" t="str">
            <v>METHYL IONONE</v>
          </cell>
          <cell r="D998" t="str">
            <v>127-42-4/7779-30-8/1335-46-2</v>
          </cell>
          <cell r="E998">
            <v>110</v>
          </cell>
        </row>
        <row r="999">
          <cell r="A999" t="str">
            <v>98062</v>
          </cell>
          <cell r="B999" t="str">
            <v>紫罗兰酮92%</v>
          </cell>
          <cell r="C999" t="str">
            <v>IONONE PURE</v>
          </cell>
          <cell r="D999" t="str">
            <v>8013-90-9</v>
          </cell>
          <cell r="E999">
            <v>145</v>
          </cell>
        </row>
        <row r="1000">
          <cell r="A1000" t="str">
            <v>98063</v>
          </cell>
          <cell r="B1000" t="str">
            <v>异甲基紫罗兰酮</v>
          </cell>
          <cell r="C1000" t="str">
            <v>METHYL IONONE GAMMA/ISO RALDEINE 70</v>
          </cell>
          <cell r="D1000" t="str">
            <v>127-51-5</v>
          </cell>
          <cell r="E1000">
            <v>74</v>
          </cell>
        </row>
        <row r="1001">
          <cell r="A1001" t="str">
            <v>98064</v>
          </cell>
          <cell r="B1001" t="str">
            <v>烯丙基甲位紫罗兰酮</v>
          </cell>
          <cell r="C1001" t="str">
            <v>CETONE V</v>
          </cell>
          <cell r="D1001" t="str">
            <v>79-78-7</v>
          </cell>
          <cell r="E1001">
            <v>1800</v>
          </cell>
        </row>
        <row r="1002">
          <cell r="A1002" t="str">
            <v>98065</v>
          </cell>
          <cell r="B1002" t="str">
            <v>卡瑞酮</v>
          </cell>
          <cell r="C1002" t="str">
            <v>CLARITONE</v>
          </cell>
          <cell r="D1002" t="str">
            <v>63767-86-2</v>
          </cell>
          <cell r="E1002">
            <v>590</v>
          </cell>
        </row>
        <row r="1003">
          <cell r="A1003" t="str">
            <v>98066</v>
          </cell>
          <cell r="B1003" t="str">
            <v>龙涎酮(国产)</v>
          </cell>
          <cell r="C1003" t="str">
            <v>ISO E SUPER</v>
          </cell>
          <cell r="D1003" t="str">
            <v>54464-57-2</v>
          </cell>
          <cell r="E1003">
            <v>60</v>
          </cell>
        </row>
        <row r="1004">
          <cell r="A1004" t="str">
            <v>98067</v>
          </cell>
          <cell r="B1004" t="str">
            <v>2-辛酮/甲基己基酮</v>
          </cell>
          <cell r="C1004" t="str">
            <v>METHYL HEXYL KETONE</v>
          </cell>
          <cell r="D1004" t="str">
            <v>111-13-7</v>
          </cell>
          <cell r="E1004">
            <v>135</v>
          </cell>
        </row>
        <row r="1005">
          <cell r="A1005" t="str">
            <v>98068</v>
          </cell>
          <cell r="B1005" t="str">
            <v>异长叶烷酮</v>
          </cell>
          <cell r="C1005" t="str">
            <v>PICONIA/ISOLONGIFOLENE KETONE</v>
          </cell>
          <cell r="D1005" t="str">
            <v>23787-90-8</v>
          </cell>
          <cell r="E1005">
            <v>70</v>
          </cell>
        </row>
        <row r="1006">
          <cell r="A1006" t="str">
            <v>98070</v>
          </cell>
          <cell r="B1006" t="str">
            <v>王朝酮（10%自制）</v>
          </cell>
          <cell r="C1006" t="str">
            <v>DYNASCONE 10%IPM</v>
          </cell>
          <cell r="D1006" t="str">
            <v>56973-85-4</v>
          </cell>
          <cell r="E1006">
            <v>390</v>
          </cell>
        </row>
        <row r="1007">
          <cell r="A1007" t="str">
            <v>98071</v>
          </cell>
          <cell r="B1007" t="str">
            <v>苯乙酮</v>
          </cell>
          <cell r="C1007" t="str">
            <v>ACETOPHENONE</v>
          </cell>
          <cell r="D1007" t="str">
            <v>98-86-2</v>
          </cell>
          <cell r="E1007">
            <v>30</v>
          </cell>
        </row>
        <row r="1008">
          <cell r="A1008" t="str">
            <v>98072</v>
          </cell>
          <cell r="B1008" t="str">
            <v>榄青酮</v>
          </cell>
          <cell r="C1008" t="str">
            <v>STEMONE</v>
          </cell>
          <cell r="D1008" t="str">
            <v>22457-23-4</v>
          </cell>
          <cell r="E1008">
            <v>240</v>
          </cell>
        </row>
        <row r="1009">
          <cell r="A1009" t="str">
            <v>98073</v>
          </cell>
          <cell r="B1009" t="str">
            <v>甲基萘酮/甜橙晶 </v>
          </cell>
          <cell r="C1009" t="str">
            <v>METHYL NAPHTHYL KETONE BETA</v>
          </cell>
          <cell r="D1009" t="str">
            <v>93-08-3</v>
          </cell>
          <cell r="E1009">
            <v>120</v>
          </cell>
        </row>
        <row r="1010">
          <cell r="A1010" t="str">
            <v>98074</v>
          </cell>
          <cell r="B1010" t="str">
            <v>硫代薄荷酮/硫代桃子酮（1%自制）</v>
          </cell>
          <cell r="C1010" t="str">
            <v>THIOMENTHONE (FG) PURE/P-MENTHONE-8-THIOL 1%</v>
          </cell>
          <cell r="D1010" t="str">
            <v>38462-22-5</v>
          </cell>
          <cell r="E1010">
            <v>0</v>
          </cell>
        </row>
        <row r="1011">
          <cell r="A1011" t="str">
            <v>98075</v>
          </cell>
          <cell r="B1011" t="str">
            <v>异茉莉酮</v>
          </cell>
          <cell r="C1011" t="str">
            <v>ISOJASMONE</v>
          </cell>
          <cell r="D1011" t="str">
            <v>95-41-0</v>
          </cell>
          <cell r="E1011">
            <v>470</v>
          </cell>
        </row>
        <row r="1012">
          <cell r="A1012" t="str">
            <v>98076</v>
          </cell>
          <cell r="B1012" t="str">
            <v>四氢甲基紫罗兰醇</v>
          </cell>
          <cell r="C1012" t="str">
            <v>MADRANOL</v>
          </cell>
          <cell r="D1012" t="str">
            <v>60241-53-4</v>
          </cell>
          <cell r="E1012">
            <v>820</v>
          </cell>
        </row>
        <row r="1013">
          <cell r="A1013" t="str">
            <v>98078</v>
          </cell>
          <cell r="B1013" t="str">
            <v>呋喃酮（15%自制）</v>
          </cell>
          <cell r="C1013" t="str">
            <v>FURANONE 15%</v>
          </cell>
          <cell r="D1013" t="str">
            <v>3658-77-3</v>
          </cell>
          <cell r="E1013">
            <v>0</v>
          </cell>
        </row>
        <row r="1014">
          <cell r="A1014" t="str">
            <v>98079</v>
          </cell>
          <cell r="B1014" t="str">
            <v>王朝酮原液</v>
          </cell>
          <cell r="C1014" t="str">
            <v>DYNASCONE</v>
          </cell>
          <cell r="D1014" t="str">
            <v>56973-85-4</v>
          </cell>
          <cell r="E1014">
            <v>3800</v>
          </cell>
        </row>
        <row r="1015">
          <cell r="A1015" t="str">
            <v>98080</v>
          </cell>
          <cell r="B1015" t="str">
            <v>苄基丙酮</v>
          </cell>
          <cell r="C1015" t="str">
            <v>BENZYL ACETONE</v>
          </cell>
          <cell r="D1015" t="str">
            <v>2550-26-7</v>
          </cell>
          <cell r="E1015">
            <v>85</v>
          </cell>
        </row>
        <row r="1016">
          <cell r="A1016" t="str">
            <v>98081</v>
          </cell>
          <cell r="B1016" t="str">
            <v>胡椒基丙酮</v>
          </cell>
          <cell r="C1016" t="str">
            <v>PIPERONYL ACETONE/DULCINYL</v>
          </cell>
          <cell r="D1016" t="str">
            <v>55418-52-5</v>
          </cell>
          <cell r="E1016">
            <v>900</v>
          </cell>
        </row>
        <row r="1017">
          <cell r="A1017" t="str">
            <v>98082</v>
          </cell>
          <cell r="B1017" t="str">
            <v>新橙花酮</v>
          </cell>
          <cell r="C1017" t="str">
            <v>NEROLIONE 10%</v>
          </cell>
          <cell r="D1017" t="str">
            <v>/</v>
          </cell>
          <cell r="E1017">
            <v>245</v>
          </cell>
        </row>
        <row r="1018">
          <cell r="A1018" t="str">
            <v>98083</v>
          </cell>
          <cell r="B1018" t="str">
            <v>药香酮/普里卡酮</v>
          </cell>
          <cell r="C1018" t="str">
            <v>PLICATONE</v>
          </cell>
          <cell r="D1018" t="str">
            <v>41724-19-0</v>
          </cell>
          <cell r="E1018">
            <v>2550</v>
          </cell>
        </row>
        <row r="1019">
          <cell r="A1019" t="str">
            <v>98084</v>
          </cell>
          <cell r="B1019" t="str">
            <v>大马士己酮</v>
          </cell>
          <cell r="C1019" t="str">
            <v>DAMASCOL</v>
          </cell>
          <cell r="D1019" t="str">
            <v>4927-36-0</v>
          </cell>
          <cell r="E1019">
            <v>1321</v>
          </cell>
        </row>
        <row r="1020">
          <cell r="A1020" t="str">
            <v>98085</v>
          </cell>
          <cell r="B1020" t="str">
            <v>甲位鸢尾酮</v>
          </cell>
          <cell r="C1020" t="str">
            <v>IRONE ALPHA</v>
          </cell>
          <cell r="D1020" t="str">
            <v>79-69-6</v>
          </cell>
          <cell r="E1020">
            <v>13500</v>
          </cell>
        </row>
        <row r="1021">
          <cell r="A1021" t="str">
            <v>98086</v>
          </cell>
          <cell r="B1021" t="str">
            <v>异甲基紫罗兰酮70</v>
          </cell>
          <cell r="C1021" t="str">
            <v>METHYL IONONE GAMMA/ISO RALDEINE 70</v>
          </cell>
          <cell r="D1021" t="str">
            <v>127-51-5</v>
          </cell>
          <cell r="E1021">
            <v>74</v>
          </cell>
        </row>
        <row r="1022">
          <cell r="A1022" t="str">
            <v>98087</v>
          </cell>
          <cell r="B1022" t="str">
            <v>龙涎酮（IFF）</v>
          </cell>
          <cell r="C1022" t="str">
            <v>ISO E SUPER（IFF）</v>
          </cell>
          <cell r="D1022" t="str">
            <v>54464-57-2</v>
          </cell>
          <cell r="E1022">
            <v>66</v>
          </cell>
        </row>
        <row r="1023">
          <cell r="A1023" t="str">
            <v>98088</v>
          </cell>
          <cell r="B1023" t="str">
            <v>芹菜酮</v>
          </cell>
          <cell r="C1023" t="str">
            <v>CELERY KETONE/GRAVENONE/LIVESCONE</v>
          </cell>
          <cell r="D1023" t="str">
            <v>3720-16-9</v>
          </cell>
          <cell r="E1023">
            <v>2350</v>
          </cell>
        </row>
        <row r="1024">
          <cell r="A1024" t="str">
            <v>98089</v>
          </cell>
          <cell r="B1024" t="str">
            <v>榛子酮原液</v>
          </cell>
          <cell r="C1024" t="str">
            <v>FILBERTONE</v>
          </cell>
          <cell r="D1024" t="str">
            <v>102322-83-8</v>
          </cell>
          <cell r="E1024">
            <v>20000</v>
          </cell>
        </row>
        <row r="1025">
          <cell r="A1025" t="str">
            <v>98090</v>
          </cell>
          <cell r="B1025" t="str">
            <v>杜鹃酮</v>
          </cell>
          <cell r="C1025" t="str">
            <v>AZARBRE</v>
          </cell>
          <cell r="D1025" t="str">
            <v>68845-36-3</v>
          </cell>
          <cell r="E1025">
            <v>1100</v>
          </cell>
        </row>
        <row r="1026">
          <cell r="A1026" t="str">
            <v>98091</v>
          </cell>
          <cell r="B1026" t="str">
            <v>乙位环氧基紫罗兰酮</v>
          </cell>
          <cell r="C1026" t="str">
            <v>BETA IONONE EPOXIDE</v>
          </cell>
          <cell r="D1026" t="str">
            <v>23267-57-4</v>
          </cell>
          <cell r="E1026">
            <v>1600</v>
          </cell>
        </row>
        <row r="1027">
          <cell r="A1027" t="str">
            <v>98092</v>
          </cell>
          <cell r="B1027" t="str">
            <v>二甲基辛烯酮</v>
          </cell>
          <cell r="C1027" t="str">
            <v>DIMETHYL OCTENONE</v>
          </cell>
          <cell r="D1027" t="str">
            <v>2550-11-0</v>
          </cell>
          <cell r="E1027">
            <v>1950</v>
          </cell>
        </row>
        <row r="1028">
          <cell r="A1028" t="str">
            <v>98093</v>
          </cell>
          <cell r="B1028" t="str">
            <v>芒果酮（100%）</v>
          </cell>
          <cell r="C1028" t="str">
            <v>TROPATHIANE</v>
          </cell>
          <cell r="D1028" t="str">
            <v>67715-80-4</v>
          </cell>
          <cell r="E1028">
            <v>13500</v>
          </cell>
        </row>
        <row r="1029">
          <cell r="A1029" t="str">
            <v>98094</v>
          </cell>
          <cell r="B1029" t="str">
            <v>胡椒酮</v>
          </cell>
          <cell r="C1029" t="str">
            <v>PIPERITONE</v>
          </cell>
          <cell r="D1029" t="str">
            <v>89-81-6</v>
          </cell>
          <cell r="E1029">
            <v>350</v>
          </cell>
        </row>
        <row r="1030">
          <cell r="A1030" t="str">
            <v>98095</v>
          </cell>
          <cell r="B1030" t="str">
            <v>酱油酮（97%）</v>
          </cell>
          <cell r="C1030" t="str">
            <v>HOMOFURANEOL</v>
          </cell>
          <cell r="D1030" t="str">
            <v>27538-09-6</v>
          </cell>
          <cell r="E1030">
            <v>2300</v>
          </cell>
        </row>
        <row r="1031">
          <cell r="A1031" t="str">
            <v>98096</v>
          </cell>
          <cell r="B1031" t="str">
            <v>罗马酮</v>
          </cell>
          <cell r="C1031" t="str">
            <v>ROMASCONE</v>
          </cell>
          <cell r="D1031" t="str">
            <v>81752-87-6</v>
          </cell>
          <cell r="E1031">
            <v>6700</v>
          </cell>
        </row>
        <row r="1032">
          <cell r="A1032" t="str">
            <v>98097</v>
          </cell>
          <cell r="B1032" t="str">
            <v>凤凰酮</v>
          </cell>
          <cell r="C1032" t="str">
            <v>FIRASCONE</v>
          </cell>
          <cell r="D1032" t="str">
            <v>815580-59-7</v>
          </cell>
          <cell r="E1032">
            <v>4300</v>
          </cell>
        </row>
        <row r="1033">
          <cell r="A1033" t="str">
            <v>98098</v>
          </cell>
          <cell r="B1033" t="str">
            <v>环十五烷酮</v>
          </cell>
          <cell r="C1033" t="str">
            <v>EXALTONE</v>
          </cell>
          <cell r="D1033" t="str">
            <v>502-72-7</v>
          </cell>
          <cell r="E1033">
            <v>11700</v>
          </cell>
        </row>
        <row r="1034">
          <cell r="A1034" t="str">
            <v>98099</v>
          </cell>
          <cell r="B1034" t="str">
            <v>灵猫酮</v>
          </cell>
          <cell r="C1034" t="str">
            <v>CIVETTONE</v>
          </cell>
          <cell r="D1034" t="str">
            <v>0000542-46-1</v>
          </cell>
          <cell r="E1034">
            <v>74000</v>
          </cell>
        </row>
        <row r="1035">
          <cell r="A1035" t="str">
            <v>98100</v>
          </cell>
          <cell r="B1035" t="str">
            <v>螺环格蓬酮</v>
          </cell>
          <cell r="C1035" t="str">
            <v>SPIROGALBANONE PURE</v>
          </cell>
          <cell r="D1035" t="str">
            <v>224031-70-3</v>
          </cell>
        </row>
        <row r="1036">
          <cell r="A1036" t="str">
            <v>98101</v>
          </cell>
          <cell r="B1036" t="str">
            <v>圆柚酮(1%自配)</v>
          </cell>
          <cell r="C1036" t="str">
            <v>NOOTKATONE</v>
          </cell>
          <cell r="D1036" t="str">
            <v>4674-50-4</v>
          </cell>
          <cell r="E1036">
            <v>276</v>
          </cell>
        </row>
        <row r="1037">
          <cell r="A1037" t="str">
            <v>98102</v>
          </cell>
          <cell r="B1037" t="str">
            <v>榛子酮原液(1%自配)</v>
          </cell>
          <cell r="C1037" t="str">
            <v>FILBERTONE G</v>
          </cell>
          <cell r="D1037" t="str">
            <v>102322-83-8</v>
          </cell>
          <cell r="E1037">
            <v>216</v>
          </cell>
        </row>
        <row r="1038">
          <cell r="A1038" t="str">
            <v>98103</v>
          </cell>
          <cell r="B1038" t="str">
            <v>灵猫酮(1%自配)</v>
          </cell>
          <cell r="C1038" t="str">
            <v>CIVETTONE</v>
          </cell>
          <cell r="D1038" t="str">
            <v>0000542-46-1</v>
          </cell>
          <cell r="E1038">
            <v>768</v>
          </cell>
        </row>
        <row r="1039">
          <cell r="A1039" t="str">
            <v>94001</v>
          </cell>
          <cell r="B1039" t="str">
            <v>硫噻唑(国产) </v>
          </cell>
          <cell r="C1039" t="str">
            <v>SULFUROL</v>
          </cell>
          <cell r="D1039" t="str">
            <v>137-00-8</v>
          </cell>
          <cell r="E1039">
            <v>700</v>
          </cell>
        </row>
        <row r="1040">
          <cell r="A1040" t="str">
            <v>94002</v>
          </cell>
          <cell r="B1040" t="str">
            <v>2-异丙基-4-甲基噻唑</v>
          </cell>
          <cell r="C1040" t="str">
            <v>2-ISOPROPYL-4-METHYL THIAZOLE</v>
          </cell>
          <cell r="D1040" t="str">
            <v>15679-13-7</v>
          </cell>
          <cell r="E1040">
            <v>1650</v>
          </cell>
        </row>
        <row r="1041">
          <cell r="A1041" t="str">
            <v>94003</v>
          </cell>
          <cell r="B1041" t="str">
            <v>2-乙酰基吡咯</v>
          </cell>
          <cell r="C1041" t="str">
            <v>2-ACETYL PYRROLE</v>
          </cell>
          <cell r="D1041" t="str">
            <v>1072-83-9</v>
          </cell>
          <cell r="E1041">
            <v>1700</v>
          </cell>
        </row>
        <row r="1042">
          <cell r="A1042" t="str">
            <v>94004</v>
          </cell>
          <cell r="B1042" t="str">
            <v>2,3-二甲基吡嗪</v>
          </cell>
          <cell r="C1042" t="str">
            <v>2,3-DIMETHYL PYRAZINE</v>
          </cell>
          <cell r="D1042" t="str">
            <v>5910-89-4</v>
          </cell>
          <cell r="E1042">
            <v>320</v>
          </cell>
        </row>
        <row r="1043">
          <cell r="A1043" t="str">
            <v>94005</v>
          </cell>
          <cell r="B1043" t="str">
            <v>2,3,5-三甲基吡嗪    </v>
          </cell>
          <cell r="C1043" t="str">
            <v>2,3,5-TRIMETHYL PYRAZINE</v>
          </cell>
          <cell r="D1043" t="str">
            <v>14667-55-1</v>
          </cell>
          <cell r="E1043">
            <v>350</v>
          </cell>
        </row>
        <row r="1044">
          <cell r="A1044" t="str">
            <v>94006</v>
          </cell>
          <cell r="B1044" t="str">
            <v>2-乙酰基吡嗪</v>
          </cell>
          <cell r="C1044" t="str">
            <v>2-ACETYL PYRAZINE</v>
          </cell>
          <cell r="D1044" t="str">
            <v>22047-25-2</v>
          </cell>
          <cell r="E1044">
            <v>1900</v>
          </cell>
        </row>
        <row r="1045">
          <cell r="A1045" t="str">
            <v>94007</v>
          </cell>
          <cell r="B1045" t="str">
            <v>2-甲基吡嗪   </v>
          </cell>
          <cell r="C1045" t="str">
            <v>2-METHYL PYRAZINE</v>
          </cell>
          <cell r="D1045" t="str">
            <v>109-08-0</v>
          </cell>
          <cell r="E1045">
            <v>150</v>
          </cell>
        </row>
        <row r="1046">
          <cell r="A1046" t="str">
            <v>94008</v>
          </cell>
          <cell r="B1046" t="str">
            <v>2.5-二甲基吡嗪</v>
          </cell>
          <cell r="C1046" t="str">
            <v>2,5-DIMETHYL PYRAZINE</v>
          </cell>
          <cell r="D1046" t="str">
            <v>123-32-0</v>
          </cell>
          <cell r="E1046">
            <v>600</v>
          </cell>
        </row>
        <row r="1047">
          <cell r="A1047" t="str">
            <v>94009</v>
          </cell>
          <cell r="B1047" t="str">
            <v>2-甲氧基-3-甲基吡嗪</v>
          </cell>
          <cell r="C1047" t="str">
            <v>2-METHOXY-3-METHYL PYRAZINE</v>
          </cell>
          <cell r="D1047" t="str">
            <v>2847-30-5</v>
          </cell>
          <cell r="E1047">
            <v>1400</v>
          </cell>
        </row>
        <row r="1048">
          <cell r="A1048" t="str">
            <v>94010</v>
          </cell>
          <cell r="B1048" t="str">
            <v>2-乙氧基-3-甲基吡嗪</v>
          </cell>
          <cell r="C1048" t="str">
            <v>2-ETHOXY-3-METHYL PYRAZINE</v>
          </cell>
          <cell r="D1048" t="str">
            <v>32737-14-7</v>
          </cell>
          <cell r="E1048">
            <v>0</v>
          </cell>
        </row>
        <row r="1049">
          <cell r="A1049" t="str">
            <v>94011</v>
          </cell>
          <cell r="B1049" t="str">
            <v>2-乙酰基-3.5(或6)-二甲基吡嗪</v>
          </cell>
          <cell r="C1049" t="str">
            <v>2-ACETYL-3,5(OR6)-DIMETHYL PYRAZINE</v>
          </cell>
          <cell r="D1049" t="str">
            <v>54300-08-2</v>
          </cell>
          <cell r="E1049">
            <v>0</v>
          </cell>
        </row>
        <row r="1050">
          <cell r="A1050" t="str">
            <v>94012</v>
          </cell>
          <cell r="B1050" t="str">
            <v>2-乙基吡嗪</v>
          </cell>
          <cell r="C1050" t="str">
            <v>2-ETHYL PYRAZINE</v>
          </cell>
          <cell r="D1050" t="str">
            <v>13925-00-3</v>
          </cell>
          <cell r="E1050">
            <v>1600</v>
          </cell>
        </row>
        <row r="1051">
          <cell r="A1051" t="str">
            <v>94013</v>
          </cell>
          <cell r="B1051" t="str">
            <v>2-乙酰基吡啶</v>
          </cell>
          <cell r="C1051" t="str">
            <v>2-ACETYLPYRIDINE</v>
          </cell>
          <cell r="D1051" t="str">
            <v>1122-62-9</v>
          </cell>
          <cell r="E1051">
            <v>700</v>
          </cell>
        </row>
        <row r="1052">
          <cell r="A1052" t="str">
            <v>94014</v>
          </cell>
          <cell r="B1052" t="str">
            <v>甲撑苯并吡喃</v>
          </cell>
          <cell r="C1052" t="str">
            <v>FLOREX</v>
          </cell>
          <cell r="D1052" t="str">
            <v>69486-14-2</v>
          </cell>
          <cell r="E1052">
            <v>4500</v>
          </cell>
        </row>
        <row r="1053">
          <cell r="A1053" t="str">
            <v>94015</v>
          </cell>
          <cell r="B1053" t="str">
            <v>5H-5-甲基-6-7-二氢环戊并吡嗪</v>
          </cell>
          <cell r="C1053" t="str">
            <v>5H-5-METHYL-6,7-DIHYDROCYCLOPENTA(B)PYRAZINE</v>
          </cell>
          <cell r="D1053" t="str">
            <v>23747-48-0</v>
          </cell>
          <cell r="E1053">
            <v>5200</v>
          </cell>
        </row>
        <row r="1054">
          <cell r="A1054" t="str">
            <v>94016</v>
          </cell>
          <cell r="B1054" t="str">
            <v>2-糠硫基-3-甲基吡嗪</v>
          </cell>
          <cell r="C1054" t="str">
            <v>2-FRUFURYLTHIO-3-METHYLPYRAZINE</v>
          </cell>
          <cell r="D1054" t="str">
            <v>65530-53-2</v>
          </cell>
          <cell r="E1054">
            <v>1150</v>
          </cell>
        </row>
        <row r="1055">
          <cell r="A1055" t="str">
            <v>94017</v>
          </cell>
          <cell r="B1055" t="str">
            <v>2-甲硫基-3-3甲基吡嗪</v>
          </cell>
          <cell r="C1055" t="str">
            <v>2-METHYLTHIO-3-METHYLPYRAZINE</v>
          </cell>
          <cell r="D1055" t="str">
            <v>2882-20-4</v>
          </cell>
          <cell r="E1055">
            <v>1900</v>
          </cell>
        </row>
        <row r="1056">
          <cell r="A1056" t="str">
            <v>94018</v>
          </cell>
          <cell r="B1056" t="str">
            <v>2-乙酰基噻唑 </v>
          </cell>
          <cell r="C1056" t="str">
            <v>2-ACETYLTHIAZOLE</v>
          </cell>
          <cell r="D1056" t="str">
            <v>24295-03-2</v>
          </cell>
          <cell r="E1056">
            <v>1600</v>
          </cell>
        </row>
        <row r="1057">
          <cell r="A1057" t="str">
            <v>94019</v>
          </cell>
          <cell r="B1057" t="str">
            <v>2-甲氧基-3（6）-异丁基吡嗪</v>
          </cell>
          <cell r="C1057" t="str">
            <v>2-METHOXY-3-ISOBUTYL PYRAZINE</v>
          </cell>
          <cell r="D1057" t="str">
            <v>24683-00-9</v>
          </cell>
          <cell r="E1057">
            <v>9000</v>
          </cell>
        </row>
        <row r="1058">
          <cell r="A1058" t="str">
            <v>94020</v>
          </cell>
          <cell r="B1058" t="str">
            <v>2,6-二甲基吡嗪</v>
          </cell>
          <cell r="C1058" t="str">
            <v>2,6-DIMETHYLPYRAZINE</v>
          </cell>
          <cell r="D1058" t="str">
            <v>108-50-9</v>
          </cell>
          <cell r="E1058">
            <v>1500</v>
          </cell>
        </row>
        <row r="1059">
          <cell r="A1059" t="str">
            <v>94021</v>
          </cell>
          <cell r="B1059" t="str">
            <v>硫噻唑(进口) </v>
          </cell>
          <cell r="C1059" t="str">
            <v>SULFUROL</v>
          </cell>
          <cell r="D1059" t="str">
            <v>137-00-8</v>
          </cell>
          <cell r="E1059">
            <v>700</v>
          </cell>
        </row>
        <row r="1060">
          <cell r="A1060" t="str">
            <v>94022</v>
          </cell>
          <cell r="B1060" t="str">
            <v>2-甲氧基-3-仲丁基吡嗪/格蓬吡嗪</v>
          </cell>
          <cell r="C1060" t="str">
            <v>2-METHOXY-3-SEC-BUTYL PYRAZINE</v>
          </cell>
          <cell r="D1060" t="str">
            <v>24168-70-5</v>
          </cell>
          <cell r="E1060">
            <v>7000</v>
          </cell>
        </row>
        <row r="1061">
          <cell r="A1061" t="str">
            <v>94023</v>
          </cell>
          <cell r="B1061" t="str">
            <v>甲基甲硫基吡嗪/2-甲基-3（5或6）-甲硫基吡嗪</v>
          </cell>
          <cell r="C1061" t="str">
            <v>2-METHYL-3(5OR6)-METHYLTHIO PYRAZINE</v>
          </cell>
          <cell r="D1061" t="str">
            <v>67952-65-2</v>
          </cell>
          <cell r="E1061">
            <v>1100</v>
          </cell>
        </row>
        <row r="1062">
          <cell r="A1062" t="str">
            <v>94024</v>
          </cell>
          <cell r="B1062" t="str">
            <v>2-乙酰基呋喃</v>
          </cell>
          <cell r="C1062" t="str">
            <v>2-ACETYLFURAN</v>
          </cell>
          <cell r="D1062" t="str">
            <v>1192-62-7</v>
          </cell>
          <cell r="E1062">
            <v>350</v>
          </cell>
        </row>
        <row r="1063">
          <cell r="A1063" t="str">
            <v>94025</v>
          </cell>
          <cell r="B1063" t="str">
            <v>二糠基二硫醚</v>
          </cell>
          <cell r="C1063" t="str">
            <v>BIS(2-FURFURL)DISULFI</v>
          </cell>
          <cell r="D1063" t="str">
            <v>4437-20-1</v>
          </cell>
          <cell r="E1063">
            <v>380</v>
          </cell>
        </row>
        <row r="1064">
          <cell r="A1064" t="str">
            <v>94026</v>
          </cell>
          <cell r="B1064" t="str">
            <v>2,3,5,6-四甲基吡嗪</v>
          </cell>
          <cell r="C1064" t="str">
            <v>2.3.5.6-TETRAMETHYL PYRAZINE</v>
          </cell>
          <cell r="D1064" t="str">
            <v>1124-11-4</v>
          </cell>
          <cell r="E1064">
            <v>500</v>
          </cell>
        </row>
        <row r="1065">
          <cell r="A1065" t="str">
            <v>94027</v>
          </cell>
          <cell r="B1065" t="str">
            <v>硫噻唑(进口)</v>
          </cell>
          <cell r="C1065" t="str">
            <v>SULFUROL</v>
          </cell>
          <cell r="D1065" t="str">
            <v>137-00-8</v>
          </cell>
          <cell r="E1065">
            <v>950</v>
          </cell>
        </row>
        <row r="1066">
          <cell r="A1066" t="str">
            <v>94028</v>
          </cell>
          <cell r="B1066" t="str">
            <v>乙酸硫噻唑(进口)</v>
          </cell>
          <cell r="C1066" t="str">
            <v>SULFURYL ACETATE</v>
          </cell>
          <cell r="D1066" t="str">
            <v>656-53-1</v>
          </cell>
          <cell r="E1066">
            <v>1250</v>
          </cell>
        </row>
        <row r="1067">
          <cell r="A1067" t="str">
            <v>94029</v>
          </cell>
          <cell r="B1067" t="str">
            <v>海风吡啶</v>
          </cell>
          <cell r="C1067" t="str">
            <v>MARITIMA</v>
          </cell>
          <cell r="D1067" t="str">
            <v>38462-23-6</v>
          </cell>
          <cell r="E1067">
            <v>3500</v>
          </cell>
        </row>
        <row r="1068">
          <cell r="A1068" t="str">
            <v>94030</v>
          </cell>
          <cell r="B1068" t="str">
            <v>乳珀呋喃 </v>
          </cell>
          <cell r="C1068" t="str">
            <v>RHUBOFLOR FIRMENICH</v>
          </cell>
          <cell r="D1068" t="str">
            <v>93939-86-7</v>
          </cell>
          <cell r="E1068">
            <v>3300</v>
          </cell>
        </row>
        <row r="1069">
          <cell r="A1069" t="str">
            <v>94031</v>
          </cell>
          <cell r="B1069" t="str">
            <v>2-乙基-3，5（6）-二甲氧基吡嗪</v>
          </cell>
          <cell r="C1069" t="str">
            <v>2-ETHYL--3，5（6）-DIMETHYLPYRAZINE</v>
          </cell>
          <cell r="D1069" t="str">
            <v>13925-07-0</v>
          </cell>
          <cell r="E1069">
            <v>4200</v>
          </cell>
        </row>
        <row r="1070">
          <cell r="A1070" t="str">
            <v>94032</v>
          </cell>
          <cell r="B1070" t="str">
            <v>2-甲氧基-3（6）-异丁基吡嗪(1%自配)</v>
          </cell>
          <cell r="C1070" t="str">
            <v>2-METHOXY-3-ISOBUTYL PYRAZINE</v>
          </cell>
          <cell r="D1070" t="str">
            <v>24683-00-9</v>
          </cell>
          <cell r="E1070">
            <v>108</v>
          </cell>
        </row>
        <row r="1071">
          <cell r="A1071" t="str">
            <v>94033</v>
          </cell>
          <cell r="B1071" t="str">
            <v>2-甲氧基-3-仲丁基吡嗪/格蓬吡嗪(1%自配)</v>
          </cell>
          <cell r="C1071" t="str">
            <v>2-Methoxy-3-sec-butyl pyrazine</v>
          </cell>
          <cell r="D1071" t="str">
            <v>24168-70-5</v>
          </cell>
          <cell r="E1071">
            <v>86</v>
          </cell>
        </row>
        <row r="1072">
          <cell r="A1072" t="str">
            <v>94034</v>
          </cell>
          <cell r="B1072" t="str">
            <v>环胺</v>
          </cell>
          <cell r="C1072" t="str">
            <v>GARDAMIDE</v>
          </cell>
          <cell r="D1072" t="str">
            <v>84434-18-4</v>
          </cell>
        </row>
        <row r="1073">
          <cell r="A1073" t="str">
            <v>94035</v>
          </cell>
          <cell r="B1073" t="str">
            <v>2-乙酰基吡嗪（1%自配）</v>
          </cell>
          <cell r="C1073" t="str">
            <v>2-ACETYL PYRAZINE</v>
          </cell>
          <cell r="D1073" t="str">
            <v>22047-25-2</v>
          </cell>
          <cell r="E1073">
            <v>37</v>
          </cell>
        </row>
        <row r="1074">
          <cell r="A1074" t="str">
            <v>94036</v>
          </cell>
          <cell r="B1074" t="str">
            <v>2-乙酰基噻唑 （1%自配）</v>
          </cell>
          <cell r="C1074" t="str">
            <v>2-ACETYLTHIAZOLE</v>
          </cell>
          <cell r="D1074" t="str">
            <v>24295-03-2</v>
          </cell>
          <cell r="E1074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tabSelected="1" topLeftCell="A38" workbookViewId="0">
      <selection activeCell="P51" sqref="P51"/>
    </sheetView>
  </sheetViews>
  <sheetFormatPr defaultColWidth="9" defaultRowHeight="14.25"/>
  <cols>
    <col min="1" max="1" width="4.5" style="1" customWidth="1"/>
    <col min="2" max="2" width="1.5" style="1" customWidth="1"/>
    <col min="3" max="3" width="9.875" style="2" customWidth="1"/>
    <col min="4" max="4" width="24.75" style="1" customWidth="1"/>
    <col min="5" max="5" width="10.375" style="1" customWidth="1"/>
    <col min="6" max="6" width="23.25" style="1" customWidth="1"/>
    <col min="7" max="7" width="7.375" style="1" customWidth="1"/>
    <col min="8" max="8" width="6.625" style="1" customWidth="1"/>
    <col min="9" max="9" width="30.125" style="1" customWidth="1"/>
    <col min="10" max="10" width="11.125" style="1" customWidth="1"/>
    <col min="11" max="11" width="9.125" style="1" customWidth="1"/>
    <col min="12" max="12" width="15.5" style="1" customWidth="1"/>
    <col min="13" max="16384" width="9" style="1"/>
  </cols>
  <sheetData>
    <row r="1" ht="52.5" customHeight="1" spans="1:12">
      <c r="A1" s="3"/>
      <c r="B1" s="3"/>
      <c r="C1" s="3"/>
      <c r="D1" s="3"/>
      <c r="E1" s="3"/>
      <c r="F1" s="3"/>
      <c r="G1" s="4">
        <f>L69/100</f>
        <v>0</v>
      </c>
      <c r="H1" s="4"/>
      <c r="I1" s="13" t="s">
        <v>0</v>
      </c>
      <c r="J1" s="14"/>
      <c r="K1" s="15"/>
      <c r="L1" s="15"/>
    </row>
    <row r="2" ht="17.25" spans="1:12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5" t="s">
        <v>9</v>
      </c>
      <c r="K2" s="16" t="s">
        <v>0</v>
      </c>
      <c r="L2" s="16" t="s">
        <v>10</v>
      </c>
    </row>
    <row r="3" ht="17.25" spans="1:12">
      <c r="A3" s="7">
        <v>1</v>
      </c>
      <c r="B3" s="8"/>
      <c r="C3" s="9" t="s">
        <v>11</v>
      </c>
      <c r="D3" s="7" t="str">
        <f>VLOOKUP(C3,[1]K3检索!$A:$B,2,0)</f>
        <v>LEMON OIL ITALY</v>
      </c>
      <c r="E3" s="7" t="str">
        <f>VLOOKUP(D3,[1]芬畅原料目录!$A:$B,2,FALSE)</f>
        <v>95002</v>
      </c>
      <c r="F3" s="7" t="str">
        <f>VLOOKUP(D3,[1]芬畅原料目录!$A:$C,3,FALSE)</f>
        <v>意大利柠檬油</v>
      </c>
      <c r="G3" s="7"/>
      <c r="H3" s="7"/>
      <c r="I3" s="7" t="str">
        <f>VLOOKUP(E3,[2]芬畅原料目录!$A$1:$C$65536,3,0)</f>
        <v>LEMON OIL ITALY</v>
      </c>
      <c r="J3" s="7" t="str">
        <f>VLOOKUP(E3,[2]芬畅原料目录!$A$1:$D$65536,4,0)</f>
        <v>8008-56-8</v>
      </c>
      <c r="K3" s="17">
        <f>VLOOKUP(E3,[2]芬畅原料目录!$A$1:$E$65536,5,FALSE)</f>
        <v>0</v>
      </c>
      <c r="L3" s="18">
        <f t="shared" ref="L3" si="0">G3*K3</f>
        <v>0</v>
      </c>
    </row>
    <row r="4" ht="17.25" spans="1:12">
      <c r="A4" s="7">
        <v>2</v>
      </c>
      <c r="B4" s="8"/>
      <c r="C4" s="9" t="s">
        <v>12</v>
      </c>
      <c r="D4" s="7" t="str">
        <f>VLOOKUP(C4,[1]K3检索!$A:$B,2,0)</f>
        <v>PETITGRAIN OIL</v>
      </c>
      <c r="E4" s="7" t="str">
        <f>VLOOKUP(D4,[1]芬畅原料目录!$A:$B,2,FALSE)</f>
        <v>95007</v>
      </c>
      <c r="F4" s="7" t="str">
        <f>VLOOKUP(D4,[1]芬畅原料目录!$A:$C,3,FALSE)</f>
        <v>橙叶油</v>
      </c>
      <c r="G4" s="7"/>
      <c r="H4" s="7"/>
      <c r="I4" s="7" t="str">
        <f>VLOOKUP(E4,[2]芬畅原料目录!$A$1:$C$65536,3,0)</f>
        <v>PETITGRAIN OIL</v>
      </c>
      <c r="J4" s="7" t="str">
        <f>VLOOKUP(E4,[2]芬畅原料目录!$A$1:$D$65536,4,0)</f>
        <v>8014-17-3</v>
      </c>
      <c r="K4" s="17">
        <f>VLOOKUP(E4,[2]芬畅原料目录!$A$1:$E$65536,5,FALSE)</f>
        <v>180</v>
      </c>
      <c r="L4" s="18">
        <f t="shared" ref="L4:L35" si="1">G4*K4</f>
        <v>0</v>
      </c>
    </row>
    <row r="5" ht="17.25" spans="1:12">
      <c r="A5" s="7">
        <v>3</v>
      </c>
      <c r="B5" s="10"/>
      <c r="C5" s="9" t="s">
        <v>13</v>
      </c>
      <c r="D5" s="7" t="str">
        <f>VLOOKUP(C5,[1]K3检索!$A:$B,2,0)</f>
        <v>DPG</v>
      </c>
      <c r="E5" s="7" t="str">
        <f>VLOOKUP(D5,[1]芬畅原料目录!$A:$B,2,FALSE)</f>
        <v>95001</v>
      </c>
      <c r="F5" s="7" t="str">
        <f>VLOOKUP(D5,[1]芬畅原料目录!$A:$C,3,FALSE)</f>
        <v>二丙二醇</v>
      </c>
      <c r="G5" s="7"/>
      <c r="H5" s="7"/>
      <c r="I5" s="7" t="str">
        <f>VLOOKUP(E5,[2]芬畅原料目录!$A$1:$C$65536,3,0)</f>
        <v>DPG</v>
      </c>
      <c r="J5" s="7" t="str">
        <f>VLOOKUP(E5,[2]芬畅原料目录!$A$1:$D$65536,4,0)</f>
        <v>110-98-5</v>
      </c>
      <c r="K5" s="17">
        <f>VLOOKUP(E5,[2]芬畅原料目录!$A$1:$E$65536,5,FALSE)</f>
        <v>27</v>
      </c>
      <c r="L5" s="18">
        <f t="shared" si="1"/>
        <v>0</v>
      </c>
    </row>
    <row r="6" ht="17.25" spans="1:12">
      <c r="A6" s="7">
        <v>4</v>
      </c>
      <c r="B6" s="8"/>
      <c r="C6" s="9" t="s">
        <v>13</v>
      </c>
      <c r="D6" s="7" t="str">
        <f>VLOOKUP(C6,[1]K3检索!$A:$B,2,0)</f>
        <v>DPG</v>
      </c>
      <c r="E6" s="7" t="str">
        <f>VLOOKUP(D6,[1]芬畅原料目录!$A:$B,2,FALSE)</f>
        <v>95001</v>
      </c>
      <c r="F6" s="7" t="str">
        <f>VLOOKUP(D6,[1]芬畅原料目录!$A:$C,3,FALSE)</f>
        <v>二丙二醇</v>
      </c>
      <c r="G6" s="7"/>
      <c r="H6" s="7"/>
      <c r="I6" s="7" t="str">
        <f>VLOOKUP(E6,[2]芬畅原料目录!$A$1:$C$65536,3,0)</f>
        <v>DPG</v>
      </c>
      <c r="J6" s="7" t="str">
        <f>VLOOKUP(E6,[2]芬畅原料目录!$A$1:$D$65536,4,0)</f>
        <v>110-98-5</v>
      </c>
      <c r="K6" s="17">
        <f>VLOOKUP(E6,[2]芬畅原料目录!$A$1:$E$65536,5,FALSE)</f>
        <v>27</v>
      </c>
      <c r="L6" s="18">
        <f t="shared" si="1"/>
        <v>0</v>
      </c>
    </row>
    <row r="7" ht="17.25" spans="1:12">
      <c r="A7" s="7">
        <v>5</v>
      </c>
      <c r="B7" s="8"/>
      <c r="C7" s="9" t="s">
        <v>13</v>
      </c>
      <c r="D7" s="7" t="str">
        <f>VLOOKUP(C7,[1]K3检索!$A:$B,2,0)</f>
        <v>DPG</v>
      </c>
      <c r="E7" s="7" t="str">
        <f>VLOOKUP(D7,[1]芬畅原料目录!$A:$B,2,FALSE)</f>
        <v>95001</v>
      </c>
      <c r="F7" s="7" t="str">
        <f>VLOOKUP(D7,[1]芬畅原料目录!$A:$C,3,FALSE)</f>
        <v>二丙二醇</v>
      </c>
      <c r="G7" s="7"/>
      <c r="H7" s="7"/>
      <c r="I7" s="7" t="str">
        <f>VLOOKUP(E7,[2]芬畅原料目录!$A$1:$C$65536,3,0)</f>
        <v>DPG</v>
      </c>
      <c r="J7" s="7" t="str">
        <f>VLOOKUP(E7,[2]芬畅原料目录!$A$1:$D$65536,4,0)</f>
        <v>110-98-5</v>
      </c>
      <c r="K7" s="17">
        <f>VLOOKUP(E7,[2]芬畅原料目录!$A$1:$E$65536,5,FALSE)</f>
        <v>27</v>
      </c>
      <c r="L7" s="18">
        <f t="shared" si="1"/>
        <v>0</v>
      </c>
    </row>
    <row r="8" ht="17.25" spans="1:12">
      <c r="A8" s="7">
        <v>6</v>
      </c>
      <c r="B8" s="8"/>
      <c r="C8" s="9" t="s">
        <v>13</v>
      </c>
      <c r="D8" s="7" t="str">
        <f>VLOOKUP(C8,[1]K3检索!$A:$B,2,0)</f>
        <v>DPG</v>
      </c>
      <c r="E8" s="7" t="str">
        <f>VLOOKUP(D8,[1]芬畅原料目录!$A:$B,2,FALSE)</f>
        <v>95001</v>
      </c>
      <c r="F8" s="7" t="str">
        <f>VLOOKUP(D8,[1]芬畅原料目录!$A:$C,3,FALSE)</f>
        <v>二丙二醇</v>
      </c>
      <c r="G8" s="7"/>
      <c r="H8" s="7"/>
      <c r="I8" s="7" t="str">
        <f>VLOOKUP(E8,[2]芬畅原料目录!$A$1:$C$65536,3,0)</f>
        <v>DPG</v>
      </c>
      <c r="J8" s="7" t="str">
        <f>VLOOKUP(E8,[2]芬畅原料目录!$A$1:$D$65536,4,0)</f>
        <v>110-98-5</v>
      </c>
      <c r="K8" s="17">
        <f>VLOOKUP(E8,[2]芬畅原料目录!$A$1:$E$65536,5,FALSE)</f>
        <v>27</v>
      </c>
      <c r="L8" s="18">
        <f t="shared" si="1"/>
        <v>0</v>
      </c>
    </row>
    <row r="9" ht="17.25" spans="1:12">
      <c r="A9" s="7">
        <v>7</v>
      </c>
      <c r="B9" s="10"/>
      <c r="C9" s="9" t="s">
        <v>13</v>
      </c>
      <c r="D9" s="7" t="str">
        <f>VLOOKUP(C9,[1]K3检索!$A:$B,2,0)</f>
        <v>DPG</v>
      </c>
      <c r="E9" s="7" t="str">
        <f>VLOOKUP(D9,[1]芬畅原料目录!$A:$B,2,FALSE)</f>
        <v>95001</v>
      </c>
      <c r="F9" s="7" t="str">
        <f>VLOOKUP(D9,[1]芬畅原料目录!$A:$C,3,FALSE)</f>
        <v>二丙二醇</v>
      </c>
      <c r="G9" s="7"/>
      <c r="H9" s="7"/>
      <c r="I9" s="7" t="str">
        <f>VLOOKUP(E9,[2]芬畅原料目录!$A$1:$C$65536,3,0)</f>
        <v>DPG</v>
      </c>
      <c r="J9" s="7" t="str">
        <f>VLOOKUP(E9,[2]芬畅原料目录!$A$1:$D$65536,4,0)</f>
        <v>110-98-5</v>
      </c>
      <c r="K9" s="17">
        <f>VLOOKUP(E9,[2]芬畅原料目录!$A$1:$E$65536,5,FALSE)</f>
        <v>27</v>
      </c>
      <c r="L9" s="18">
        <f t="shared" si="1"/>
        <v>0</v>
      </c>
    </row>
    <row r="10" ht="17.25" spans="1:12">
      <c r="A10" s="7">
        <v>8</v>
      </c>
      <c r="B10" s="8"/>
      <c r="C10" s="9" t="s">
        <v>13</v>
      </c>
      <c r="D10" s="7" t="str">
        <f>VLOOKUP(C10,[1]K3检索!$A:$B,2,0)</f>
        <v>DPG</v>
      </c>
      <c r="E10" s="7" t="str">
        <f>VLOOKUP(D10,[1]芬畅原料目录!$A:$B,2,FALSE)</f>
        <v>95001</v>
      </c>
      <c r="F10" s="7" t="str">
        <f>VLOOKUP(D10,[1]芬畅原料目录!$A:$C,3,FALSE)</f>
        <v>二丙二醇</v>
      </c>
      <c r="G10" s="7"/>
      <c r="H10" s="7"/>
      <c r="I10" s="7" t="str">
        <f>VLOOKUP(E10,[2]芬畅原料目录!$A$1:$C$65536,3,0)</f>
        <v>DPG</v>
      </c>
      <c r="J10" s="7" t="str">
        <f>VLOOKUP(E10,[2]芬畅原料目录!$A$1:$D$65536,4,0)</f>
        <v>110-98-5</v>
      </c>
      <c r="K10" s="17">
        <f>VLOOKUP(E10,[2]芬畅原料目录!$A$1:$E$65536,5,FALSE)</f>
        <v>27</v>
      </c>
      <c r="L10" s="18">
        <f t="shared" si="1"/>
        <v>0</v>
      </c>
    </row>
    <row r="11" ht="17.25" spans="1:12">
      <c r="A11" s="7">
        <v>9</v>
      </c>
      <c r="B11" s="8"/>
      <c r="C11" s="9" t="s">
        <v>13</v>
      </c>
      <c r="D11" s="7" t="str">
        <f>VLOOKUP(C11,[1]K3检索!$A:$B,2,0)</f>
        <v>DPG</v>
      </c>
      <c r="E11" s="7" t="str">
        <f>VLOOKUP(D11,[1]芬畅原料目录!$A:$B,2,FALSE)</f>
        <v>95001</v>
      </c>
      <c r="F11" s="7" t="str">
        <f>VLOOKUP(D11,[1]芬畅原料目录!$A:$C,3,FALSE)</f>
        <v>二丙二醇</v>
      </c>
      <c r="G11" s="7"/>
      <c r="H11" s="7"/>
      <c r="I11" s="7" t="str">
        <f>VLOOKUP(E11,[2]芬畅原料目录!$A$1:$C$65536,3,0)</f>
        <v>DPG</v>
      </c>
      <c r="J11" s="7" t="str">
        <f>VLOOKUP(E11,[2]芬畅原料目录!$A$1:$D$65536,4,0)</f>
        <v>110-98-5</v>
      </c>
      <c r="K11" s="17">
        <f>VLOOKUP(E11,[2]芬畅原料目录!$A$1:$E$65536,5,FALSE)</f>
        <v>27</v>
      </c>
      <c r="L11" s="18">
        <f t="shared" si="1"/>
        <v>0</v>
      </c>
    </row>
    <row r="12" ht="17.25" spans="1:12">
      <c r="A12" s="7">
        <v>10</v>
      </c>
      <c r="B12" s="8"/>
      <c r="C12" s="9" t="s">
        <v>13</v>
      </c>
      <c r="D12" s="7" t="str">
        <f>VLOOKUP(C12,[1]K3检索!$A:$B,2,0)</f>
        <v>DPG</v>
      </c>
      <c r="E12" s="7" t="str">
        <f>VLOOKUP(D12,[1]芬畅原料目录!$A:$B,2,FALSE)</f>
        <v>95001</v>
      </c>
      <c r="F12" s="7" t="str">
        <f>VLOOKUP(D12,[1]芬畅原料目录!$A:$C,3,FALSE)</f>
        <v>二丙二醇</v>
      </c>
      <c r="G12" s="7"/>
      <c r="H12" s="7"/>
      <c r="I12" s="7" t="str">
        <f>VLOOKUP(E12,[2]芬畅原料目录!$A$1:$C$65536,3,0)</f>
        <v>DPG</v>
      </c>
      <c r="J12" s="7" t="str">
        <f>VLOOKUP(E12,[2]芬畅原料目录!$A$1:$D$65536,4,0)</f>
        <v>110-98-5</v>
      </c>
      <c r="K12" s="17">
        <f>VLOOKUP(E12,[2]芬畅原料目录!$A$1:$E$65536,5,FALSE)</f>
        <v>27</v>
      </c>
      <c r="L12" s="18">
        <f t="shared" si="1"/>
        <v>0</v>
      </c>
    </row>
    <row r="13" ht="17.25" spans="1:12">
      <c r="A13" s="7">
        <v>11</v>
      </c>
      <c r="B13" s="8"/>
      <c r="C13" s="9" t="s">
        <v>13</v>
      </c>
      <c r="D13" s="7" t="str">
        <f>VLOOKUP(C13,[1]K3检索!$A:$B,2,0)</f>
        <v>DPG</v>
      </c>
      <c r="E13" s="7" t="str">
        <f>VLOOKUP(D13,[1]芬畅原料目录!$A:$B,2,FALSE)</f>
        <v>95001</v>
      </c>
      <c r="F13" s="7" t="str">
        <f>VLOOKUP(D13,[1]芬畅原料目录!$A:$C,3,FALSE)</f>
        <v>二丙二醇</v>
      </c>
      <c r="G13" s="7"/>
      <c r="H13" s="7"/>
      <c r="I13" s="7" t="str">
        <f>VLOOKUP(E13,[2]芬畅原料目录!$A$1:$C$65536,3,0)</f>
        <v>DPG</v>
      </c>
      <c r="J13" s="7" t="str">
        <f>VLOOKUP(E13,[2]芬畅原料目录!$A$1:$D$65536,4,0)</f>
        <v>110-98-5</v>
      </c>
      <c r="K13" s="17">
        <f>VLOOKUP(E13,[2]芬畅原料目录!$A$1:$E$65536,5,FALSE)</f>
        <v>27</v>
      </c>
      <c r="L13" s="18">
        <f t="shared" si="1"/>
        <v>0</v>
      </c>
    </row>
    <row r="14" ht="17.25" spans="1:12">
      <c r="A14" s="7">
        <v>12</v>
      </c>
      <c r="B14" s="11"/>
      <c r="C14" s="9" t="s">
        <v>13</v>
      </c>
      <c r="D14" s="7" t="str">
        <f>VLOOKUP(C14,[1]K3检索!$A:$B,2,0)</f>
        <v>DPG</v>
      </c>
      <c r="E14" s="7" t="str">
        <f>VLOOKUP(D14,[1]芬畅原料目录!$A:$B,2,FALSE)</f>
        <v>95001</v>
      </c>
      <c r="F14" s="7" t="str">
        <f>VLOOKUP(D14,[1]芬畅原料目录!$A:$C,3,FALSE)</f>
        <v>二丙二醇</v>
      </c>
      <c r="G14" s="7"/>
      <c r="H14" s="7"/>
      <c r="I14" s="7" t="str">
        <f>VLOOKUP(E14,[2]芬畅原料目录!$A$1:$C$65536,3,0)</f>
        <v>DPG</v>
      </c>
      <c r="J14" s="7" t="str">
        <f>VLOOKUP(E14,[2]芬畅原料目录!$A$1:$D$65536,4,0)</f>
        <v>110-98-5</v>
      </c>
      <c r="K14" s="17">
        <f>VLOOKUP(E14,[2]芬畅原料目录!$A$1:$E$65536,5,FALSE)</f>
        <v>27</v>
      </c>
      <c r="L14" s="18">
        <f t="shared" si="1"/>
        <v>0</v>
      </c>
    </row>
    <row r="15" ht="17.25" spans="1:12">
      <c r="A15" s="7">
        <v>13</v>
      </c>
      <c r="B15" s="10"/>
      <c r="C15" s="9" t="s">
        <v>13</v>
      </c>
      <c r="D15" s="7" t="str">
        <f>VLOOKUP(C15,[1]K3检索!$A:$B,2,0)</f>
        <v>DPG</v>
      </c>
      <c r="E15" s="7" t="str">
        <f>VLOOKUP(D15,[1]芬畅原料目录!$A:$B,2,FALSE)</f>
        <v>95001</v>
      </c>
      <c r="F15" s="7" t="str">
        <f>VLOOKUP(D15,[1]芬畅原料目录!$A:$C,3,FALSE)</f>
        <v>二丙二醇</v>
      </c>
      <c r="G15" s="7"/>
      <c r="H15" s="7"/>
      <c r="I15" s="7" t="str">
        <f>VLOOKUP(E15,[2]芬畅原料目录!$A$1:$C$65536,3,0)</f>
        <v>DPG</v>
      </c>
      <c r="J15" s="7" t="str">
        <f>VLOOKUP(E15,[2]芬畅原料目录!$A$1:$D$65536,4,0)</f>
        <v>110-98-5</v>
      </c>
      <c r="K15" s="17">
        <f>VLOOKUP(E15,[2]芬畅原料目录!$A$1:$E$65536,5,FALSE)</f>
        <v>27</v>
      </c>
      <c r="L15" s="18">
        <f t="shared" si="1"/>
        <v>0</v>
      </c>
    </row>
    <row r="16" ht="17.25" spans="1:12">
      <c r="A16" s="7">
        <v>14</v>
      </c>
      <c r="B16" s="10"/>
      <c r="C16" s="9" t="s">
        <v>13</v>
      </c>
      <c r="D16" s="7" t="str">
        <f>VLOOKUP(C16,[1]K3检索!$A:$B,2,0)</f>
        <v>DPG</v>
      </c>
      <c r="E16" s="7" t="str">
        <f>VLOOKUP(D16,[1]芬畅原料目录!$A:$B,2,FALSE)</f>
        <v>95001</v>
      </c>
      <c r="F16" s="7" t="str">
        <f>VLOOKUP(D16,[1]芬畅原料目录!$A:$C,3,FALSE)</f>
        <v>二丙二醇</v>
      </c>
      <c r="G16" s="7"/>
      <c r="H16" s="7"/>
      <c r="I16" s="7" t="str">
        <f>VLOOKUP(E16,[2]芬畅原料目录!$A$1:$C$65536,3,0)</f>
        <v>DPG</v>
      </c>
      <c r="J16" s="7" t="str">
        <f>VLOOKUP(E16,[2]芬畅原料目录!$A$1:$D$65536,4,0)</f>
        <v>110-98-5</v>
      </c>
      <c r="K16" s="17">
        <f>VLOOKUP(E16,[2]芬畅原料目录!$A$1:$E$65536,5,FALSE)</f>
        <v>27</v>
      </c>
      <c r="L16" s="18">
        <f t="shared" si="1"/>
        <v>0</v>
      </c>
    </row>
    <row r="17" ht="17.25" spans="1:12">
      <c r="A17" s="7">
        <v>15</v>
      </c>
      <c r="B17" s="10"/>
      <c r="C17" s="9" t="s">
        <v>13</v>
      </c>
      <c r="D17" s="7" t="str">
        <f>VLOOKUP(C17,[1]K3检索!$A:$B,2,0)</f>
        <v>DPG</v>
      </c>
      <c r="E17" s="7" t="str">
        <f>VLOOKUP(D17,[1]芬畅原料目录!$A:$B,2,FALSE)</f>
        <v>95001</v>
      </c>
      <c r="F17" s="7" t="str">
        <f>VLOOKUP(D17,[1]芬畅原料目录!$A:$C,3,FALSE)</f>
        <v>二丙二醇</v>
      </c>
      <c r="G17" s="7"/>
      <c r="H17" s="7"/>
      <c r="I17" s="7" t="str">
        <f>VLOOKUP(E17,[2]芬畅原料目录!$A$1:$C$65536,3,0)</f>
        <v>DPG</v>
      </c>
      <c r="J17" s="7" t="str">
        <f>VLOOKUP(E17,[2]芬畅原料目录!$A$1:$D$65536,4,0)</f>
        <v>110-98-5</v>
      </c>
      <c r="K17" s="17">
        <f>VLOOKUP(E17,[2]芬畅原料目录!$A$1:$E$65536,5,FALSE)</f>
        <v>27</v>
      </c>
      <c r="L17" s="18">
        <f t="shared" si="1"/>
        <v>0</v>
      </c>
    </row>
    <row r="18" ht="17.25" spans="1:12">
      <c r="A18" s="7">
        <v>16</v>
      </c>
      <c r="B18" s="10"/>
      <c r="C18" s="9" t="s">
        <v>13</v>
      </c>
      <c r="D18" s="7" t="str">
        <f>VLOOKUP(C18,[1]K3检索!$A:$B,2,0)</f>
        <v>DPG</v>
      </c>
      <c r="E18" s="7" t="str">
        <f>VLOOKUP(D18,[1]芬畅原料目录!$A:$B,2,FALSE)</f>
        <v>95001</v>
      </c>
      <c r="F18" s="7" t="str">
        <f>VLOOKUP(D18,[1]芬畅原料目录!$A:$C,3,FALSE)</f>
        <v>二丙二醇</v>
      </c>
      <c r="G18" s="7"/>
      <c r="H18" s="7"/>
      <c r="I18" s="7" t="str">
        <f>VLOOKUP(E18,[2]芬畅原料目录!$A$1:$C$65536,3,0)</f>
        <v>DPG</v>
      </c>
      <c r="J18" s="7" t="str">
        <f>VLOOKUP(E18,[2]芬畅原料目录!$A$1:$D$65536,4,0)</f>
        <v>110-98-5</v>
      </c>
      <c r="K18" s="17">
        <f>VLOOKUP(E18,[2]芬畅原料目录!$A$1:$E$65536,5,FALSE)</f>
        <v>27</v>
      </c>
      <c r="L18" s="18">
        <f t="shared" si="1"/>
        <v>0</v>
      </c>
    </row>
    <row r="19" ht="17.25" spans="1:12">
      <c r="A19" s="7">
        <v>17</v>
      </c>
      <c r="B19" s="8"/>
      <c r="C19" s="9" t="s">
        <v>13</v>
      </c>
      <c r="D19" s="7" t="str">
        <f>VLOOKUP(C19,[1]K3检索!$A:$B,2,0)</f>
        <v>DPG</v>
      </c>
      <c r="E19" s="7" t="str">
        <f>VLOOKUP(D19,[1]芬畅原料目录!$A:$B,2,FALSE)</f>
        <v>95001</v>
      </c>
      <c r="F19" s="7" t="str">
        <f>VLOOKUP(D19,[1]芬畅原料目录!$A:$C,3,FALSE)</f>
        <v>二丙二醇</v>
      </c>
      <c r="G19" s="7"/>
      <c r="H19" s="7"/>
      <c r="I19" s="7" t="str">
        <f>VLOOKUP(E19,[2]芬畅原料目录!$A$1:$C$65536,3,0)</f>
        <v>DPG</v>
      </c>
      <c r="J19" s="7" t="str">
        <f>VLOOKUP(E19,[2]芬畅原料目录!$A$1:$D$65536,4,0)</f>
        <v>110-98-5</v>
      </c>
      <c r="K19" s="17">
        <f>VLOOKUP(E19,[2]芬畅原料目录!$A$1:$E$65536,5,FALSE)</f>
        <v>27</v>
      </c>
      <c r="L19" s="18">
        <f t="shared" si="1"/>
        <v>0</v>
      </c>
    </row>
    <row r="20" ht="17.25" spans="1:12">
      <c r="A20" s="7">
        <v>18</v>
      </c>
      <c r="B20" s="8"/>
      <c r="C20" s="9" t="s">
        <v>13</v>
      </c>
      <c r="D20" s="7" t="str">
        <f>VLOOKUP(C20,[1]K3检索!$A:$B,2,0)</f>
        <v>DPG</v>
      </c>
      <c r="E20" s="7" t="str">
        <f>VLOOKUP(D20,[1]芬畅原料目录!$A:$B,2,FALSE)</f>
        <v>95001</v>
      </c>
      <c r="F20" s="7" t="str">
        <f>VLOOKUP(D20,[1]芬畅原料目录!$A:$C,3,FALSE)</f>
        <v>二丙二醇</v>
      </c>
      <c r="G20" s="7"/>
      <c r="H20" s="7"/>
      <c r="I20" s="7" t="str">
        <f>VLOOKUP(E20,[2]芬畅原料目录!$A$1:$C$65536,3,0)</f>
        <v>DPG</v>
      </c>
      <c r="J20" s="7" t="str">
        <f>VLOOKUP(E20,[2]芬畅原料目录!$A$1:$D$65536,4,0)</f>
        <v>110-98-5</v>
      </c>
      <c r="K20" s="17">
        <f>VLOOKUP(E20,[2]芬畅原料目录!$A$1:$E$65536,5,FALSE)</f>
        <v>27</v>
      </c>
      <c r="L20" s="18">
        <f t="shared" si="1"/>
        <v>0</v>
      </c>
    </row>
    <row r="21" ht="17.25" spans="1:12">
      <c r="A21" s="7">
        <v>19</v>
      </c>
      <c r="B21" s="8"/>
      <c r="C21" s="9" t="s">
        <v>13</v>
      </c>
      <c r="D21" s="7" t="str">
        <f>VLOOKUP(C21,[1]K3检索!$A:$B,2,0)</f>
        <v>DPG</v>
      </c>
      <c r="E21" s="7" t="str">
        <f>VLOOKUP(D21,[1]芬畅原料目录!$A:$B,2,FALSE)</f>
        <v>95001</v>
      </c>
      <c r="F21" s="7" t="str">
        <f>VLOOKUP(D21,[1]芬畅原料目录!$A:$C,3,FALSE)</f>
        <v>二丙二醇</v>
      </c>
      <c r="G21" s="7"/>
      <c r="H21" s="7"/>
      <c r="I21" s="7" t="str">
        <f>VLOOKUP(E21,[2]芬畅原料目录!$A$1:$C$65536,3,0)</f>
        <v>DPG</v>
      </c>
      <c r="J21" s="7" t="str">
        <f>VLOOKUP(E21,[2]芬畅原料目录!$A$1:$D$65536,4,0)</f>
        <v>110-98-5</v>
      </c>
      <c r="K21" s="17">
        <f>VLOOKUP(E21,[2]芬畅原料目录!$A$1:$E$65536,5,FALSE)</f>
        <v>27</v>
      </c>
      <c r="L21" s="18">
        <f t="shared" si="1"/>
        <v>0</v>
      </c>
    </row>
    <row r="22" ht="17.25" spans="1:12">
      <c r="A22" s="7">
        <v>20</v>
      </c>
      <c r="B22" s="8"/>
      <c r="C22" s="9" t="s">
        <v>13</v>
      </c>
      <c r="D22" s="7" t="str">
        <f>VLOOKUP(C22,[1]K3检索!$A:$B,2,0)</f>
        <v>DPG</v>
      </c>
      <c r="E22" s="7" t="str">
        <f>VLOOKUP(D22,[1]芬畅原料目录!$A:$B,2,FALSE)</f>
        <v>95001</v>
      </c>
      <c r="F22" s="7" t="str">
        <f>VLOOKUP(D22,[1]芬畅原料目录!$A:$C,3,FALSE)</f>
        <v>二丙二醇</v>
      </c>
      <c r="G22" s="7"/>
      <c r="H22" s="7"/>
      <c r="I22" s="7" t="str">
        <f>VLOOKUP(E22,[2]芬畅原料目录!$A$1:$C$65536,3,0)</f>
        <v>DPG</v>
      </c>
      <c r="J22" s="7" t="str">
        <f>VLOOKUP(E22,[2]芬畅原料目录!$A$1:$D$65536,4,0)</f>
        <v>110-98-5</v>
      </c>
      <c r="K22" s="17">
        <f>VLOOKUP(E22,[2]芬畅原料目录!$A$1:$E$65536,5,FALSE)</f>
        <v>27</v>
      </c>
      <c r="L22" s="18">
        <f t="shared" si="1"/>
        <v>0</v>
      </c>
    </row>
    <row r="23" ht="17.25" spans="1:12">
      <c r="A23" s="7">
        <v>21</v>
      </c>
      <c r="B23" s="10"/>
      <c r="C23" s="9" t="s">
        <v>13</v>
      </c>
      <c r="D23" s="7" t="str">
        <f>VLOOKUP(C23,[1]K3检索!$A:$B,2,0)</f>
        <v>DPG</v>
      </c>
      <c r="E23" s="7" t="str">
        <f>VLOOKUP(D23,[1]芬畅原料目录!$A:$B,2,FALSE)</f>
        <v>95001</v>
      </c>
      <c r="F23" s="7" t="str">
        <f>VLOOKUP(D23,[1]芬畅原料目录!$A:$C,3,FALSE)</f>
        <v>二丙二醇</v>
      </c>
      <c r="G23" s="7"/>
      <c r="H23" s="7"/>
      <c r="I23" s="7" t="str">
        <f>VLOOKUP(E23,[2]芬畅原料目录!$A$1:$C$65536,3,0)</f>
        <v>DPG</v>
      </c>
      <c r="J23" s="7" t="str">
        <f>VLOOKUP(E23,[2]芬畅原料目录!$A$1:$D$65536,4,0)</f>
        <v>110-98-5</v>
      </c>
      <c r="K23" s="17">
        <f>VLOOKUP(E23,[2]芬畅原料目录!$A$1:$E$65536,5,FALSE)</f>
        <v>27</v>
      </c>
      <c r="L23" s="18">
        <f t="shared" si="1"/>
        <v>0</v>
      </c>
    </row>
    <row r="24" ht="17.25" spans="1:12">
      <c r="A24" s="7">
        <v>22</v>
      </c>
      <c r="B24" s="10"/>
      <c r="C24" s="9" t="s">
        <v>13</v>
      </c>
      <c r="D24" s="7" t="str">
        <f>VLOOKUP(C24,[1]K3检索!$A:$B,2,0)</f>
        <v>DPG</v>
      </c>
      <c r="E24" s="7" t="str">
        <f>VLOOKUP(D24,[1]芬畅原料目录!$A:$B,2,FALSE)</f>
        <v>95001</v>
      </c>
      <c r="F24" s="7" t="str">
        <f>VLOOKUP(D24,[1]芬畅原料目录!$A:$C,3,FALSE)</f>
        <v>二丙二醇</v>
      </c>
      <c r="G24" s="7"/>
      <c r="H24" s="7"/>
      <c r="I24" s="7" t="str">
        <f>VLOOKUP(E24,[2]芬畅原料目录!$A$1:$C$65536,3,0)</f>
        <v>DPG</v>
      </c>
      <c r="J24" s="7" t="str">
        <f>VLOOKUP(E24,[2]芬畅原料目录!$A$1:$D$65536,4,0)</f>
        <v>110-98-5</v>
      </c>
      <c r="K24" s="17">
        <f>VLOOKUP(E24,[2]芬畅原料目录!$A$1:$E$65536,5,FALSE)</f>
        <v>27</v>
      </c>
      <c r="L24" s="18">
        <f t="shared" si="1"/>
        <v>0</v>
      </c>
    </row>
    <row r="25" ht="17.25" spans="1:12">
      <c r="A25" s="7">
        <v>23</v>
      </c>
      <c r="B25" s="8"/>
      <c r="C25" s="9" t="s">
        <v>13</v>
      </c>
      <c r="D25" s="7" t="str">
        <f>VLOOKUP(C25,[1]K3检索!$A:$B,2,0)</f>
        <v>DPG</v>
      </c>
      <c r="E25" s="7" t="str">
        <f>VLOOKUP(D25,[1]芬畅原料目录!$A:$B,2,FALSE)</f>
        <v>95001</v>
      </c>
      <c r="F25" s="7" t="str">
        <f>VLOOKUP(D25,[1]芬畅原料目录!$A:$C,3,FALSE)</f>
        <v>二丙二醇</v>
      </c>
      <c r="G25" s="7"/>
      <c r="H25" s="7"/>
      <c r="I25" s="7" t="str">
        <f>VLOOKUP(E25,[2]芬畅原料目录!$A$1:$C$65536,3,0)</f>
        <v>DPG</v>
      </c>
      <c r="J25" s="7" t="str">
        <f>VLOOKUP(E25,[2]芬畅原料目录!$A$1:$D$65536,4,0)</f>
        <v>110-98-5</v>
      </c>
      <c r="K25" s="17">
        <f>VLOOKUP(E25,[2]芬畅原料目录!$A$1:$E$65536,5,FALSE)</f>
        <v>27</v>
      </c>
      <c r="L25" s="18">
        <f t="shared" si="1"/>
        <v>0</v>
      </c>
    </row>
    <row r="26" ht="17.25" spans="1:12">
      <c r="A26" s="7">
        <v>24</v>
      </c>
      <c r="B26" s="8"/>
      <c r="C26" s="9" t="s">
        <v>13</v>
      </c>
      <c r="D26" s="7" t="str">
        <f>VLOOKUP(C26,[1]K3检索!$A:$B,2,0)</f>
        <v>DPG</v>
      </c>
      <c r="E26" s="7" t="str">
        <f>VLOOKUP(D26,[1]芬畅原料目录!$A:$B,2,FALSE)</f>
        <v>95001</v>
      </c>
      <c r="F26" s="7" t="str">
        <f>VLOOKUP(D26,[1]芬畅原料目录!$A:$C,3,FALSE)</f>
        <v>二丙二醇</v>
      </c>
      <c r="G26" s="7"/>
      <c r="H26" s="7"/>
      <c r="I26" s="7" t="str">
        <f>VLOOKUP(E26,[2]芬畅原料目录!$A$1:$C$65536,3,0)</f>
        <v>DPG</v>
      </c>
      <c r="J26" s="7" t="str">
        <f>VLOOKUP(E26,[2]芬畅原料目录!$A$1:$D$65536,4,0)</f>
        <v>110-98-5</v>
      </c>
      <c r="K26" s="17">
        <f>VLOOKUP(E26,[2]芬畅原料目录!$A$1:$E$65536,5,FALSE)</f>
        <v>27</v>
      </c>
      <c r="L26" s="18">
        <f t="shared" si="1"/>
        <v>0</v>
      </c>
    </row>
    <row r="27" ht="17.25" spans="1:12">
      <c r="A27" s="7">
        <v>25</v>
      </c>
      <c r="B27" s="8"/>
      <c r="C27" s="9" t="s">
        <v>13</v>
      </c>
      <c r="D27" s="7" t="str">
        <f>VLOOKUP(C27,[1]K3检索!$A:$B,2,0)</f>
        <v>DPG</v>
      </c>
      <c r="E27" s="7" t="str">
        <f>VLOOKUP(D27,[1]芬畅原料目录!$A:$B,2,FALSE)</f>
        <v>95001</v>
      </c>
      <c r="F27" s="7" t="str">
        <f>VLOOKUP(D27,[1]芬畅原料目录!$A:$C,3,FALSE)</f>
        <v>二丙二醇</v>
      </c>
      <c r="G27" s="7"/>
      <c r="H27" s="7"/>
      <c r="I27" s="7" t="str">
        <f>VLOOKUP(E27,[2]芬畅原料目录!$A$1:$C$65536,3,0)</f>
        <v>DPG</v>
      </c>
      <c r="J27" s="7" t="str">
        <f>VLOOKUP(E27,[2]芬畅原料目录!$A$1:$D$65536,4,0)</f>
        <v>110-98-5</v>
      </c>
      <c r="K27" s="17">
        <f>VLOOKUP(E27,[2]芬畅原料目录!$A$1:$E$65536,5,FALSE)</f>
        <v>27</v>
      </c>
      <c r="L27" s="18">
        <f t="shared" si="1"/>
        <v>0</v>
      </c>
    </row>
    <row r="28" ht="17.25" spans="1:12">
      <c r="A28" s="7">
        <v>26</v>
      </c>
      <c r="B28" s="10"/>
      <c r="C28" s="9" t="s">
        <v>13</v>
      </c>
      <c r="D28" s="7" t="str">
        <f>VLOOKUP(C28,[1]K3检索!$A:$B,2,0)</f>
        <v>DPG</v>
      </c>
      <c r="E28" s="7" t="str">
        <f>VLOOKUP(D28,[1]芬畅原料目录!$A:$B,2,FALSE)</f>
        <v>95001</v>
      </c>
      <c r="F28" s="7" t="str">
        <f>VLOOKUP(D28,[1]芬畅原料目录!$A:$C,3,FALSE)</f>
        <v>二丙二醇</v>
      </c>
      <c r="G28" s="7"/>
      <c r="H28" s="7"/>
      <c r="I28" s="7" t="str">
        <f>VLOOKUP(E28,[2]芬畅原料目录!$A$1:$C$65536,3,0)</f>
        <v>DPG</v>
      </c>
      <c r="J28" s="7" t="str">
        <f>VLOOKUP(E28,[2]芬畅原料目录!$A$1:$D$65536,4,0)</f>
        <v>110-98-5</v>
      </c>
      <c r="K28" s="17">
        <f>VLOOKUP(E28,[2]芬畅原料目录!$A$1:$E$65536,5,FALSE)</f>
        <v>27</v>
      </c>
      <c r="L28" s="18">
        <f t="shared" si="1"/>
        <v>0</v>
      </c>
    </row>
    <row r="29" ht="17.25" spans="1:12">
      <c r="A29" s="7">
        <v>27</v>
      </c>
      <c r="B29" s="10"/>
      <c r="C29" s="9" t="s">
        <v>13</v>
      </c>
      <c r="D29" s="7" t="str">
        <f>VLOOKUP(C29,[1]K3检索!$A:$B,2,0)</f>
        <v>DPG</v>
      </c>
      <c r="E29" s="7" t="str">
        <f>VLOOKUP(D29,[1]芬畅原料目录!$A:$B,2,FALSE)</f>
        <v>95001</v>
      </c>
      <c r="F29" s="7" t="str">
        <f>VLOOKUP(D29,[1]芬畅原料目录!$A:$C,3,FALSE)</f>
        <v>二丙二醇</v>
      </c>
      <c r="G29" s="7"/>
      <c r="H29" s="7"/>
      <c r="I29" s="7" t="str">
        <f>VLOOKUP(E29,[2]芬畅原料目录!$A$1:$C$65536,3,0)</f>
        <v>DPG</v>
      </c>
      <c r="J29" s="7" t="str">
        <f>VLOOKUP(E29,[2]芬畅原料目录!$A$1:$D$65536,4,0)</f>
        <v>110-98-5</v>
      </c>
      <c r="K29" s="17">
        <f>VLOOKUP(E29,[2]芬畅原料目录!$A$1:$E$65536,5,FALSE)</f>
        <v>27</v>
      </c>
      <c r="L29" s="18">
        <f t="shared" si="1"/>
        <v>0</v>
      </c>
    </row>
    <row r="30" ht="17.25" spans="1:12">
      <c r="A30" s="7">
        <v>28</v>
      </c>
      <c r="B30" s="10"/>
      <c r="C30" s="9" t="s">
        <v>13</v>
      </c>
      <c r="D30" s="7" t="str">
        <f>VLOOKUP(C30,[1]K3检索!$A:$B,2,0)</f>
        <v>DPG</v>
      </c>
      <c r="E30" s="7" t="str">
        <f>VLOOKUP(D30,[1]芬畅原料目录!$A:$B,2,FALSE)</f>
        <v>95001</v>
      </c>
      <c r="F30" s="7" t="str">
        <f>VLOOKUP(D30,[1]芬畅原料目录!$A:$C,3,FALSE)</f>
        <v>二丙二醇</v>
      </c>
      <c r="G30" s="7"/>
      <c r="H30" s="7"/>
      <c r="I30" s="7" t="str">
        <f>VLOOKUP(E30,[2]芬畅原料目录!$A$1:$C$65536,3,0)</f>
        <v>DPG</v>
      </c>
      <c r="J30" s="7" t="str">
        <f>VLOOKUP(E30,[2]芬畅原料目录!$A$1:$D$65536,4,0)</f>
        <v>110-98-5</v>
      </c>
      <c r="K30" s="17">
        <f>VLOOKUP(E30,[2]芬畅原料目录!$A$1:$E$65536,5,FALSE)</f>
        <v>27</v>
      </c>
      <c r="L30" s="18">
        <f t="shared" si="1"/>
        <v>0</v>
      </c>
    </row>
    <row r="31" ht="17.25" spans="1:12">
      <c r="A31" s="7">
        <v>29</v>
      </c>
      <c r="B31" s="10"/>
      <c r="C31" s="9" t="s">
        <v>13</v>
      </c>
      <c r="D31" s="7" t="str">
        <f>VLOOKUP(C31,[1]K3检索!$A:$B,2,0)</f>
        <v>DPG</v>
      </c>
      <c r="E31" s="7" t="str">
        <f>VLOOKUP(D31,[1]芬畅原料目录!$A:$B,2,FALSE)</f>
        <v>95001</v>
      </c>
      <c r="F31" s="7" t="str">
        <f>VLOOKUP(D31,[1]芬畅原料目录!$A:$C,3,FALSE)</f>
        <v>二丙二醇</v>
      </c>
      <c r="G31" s="7"/>
      <c r="H31" s="7"/>
      <c r="I31" s="7" t="str">
        <f>VLOOKUP(E31,[2]芬畅原料目录!$A$1:$C$65536,3,0)</f>
        <v>DPG</v>
      </c>
      <c r="J31" s="7" t="str">
        <f>VLOOKUP(E31,[2]芬畅原料目录!$A$1:$D$65536,4,0)</f>
        <v>110-98-5</v>
      </c>
      <c r="K31" s="17">
        <f>VLOOKUP(E31,[2]芬畅原料目录!$A$1:$E$65536,5,FALSE)</f>
        <v>27</v>
      </c>
      <c r="L31" s="18">
        <f t="shared" si="1"/>
        <v>0</v>
      </c>
    </row>
    <row r="32" ht="17.25" spans="1:12">
      <c r="A32" s="7">
        <v>30</v>
      </c>
      <c r="B32" s="10"/>
      <c r="C32" s="9" t="s">
        <v>13</v>
      </c>
      <c r="D32" s="7" t="str">
        <f>VLOOKUP(C32,[1]K3检索!$A:$B,2,0)</f>
        <v>DPG</v>
      </c>
      <c r="E32" s="7" t="str">
        <f>VLOOKUP(D32,[1]芬畅原料目录!$A:$B,2,FALSE)</f>
        <v>95001</v>
      </c>
      <c r="F32" s="7" t="str">
        <f>VLOOKUP(D32,[1]芬畅原料目录!$A:$C,3,FALSE)</f>
        <v>二丙二醇</v>
      </c>
      <c r="G32" s="7"/>
      <c r="H32" s="7"/>
      <c r="I32" s="7" t="str">
        <f>VLOOKUP(E32,[2]芬畅原料目录!$A$1:$C$65536,3,0)</f>
        <v>DPG</v>
      </c>
      <c r="J32" s="7" t="str">
        <f>VLOOKUP(E32,[2]芬畅原料目录!$A$1:$D$65536,4,0)</f>
        <v>110-98-5</v>
      </c>
      <c r="K32" s="17">
        <f>VLOOKUP(E32,[2]芬畅原料目录!$A$1:$E$65536,5,FALSE)</f>
        <v>27</v>
      </c>
      <c r="L32" s="18">
        <f t="shared" si="1"/>
        <v>0</v>
      </c>
    </row>
    <row r="33" ht="17.25" spans="1:12">
      <c r="A33" s="7">
        <v>31</v>
      </c>
      <c r="B33" s="10"/>
      <c r="C33" s="9" t="s">
        <v>13</v>
      </c>
      <c r="D33" s="7" t="str">
        <f>VLOOKUP(C33,[1]K3检索!$A:$B,2,0)</f>
        <v>DPG</v>
      </c>
      <c r="E33" s="7" t="str">
        <f>VLOOKUP(D33,[1]芬畅原料目录!$A:$B,2,FALSE)</f>
        <v>95001</v>
      </c>
      <c r="F33" s="7" t="str">
        <f>VLOOKUP(D33,[1]芬畅原料目录!$A:$C,3,FALSE)</f>
        <v>二丙二醇</v>
      </c>
      <c r="G33" s="7"/>
      <c r="H33" s="7"/>
      <c r="I33" s="7" t="str">
        <f>VLOOKUP(E33,[2]芬畅原料目录!$A$1:$C$65536,3,0)</f>
        <v>DPG</v>
      </c>
      <c r="J33" s="7" t="str">
        <f>VLOOKUP(E33,[2]芬畅原料目录!$A$1:$D$65536,4,0)</f>
        <v>110-98-5</v>
      </c>
      <c r="K33" s="17">
        <f>VLOOKUP(E33,[2]芬畅原料目录!$A$1:$E$65536,5,FALSE)</f>
        <v>27</v>
      </c>
      <c r="L33" s="18">
        <f t="shared" si="1"/>
        <v>0</v>
      </c>
    </row>
    <row r="34" ht="17.25" spans="1:12">
      <c r="A34" s="7">
        <v>32</v>
      </c>
      <c r="B34" s="10"/>
      <c r="C34" s="9" t="s">
        <v>13</v>
      </c>
      <c r="D34" s="7" t="str">
        <f>VLOOKUP(C34,[1]K3检索!$A:$B,2,0)</f>
        <v>DPG</v>
      </c>
      <c r="E34" s="7" t="str">
        <f>VLOOKUP(D34,[1]芬畅原料目录!$A:$B,2,FALSE)</f>
        <v>95001</v>
      </c>
      <c r="F34" s="7" t="str">
        <f>VLOOKUP(D34,[1]芬畅原料目录!$A:$C,3,FALSE)</f>
        <v>二丙二醇</v>
      </c>
      <c r="G34" s="7"/>
      <c r="H34" s="7"/>
      <c r="I34" s="7" t="str">
        <f>VLOOKUP(E34,[2]芬畅原料目录!$A$1:$C$65536,3,0)</f>
        <v>DPG</v>
      </c>
      <c r="J34" s="7" t="str">
        <f>VLOOKUP(E34,[2]芬畅原料目录!$A$1:$D$65536,4,0)</f>
        <v>110-98-5</v>
      </c>
      <c r="K34" s="17">
        <f>VLOOKUP(E34,[2]芬畅原料目录!$A$1:$E$65536,5,FALSE)</f>
        <v>27</v>
      </c>
      <c r="L34" s="18">
        <f t="shared" si="1"/>
        <v>0</v>
      </c>
    </row>
    <row r="35" ht="17.25" spans="1:12">
      <c r="A35" s="7">
        <v>33</v>
      </c>
      <c r="B35" s="10"/>
      <c r="C35" s="9" t="s">
        <v>13</v>
      </c>
      <c r="D35" s="7" t="str">
        <f>VLOOKUP(C35,[1]K3检索!$A:$B,2,0)</f>
        <v>DPG</v>
      </c>
      <c r="E35" s="7" t="str">
        <f>VLOOKUP(D35,[1]芬畅原料目录!$A:$B,2,FALSE)</f>
        <v>95001</v>
      </c>
      <c r="F35" s="7" t="str">
        <f>VLOOKUP(D35,[1]芬畅原料目录!$A:$C,3,FALSE)</f>
        <v>二丙二醇</v>
      </c>
      <c r="G35" s="7"/>
      <c r="H35" s="7"/>
      <c r="I35" s="7" t="str">
        <f>VLOOKUP(E35,[2]芬畅原料目录!$A$1:$C$65536,3,0)</f>
        <v>DPG</v>
      </c>
      <c r="J35" s="7" t="str">
        <f>VLOOKUP(E35,[2]芬畅原料目录!$A$1:$D$65536,4,0)</f>
        <v>110-98-5</v>
      </c>
      <c r="K35" s="17">
        <f>VLOOKUP(E35,[2]芬畅原料目录!$A$1:$E$65536,5,FALSE)</f>
        <v>27</v>
      </c>
      <c r="L35" s="18">
        <f t="shared" si="1"/>
        <v>0</v>
      </c>
    </row>
    <row r="36" ht="17.25" spans="1:12">
      <c r="A36" s="7">
        <v>34</v>
      </c>
      <c r="B36" s="8"/>
      <c r="C36" s="9" t="s">
        <v>13</v>
      </c>
      <c r="D36" s="7" t="str">
        <f>VLOOKUP(C36,[1]K3检索!$A:$B,2,0)</f>
        <v>DPG</v>
      </c>
      <c r="E36" s="7" t="str">
        <f>VLOOKUP(D36,[1]芬畅原料目录!$A:$B,2,FALSE)</f>
        <v>95001</v>
      </c>
      <c r="F36" s="7" t="str">
        <f>VLOOKUP(D36,[1]芬畅原料目录!$A:$C,3,FALSE)</f>
        <v>二丙二醇</v>
      </c>
      <c r="G36" s="7"/>
      <c r="H36" s="7"/>
      <c r="I36" s="7" t="str">
        <f>VLOOKUP(E36,[2]芬畅原料目录!$A$1:$C$65536,3,0)</f>
        <v>DPG</v>
      </c>
      <c r="J36" s="7" t="str">
        <f>VLOOKUP(E36,[2]芬畅原料目录!$A$1:$D$65536,4,0)</f>
        <v>110-98-5</v>
      </c>
      <c r="K36" s="17">
        <f>VLOOKUP(E36,[2]芬畅原料目录!$A$1:$E$65536,5,FALSE)</f>
        <v>27</v>
      </c>
      <c r="L36" s="18">
        <f t="shared" ref="L36:L68" si="2">G36*K36</f>
        <v>0</v>
      </c>
    </row>
    <row r="37" ht="17.25" spans="1:12">
      <c r="A37" s="7">
        <v>35</v>
      </c>
      <c r="B37" s="10"/>
      <c r="C37" s="9" t="s">
        <v>13</v>
      </c>
      <c r="D37" s="7" t="str">
        <f>VLOOKUP(C37,[1]K3检索!$A:$B,2,0)</f>
        <v>DPG</v>
      </c>
      <c r="E37" s="7" t="str">
        <f>VLOOKUP(D37,[1]芬畅原料目录!$A:$B,2,FALSE)</f>
        <v>95001</v>
      </c>
      <c r="F37" s="7" t="str">
        <f>VLOOKUP(D37,[1]芬畅原料目录!$A:$C,3,FALSE)</f>
        <v>二丙二醇</v>
      </c>
      <c r="G37" s="7"/>
      <c r="H37" s="7"/>
      <c r="I37" s="7" t="str">
        <f>VLOOKUP(E37,[2]芬畅原料目录!$A$1:$C$65536,3,0)</f>
        <v>DPG</v>
      </c>
      <c r="J37" s="7" t="str">
        <f>VLOOKUP(E37,[2]芬畅原料目录!$A$1:$D$65536,4,0)</f>
        <v>110-98-5</v>
      </c>
      <c r="K37" s="17">
        <f>VLOOKUP(E37,[2]芬畅原料目录!$A$1:$E$65536,5,FALSE)</f>
        <v>27</v>
      </c>
      <c r="L37" s="18">
        <f t="shared" si="2"/>
        <v>0</v>
      </c>
    </row>
    <row r="38" ht="17.25" spans="1:12">
      <c r="A38" s="7">
        <v>36</v>
      </c>
      <c r="B38" s="10"/>
      <c r="C38" s="9" t="s">
        <v>13</v>
      </c>
      <c r="D38" s="7" t="str">
        <f>VLOOKUP(C38,[1]K3检索!$A:$B,2,0)</f>
        <v>DPG</v>
      </c>
      <c r="E38" s="7" t="str">
        <f>VLOOKUP(D38,[1]芬畅原料目录!$A:$B,2,FALSE)</f>
        <v>95001</v>
      </c>
      <c r="F38" s="7" t="str">
        <f>VLOOKUP(D38,[1]芬畅原料目录!$A:$C,3,FALSE)</f>
        <v>二丙二醇</v>
      </c>
      <c r="G38" s="7"/>
      <c r="H38" s="7"/>
      <c r="I38" s="7" t="str">
        <f>VLOOKUP(E38,[2]芬畅原料目录!$A$1:$C$65536,3,0)</f>
        <v>DPG</v>
      </c>
      <c r="J38" s="7" t="str">
        <f>VLOOKUP(E38,[2]芬畅原料目录!$A$1:$D$65536,4,0)</f>
        <v>110-98-5</v>
      </c>
      <c r="K38" s="17">
        <f>VLOOKUP(E38,[2]芬畅原料目录!$A$1:$E$65536,5,FALSE)</f>
        <v>27</v>
      </c>
      <c r="L38" s="18">
        <f t="shared" si="2"/>
        <v>0</v>
      </c>
    </row>
    <row r="39" ht="17.25" spans="1:12">
      <c r="A39" s="7">
        <v>37</v>
      </c>
      <c r="B39" s="8"/>
      <c r="C39" s="9" t="s">
        <v>13</v>
      </c>
      <c r="D39" s="7" t="str">
        <f>VLOOKUP(C39,[1]K3检索!$A:$B,2,0)</f>
        <v>DPG</v>
      </c>
      <c r="E39" s="7" t="str">
        <f>VLOOKUP(D39,[1]芬畅原料目录!$A:$B,2,FALSE)</f>
        <v>95001</v>
      </c>
      <c r="F39" s="7" t="str">
        <f>VLOOKUP(D39,[1]芬畅原料目录!$A:$C,3,FALSE)</f>
        <v>二丙二醇</v>
      </c>
      <c r="G39" s="7"/>
      <c r="H39" s="7"/>
      <c r="I39" s="7" t="str">
        <f>VLOOKUP(E39,[2]芬畅原料目录!$A$1:$C$65536,3,0)</f>
        <v>DPG</v>
      </c>
      <c r="J39" s="7" t="str">
        <f>VLOOKUP(E39,[2]芬畅原料目录!$A$1:$D$65536,4,0)</f>
        <v>110-98-5</v>
      </c>
      <c r="K39" s="17">
        <f>VLOOKUP(E39,[2]芬畅原料目录!$A$1:$E$65536,5,FALSE)</f>
        <v>27</v>
      </c>
      <c r="L39" s="18">
        <f t="shared" si="2"/>
        <v>0</v>
      </c>
    </row>
    <row r="40" ht="17.25" spans="1:12">
      <c r="A40" s="7">
        <v>38</v>
      </c>
      <c r="B40" s="10"/>
      <c r="C40" s="9" t="s">
        <v>13</v>
      </c>
      <c r="D40" s="7" t="str">
        <f>VLOOKUP(C40,[1]K3检索!$A:$B,2,0)</f>
        <v>DPG</v>
      </c>
      <c r="E40" s="7" t="str">
        <f>VLOOKUP(D40,[1]芬畅原料目录!$A:$B,2,FALSE)</f>
        <v>95001</v>
      </c>
      <c r="F40" s="7" t="str">
        <f>VLOOKUP(D40,[1]芬畅原料目录!$A:$C,3,FALSE)</f>
        <v>二丙二醇</v>
      </c>
      <c r="G40" s="7"/>
      <c r="H40" s="7"/>
      <c r="I40" s="7" t="str">
        <f>VLOOKUP(E40,[2]芬畅原料目录!$A$1:$C$65536,3,0)</f>
        <v>DPG</v>
      </c>
      <c r="J40" s="7" t="str">
        <f>VLOOKUP(E40,[2]芬畅原料目录!$A$1:$D$65536,4,0)</f>
        <v>110-98-5</v>
      </c>
      <c r="K40" s="17">
        <f>VLOOKUP(E40,[2]芬畅原料目录!$A$1:$E$65536,5,FALSE)</f>
        <v>27</v>
      </c>
      <c r="L40" s="18">
        <f t="shared" si="2"/>
        <v>0</v>
      </c>
    </row>
    <row r="41" ht="17.25" spans="1:12">
      <c r="A41" s="7">
        <v>39</v>
      </c>
      <c r="B41" s="10"/>
      <c r="C41" s="9" t="s">
        <v>13</v>
      </c>
      <c r="D41" s="7" t="str">
        <f>VLOOKUP(C41,[1]K3检索!$A:$B,2,0)</f>
        <v>DPG</v>
      </c>
      <c r="E41" s="7" t="str">
        <f>VLOOKUP(D41,[1]芬畅原料目录!$A:$B,2,FALSE)</f>
        <v>95001</v>
      </c>
      <c r="F41" s="7" t="str">
        <f>VLOOKUP(D41,[1]芬畅原料目录!$A:$C,3,FALSE)</f>
        <v>二丙二醇</v>
      </c>
      <c r="G41" s="7"/>
      <c r="H41" s="7"/>
      <c r="I41" s="7" t="str">
        <f>VLOOKUP(E41,[2]芬畅原料目录!$A$1:$C$65536,3,0)</f>
        <v>DPG</v>
      </c>
      <c r="J41" s="7" t="str">
        <f>VLOOKUP(E41,[2]芬畅原料目录!$A$1:$D$65536,4,0)</f>
        <v>110-98-5</v>
      </c>
      <c r="K41" s="17">
        <f>VLOOKUP(E41,[2]芬畅原料目录!$A$1:$E$65536,5,FALSE)</f>
        <v>27</v>
      </c>
      <c r="L41" s="18">
        <f t="shared" si="2"/>
        <v>0</v>
      </c>
    </row>
    <row r="42" ht="17.25" spans="1:12">
      <c r="A42" s="7">
        <v>40</v>
      </c>
      <c r="B42" s="10"/>
      <c r="C42" s="9" t="s">
        <v>13</v>
      </c>
      <c r="D42" s="7" t="str">
        <f>VLOOKUP(C42,[1]K3检索!$A:$B,2,0)</f>
        <v>DPG</v>
      </c>
      <c r="E42" s="7" t="str">
        <f>VLOOKUP(D42,[1]芬畅原料目录!$A:$B,2,FALSE)</f>
        <v>95001</v>
      </c>
      <c r="F42" s="7" t="str">
        <f>VLOOKUP(D42,[1]芬畅原料目录!$A:$C,3,FALSE)</f>
        <v>二丙二醇</v>
      </c>
      <c r="G42" s="7"/>
      <c r="H42" s="7"/>
      <c r="I42" s="7" t="str">
        <f>VLOOKUP(E42,[2]芬畅原料目录!$A$1:$C$65536,3,0)</f>
        <v>DPG</v>
      </c>
      <c r="J42" s="7" t="str">
        <f>VLOOKUP(E42,[2]芬畅原料目录!$A$1:$D$65536,4,0)</f>
        <v>110-98-5</v>
      </c>
      <c r="K42" s="17">
        <f>VLOOKUP(E42,[2]芬畅原料目录!$A$1:$E$65536,5,FALSE)</f>
        <v>27</v>
      </c>
      <c r="L42" s="18">
        <f t="shared" si="2"/>
        <v>0</v>
      </c>
    </row>
    <row r="43" ht="17.25" spans="1:12">
      <c r="A43" s="7">
        <v>41</v>
      </c>
      <c r="B43" s="10"/>
      <c r="C43" s="9" t="s">
        <v>13</v>
      </c>
      <c r="D43" s="7" t="str">
        <f>VLOOKUP(C43,[1]K3检索!$A:$B,2,0)</f>
        <v>DPG</v>
      </c>
      <c r="E43" s="7" t="str">
        <f>VLOOKUP(D43,[1]芬畅原料目录!$A:$B,2,FALSE)</f>
        <v>95001</v>
      </c>
      <c r="F43" s="7" t="str">
        <f>VLOOKUP(D43,[1]芬畅原料目录!$A:$C,3,FALSE)</f>
        <v>二丙二醇</v>
      </c>
      <c r="G43" s="7"/>
      <c r="H43" s="7"/>
      <c r="I43" s="7" t="str">
        <f>VLOOKUP(E43,[2]芬畅原料目录!$A$1:$C$65536,3,0)</f>
        <v>DPG</v>
      </c>
      <c r="J43" s="7" t="str">
        <f>VLOOKUP(E43,[2]芬畅原料目录!$A$1:$D$65536,4,0)</f>
        <v>110-98-5</v>
      </c>
      <c r="K43" s="17">
        <f>VLOOKUP(E43,[2]芬畅原料目录!$A$1:$E$65536,5,FALSE)</f>
        <v>27</v>
      </c>
      <c r="L43" s="18">
        <f t="shared" si="2"/>
        <v>0</v>
      </c>
    </row>
    <row r="44" ht="17.25" spans="1:12">
      <c r="A44" s="7">
        <v>42</v>
      </c>
      <c r="B44" s="12"/>
      <c r="C44" s="9" t="s">
        <v>13</v>
      </c>
      <c r="D44" s="7" t="str">
        <f>VLOOKUP(C44,[1]K3检索!$A:$B,2,0)</f>
        <v>DPG</v>
      </c>
      <c r="E44" s="7" t="str">
        <f>VLOOKUP(D44,[1]芬畅原料目录!$A:$B,2,FALSE)</f>
        <v>95001</v>
      </c>
      <c r="F44" s="7" t="str">
        <f>VLOOKUP(D44,[1]芬畅原料目录!$A:$C,3,FALSE)</f>
        <v>二丙二醇</v>
      </c>
      <c r="G44" s="7"/>
      <c r="H44" s="7"/>
      <c r="I44" s="7" t="str">
        <f>VLOOKUP(E44,[2]芬畅原料目录!$A$1:$C$65536,3,0)</f>
        <v>DPG</v>
      </c>
      <c r="J44" s="7" t="str">
        <f>VLOOKUP(E44,[2]芬畅原料目录!$A$1:$D$65536,4,0)</f>
        <v>110-98-5</v>
      </c>
      <c r="K44" s="17">
        <f>VLOOKUP(E44,[2]芬畅原料目录!$A$1:$E$65536,5,FALSE)</f>
        <v>27</v>
      </c>
      <c r="L44" s="18">
        <f t="shared" si="2"/>
        <v>0</v>
      </c>
    </row>
    <row r="45" ht="17.25" spans="1:12">
      <c r="A45" s="7">
        <v>43</v>
      </c>
      <c r="B45" s="10"/>
      <c r="C45" s="9" t="s">
        <v>13</v>
      </c>
      <c r="D45" s="7" t="str">
        <f>VLOOKUP(C45,[1]K3检索!$A:$B,2,0)</f>
        <v>DPG</v>
      </c>
      <c r="E45" s="7" t="str">
        <f>VLOOKUP(D45,[1]芬畅原料目录!$A:$B,2,FALSE)</f>
        <v>95001</v>
      </c>
      <c r="F45" s="7" t="str">
        <f>VLOOKUP(D45,[1]芬畅原料目录!$A:$C,3,FALSE)</f>
        <v>二丙二醇</v>
      </c>
      <c r="G45" s="7"/>
      <c r="H45" s="7"/>
      <c r="I45" s="7" t="str">
        <f>VLOOKUP(E45,[2]芬畅原料目录!$A$1:$C$65536,3,0)</f>
        <v>DPG</v>
      </c>
      <c r="J45" s="7" t="str">
        <f>VLOOKUP(E45,[2]芬畅原料目录!$A$1:$D$65536,4,0)</f>
        <v>110-98-5</v>
      </c>
      <c r="K45" s="17">
        <f>VLOOKUP(E45,[2]芬畅原料目录!$A$1:$E$65536,5,FALSE)</f>
        <v>27</v>
      </c>
      <c r="L45" s="18">
        <f t="shared" si="2"/>
        <v>0</v>
      </c>
    </row>
    <row r="46" ht="17.25" spans="1:12">
      <c r="A46" s="7">
        <v>44</v>
      </c>
      <c r="B46" s="10"/>
      <c r="C46" s="9" t="s">
        <v>13</v>
      </c>
      <c r="D46" s="7" t="str">
        <f>VLOOKUP(C46,[1]K3检索!$A:$B,2,0)</f>
        <v>DPG</v>
      </c>
      <c r="E46" s="7" t="str">
        <f>VLOOKUP(D46,[1]芬畅原料目录!$A:$B,2,FALSE)</f>
        <v>95001</v>
      </c>
      <c r="F46" s="7" t="str">
        <f>VLOOKUP(D46,[1]芬畅原料目录!$A:$C,3,FALSE)</f>
        <v>二丙二醇</v>
      </c>
      <c r="G46" s="7"/>
      <c r="H46" s="7"/>
      <c r="I46" s="7" t="str">
        <f>VLOOKUP(E46,[2]芬畅原料目录!$A$1:$C$65536,3,0)</f>
        <v>DPG</v>
      </c>
      <c r="J46" s="7" t="str">
        <f>VLOOKUP(E46,[2]芬畅原料目录!$A$1:$D$65536,4,0)</f>
        <v>110-98-5</v>
      </c>
      <c r="K46" s="17">
        <f>VLOOKUP(E46,[2]芬畅原料目录!$A$1:$E$65536,5,FALSE)</f>
        <v>27</v>
      </c>
      <c r="L46" s="18">
        <f t="shared" si="2"/>
        <v>0</v>
      </c>
    </row>
    <row r="47" ht="17.25" spans="1:12">
      <c r="A47" s="7">
        <v>45</v>
      </c>
      <c r="B47" s="10"/>
      <c r="C47" s="9" t="s">
        <v>13</v>
      </c>
      <c r="D47" s="7" t="str">
        <f>VLOOKUP(C47,[1]K3检索!$A:$B,2,0)</f>
        <v>DPG</v>
      </c>
      <c r="E47" s="7" t="str">
        <f>VLOOKUP(D47,[1]芬畅原料目录!$A:$B,2,FALSE)</f>
        <v>95001</v>
      </c>
      <c r="F47" s="7" t="str">
        <f>VLOOKUP(D47,[1]芬畅原料目录!$A:$C,3,FALSE)</f>
        <v>二丙二醇</v>
      </c>
      <c r="G47" s="7"/>
      <c r="H47" s="7"/>
      <c r="I47" s="7" t="str">
        <f>VLOOKUP(E47,[2]芬畅原料目录!$A$1:$C$65536,3,0)</f>
        <v>DPG</v>
      </c>
      <c r="J47" s="7" t="str">
        <f>VLOOKUP(E47,[2]芬畅原料目录!$A$1:$D$65536,4,0)</f>
        <v>110-98-5</v>
      </c>
      <c r="K47" s="17">
        <f>VLOOKUP(E47,[2]芬畅原料目录!$A$1:$E$65536,5,FALSE)</f>
        <v>27</v>
      </c>
      <c r="L47" s="18">
        <f t="shared" si="2"/>
        <v>0</v>
      </c>
    </row>
    <row r="48" ht="17.25" spans="1:12">
      <c r="A48" s="7">
        <v>46</v>
      </c>
      <c r="B48" s="8"/>
      <c r="C48" s="9" t="s">
        <v>13</v>
      </c>
      <c r="D48" s="7" t="str">
        <f>VLOOKUP(C48,[1]K3检索!$A:$B,2,0)</f>
        <v>DPG</v>
      </c>
      <c r="E48" s="7" t="str">
        <f>VLOOKUP(D48,[1]芬畅原料目录!$A:$B,2,FALSE)</f>
        <v>95001</v>
      </c>
      <c r="F48" s="7" t="str">
        <f>VLOOKUP(D48,[1]芬畅原料目录!$A:$C,3,FALSE)</f>
        <v>二丙二醇</v>
      </c>
      <c r="G48" s="7"/>
      <c r="H48" s="7"/>
      <c r="I48" s="7" t="str">
        <f>VLOOKUP(E48,[2]芬畅原料目录!$A$1:$C$65536,3,0)</f>
        <v>DPG</v>
      </c>
      <c r="J48" s="7" t="str">
        <f>VLOOKUP(E48,[2]芬畅原料目录!$A$1:$D$65536,4,0)</f>
        <v>110-98-5</v>
      </c>
      <c r="K48" s="17">
        <f>VLOOKUP(E48,[2]芬畅原料目录!$A$1:$E$65536,5,FALSE)</f>
        <v>27</v>
      </c>
      <c r="L48" s="18">
        <f t="shared" si="2"/>
        <v>0</v>
      </c>
    </row>
    <row r="49" ht="17.25" spans="1:12">
      <c r="A49" s="7">
        <v>47</v>
      </c>
      <c r="B49" s="7"/>
      <c r="C49" s="9" t="s">
        <v>13</v>
      </c>
      <c r="D49" s="7" t="str">
        <f>VLOOKUP(C49,[1]K3检索!$A:$B,2,0)</f>
        <v>DPG</v>
      </c>
      <c r="E49" s="7" t="str">
        <f>VLOOKUP(D49,[1]芬畅原料目录!$A:$B,2,FALSE)</f>
        <v>95001</v>
      </c>
      <c r="F49" s="7" t="str">
        <f>VLOOKUP(D49,[1]芬畅原料目录!$A:$C,3,FALSE)</f>
        <v>二丙二醇</v>
      </c>
      <c r="G49" s="7"/>
      <c r="H49" s="7"/>
      <c r="I49" s="7" t="str">
        <f>VLOOKUP(E49,[2]芬畅原料目录!$A$1:$C$65536,3,0)</f>
        <v>DPG</v>
      </c>
      <c r="J49" s="7" t="str">
        <f>VLOOKUP(E49,[2]芬畅原料目录!$A$1:$D$65536,4,0)</f>
        <v>110-98-5</v>
      </c>
      <c r="K49" s="17">
        <f>VLOOKUP(E49,[2]芬畅原料目录!$A$1:$E$65536,5,FALSE)</f>
        <v>27</v>
      </c>
      <c r="L49" s="18">
        <f t="shared" si="2"/>
        <v>0</v>
      </c>
    </row>
    <row r="50" ht="17.25" spans="1:12">
      <c r="A50" s="7">
        <v>48</v>
      </c>
      <c r="B50" s="7"/>
      <c r="C50" s="9" t="s">
        <v>13</v>
      </c>
      <c r="D50" s="7" t="str">
        <f>VLOOKUP(C50,[1]K3检索!$A:$B,2,0)</f>
        <v>DPG</v>
      </c>
      <c r="E50" s="7" t="str">
        <f>VLOOKUP(D50,[1]芬畅原料目录!$A:$B,2,FALSE)</f>
        <v>95001</v>
      </c>
      <c r="F50" s="7" t="str">
        <f>VLOOKUP(D50,[1]芬畅原料目录!$A:$C,3,FALSE)</f>
        <v>二丙二醇</v>
      </c>
      <c r="G50" s="7"/>
      <c r="H50" s="7"/>
      <c r="I50" s="7" t="str">
        <f>VLOOKUP(E50,[2]芬畅原料目录!$A$1:$C$65536,3,0)</f>
        <v>DPG</v>
      </c>
      <c r="J50" s="7" t="str">
        <f>VLOOKUP(E50,[2]芬畅原料目录!$A$1:$D$65536,4,0)</f>
        <v>110-98-5</v>
      </c>
      <c r="K50" s="17">
        <f>VLOOKUP(E50,[2]芬畅原料目录!$A$1:$E$65536,5,FALSE)</f>
        <v>27</v>
      </c>
      <c r="L50" s="18">
        <f t="shared" si="2"/>
        <v>0</v>
      </c>
    </row>
    <row r="51" ht="17.25" spans="1:12">
      <c r="A51" s="7">
        <v>49</v>
      </c>
      <c r="B51" s="7"/>
      <c r="C51" s="9" t="s">
        <v>13</v>
      </c>
      <c r="D51" s="7" t="str">
        <f>VLOOKUP(C51,[1]K3检索!$A:$B,2,0)</f>
        <v>DPG</v>
      </c>
      <c r="E51" s="7" t="str">
        <f>VLOOKUP(D51,[1]芬畅原料目录!$A:$B,2,FALSE)</f>
        <v>95001</v>
      </c>
      <c r="F51" s="7" t="str">
        <f>VLOOKUP(D51,[1]芬畅原料目录!$A:$C,3,FALSE)</f>
        <v>二丙二醇</v>
      </c>
      <c r="G51" s="7"/>
      <c r="H51" s="7"/>
      <c r="I51" s="7" t="str">
        <f>VLOOKUP(E51,[2]芬畅原料目录!$A$1:$C$65536,3,0)</f>
        <v>DPG</v>
      </c>
      <c r="J51" s="7" t="str">
        <f>VLOOKUP(E51,[2]芬畅原料目录!$A$1:$D$65536,4,0)</f>
        <v>110-98-5</v>
      </c>
      <c r="K51" s="17">
        <f>VLOOKUP(E51,[2]芬畅原料目录!$A$1:$E$65536,5,FALSE)</f>
        <v>27</v>
      </c>
      <c r="L51" s="18">
        <f t="shared" si="2"/>
        <v>0</v>
      </c>
    </row>
    <row r="52" ht="17.25" spans="1:12">
      <c r="A52" s="7">
        <v>50</v>
      </c>
      <c r="B52" s="7"/>
      <c r="C52" s="9" t="s">
        <v>13</v>
      </c>
      <c r="D52" s="7" t="str">
        <f>VLOOKUP(C52,[1]K3检索!$A:$B,2,0)</f>
        <v>DPG</v>
      </c>
      <c r="E52" s="7" t="str">
        <f>VLOOKUP(D52,[1]芬畅原料目录!$A:$B,2,FALSE)</f>
        <v>95001</v>
      </c>
      <c r="F52" s="7" t="str">
        <f>VLOOKUP(D52,[1]芬畅原料目录!$A:$C,3,FALSE)</f>
        <v>二丙二醇</v>
      </c>
      <c r="G52" s="7"/>
      <c r="H52" s="7"/>
      <c r="I52" s="7" t="str">
        <f>VLOOKUP(E52,[2]芬畅原料目录!$A$1:$C$65536,3,0)</f>
        <v>DPG</v>
      </c>
      <c r="J52" s="7" t="str">
        <f>VLOOKUP(E52,[2]芬畅原料目录!$A$1:$D$65536,4,0)</f>
        <v>110-98-5</v>
      </c>
      <c r="K52" s="17">
        <f>VLOOKUP(E52,[2]芬畅原料目录!$A$1:$E$65536,5,FALSE)</f>
        <v>27</v>
      </c>
      <c r="L52" s="18">
        <f t="shared" si="2"/>
        <v>0</v>
      </c>
    </row>
    <row r="53" ht="17.25" spans="1:12">
      <c r="A53" s="7">
        <v>51</v>
      </c>
      <c r="B53" s="7"/>
      <c r="C53" s="9" t="s">
        <v>13</v>
      </c>
      <c r="D53" s="7" t="str">
        <f>VLOOKUP(C53,[1]K3检索!$A:$B,2,0)</f>
        <v>DPG</v>
      </c>
      <c r="E53" s="7" t="str">
        <f>VLOOKUP(D53,[1]芬畅原料目录!$A:$B,2,FALSE)</f>
        <v>95001</v>
      </c>
      <c r="F53" s="7" t="str">
        <f>VLOOKUP(D53,[1]芬畅原料目录!$A:$C,3,FALSE)</f>
        <v>二丙二醇</v>
      </c>
      <c r="G53" s="7"/>
      <c r="H53" s="7"/>
      <c r="I53" s="7" t="str">
        <f>VLOOKUP(E53,[2]芬畅原料目录!$A$1:$C$65536,3,0)</f>
        <v>DPG</v>
      </c>
      <c r="J53" s="7" t="str">
        <f>VLOOKUP(E53,[2]芬畅原料目录!$A$1:$D$65536,4,0)</f>
        <v>110-98-5</v>
      </c>
      <c r="K53" s="17">
        <f>VLOOKUP(E53,[2]芬畅原料目录!$A$1:$E$65536,5,FALSE)</f>
        <v>27</v>
      </c>
      <c r="L53" s="18">
        <f t="shared" si="2"/>
        <v>0</v>
      </c>
    </row>
    <row r="54" ht="17.25" spans="1:12">
      <c r="A54" s="7">
        <v>52</v>
      </c>
      <c r="B54" s="7"/>
      <c r="C54" s="9" t="s">
        <v>13</v>
      </c>
      <c r="D54" s="7" t="str">
        <f>VLOOKUP(C54,[1]K3检索!$A:$B,2,0)</f>
        <v>DPG</v>
      </c>
      <c r="E54" s="7" t="str">
        <f>VLOOKUP(D54,[1]芬畅原料目录!$A:$B,2,FALSE)</f>
        <v>95001</v>
      </c>
      <c r="F54" s="7" t="str">
        <f>VLOOKUP(D54,[1]芬畅原料目录!$A:$C,3,FALSE)</f>
        <v>二丙二醇</v>
      </c>
      <c r="G54" s="7"/>
      <c r="H54" s="7"/>
      <c r="I54" s="7" t="str">
        <f>VLOOKUP(E54,[2]芬畅原料目录!$A$1:$C$65536,3,0)</f>
        <v>DPG</v>
      </c>
      <c r="J54" s="7" t="str">
        <f>VLOOKUP(E54,[2]芬畅原料目录!$A$1:$D$65536,4,0)</f>
        <v>110-98-5</v>
      </c>
      <c r="K54" s="17">
        <f>VLOOKUP(E54,[2]芬畅原料目录!$A$1:$E$65536,5,FALSE)</f>
        <v>27</v>
      </c>
      <c r="L54" s="18">
        <f t="shared" si="2"/>
        <v>0</v>
      </c>
    </row>
    <row r="55" ht="17.25" spans="1:12">
      <c r="A55" s="7">
        <v>53</v>
      </c>
      <c r="B55" s="7"/>
      <c r="C55" s="9" t="s">
        <v>13</v>
      </c>
      <c r="D55" s="7" t="str">
        <f>VLOOKUP(C55,[1]K3检索!$A:$B,2,0)</f>
        <v>DPG</v>
      </c>
      <c r="E55" s="7" t="str">
        <f>VLOOKUP(D55,[1]芬畅原料目录!$A:$B,2,FALSE)</f>
        <v>95001</v>
      </c>
      <c r="F55" s="7" t="str">
        <f>VLOOKUP(D55,[1]芬畅原料目录!$A:$C,3,FALSE)</f>
        <v>二丙二醇</v>
      </c>
      <c r="G55" s="7"/>
      <c r="H55" s="7"/>
      <c r="I55" s="7" t="str">
        <f>VLOOKUP(E55,[2]芬畅原料目录!$A$1:$C$65536,3,0)</f>
        <v>DPG</v>
      </c>
      <c r="J55" s="7" t="str">
        <f>VLOOKUP(E55,[2]芬畅原料目录!$A$1:$D$65536,4,0)</f>
        <v>110-98-5</v>
      </c>
      <c r="K55" s="17">
        <f>VLOOKUP(E55,[2]芬畅原料目录!$A$1:$E$65536,5,FALSE)</f>
        <v>27</v>
      </c>
      <c r="L55" s="18">
        <f t="shared" si="2"/>
        <v>0</v>
      </c>
    </row>
    <row r="56" ht="17.25" spans="1:12">
      <c r="A56" s="7">
        <v>54</v>
      </c>
      <c r="B56" s="7"/>
      <c r="C56" s="9" t="s">
        <v>13</v>
      </c>
      <c r="D56" s="7" t="str">
        <f>VLOOKUP(C56,[1]K3检索!$A:$B,2,0)</f>
        <v>DPG</v>
      </c>
      <c r="E56" s="7" t="str">
        <f>VLOOKUP(D56,[1]芬畅原料目录!$A:$B,2,FALSE)</f>
        <v>95001</v>
      </c>
      <c r="F56" s="7" t="str">
        <f>VLOOKUP(D56,[1]芬畅原料目录!$A:$C,3,FALSE)</f>
        <v>二丙二醇</v>
      </c>
      <c r="G56" s="7"/>
      <c r="H56" s="7"/>
      <c r="I56" s="7" t="str">
        <f>VLOOKUP(E56,[2]芬畅原料目录!$A$1:$C$65536,3,0)</f>
        <v>DPG</v>
      </c>
      <c r="J56" s="7" t="str">
        <f>VLOOKUP(E56,[2]芬畅原料目录!$A$1:$D$65536,4,0)</f>
        <v>110-98-5</v>
      </c>
      <c r="K56" s="17">
        <f>VLOOKUP(E56,[2]芬畅原料目录!$A$1:$E$65536,5,FALSE)</f>
        <v>27</v>
      </c>
      <c r="L56" s="18">
        <f t="shared" si="2"/>
        <v>0</v>
      </c>
    </row>
    <row r="57" ht="17.25" spans="1:12">
      <c r="A57" s="7">
        <v>55</v>
      </c>
      <c r="B57" s="7"/>
      <c r="C57" s="9" t="s">
        <v>13</v>
      </c>
      <c r="D57" s="7" t="str">
        <f>VLOOKUP(C57,[1]K3检索!$A:$B,2,0)</f>
        <v>DPG</v>
      </c>
      <c r="E57" s="7" t="str">
        <f>VLOOKUP(D57,[1]芬畅原料目录!$A:$B,2,FALSE)</f>
        <v>95001</v>
      </c>
      <c r="F57" s="7" t="str">
        <f>VLOOKUP(D57,[1]芬畅原料目录!$A:$C,3,FALSE)</f>
        <v>二丙二醇</v>
      </c>
      <c r="G57" s="7"/>
      <c r="H57" s="7"/>
      <c r="I57" s="7" t="str">
        <f>VLOOKUP(E57,[2]芬畅原料目录!$A$1:$C$65536,3,0)</f>
        <v>DPG</v>
      </c>
      <c r="J57" s="7" t="str">
        <f>VLOOKUP(E57,[2]芬畅原料目录!$A$1:$D$65536,4,0)</f>
        <v>110-98-5</v>
      </c>
      <c r="K57" s="17">
        <f>VLOOKUP(E57,[2]芬畅原料目录!$A$1:$E$65536,5,FALSE)</f>
        <v>27</v>
      </c>
      <c r="L57" s="18">
        <f t="shared" si="2"/>
        <v>0</v>
      </c>
    </row>
    <row r="58" ht="17.25" spans="1:12">
      <c r="A58" s="7">
        <v>56</v>
      </c>
      <c r="B58" s="7"/>
      <c r="C58" s="9" t="s">
        <v>13</v>
      </c>
      <c r="D58" s="7" t="str">
        <f>VLOOKUP(C58,[1]K3检索!$A:$B,2,0)</f>
        <v>DPG</v>
      </c>
      <c r="E58" s="7" t="str">
        <f>VLOOKUP(D58,[1]芬畅原料目录!$A:$B,2,FALSE)</f>
        <v>95001</v>
      </c>
      <c r="F58" s="7" t="str">
        <f>VLOOKUP(D58,[1]芬畅原料目录!$A:$C,3,FALSE)</f>
        <v>二丙二醇</v>
      </c>
      <c r="G58" s="7"/>
      <c r="H58" s="7"/>
      <c r="I58" s="7" t="str">
        <f>VLOOKUP(E58,[2]芬畅原料目录!$A$1:$C$65536,3,0)</f>
        <v>DPG</v>
      </c>
      <c r="J58" s="7" t="str">
        <f>VLOOKUP(E58,[2]芬畅原料目录!$A$1:$D$65536,4,0)</f>
        <v>110-98-5</v>
      </c>
      <c r="K58" s="17">
        <f>VLOOKUP(E58,[2]芬畅原料目录!$A$1:$E$65536,5,FALSE)</f>
        <v>27</v>
      </c>
      <c r="L58" s="18">
        <f t="shared" si="2"/>
        <v>0</v>
      </c>
    </row>
    <row r="59" ht="17.25" spans="1:12">
      <c r="A59" s="7">
        <v>57</v>
      </c>
      <c r="B59" s="7"/>
      <c r="C59" s="9" t="s">
        <v>13</v>
      </c>
      <c r="D59" s="7" t="str">
        <f>VLOOKUP(C59,[1]K3检索!$A:$B,2,0)</f>
        <v>DPG</v>
      </c>
      <c r="E59" s="7" t="str">
        <f>VLOOKUP(D59,[1]芬畅原料目录!$A:$B,2,FALSE)</f>
        <v>95001</v>
      </c>
      <c r="F59" s="7" t="str">
        <f>VLOOKUP(D59,[1]芬畅原料目录!$A:$C,3,FALSE)</f>
        <v>二丙二醇</v>
      </c>
      <c r="G59" s="7"/>
      <c r="H59" s="7"/>
      <c r="I59" s="7" t="str">
        <f>VLOOKUP(E59,[2]芬畅原料目录!$A$1:$C$65536,3,0)</f>
        <v>DPG</v>
      </c>
      <c r="J59" s="7" t="str">
        <f>VLOOKUP(E59,[2]芬畅原料目录!$A$1:$D$65536,4,0)</f>
        <v>110-98-5</v>
      </c>
      <c r="K59" s="17">
        <f>VLOOKUP(E59,[2]芬畅原料目录!$A$1:$E$65536,5,FALSE)</f>
        <v>27</v>
      </c>
      <c r="L59" s="18">
        <f t="shared" si="2"/>
        <v>0</v>
      </c>
    </row>
    <row r="60" ht="17.25" spans="1:12">
      <c r="A60" s="7">
        <v>58</v>
      </c>
      <c r="B60" s="7"/>
      <c r="C60" s="9" t="s">
        <v>13</v>
      </c>
      <c r="D60" s="7" t="str">
        <f>VLOOKUP(C60,[1]K3检索!$A:$B,2,0)</f>
        <v>DPG</v>
      </c>
      <c r="E60" s="7" t="str">
        <f>VLOOKUP(D60,[1]芬畅原料目录!$A:$B,2,FALSE)</f>
        <v>95001</v>
      </c>
      <c r="F60" s="7" t="str">
        <f>VLOOKUP(D60,[1]芬畅原料目录!$A:$C,3,FALSE)</f>
        <v>二丙二醇</v>
      </c>
      <c r="G60" s="7"/>
      <c r="H60" s="7"/>
      <c r="I60" s="7" t="str">
        <f>VLOOKUP(E60,[2]芬畅原料目录!$A$1:$C$65536,3,0)</f>
        <v>DPG</v>
      </c>
      <c r="J60" s="7" t="str">
        <f>VLOOKUP(E60,[2]芬畅原料目录!$A$1:$D$65536,4,0)</f>
        <v>110-98-5</v>
      </c>
      <c r="K60" s="17">
        <f>VLOOKUP(E60,[2]芬畅原料目录!$A$1:$E$65536,5,FALSE)</f>
        <v>27</v>
      </c>
      <c r="L60" s="18">
        <f t="shared" si="2"/>
        <v>0</v>
      </c>
    </row>
    <row r="61" ht="17.25" spans="1:12">
      <c r="A61" s="7">
        <v>59</v>
      </c>
      <c r="B61" s="7"/>
      <c r="C61" s="9" t="s">
        <v>13</v>
      </c>
      <c r="D61" s="7" t="str">
        <f>VLOOKUP(C61,[1]K3检索!$A:$B,2,0)</f>
        <v>DPG</v>
      </c>
      <c r="E61" s="7" t="str">
        <f>VLOOKUP(D61,[1]芬畅原料目录!$A:$B,2,FALSE)</f>
        <v>95001</v>
      </c>
      <c r="F61" s="7" t="str">
        <f>VLOOKUP(D61,[1]芬畅原料目录!$A:$C,3,FALSE)</f>
        <v>二丙二醇</v>
      </c>
      <c r="G61" s="7"/>
      <c r="H61" s="7"/>
      <c r="I61" s="7" t="str">
        <f>VLOOKUP(E61,[2]芬畅原料目录!$A$1:$C$65536,3,0)</f>
        <v>DPG</v>
      </c>
      <c r="J61" s="7" t="str">
        <f>VLOOKUP(E61,[2]芬畅原料目录!$A$1:$D$65536,4,0)</f>
        <v>110-98-5</v>
      </c>
      <c r="K61" s="17">
        <f>VLOOKUP(E61,[2]芬畅原料目录!$A$1:$E$65536,5,FALSE)</f>
        <v>27</v>
      </c>
      <c r="L61" s="18">
        <f t="shared" si="2"/>
        <v>0</v>
      </c>
    </row>
    <row r="62" ht="17.25" spans="1:12">
      <c r="A62" s="7">
        <v>60</v>
      </c>
      <c r="B62" s="7"/>
      <c r="C62" s="9" t="s">
        <v>13</v>
      </c>
      <c r="D62" s="7" t="str">
        <f>VLOOKUP(C62,[1]K3检索!$A:$B,2,0)</f>
        <v>DPG</v>
      </c>
      <c r="E62" s="7" t="str">
        <f>VLOOKUP(D62,[1]芬畅原料目录!$A:$B,2,FALSE)</f>
        <v>95001</v>
      </c>
      <c r="F62" s="7" t="str">
        <f>VLOOKUP(D62,[1]芬畅原料目录!$A:$C,3,FALSE)</f>
        <v>二丙二醇</v>
      </c>
      <c r="G62" s="7"/>
      <c r="H62" s="7"/>
      <c r="I62" s="7" t="str">
        <f>VLOOKUP(E62,[2]芬畅原料目录!$A$1:$C$65536,3,0)</f>
        <v>DPG</v>
      </c>
      <c r="J62" s="7" t="str">
        <f>VLOOKUP(E62,[2]芬畅原料目录!$A$1:$D$65536,4,0)</f>
        <v>110-98-5</v>
      </c>
      <c r="K62" s="17">
        <f>VLOOKUP(E62,[2]芬畅原料目录!$A$1:$E$65536,5,FALSE)</f>
        <v>27</v>
      </c>
      <c r="L62" s="18">
        <f t="shared" si="2"/>
        <v>0</v>
      </c>
    </row>
    <row r="63" ht="17.25" spans="1:12">
      <c r="A63" s="7">
        <v>61</v>
      </c>
      <c r="B63" s="7"/>
      <c r="C63" s="9" t="s">
        <v>13</v>
      </c>
      <c r="D63" s="7" t="str">
        <f>VLOOKUP(C63,[1]K3检索!$A:$B,2,0)</f>
        <v>DPG</v>
      </c>
      <c r="E63" s="7" t="str">
        <f>VLOOKUP(D63,[1]芬畅原料目录!$A:$B,2,FALSE)</f>
        <v>95001</v>
      </c>
      <c r="F63" s="7" t="str">
        <f>VLOOKUP(D63,[1]芬畅原料目录!$A:$C,3,FALSE)</f>
        <v>二丙二醇</v>
      </c>
      <c r="G63" s="7"/>
      <c r="H63" s="7"/>
      <c r="I63" s="7" t="str">
        <f>VLOOKUP(E63,[2]芬畅原料目录!$A$1:$C$65536,3,0)</f>
        <v>DPG</v>
      </c>
      <c r="J63" s="7" t="str">
        <f>VLOOKUP(E63,[2]芬畅原料目录!$A$1:$D$65536,4,0)</f>
        <v>110-98-5</v>
      </c>
      <c r="K63" s="17">
        <f>VLOOKUP(E63,[2]芬畅原料目录!$A$1:$E$65536,5,FALSE)</f>
        <v>27</v>
      </c>
      <c r="L63" s="18">
        <f t="shared" si="2"/>
        <v>0</v>
      </c>
    </row>
    <row r="64" ht="17.25" spans="1:12">
      <c r="A64" s="7">
        <v>62</v>
      </c>
      <c r="B64" s="7"/>
      <c r="C64" s="9" t="s">
        <v>13</v>
      </c>
      <c r="D64" s="7" t="str">
        <f>VLOOKUP(C64,[1]K3检索!$A:$B,2,0)</f>
        <v>DPG</v>
      </c>
      <c r="E64" s="7" t="str">
        <f>VLOOKUP(D64,[1]芬畅原料目录!$A:$B,2,FALSE)</f>
        <v>95001</v>
      </c>
      <c r="F64" s="7" t="str">
        <f>VLOOKUP(D64,[1]芬畅原料目录!$A:$C,3,FALSE)</f>
        <v>二丙二醇</v>
      </c>
      <c r="G64" s="7"/>
      <c r="H64" s="7"/>
      <c r="I64" s="7" t="str">
        <f>VLOOKUP(E64,[2]芬畅原料目录!$A$1:$C$65536,3,0)</f>
        <v>DPG</v>
      </c>
      <c r="J64" s="7" t="str">
        <f>VLOOKUP(E64,[2]芬畅原料目录!$A$1:$D$65536,4,0)</f>
        <v>110-98-5</v>
      </c>
      <c r="K64" s="17">
        <f>VLOOKUP(E64,[2]芬畅原料目录!$A$1:$E$65536,5,FALSE)</f>
        <v>27</v>
      </c>
      <c r="L64" s="18">
        <f t="shared" si="2"/>
        <v>0</v>
      </c>
    </row>
    <row r="65" ht="17.25" spans="1:12">
      <c r="A65" s="7">
        <v>63</v>
      </c>
      <c r="B65" s="7"/>
      <c r="C65" s="9" t="s">
        <v>13</v>
      </c>
      <c r="D65" s="7" t="str">
        <f>VLOOKUP(C65,[1]K3检索!$A:$B,2,0)</f>
        <v>DPG</v>
      </c>
      <c r="E65" s="7" t="str">
        <f>VLOOKUP(D65,[1]芬畅原料目录!$A:$B,2,FALSE)</f>
        <v>95001</v>
      </c>
      <c r="F65" s="7" t="str">
        <f>VLOOKUP(D65,[1]芬畅原料目录!$A:$C,3,FALSE)</f>
        <v>二丙二醇</v>
      </c>
      <c r="G65" s="7"/>
      <c r="H65" s="7"/>
      <c r="I65" s="7" t="str">
        <f>VLOOKUP(E65,[2]芬畅原料目录!$A$1:$C$65536,3,0)</f>
        <v>DPG</v>
      </c>
      <c r="J65" s="7" t="str">
        <f>VLOOKUP(E65,[2]芬畅原料目录!$A$1:$D$65536,4,0)</f>
        <v>110-98-5</v>
      </c>
      <c r="K65" s="17">
        <f>VLOOKUP(E65,[2]芬畅原料目录!$A$1:$E$65536,5,FALSE)</f>
        <v>27</v>
      </c>
      <c r="L65" s="18">
        <f t="shared" si="2"/>
        <v>0</v>
      </c>
    </row>
    <row r="66" ht="17.25" spans="1:12">
      <c r="A66" s="7">
        <v>64</v>
      </c>
      <c r="B66" s="7"/>
      <c r="C66" s="9" t="s">
        <v>13</v>
      </c>
      <c r="D66" s="7" t="str">
        <f>VLOOKUP(C66,[1]K3检索!$A:$B,2,0)</f>
        <v>DPG</v>
      </c>
      <c r="E66" s="7" t="str">
        <f>VLOOKUP(D66,[1]芬畅原料目录!$A:$B,2,FALSE)</f>
        <v>95001</v>
      </c>
      <c r="F66" s="7" t="str">
        <f>VLOOKUP(D66,[1]芬畅原料目录!$A:$C,3,FALSE)</f>
        <v>二丙二醇</v>
      </c>
      <c r="G66" s="7"/>
      <c r="H66" s="7"/>
      <c r="I66" s="7" t="str">
        <f>VLOOKUP(E66,[2]芬畅原料目录!$A$1:$C$65536,3,0)</f>
        <v>DPG</v>
      </c>
      <c r="J66" s="7" t="str">
        <f>VLOOKUP(E66,[2]芬畅原料目录!$A$1:$D$65536,4,0)</f>
        <v>110-98-5</v>
      </c>
      <c r="K66" s="17">
        <f>VLOOKUP(E66,[2]芬畅原料目录!$A$1:$E$65536,5,FALSE)</f>
        <v>27</v>
      </c>
      <c r="L66" s="18">
        <f t="shared" si="2"/>
        <v>0</v>
      </c>
    </row>
    <row r="67" ht="17.25" spans="1:12">
      <c r="A67" s="7">
        <v>65</v>
      </c>
      <c r="B67" s="7"/>
      <c r="C67" s="9" t="s">
        <v>13</v>
      </c>
      <c r="D67" s="7" t="str">
        <f>VLOOKUP(C67,[1]K3检索!$A:$B,2,0)</f>
        <v>DPG</v>
      </c>
      <c r="E67" s="7" t="str">
        <f>VLOOKUP(D67,[1]芬畅原料目录!$A:$B,2,FALSE)</f>
        <v>95001</v>
      </c>
      <c r="F67" s="7" t="str">
        <f>VLOOKUP(D67,[1]芬畅原料目录!$A:$C,3,FALSE)</f>
        <v>二丙二醇</v>
      </c>
      <c r="G67" s="7"/>
      <c r="H67" s="7"/>
      <c r="I67" s="7" t="str">
        <f>VLOOKUP(E67,[2]芬畅原料目录!$A$1:$C$65536,3,0)</f>
        <v>DPG</v>
      </c>
      <c r="J67" s="7" t="str">
        <f>VLOOKUP(E67,[2]芬畅原料目录!$A$1:$D$65536,4,0)</f>
        <v>110-98-5</v>
      </c>
      <c r="K67" s="17">
        <f>VLOOKUP(E67,[2]芬畅原料目录!$A$1:$E$65536,5,FALSE)</f>
        <v>27</v>
      </c>
      <c r="L67" s="18">
        <f t="shared" si="2"/>
        <v>0</v>
      </c>
    </row>
    <row r="68" ht="17.25" spans="1:12">
      <c r="A68" s="7">
        <v>66</v>
      </c>
      <c r="B68" s="7"/>
      <c r="C68" s="9" t="s">
        <v>13</v>
      </c>
      <c r="D68" s="7" t="str">
        <f>VLOOKUP(C68,[1]K3检索!$A:$B,2,0)</f>
        <v>DPG</v>
      </c>
      <c r="E68" s="7" t="str">
        <f>VLOOKUP(D68,[1]芬畅原料目录!$A:$B,2,FALSE)</f>
        <v>95001</v>
      </c>
      <c r="F68" s="7" t="str">
        <f>VLOOKUP(D68,[1]芬畅原料目录!$A:$C,3,FALSE)</f>
        <v>二丙二醇</v>
      </c>
      <c r="G68" s="7"/>
      <c r="H68" s="7"/>
      <c r="I68" s="7" t="str">
        <f>VLOOKUP(E68,[2]芬畅原料目录!$A$1:$C$65536,3,0)</f>
        <v>DPG</v>
      </c>
      <c r="J68" s="7" t="str">
        <f>VLOOKUP(E68,[2]芬畅原料目录!$A$1:$D$65536,4,0)</f>
        <v>110-98-5</v>
      </c>
      <c r="K68" s="17">
        <f>VLOOKUP(E68,[2]芬畅原料目录!$A$1:$E$65536,5,FALSE)</f>
        <v>27</v>
      </c>
      <c r="L68" s="18">
        <f t="shared" si="2"/>
        <v>0</v>
      </c>
    </row>
    <row r="69" ht="17.25" spans="1:12">
      <c r="A69" s="7"/>
      <c r="B69" s="7"/>
      <c r="C69" s="9"/>
      <c r="D69" s="7"/>
      <c r="E69" s="7"/>
      <c r="F69" s="7"/>
      <c r="G69" s="7">
        <f>SUM(G3:G68)</f>
        <v>0</v>
      </c>
      <c r="H69" s="7"/>
      <c r="I69" s="7"/>
      <c r="J69" s="7"/>
      <c r="K69" s="17"/>
      <c r="L69" s="18">
        <f>SUM(L3:L68)</f>
        <v>0</v>
      </c>
    </row>
  </sheetData>
  <sortState ref="B4:L49">
    <sortCondition ref="G4:G49"/>
  </sortState>
  <mergeCells count="3">
    <mergeCell ref="A1:F1"/>
    <mergeCell ref="G1:H1"/>
    <mergeCell ref="J1:L1"/>
  </mergeCells>
  <pageMargins left="0.748031496062992" right="0.393055555555556" top="0.550694444444444" bottom="0.629861111111111" header="0.236111111111111" footer="0.236111111111111"/>
  <pageSetup paperSize="9" orientation="portrait"/>
  <headerFooter alignWithMargins="0">
    <oddFooter>&amp;L李孟萍&amp;C&amp;P/&amp;N&amp;R&amp;D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MC SYSTEM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2013-05-28T02:41:00Z</dcterms:created>
  <dcterms:modified xsi:type="dcterms:W3CDTF">2021-05-26T08:33:08Z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545115F67613475086FE6F58A5C13C4C</vt:lpwstr>
  </property>
</Properties>
</file>