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37460ac86335fa4/cs480/Sim01/"/>
    </mc:Choice>
  </mc:AlternateContent>
  <xr:revisionPtr revIDLastSave="0" documentId="13_ncr:1_{9C4F802C-ED6F-4596-A90F-FA7F9EB2E604}" xr6:coauthVersionLast="46" xr6:coauthVersionMax="46" xr10:uidLastSave="{00000000-0000-0000-0000-000000000000}"/>
  <workbookProtection workbookAlgorithmName="SHA-512" workbookHashValue="o62qHq+XZ/RyrvDVfW+UkyeeOcMQwUKRLOo/rKQiXO+q4m8Flb2auLoVgq9iorxTEV1PEcPi3RPhJ5gWWf/Nig==" workbookSaltValue="fBWhOPJ88SQ1NIMrpZtW3Q==" workbookSpinCount="100000" lockStructure="1"/>
  <bookViews>
    <workbookView xWindow="35310" yWindow="1710" windowWidth="16260" windowHeight="11385" xr2:uid="{F37BE33A-AB5B-4B21-8573-A1ED1735F11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26" i="1" l="1"/>
  <c r="C86" i="1"/>
  <c r="C83" i="1"/>
  <c r="C76" i="1"/>
  <c r="C60" i="1"/>
  <c r="C47" i="1"/>
  <c r="C16" i="1"/>
  <c r="C29" i="1" l="1"/>
  <c r="D114" i="1" l="1"/>
  <c r="D113" i="1"/>
  <c r="C118" i="1" l="1"/>
  <c r="C109" i="1"/>
  <c r="F126" i="1" s="1"/>
  <c r="F127" i="1" s="1"/>
  <c r="F137" i="1" s="1"/>
</calcChain>
</file>

<file path=xl/sharedStrings.xml><?xml version="1.0" encoding="utf-8"?>
<sst xmlns="http://schemas.openxmlformats.org/spreadsheetml/2006/main" count="141" uniqueCount="84">
  <si>
    <t>Sim:</t>
  </si>
  <si>
    <t xml:space="preserve">PROGRAMMER SECRET ID: </t>
  </si>
  <si>
    <t>GRADING RUBRIC AND FEEDBACK FORM</t>
  </si>
  <si>
    <t>GRADER SECRET ID:</t>
  </si>
  <si>
    <t>Grading annotation is REQUIRED where lines are provided</t>
  </si>
  <si>
    <t>Quality Development and Building Process</t>
  </si>
  <si>
    <t>Correct file format</t>
  </si>
  <si>
    <t>Correctly extracts</t>
  </si>
  <si>
    <t>makes (builds to executable) without any corrections or adjustments</t>
  </si>
  <si>
    <t>no unnecessary files (object files, config or meta-data files, etc.)</t>
  </si>
  <si>
    <t>no unused library files or other files</t>
  </si>
  <si>
    <t>/2</t>
  </si>
  <si>
    <t>use Programming Standards Guide as a reference</t>
  </si>
  <si>
    <t>/40</t>
  </si>
  <si>
    <t>Standards:</t>
  </si>
  <si>
    <t>&lt; 5 pts: Difficult or impossible to read or understand, poor indenting and program structure</t>
  </si>
  <si>
    <t>&lt; 10 pts: Some parts difficult to read or have poor structure, but some program parts are clear</t>
  </si>
  <si>
    <t>&lt; 30 pts: Some parts difficult to read or have poor structure, but overall program process is clear</t>
  </si>
  <si>
    <t>&lt; 40 pts: Program is written and structured clearly, all parts are quickly and easily understood</t>
  </si>
  <si>
    <t>Quality Program Development</t>
  </si>
  <si>
    <t>Comments (add lines as needed):</t>
  </si>
  <si>
    <t>Program Source Code Easily Readable &amp; Understandable</t>
  </si>
  <si>
    <t>Programmer Self-Grade Column</t>
  </si>
  <si>
    <t>Grader Column</t>
  </si>
  <si>
    <t>Instructor Grade Management - No student input below this line</t>
  </si>
  <si>
    <t>/</t>
  </si>
  <si>
    <t>Raw Subtotal</t>
  </si>
  <si>
    <t>Normalized</t>
  </si>
  <si>
    <t>/25</t>
  </si>
  <si>
    <t>Grader Score</t>
  </si>
  <si>
    <t>-1/</t>
  </si>
  <si>
    <t>single-letter or non-self-documenting variable</t>
  </si>
  <si>
    <t>missing or non-aligned curly braces</t>
  </si>
  <si>
    <t>redundant Boolean test</t>
  </si>
  <si>
    <t>second, or subsequent, if statement that should logically be else</t>
  </si>
  <si>
    <t>data/state change in parameter lists or array brackets</t>
  </si>
  <si>
    <t>declaration of variable within a loop (including for(---)</t>
  </si>
  <si>
    <t>use of if/else in place of Boolean return statement</t>
  </si>
  <si>
    <t>code on same line as curly brace</t>
  </si>
  <si>
    <t>use of numbers where Boolean should be used</t>
  </si>
  <si>
    <t>use of numerical literals in parameter lists or array brackets</t>
  </si>
  <si>
    <t>use of break anywhere but in a switch statement</t>
  </si>
  <si>
    <t>use of return without return value</t>
  </si>
  <si>
    <t>use of continue or goto anywhere</t>
  </si>
  <si>
    <t>I/O operations in a function not specified for I/O</t>
  </si>
  <si>
    <t>use of functions in parameter lists or array brackets</t>
  </si>
  <si>
    <t>use of empty if or else statement blocks</t>
  </si>
  <si>
    <t>use of tabs that causes difficulty reading code</t>
  </si>
  <si>
    <t>-2/</t>
  </si>
  <si>
    <t>-3/</t>
  </si>
  <si>
    <t>Each reduction is on a per occasion case (i.e., five single-letter variables is -5)</t>
  </si>
  <si>
    <t>Total Score:</t>
  </si>
  <si>
    <r>
      <t xml:space="preserve">Enter grade as </t>
    </r>
    <r>
      <rPr>
        <b/>
        <sz val="12"/>
        <color theme="1"/>
        <rFont val="Arial"/>
        <family val="2"/>
      </rPr>
      <t>negative</t>
    </r>
    <r>
      <rPr>
        <sz val="12"/>
        <color theme="1"/>
        <rFont val="Arial"/>
        <family val="2"/>
      </rPr>
      <t xml:space="preserve"> number</t>
    </r>
  </si>
  <si>
    <r>
      <t xml:space="preserve">Enter grade as </t>
    </r>
    <r>
      <rPr>
        <b/>
        <sz val="12"/>
        <color theme="1"/>
        <rFont val="Arial"/>
        <family val="2"/>
      </rPr>
      <t>positive</t>
    </r>
    <r>
      <rPr>
        <sz val="12"/>
        <color theme="1"/>
        <rFont val="Arial"/>
        <family val="2"/>
      </rPr>
      <t xml:space="preserve"> number</t>
    </r>
  </si>
  <si>
    <t>Subtotal:</t>
  </si>
  <si>
    <t>Grade Reductions</t>
  </si>
  <si>
    <t>Assignment Specification or Constraint Not Met</t>
  </si>
  <si>
    <t>Other evidence of specification or constraint not met (TBD)</t>
  </si>
  <si>
    <t>Incorrect file name (-10)</t>
  </si>
  <si>
    <t>Incorrect file compression (-10)</t>
  </si>
  <si>
    <r>
      <t xml:space="preserve">Use of any </t>
    </r>
    <r>
      <rPr>
        <b/>
        <sz val="12"/>
        <color theme="1"/>
        <rFont val="Arial"/>
        <family val="2"/>
      </rPr>
      <t>str-</t>
    </r>
    <r>
      <rPr>
        <sz val="12"/>
        <color theme="1"/>
        <rFont val="Arial"/>
        <family val="2"/>
      </rPr>
      <t xml:space="preserve"> or other disallowed utilities (-15% of raw subtotal)</t>
    </r>
  </si>
  <si>
    <t>Use of any other disallowed functions or tools (-15% of raw subtotal)</t>
  </si>
  <si>
    <t>Note: Do not increase or reduce credit for commenting unless use of comments directly take away from program readability</t>
  </si>
  <si>
    <t>Program and code are structured well</t>
  </si>
  <si>
    <t>Functions are appropriately used to support program modularity</t>
  </si>
  <si>
    <t>Code is efficient and is not repeated unnecessarily (i.e., very little or no duplicated code)</t>
  </si>
  <si>
    <t>It is clear which file a given support function will be found in</t>
  </si>
  <si>
    <t>/5</t>
  </si>
  <si>
    <t>one function is called from the main to access configuration data</t>
  </si>
  <si>
    <t xml:space="preserve">/5 </t>
  </si>
  <si>
    <t>configuration data is effectively stored in an appropriate data structure</t>
  </si>
  <si>
    <t>configuration data accessor and mutator functions are easily understandable and used correctly</t>
  </si>
  <si>
    <t>one function is called from the main to access meta-data</t>
  </si>
  <si>
    <t>meta-data is effectively stored in an appropriate data structure</t>
  </si>
  <si>
    <t>meta-data accessor and mutator functions are easily understandable and used correctly</t>
  </si>
  <si>
    <t>Program Operation</t>
  </si>
  <si>
    <t>Enter grade as positive number</t>
  </si>
  <si>
    <t>Configuration data is uploaded and displayed correctly</t>
  </si>
  <si>
    <t>one test with correctly formed configuration file</t>
  </si>
  <si>
    <t>one test with incorrectly formed configuration file</t>
  </si>
  <si>
    <t>Meta-data is uploaded and displayed correctly</t>
  </si>
  <si>
    <t>one test with correctly formed meta-data file</t>
  </si>
  <si>
    <t>one test with incorrectly formed meta-data file</t>
  </si>
  <si>
    <t>Run simulator function is called correctly and displays "runSim called here"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</si>
</sst>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8"/>
      <color theme="1"/>
      <name val="Arial"/>
      <family val="2"/>
    </font>
    <font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0" fontId="1" fillId="0" borderId="0" xfId="0" applyFont="1" applyProtection="1">
      <protection locked="0"/>
    </xf>
    <xf numFmtId="0" fontId="1" fillId="0" borderId="3" xfId="0" applyFont="1" applyBorder="1" applyProtection="1">
      <protection locked="0"/>
    </xf>
    <xf numFmtId="0" fontId="1" fillId="0" borderId="0" xfId="0" quotePrefix="1" applyFont="1" applyProtection="1">
      <protection locked="0"/>
    </xf>
    <xf numFmtId="0" fontId="0" fillId="0" borderId="0" xfId="0" applyProtection="1">
      <protection locked="0"/>
    </xf>
    <xf numFmtId="0" fontId="1" fillId="0" borderId="0" xfId="0" applyFont="1" applyBorder="1" applyProtection="1">
      <protection locked="0"/>
    </xf>
    <xf numFmtId="0" fontId="1" fillId="0" borderId="1" xfId="0" applyFont="1" applyBorder="1" applyProtection="1">
      <protection locked="0"/>
    </xf>
    <xf numFmtId="0" fontId="1" fillId="0" borderId="2" xfId="0" applyFont="1" applyBorder="1" applyProtection="1">
      <protection locked="0"/>
    </xf>
    <xf numFmtId="0" fontId="3" fillId="0" borderId="0" xfId="0" applyFont="1" applyProtection="1">
      <protection locked="0"/>
    </xf>
    <xf numFmtId="0" fontId="4" fillId="0" borderId="0" xfId="0" applyFont="1" applyProtection="1">
      <protection locked="0"/>
    </xf>
    <xf numFmtId="0" fontId="1" fillId="0" borderId="4" xfId="0" applyFont="1" applyBorder="1" applyProtection="1">
      <protection locked="0"/>
    </xf>
    <xf numFmtId="0" fontId="2" fillId="0" borderId="0" xfId="0" applyFont="1" applyProtection="1">
      <protection locked="0"/>
    </xf>
    <xf numFmtId="0" fontId="1" fillId="0" borderId="3" xfId="0" applyFont="1" applyBorder="1" applyAlignment="1" applyProtection="1">
      <alignment textRotation="90"/>
      <protection locked="0"/>
    </xf>
    <xf numFmtId="0" fontId="1" fillId="0" borderId="0" xfId="0" applyFont="1" applyBorder="1" applyAlignment="1" applyProtection="1">
      <alignment horizontal="right"/>
      <protection locked="0"/>
    </xf>
    <xf numFmtId="0" fontId="2" fillId="0" borderId="0" xfId="0" applyFont="1" applyBorder="1" applyProtection="1">
      <protection locked="0"/>
    </xf>
    <xf numFmtId="0" fontId="1" fillId="2" borderId="0" xfId="0" applyFont="1" applyFill="1" applyProtection="1">
      <protection locked="0"/>
    </xf>
    <xf numFmtId="0" fontId="1" fillId="0" borderId="0" xfId="0" applyFont="1" applyBorder="1" applyProtection="1"/>
    <xf numFmtId="0" fontId="1" fillId="0" borderId="0" xfId="0" applyFont="1" applyProtection="1"/>
    <xf numFmtId="0" fontId="1" fillId="0" borderId="0" xfId="0" quotePrefix="1" applyFont="1" applyAlignment="1" applyProtection="1">
      <alignment horizontal="center"/>
    </xf>
    <xf numFmtId="0" fontId="1" fillId="0" borderId="3" xfId="0" quotePrefix="1" applyFont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FDDCA-B735-4120-BCD0-BD4A083CA7E0}">
  <dimension ref="A1:V137"/>
  <sheetViews>
    <sheetView tabSelected="1" zoomScaleNormal="100" zoomScaleSheetLayoutView="100" workbookViewId="0">
      <selection activeCell="G3" sqref="G3"/>
    </sheetView>
  </sheetViews>
  <sheetFormatPr defaultRowHeight="15.75" x14ac:dyDescent="0.25"/>
  <cols>
    <col min="1" max="1" width="9.140625" style="4"/>
    <col min="2" max="3" width="5.7109375" style="4" customWidth="1"/>
    <col min="4" max="4" width="8.7109375" style="4" customWidth="1"/>
    <col min="5" max="6" width="9.140625" style="4"/>
    <col min="7" max="8" width="10.7109375" style="4" customWidth="1"/>
    <col min="9" max="12" width="9.140625" style="4"/>
    <col min="13" max="14" width="10.7109375" style="4" customWidth="1"/>
    <col min="15" max="22" width="9.140625" style="1"/>
  </cols>
  <sheetData>
    <row r="1" spans="1:22" s="3" customFormat="1" ht="23.25" x14ac:dyDescent="0.35">
      <c r="A1" s="11"/>
      <c r="B1" s="11" t="s">
        <v>0</v>
      </c>
      <c r="C1" s="12"/>
      <c r="D1" s="11">
        <v>4</v>
      </c>
      <c r="E1" s="11"/>
      <c r="F1" s="11"/>
      <c r="G1" s="11" t="s">
        <v>2</v>
      </c>
      <c r="H1" s="11"/>
      <c r="I1" s="11"/>
      <c r="J1" s="11"/>
      <c r="K1" s="11"/>
      <c r="L1" s="11"/>
      <c r="M1" s="11"/>
      <c r="N1" s="11"/>
      <c r="O1" s="2"/>
      <c r="P1" s="2"/>
      <c r="Q1" s="2"/>
      <c r="R1" s="2"/>
      <c r="S1" s="2"/>
      <c r="T1" s="2"/>
      <c r="U1" s="2"/>
      <c r="V1" s="2"/>
    </row>
    <row r="3" spans="1:22" ht="16.5" thickBot="1" x14ac:dyDescent="0.3">
      <c r="B3" s="4" t="s">
        <v>1</v>
      </c>
      <c r="G3" s="13">
        <v>670201</v>
      </c>
      <c r="H3" s="13"/>
      <c r="J3" s="4" t="s">
        <v>3</v>
      </c>
      <c r="M3" s="13"/>
      <c r="N3" s="13"/>
    </row>
    <row r="5" spans="1:22" x14ac:dyDescent="0.25">
      <c r="D5" s="14" t="s">
        <v>4</v>
      </c>
    </row>
    <row r="7" spans="1:22" ht="180" x14ac:dyDescent="0.25">
      <c r="B7" s="15" t="s">
        <v>22</v>
      </c>
      <c r="C7" s="15" t="s">
        <v>23</v>
      </c>
      <c r="E7" s="8"/>
      <c r="F7" s="8"/>
    </row>
    <row r="8" spans="1:22" x14ac:dyDescent="0.25">
      <c r="B8" s="8"/>
      <c r="C8" s="8"/>
      <c r="D8" s="14" t="s">
        <v>5</v>
      </c>
      <c r="E8" s="8"/>
      <c r="F8" s="8"/>
    </row>
    <row r="9" spans="1:22" x14ac:dyDescent="0.25">
      <c r="B9" s="8"/>
      <c r="C9" s="8"/>
      <c r="D9" s="8"/>
      <c r="E9" s="8" t="s">
        <v>53</v>
      </c>
      <c r="F9" s="8"/>
    </row>
    <row r="10" spans="1:22" x14ac:dyDescent="0.25">
      <c r="B10" s="8"/>
      <c r="C10" s="8"/>
      <c r="D10" s="8"/>
      <c r="E10" s="8"/>
      <c r="F10" s="8"/>
    </row>
    <row r="11" spans="1:22" x14ac:dyDescent="0.25">
      <c r="B11" s="5">
        <v>2</v>
      </c>
      <c r="C11" s="5"/>
      <c r="D11" s="6" t="s">
        <v>11</v>
      </c>
      <c r="E11" s="4" t="s">
        <v>6</v>
      </c>
    </row>
    <row r="12" spans="1:22" x14ac:dyDescent="0.25">
      <c r="B12" s="5">
        <v>2</v>
      </c>
      <c r="C12" s="5"/>
      <c r="D12" s="6" t="s">
        <v>11</v>
      </c>
      <c r="E12" s="4" t="s">
        <v>7</v>
      </c>
    </row>
    <row r="13" spans="1:22" x14ac:dyDescent="0.25">
      <c r="B13" s="5">
        <v>2</v>
      </c>
      <c r="C13" s="5"/>
      <c r="D13" s="6" t="s">
        <v>11</v>
      </c>
      <c r="E13" s="4" t="s">
        <v>8</v>
      </c>
    </row>
    <row r="14" spans="1:22" x14ac:dyDescent="0.25">
      <c r="B14" s="5">
        <v>2</v>
      </c>
      <c r="C14" s="5"/>
      <c r="D14" s="6" t="s">
        <v>11</v>
      </c>
      <c r="E14" s="4" t="s">
        <v>9</v>
      </c>
    </row>
    <row r="15" spans="1:22" x14ac:dyDescent="0.25">
      <c r="B15" s="5">
        <v>2</v>
      </c>
      <c r="C15" s="5"/>
      <c r="D15" s="6" t="s">
        <v>11</v>
      </c>
      <c r="E15" s="4" t="s">
        <v>10</v>
      </c>
    </row>
    <row r="16" spans="1:22" x14ac:dyDescent="0.25">
      <c r="B16" s="16" t="s">
        <v>54</v>
      </c>
      <c r="C16" s="19">
        <f>SUM(C11:C15)</f>
        <v>0</v>
      </c>
      <c r="D16" s="4">
        <v>10</v>
      </c>
    </row>
    <row r="17" spans="2:14" x14ac:dyDescent="0.25">
      <c r="B17" s="8"/>
      <c r="C17" s="8"/>
      <c r="E17" s="4" t="s">
        <v>20</v>
      </c>
    </row>
    <row r="18" spans="2:14" x14ac:dyDescent="0.25">
      <c r="B18" s="8"/>
      <c r="C18" s="8"/>
      <c r="E18" s="9"/>
      <c r="F18" s="9"/>
      <c r="G18" s="9"/>
      <c r="H18" s="9"/>
      <c r="I18" s="9"/>
      <c r="J18" s="9"/>
      <c r="K18" s="9"/>
      <c r="L18" s="9"/>
      <c r="M18" s="9"/>
      <c r="N18" s="9"/>
    </row>
    <row r="19" spans="2:14" x14ac:dyDescent="0.25">
      <c r="B19" s="8"/>
      <c r="C19" s="8"/>
      <c r="E19" s="10"/>
      <c r="F19" s="10"/>
      <c r="G19" s="10"/>
      <c r="H19" s="10"/>
      <c r="I19" s="10"/>
      <c r="J19" s="10"/>
      <c r="K19" s="10"/>
      <c r="L19" s="10"/>
      <c r="M19" s="10"/>
      <c r="N19" s="10"/>
    </row>
    <row r="20" spans="2:14" x14ac:dyDescent="0.25">
      <c r="B20" s="8"/>
      <c r="C20" s="8"/>
      <c r="E20" s="10"/>
      <c r="F20" s="10"/>
      <c r="G20" s="10"/>
      <c r="H20" s="10"/>
      <c r="I20" s="10"/>
      <c r="J20" s="10"/>
      <c r="K20" s="10"/>
      <c r="L20" s="10"/>
      <c r="M20" s="10"/>
      <c r="N20" s="10"/>
    </row>
    <row r="21" spans="2:14" x14ac:dyDescent="0.25">
      <c r="B21" s="8"/>
      <c r="C21" s="8"/>
      <c r="E21" s="10"/>
      <c r="F21" s="10"/>
      <c r="G21" s="10"/>
      <c r="H21" s="10"/>
      <c r="I21" s="10"/>
      <c r="J21" s="10"/>
      <c r="K21" s="10"/>
      <c r="L21" s="10"/>
      <c r="M21" s="10"/>
      <c r="N21" s="10"/>
    </row>
    <row r="22" spans="2:14" x14ac:dyDescent="0.25">
      <c r="B22" s="8"/>
      <c r="C22" s="8"/>
    </row>
    <row r="23" spans="2:14" x14ac:dyDescent="0.25">
      <c r="B23" s="8"/>
      <c r="C23" s="17"/>
      <c r="D23" s="14" t="s">
        <v>21</v>
      </c>
    </row>
    <row r="24" spans="2:14" x14ac:dyDescent="0.25">
      <c r="B24" s="8"/>
      <c r="C24" s="8"/>
      <c r="E24" s="4" t="s">
        <v>12</v>
      </c>
    </row>
    <row r="25" spans="2:14" x14ac:dyDescent="0.25">
      <c r="B25" s="8"/>
      <c r="C25" s="8"/>
      <c r="D25" s="8"/>
      <c r="E25" s="8" t="s">
        <v>53</v>
      </c>
      <c r="F25" s="8"/>
    </row>
    <row r="26" spans="2:14" x14ac:dyDescent="0.25">
      <c r="B26" s="8"/>
      <c r="C26" s="8"/>
      <c r="D26" s="8"/>
      <c r="E26" s="8" t="s">
        <v>62</v>
      </c>
      <c r="F26" s="8"/>
    </row>
    <row r="27" spans="2:14" x14ac:dyDescent="0.25">
      <c r="B27" s="8"/>
      <c r="C27" s="8"/>
    </row>
    <row r="28" spans="2:14" x14ac:dyDescent="0.25">
      <c r="B28" s="5">
        <v>40</v>
      </c>
      <c r="C28" s="5"/>
      <c r="D28" s="6" t="s">
        <v>13</v>
      </c>
      <c r="E28" s="4" t="s">
        <v>14</v>
      </c>
    </row>
    <row r="29" spans="2:14" x14ac:dyDescent="0.25">
      <c r="B29" s="16" t="s">
        <v>54</v>
      </c>
      <c r="C29" s="19">
        <f>C28</f>
        <v>0</v>
      </c>
      <c r="D29" s="4">
        <v>40</v>
      </c>
      <c r="E29" s="6" t="s">
        <v>15</v>
      </c>
    </row>
    <row r="30" spans="2:14" x14ac:dyDescent="0.25">
      <c r="B30" s="8"/>
      <c r="C30" s="8"/>
      <c r="E30" s="4" t="s">
        <v>16</v>
      </c>
    </row>
    <row r="31" spans="2:14" x14ac:dyDescent="0.25">
      <c r="B31" s="8"/>
      <c r="C31" s="8"/>
      <c r="E31" s="4" t="s">
        <v>17</v>
      </c>
    </row>
    <row r="32" spans="2:14" x14ac:dyDescent="0.25">
      <c r="B32" s="8"/>
      <c r="C32" s="8"/>
      <c r="E32" s="4" t="s">
        <v>18</v>
      </c>
    </row>
    <row r="33" spans="2:14" x14ac:dyDescent="0.25">
      <c r="B33" s="8"/>
      <c r="C33" s="8"/>
    </row>
    <row r="34" spans="2:14" x14ac:dyDescent="0.25">
      <c r="B34" s="8"/>
      <c r="C34" s="8"/>
      <c r="E34" s="4" t="s">
        <v>20</v>
      </c>
    </row>
    <row r="35" spans="2:14" x14ac:dyDescent="0.25">
      <c r="B35" s="8"/>
      <c r="C35" s="8"/>
      <c r="E35" s="9"/>
      <c r="F35" s="9"/>
      <c r="G35" s="9"/>
      <c r="H35" s="9"/>
      <c r="I35" s="9"/>
      <c r="J35" s="9"/>
      <c r="K35" s="9"/>
      <c r="L35" s="9"/>
      <c r="M35" s="9"/>
      <c r="N35" s="9"/>
    </row>
    <row r="36" spans="2:14" x14ac:dyDescent="0.25">
      <c r="B36" s="8"/>
      <c r="C36" s="8"/>
      <c r="E36" s="10"/>
      <c r="F36" s="10"/>
      <c r="G36" s="10"/>
      <c r="H36" s="10"/>
      <c r="I36" s="10"/>
      <c r="J36" s="10"/>
      <c r="K36" s="10"/>
      <c r="L36" s="10"/>
      <c r="M36" s="10"/>
      <c r="N36" s="10"/>
    </row>
    <row r="37" spans="2:14" x14ac:dyDescent="0.25">
      <c r="B37" s="8"/>
      <c r="C37" s="8"/>
      <c r="E37" s="10"/>
      <c r="F37" s="10"/>
      <c r="G37" s="10"/>
      <c r="H37" s="10"/>
      <c r="I37" s="10"/>
      <c r="J37" s="10"/>
      <c r="K37" s="10"/>
      <c r="L37" s="10"/>
      <c r="M37" s="10"/>
      <c r="N37" s="10"/>
    </row>
    <row r="38" spans="2:14" x14ac:dyDescent="0.25">
      <c r="B38" s="8"/>
      <c r="C38" s="8"/>
      <c r="E38" s="10"/>
      <c r="F38" s="10"/>
      <c r="G38" s="10"/>
      <c r="H38" s="10"/>
      <c r="I38" s="10"/>
      <c r="J38" s="10"/>
      <c r="K38" s="10"/>
      <c r="L38" s="10"/>
      <c r="M38" s="10"/>
      <c r="N38" s="10"/>
    </row>
    <row r="39" spans="2:14" x14ac:dyDescent="0.25">
      <c r="B39" s="8"/>
      <c r="C39" s="8"/>
    </row>
    <row r="40" spans="2:14" x14ac:dyDescent="0.25">
      <c r="B40" s="8"/>
      <c r="C40" s="17"/>
      <c r="D40" s="14" t="s">
        <v>19</v>
      </c>
    </row>
    <row r="41" spans="2:14" x14ac:dyDescent="0.25">
      <c r="B41" s="8"/>
      <c r="C41" s="8"/>
      <c r="D41" s="8"/>
      <c r="E41" s="8" t="s">
        <v>53</v>
      </c>
      <c r="F41" s="8"/>
    </row>
    <row r="42" spans="2:14" x14ac:dyDescent="0.25">
      <c r="B42" s="8"/>
      <c r="C42" s="8"/>
    </row>
    <row r="43" spans="2:14" x14ac:dyDescent="0.25">
      <c r="B43" s="5">
        <v>5</v>
      </c>
      <c r="C43" s="22"/>
      <c r="D43" s="6" t="s">
        <v>67</v>
      </c>
      <c r="E43" s="4" t="s">
        <v>63</v>
      </c>
    </row>
    <row r="44" spans="2:14" x14ac:dyDescent="0.25">
      <c r="B44" s="5">
        <v>5</v>
      </c>
      <c r="C44" s="22"/>
      <c r="D44" s="6" t="s">
        <v>67</v>
      </c>
      <c r="E44" s="4" t="s">
        <v>64</v>
      </c>
    </row>
    <row r="45" spans="2:14" x14ac:dyDescent="0.25">
      <c r="B45" s="5">
        <v>5</v>
      </c>
      <c r="C45" s="22"/>
      <c r="D45" s="6" t="s">
        <v>67</v>
      </c>
      <c r="E45" s="4" t="s">
        <v>65</v>
      </c>
    </row>
    <row r="46" spans="2:14" x14ac:dyDescent="0.25">
      <c r="B46" s="5">
        <v>5</v>
      </c>
      <c r="C46" s="22"/>
      <c r="D46" s="6" t="s">
        <v>67</v>
      </c>
      <c r="E46" s="4" t="s">
        <v>66</v>
      </c>
    </row>
    <row r="47" spans="2:14" x14ac:dyDescent="0.25">
      <c r="B47" s="16" t="s">
        <v>54</v>
      </c>
      <c r="C47" s="19">
        <f>SUM(C43:C46)</f>
        <v>0</v>
      </c>
      <c r="D47" s="4">
        <v>20</v>
      </c>
    </row>
    <row r="48" spans="2:14" x14ac:dyDescent="0.25">
      <c r="B48" s="8"/>
      <c r="C48" s="8"/>
      <c r="E48" s="4" t="s">
        <v>20</v>
      </c>
    </row>
    <row r="49" spans="2:14" x14ac:dyDescent="0.25">
      <c r="B49" s="8"/>
      <c r="C49" s="8"/>
      <c r="E49" s="9"/>
      <c r="F49" s="9"/>
      <c r="G49" s="9"/>
      <c r="H49" s="9"/>
      <c r="I49" s="9"/>
      <c r="J49" s="9"/>
      <c r="K49" s="9"/>
      <c r="L49" s="9"/>
      <c r="M49" s="9"/>
      <c r="N49" s="9"/>
    </row>
    <row r="50" spans="2:14" x14ac:dyDescent="0.25">
      <c r="B50" s="8"/>
      <c r="C50" s="8"/>
      <c r="E50" s="10"/>
      <c r="F50" s="10"/>
      <c r="G50" s="10"/>
      <c r="H50" s="10"/>
      <c r="I50" s="10"/>
      <c r="J50" s="10"/>
      <c r="K50" s="10"/>
      <c r="L50" s="10"/>
      <c r="M50" s="10"/>
      <c r="N50" s="10"/>
    </row>
    <row r="51" spans="2:14" x14ac:dyDescent="0.25">
      <c r="B51" s="8"/>
      <c r="C51" s="8"/>
      <c r="E51" s="10"/>
      <c r="F51" s="10"/>
      <c r="G51" s="10"/>
      <c r="H51" s="10"/>
      <c r="I51" s="10"/>
      <c r="J51" s="10"/>
      <c r="K51" s="10"/>
      <c r="L51" s="10"/>
      <c r="M51" s="10"/>
      <c r="N51" s="10"/>
    </row>
    <row r="52" spans="2:14" x14ac:dyDescent="0.25">
      <c r="B52" s="8"/>
      <c r="C52" s="8"/>
      <c r="E52" s="10"/>
      <c r="F52" s="10"/>
      <c r="G52" s="10"/>
      <c r="H52" s="10"/>
      <c r="I52" s="10"/>
      <c r="J52" s="10"/>
      <c r="K52" s="10"/>
      <c r="L52" s="10"/>
      <c r="M52" s="10"/>
      <c r="N52" s="10"/>
    </row>
    <row r="53" spans="2:14" x14ac:dyDescent="0.25">
      <c r="B53" s="8"/>
      <c r="C53" s="8"/>
    </row>
    <row r="54" spans="2:14" x14ac:dyDescent="0.25">
      <c r="B54" s="5">
        <v>5</v>
      </c>
      <c r="C54" s="5"/>
      <c r="D54" s="4" t="s">
        <v>67</v>
      </c>
      <c r="E54" s="4" t="s">
        <v>68</v>
      </c>
    </row>
    <row r="55" spans="2:14" x14ac:dyDescent="0.25">
      <c r="B55" s="5">
        <v>5</v>
      </c>
      <c r="C55" s="5"/>
      <c r="D55" s="4" t="s">
        <v>69</v>
      </c>
      <c r="E55" s="4" t="s">
        <v>70</v>
      </c>
    </row>
    <row r="56" spans="2:14" x14ac:dyDescent="0.25">
      <c r="B56" s="5">
        <v>5</v>
      </c>
      <c r="C56" s="5"/>
      <c r="D56" s="4" t="s">
        <v>67</v>
      </c>
      <c r="E56" s="4" t="s">
        <v>71</v>
      </c>
    </row>
    <row r="57" spans="2:14" x14ac:dyDescent="0.25">
      <c r="B57" s="5">
        <v>5</v>
      </c>
      <c r="C57" s="5"/>
      <c r="D57" s="4" t="s">
        <v>67</v>
      </c>
      <c r="E57" s="4" t="s">
        <v>72</v>
      </c>
    </row>
    <row r="58" spans="2:14" x14ac:dyDescent="0.25">
      <c r="B58" s="5">
        <v>5</v>
      </c>
      <c r="C58" s="5"/>
      <c r="D58" s="4" t="s">
        <v>67</v>
      </c>
      <c r="E58" s="4" t="s">
        <v>73</v>
      </c>
    </row>
    <row r="59" spans="2:14" x14ac:dyDescent="0.25">
      <c r="B59" s="5">
        <v>5</v>
      </c>
      <c r="C59" s="5"/>
      <c r="D59" s="4" t="s">
        <v>67</v>
      </c>
      <c r="E59" s="4" t="s">
        <v>74</v>
      </c>
    </row>
    <row r="60" spans="2:14" x14ac:dyDescent="0.25">
      <c r="B60" s="8"/>
      <c r="C60" s="8">
        <f>SUM(C54:C59)</f>
        <v>0</v>
      </c>
      <c r="D60" s="4">
        <v>30</v>
      </c>
    </row>
    <row r="61" spans="2:14" x14ac:dyDescent="0.25">
      <c r="B61" s="8"/>
      <c r="C61" s="8"/>
      <c r="E61" s="4" t="s">
        <v>20</v>
      </c>
    </row>
    <row r="62" spans="2:14" x14ac:dyDescent="0.25">
      <c r="B62" s="8"/>
      <c r="C62" s="8"/>
      <c r="E62" s="9"/>
      <c r="F62" s="9"/>
      <c r="G62" s="9"/>
      <c r="H62" s="9"/>
      <c r="I62" s="9"/>
      <c r="J62" s="9"/>
      <c r="K62" s="9"/>
      <c r="L62" s="9"/>
      <c r="M62" s="9"/>
      <c r="N62" s="9"/>
    </row>
    <row r="63" spans="2:14" x14ac:dyDescent="0.25">
      <c r="B63" s="8"/>
      <c r="C63" s="8"/>
      <c r="E63" s="10"/>
      <c r="F63" s="10"/>
      <c r="G63" s="10"/>
      <c r="H63" s="10"/>
      <c r="I63" s="10"/>
      <c r="J63" s="10"/>
      <c r="K63" s="10"/>
      <c r="L63" s="10"/>
      <c r="M63" s="10"/>
      <c r="N63" s="10"/>
    </row>
    <row r="64" spans="2:14" x14ac:dyDescent="0.25">
      <c r="B64" s="8"/>
      <c r="C64" s="8"/>
      <c r="E64" s="10"/>
      <c r="F64" s="10"/>
      <c r="G64" s="10"/>
      <c r="H64" s="10"/>
      <c r="I64" s="10"/>
      <c r="J64" s="10"/>
      <c r="K64" s="10"/>
      <c r="L64" s="10"/>
      <c r="M64" s="10"/>
      <c r="N64" s="10"/>
    </row>
    <row r="65" spans="2:14" x14ac:dyDescent="0.25">
      <c r="B65" s="8"/>
      <c r="C65" s="8"/>
      <c r="E65" s="10"/>
      <c r="F65" s="10"/>
      <c r="G65" s="10"/>
      <c r="H65" s="10"/>
      <c r="I65" s="10"/>
      <c r="J65" s="10"/>
      <c r="K65" s="10"/>
      <c r="L65" s="10"/>
      <c r="M65" s="10"/>
      <c r="N65" s="10"/>
    </row>
    <row r="66" spans="2:14" x14ac:dyDescent="0.25">
      <c r="B66" s="8"/>
      <c r="C66" s="8"/>
    </row>
    <row r="67" spans="2:14" x14ac:dyDescent="0.25">
      <c r="B67" s="8"/>
      <c r="C67" s="8"/>
      <c r="D67" s="4" t="s">
        <v>75</v>
      </c>
    </row>
    <row r="68" spans="2:14" x14ac:dyDescent="0.25">
      <c r="B68" s="8"/>
      <c r="C68" s="8"/>
      <c r="E68" s="4" t="s">
        <v>76</v>
      </c>
    </row>
    <row r="69" spans="2:14" x14ac:dyDescent="0.25">
      <c r="B69" s="8"/>
      <c r="C69" s="8"/>
    </row>
    <row r="70" spans="2:14" x14ac:dyDescent="0.25">
      <c r="B70" s="8"/>
      <c r="C70" s="8"/>
      <c r="E70" s="4" t="s">
        <v>77</v>
      </c>
    </row>
    <row r="71" spans="2:14" x14ac:dyDescent="0.25">
      <c r="B71" s="5">
        <v>5</v>
      </c>
      <c r="C71" s="5"/>
      <c r="D71" s="4" t="s">
        <v>67</v>
      </c>
      <c r="F71" s="4" t="s">
        <v>78</v>
      </c>
    </row>
    <row r="72" spans="2:14" x14ac:dyDescent="0.25">
      <c r="B72" s="5">
        <v>5</v>
      </c>
      <c r="C72" s="5"/>
      <c r="D72" s="4" t="s">
        <v>67</v>
      </c>
      <c r="F72" s="4" t="s">
        <v>78</v>
      </c>
    </row>
    <row r="73" spans="2:14" x14ac:dyDescent="0.25">
      <c r="B73" s="5">
        <v>5</v>
      </c>
      <c r="C73" s="5"/>
      <c r="D73" s="4" t="s">
        <v>67</v>
      </c>
      <c r="F73" s="4" t="s">
        <v>79</v>
      </c>
    </row>
    <row r="74" spans="2:14" x14ac:dyDescent="0.25">
      <c r="B74" s="5">
        <v>5</v>
      </c>
      <c r="C74" s="5"/>
      <c r="D74" s="4" t="s">
        <v>67</v>
      </c>
      <c r="F74" s="4" t="s">
        <v>79</v>
      </c>
    </row>
    <row r="75" spans="2:14" x14ac:dyDescent="0.25">
      <c r="B75" s="5">
        <v>5</v>
      </c>
      <c r="C75" s="5"/>
      <c r="D75" s="4" t="s">
        <v>67</v>
      </c>
      <c r="F75" s="4" t="s">
        <v>79</v>
      </c>
    </row>
    <row r="76" spans="2:14" x14ac:dyDescent="0.25">
      <c r="B76" s="16" t="s">
        <v>54</v>
      </c>
      <c r="C76" s="8">
        <f>SUM(C71:C75)</f>
        <v>0</v>
      </c>
      <c r="D76" s="4">
        <v>25</v>
      </c>
    </row>
    <row r="77" spans="2:14" x14ac:dyDescent="0.25">
      <c r="B77" s="8"/>
      <c r="C77" s="8"/>
      <c r="E77" s="4" t="s">
        <v>80</v>
      </c>
    </row>
    <row r="78" spans="2:14" x14ac:dyDescent="0.25">
      <c r="B78" s="5">
        <v>5</v>
      </c>
      <c r="C78" s="5"/>
      <c r="D78" s="4" t="s">
        <v>67</v>
      </c>
      <c r="F78" s="4" t="s">
        <v>81</v>
      </c>
    </row>
    <row r="79" spans="2:14" x14ac:dyDescent="0.25">
      <c r="B79" s="5">
        <v>5</v>
      </c>
      <c r="C79" s="5"/>
      <c r="D79" s="4" t="s">
        <v>67</v>
      </c>
      <c r="F79" s="4" t="s">
        <v>81</v>
      </c>
    </row>
    <row r="80" spans="2:14" x14ac:dyDescent="0.25">
      <c r="B80" s="5">
        <v>5</v>
      </c>
      <c r="C80" s="5"/>
      <c r="D80" s="4" t="s">
        <v>67</v>
      </c>
      <c r="F80" s="4" t="s">
        <v>82</v>
      </c>
    </row>
    <row r="81" spans="1:22" x14ac:dyDescent="0.25">
      <c r="B81" s="5">
        <v>5</v>
      </c>
      <c r="C81" s="5"/>
      <c r="D81" s="4" t="s">
        <v>67</v>
      </c>
      <c r="F81" s="4" t="s">
        <v>82</v>
      </c>
    </row>
    <row r="82" spans="1:22" x14ac:dyDescent="0.25">
      <c r="B82" s="5">
        <v>5</v>
      </c>
      <c r="C82" s="5"/>
      <c r="D82" s="4" t="s">
        <v>67</v>
      </c>
      <c r="F82" s="4" t="s">
        <v>82</v>
      </c>
    </row>
    <row r="83" spans="1:22" x14ac:dyDescent="0.25">
      <c r="B83" s="16" t="s">
        <v>54</v>
      </c>
      <c r="C83" s="8">
        <f>SUM(C78:C82)</f>
        <v>0</v>
      </c>
      <c r="D83" s="4">
        <v>25</v>
      </c>
    </row>
    <row r="84" spans="1:22" x14ac:dyDescent="0.25">
      <c r="B84" s="8"/>
      <c r="C84" s="8"/>
    </row>
    <row r="85" spans="1:22" x14ac:dyDescent="0.25">
      <c r="B85" s="5">
        <v>5</v>
      </c>
      <c r="C85" s="5"/>
      <c r="D85" s="4" t="s">
        <v>67</v>
      </c>
      <c r="E85" s="4" t="s">
        <v>83</v>
      </c>
    </row>
    <row r="86" spans="1:22" x14ac:dyDescent="0.25">
      <c r="B86" s="16" t="s">
        <v>54</v>
      </c>
      <c r="C86" s="8">
        <f>SUM(C85)</f>
        <v>0</v>
      </c>
      <c r="D86" s="4">
        <v>5</v>
      </c>
    </row>
    <row r="87" spans="1:22" x14ac:dyDescent="0.25">
      <c r="B87" s="8"/>
      <c r="C87" s="8"/>
    </row>
    <row r="88" spans="1:22" x14ac:dyDescent="0.25">
      <c r="D88" s="14" t="s">
        <v>55</v>
      </c>
    </row>
    <row r="89" spans="1:22" x14ac:dyDescent="0.25">
      <c r="D89" s="14"/>
      <c r="E89" s="4" t="s">
        <v>50</v>
      </c>
    </row>
    <row r="90" spans="1:22" x14ac:dyDescent="0.25">
      <c r="B90" s="8"/>
      <c r="C90" s="8"/>
      <c r="D90" s="8"/>
      <c r="E90" s="8" t="s">
        <v>52</v>
      </c>
      <c r="F90" s="8"/>
    </row>
    <row r="91" spans="1:22" x14ac:dyDescent="0.25">
      <c r="D91" s="14"/>
    </row>
    <row r="92" spans="1:22" s="7" customFormat="1" x14ac:dyDescent="0.25">
      <c r="A92" s="4"/>
      <c r="B92" s="5"/>
      <c r="C92" s="5"/>
      <c r="D92" s="6" t="s">
        <v>30</v>
      </c>
      <c r="E92" s="4" t="s">
        <v>31</v>
      </c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</row>
    <row r="93" spans="1:22" s="7" customFormat="1" x14ac:dyDescent="0.25">
      <c r="A93" s="4"/>
      <c r="B93" s="5"/>
      <c r="C93" s="5"/>
      <c r="D93" s="6" t="s">
        <v>30</v>
      </c>
      <c r="E93" s="4" t="s">
        <v>32</v>
      </c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</row>
    <row r="94" spans="1:22" s="7" customFormat="1" x14ac:dyDescent="0.25">
      <c r="A94" s="4"/>
      <c r="B94" s="5"/>
      <c r="C94" s="5"/>
      <c r="D94" s="6" t="s">
        <v>30</v>
      </c>
      <c r="E94" s="4" t="s">
        <v>33</v>
      </c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</row>
    <row r="95" spans="1:22" s="7" customFormat="1" x14ac:dyDescent="0.25">
      <c r="A95" s="4"/>
      <c r="B95" s="5"/>
      <c r="C95" s="5"/>
      <c r="D95" s="6" t="s">
        <v>48</v>
      </c>
      <c r="E95" s="4" t="s">
        <v>34</v>
      </c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</row>
    <row r="96" spans="1:22" s="7" customFormat="1" x14ac:dyDescent="0.25">
      <c r="A96" s="4"/>
      <c r="B96" s="5"/>
      <c r="C96" s="5"/>
      <c r="D96" s="6" t="s">
        <v>48</v>
      </c>
      <c r="E96" s="4" t="s">
        <v>35</v>
      </c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</row>
    <row r="97" spans="1:22" s="7" customFormat="1" x14ac:dyDescent="0.25">
      <c r="A97" s="4"/>
      <c r="B97" s="5"/>
      <c r="C97" s="5"/>
      <c r="D97" s="6" t="s">
        <v>48</v>
      </c>
      <c r="E97" s="4" t="s">
        <v>36</v>
      </c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</row>
    <row r="98" spans="1:22" s="7" customFormat="1" x14ac:dyDescent="0.25">
      <c r="A98" s="4"/>
      <c r="B98" s="5"/>
      <c r="C98" s="5"/>
      <c r="D98" s="6" t="s">
        <v>48</v>
      </c>
      <c r="E98" s="4" t="s">
        <v>37</v>
      </c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</row>
    <row r="99" spans="1:22" s="7" customFormat="1" x14ac:dyDescent="0.25">
      <c r="A99" s="4"/>
      <c r="B99" s="5"/>
      <c r="C99" s="5"/>
      <c r="D99" s="6" t="s">
        <v>48</v>
      </c>
      <c r="E99" s="4" t="s">
        <v>38</v>
      </c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</row>
    <row r="100" spans="1:22" s="7" customFormat="1" x14ac:dyDescent="0.25">
      <c r="A100" s="4"/>
      <c r="B100" s="5"/>
      <c r="C100" s="5"/>
      <c r="D100" s="6" t="s">
        <v>48</v>
      </c>
      <c r="E100" s="4" t="s">
        <v>39</v>
      </c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</row>
    <row r="101" spans="1:22" s="7" customFormat="1" x14ac:dyDescent="0.25">
      <c r="A101" s="4"/>
      <c r="B101" s="5"/>
      <c r="C101" s="5"/>
      <c r="D101" s="6" t="s">
        <v>48</v>
      </c>
      <c r="E101" s="4" t="s">
        <v>40</v>
      </c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</row>
    <row r="102" spans="1:22" s="7" customFormat="1" x14ac:dyDescent="0.25">
      <c r="A102" s="4"/>
      <c r="B102" s="5"/>
      <c r="C102" s="5"/>
      <c r="D102" s="6" t="s">
        <v>48</v>
      </c>
      <c r="E102" s="4" t="s">
        <v>41</v>
      </c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</row>
    <row r="103" spans="1:22" s="7" customFormat="1" x14ac:dyDescent="0.25">
      <c r="A103" s="4"/>
      <c r="B103" s="5"/>
      <c r="C103" s="5"/>
      <c r="D103" s="6" t="s">
        <v>49</v>
      </c>
      <c r="E103" s="4" t="s">
        <v>42</v>
      </c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</row>
    <row r="104" spans="1:22" s="7" customFormat="1" x14ac:dyDescent="0.25">
      <c r="A104" s="4"/>
      <c r="B104" s="5"/>
      <c r="C104" s="5"/>
      <c r="D104" s="6" t="s">
        <v>49</v>
      </c>
      <c r="E104" s="4" t="s">
        <v>43</v>
      </c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</row>
    <row r="105" spans="1:22" s="7" customFormat="1" x14ac:dyDescent="0.25">
      <c r="A105" s="4"/>
      <c r="B105" s="5"/>
      <c r="C105" s="5"/>
      <c r="D105" s="6" t="s">
        <v>49</v>
      </c>
      <c r="E105" s="4" t="s">
        <v>44</v>
      </c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</row>
    <row r="106" spans="1:22" s="7" customFormat="1" x14ac:dyDescent="0.25">
      <c r="A106" s="4"/>
      <c r="B106" s="5"/>
      <c r="C106" s="5"/>
      <c r="D106" s="6" t="s">
        <v>49</v>
      </c>
      <c r="E106" s="4" t="s">
        <v>45</v>
      </c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</row>
    <row r="107" spans="1:22" s="7" customFormat="1" x14ac:dyDescent="0.25">
      <c r="A107" s="4"/>
      <c r="B107" s="5"/>
      <c r="C107" s="5"/>
      <c r="D107" s="6" t="s">
        <v>49</v>
      </c>
      <c r="E107" s="4" t="s">
        <v>46</v>
      </c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</row>
    <row r="108" spans="1:22" s="7" customFormat="1" x14ac:dyDescent="0.25">
      <c r="A108" s="4"/>
      <c r="B108" s="5"/>
      <c r="C108" s="5"/>
      <c r="D108" s="6" t="s">
        <v>49</v>
      </c>
      <c r="E108" s="4" t="s">
        <v>47</v>
      </c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</row>
    <row r="109" spans="1:22" x14ac:dyDescent="0.25">
      <c r="B109" s="16" t="s">
        <v>54</v>
      </c>
      <c r="C109" s="19">
        <f>SUM(C92:C108)</f>
        <v>0</v>
      </c>
      <c r="D109" s="6">
        <v>0</v>
      </c>
    </row>
    <row r="110" spans="1:22" x14ac:dyDescent="0.25">
      <c r="B110" s="16"/>
      <c r="C110" s="19"/>
      <c r="D110" s="6"/>
    </row>
    <row r="111" spans="1:22" x14ac:dyDescent="0.25">
      <c r="D111" s="14" t="s">
        <v>56</v>
      </c>
    </row>
    <row r="112" spans="1:22" x14ac:dyDescent="0.25">
      <c r="D112" s="14"/>
    </row>
    <row r="113" spans="1:22" s="7" customFormat="1" x14ac:dyDescent="0.25">
      <c r="A113" s="4"/>
      <c r="B113" s="5"/>
      <c r="C113" s="5"/>
      <c r="D113" s="6">
        <f>C113*-5</f>
        <v>0</v>
      </c>
      <c r="E113" s="4" t="s">
        <v>58</v>
      </c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</row>
    <row r="114" spans="1:22" s="7" customFormat="1" x14ac:dyDescent="0.25">
      <c r="A114" s="4"/>
      <c r="B114" s="5"/>
      <c r="C114" s="5"/>
      <c r="D114" s="6">
        <f>C114*-5</f>
        <v>0</v>
      </c>
      <c r="E114" s="4" t="s">
        <v>59</v>
      </c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</row>
    <row r="115" spans="1:22" s="7" customFormat="1" x14ac:dyDescent="0.25">
      <c r="A115" s="4"/>
      <c r="B115" s="5"/>
      <c r="C115" s="5"/>
      <c r="D115" s="6">
        <v>0</v>
      </c>
      <c r="E115" s="4" t="s">
        <v>60</v>
      </c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</row>
    <row r="116" spans="1:22" s="7" customFormat="1" x14ac:dyDescent="0.25">
      <c r="A116" s="4"/>
      <c r="B116" s="5"/>
      <c r="C116" s="5"/>
      <c r="D116" s="6">
        <v>0</v>
      </c>
      <c r="E116" s="4" t="s">
        <v>61</v>
      </c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</row>
    <row r="117" spans="1:22" s="7" customFormat="1" x14ac:dyDescent="0.25">
      <c r="A117" s="4"/>
      <c r="B117" s="5"/>
      <c r="C117" s="5"/>
      <c r="D117" s="6">
        <v>0</v>
      </c>
      <c r="E117" s="4" t="s">
        <v>57</v>
      </c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</row>
    <row r="118" spans="1:22" x14ac:dyDescent="0.25">
      <c r="B118" s="16" t="s">
        <v>54</v>
      </c>
      <c r="C118" s="19">
        <f>SUM(D113:D117)</f>
        <v>0</v>
      </c>
      <c r="D118" s="6">
        <v>0</v>
      </c>
    </row>
    <row r="119" spans="1:22" s="7" customFormat="1" x14ac:dyDescent="0.25">
      <c r="A119" s="4"/>
      <c r="B119" s="8"/>
      <c r="C119" s="8"/>
      <c r="D119" s="4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4"/>
      <c r="P119" s="4"/>
      <c r="Q119" s="4"/>
      <c r="R119" s="4"/>
      <c r="S119" s="4"/>
      <c r="T119" s="4"/>
      <c r="U119" s="4"/>
      <c r="V119" s="4"/>
    </row>
    <row r="120" spans="1:22" s="7" customFormat="1" x14ac:dyDescent="0.25">
      <c r="A120" s="4"/>
      <c r="B120" s="8"/>
      <c r="C120" s="8"/>
      <c r="D120" s="4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4"/>
      <c r="P120" s="4"/>
      <c r="Q120" s="4"/>
      <c r="R120" s="4"/>
      <c r="S120" s="4"/>
      <c r="T120" s="4"/>
      <c r="U120" s="4"/>
      <c r="V120" s="4"/>
    </row>
    <row r="121" spans="1:22" s="7" customFormat="1" x14ac:dyDescent="0.25">
      <c r="A121" s="4"/>
      <c r="B121" s="8"/>
      <c r="C121" s="8"/>
      <c r="D121" s="4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4"/>
      <c r="P121" s="4"/>
      <c r="Q121" s="4"/>
      <c r="R121" s="4"/>
      <c r="S121" s="4"/>
      <c r="T121" s="4"/>
      <c r="U121" s="4"/>
      <c r="V121" s="4"/>
    </row>
    <row r="122" spans="1:22" s="7" customFormat="1" x14ac:dyDescent="0.25">
      <c r="A122" s="4"/>
      <c r="B122" s="8"/>
      <c r="C122" s="8"/>
      <c r="D122" s="4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4"/>
      <c r="P122" s="4"/>
      <c r="Q122" s="4"/>
      <c r="R122" s="4"/>
      <c r="S122" s="4"/>
      <c r="T122" s="4"/>
      <c r="U122" s="4"/>
      <c r="V122" s="4"/>
    </row>
    <row r="123" spans="1:22" x14ac:dyDescent="0.25">
      <c r="B123" s="8"/>
      <c r="C123" s="8"/>
    </row>
    <row r="124" spans="1:22" x14ac:dyDescent="0.25">
      <c r="A124" s="18"/>
      <c r="B124" s="18" t="s">
        <v>24</v>
      </c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</row>
    <row r="126" spans="1:22" x14ac:dyDescent="0.25">
      <c r="B126" s="4" t="s">
        <v>26</v>
      </c>
      <c r="F126" s="20">
        <f>C16+C29+C47+C60+C76+C83+C86+C109+C118</f>
        <v>0</v>
      </c>
      <c r="G126" s="21" t="s">
        <v>25</v>
      </c>
      <c r="H126" s="20">
        <f>D16+D29+D47+D60+D76+D83+D86+D109+D118</f>
        <v>155</v>
      </c>
    </row>
    <row r="127" spans="1:22" x14ac:dyDescent="0.25">
      <c r="B127" s="4" t="s">
        <v>27</v>
      </c>
      <c r="F127" s="20">
        <f>CEILING(F126*H127/H126,1)</f>
        <v>0</v>
      </c>
      <c r="G127" s="21" t="s">
        <v>25</v>
      </c>
      <c r="H127" s="20">
        <v>100</v>
      </c>
    </row>
    <row r="129" spans="1:22" x14ac:dyDescent="0.25">
      <c r="D129" s="6" t="s">
        <v>28</v>
      </c>
      <c r="F129" s="4" t="s">
        <v>29</v>
      </c>
    </row>
    <row r="131" spans="1:22" s="7" customFormat="1" x14ac:dyDescent="0.25">
      <c r="A131" s="4"/>
      <c r="B131" s="8"/>
      <c r="C131" s="8"/>
      <c r="D131" s="4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4"/>
      <c r="P131" s="4"/>
      <c r="Q131" s="4"/>
      <c r="R131" s="4"/>
      <c r="S131" s="4"/>
      <c r="T131" s="4"/>
      <c r="U131" s="4"/>
      <c r="V131" s="4"/>
    </row>
    <row r="132" spans="1:22" s="7" customFormat="1" x14ac:dyDescent="0.25">
      <c r="A132" s="4"/>
      <c r="B132" s="8"/>
      <c r="C132" s="8"/>
      <c r="D132" s="4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4"/>
      <c r="P132" s="4"/>
      <c r="Q132" s="4"/>
      <c r="R132" s="4"/>
      <c r="S132" s="4"/>
      <c r="T132" s="4"/>
      <c r="U132" s="4"/>
      <c r="V132" s="4"/>
    </row>
    <row r="133" spans="1:22" s="7" customFormat="1" x14ac:dyDescent="0.25">
      <c r="A133" s="4"/>
      <c r="B133" s="8"/>
      <c r="C133" s="8"/>
      <c r="D133" s="4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4"/>
      <c r="P133" s="4"/>
      <c r="Q133" s="4"/>
      <c r="R133" s="4"/>
      <c r="S133" s="4"/>
      <c r="T133" s="4"/>
      <c r="U133" s="4"/>
      <c r="V133" s="4"/>
    </row>
    <row r="134" spans="1:22" s="7" customFormat="1" x14ac:dyDescent="0.25">
      <c r="A134" s="4"/>
      <c r="B134" s="8"/>
      <c r="C134" s="8"/>
      <c r="D134" s="4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4"/>
      <c r="P134" s="4"/>
      <c r="Q134" s="4"/>
      <c r="R134" s="4"/>
      <c r="S134" s="4"/>
      <c r="T134" s="4"/>
      <c r="U134" s="4"/>
      <c r="V134" s="4"/>
    </row>
    <row r="135" spans="1:22" x14ac:dyDescent="0.25">
      <c r="B135" s="8"/>
      <c r="C135" s="8"/>
    </row>
    <row r="137" spans="1:22" x14ac:dyDescent="0.25">
      <c r="B137" s="4" t="s">
        <v>51</v>
      </c>
      <c r="F137" s="20">
        <f>F127+C129</f>
        <v>0</v>
      </c>
      <c r="G137" s="21" t="s">
        <v>25</v>
      </c>
      <c r="H137" s="20">
        <v>125</v>
      </c>
    </row>
  </sheetData>
  <sheetProtection selectLockedCells="1"/>
  <pageMargins left="0.5" right="0.5" top="0.5" bottom="0.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MichaelL</dc:creator>
  <cp:lastModifiedBy>nick cappy</cp:lastModifiedBy>
  <dcterms:created xsi:type="dcterms:W3CDTF">2020-08-03T00:18:43Z</dcterms:created>
  <dcterms:modified xsi:type="dcterms:W3CDTF">2021-02-02T00:00:06Z</dcterms:modified>
</cp:coreProperties>
</file>