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37460ac86335fa4/cs480/Sim04/"/>
    </mc:Choice>
  </mc:AlternateContent>
  <xr:revisionPtr revIDLastSave="469" documentId="13_ncr:1_{D5E386FE-056C-4848-8CC7-2B7A7A69DDA3}" xr6:coauthVersionLast="46" xr6:coauthVersionMax="46" xr10:uidLastSave="{23C0EE23-ED6C-4FF7-83DB-8C738521F8F4}"/>
  <workbookProtection workbookAlgorithmName="SHA-512" workbookHashValue="o62qHq+XZ/RyrvDVfW+UkyeeOcMQwUKRLOo/rKQiXO+q4m8Flb2auLoVgq9iorxTEV1PEcPi3RPhJ5gWWf/Nig==" workbookSaltValue="fBWhOPJ88SQ1NIMrpZtW3Q==" workbookSpinCount="100000" lockStructure="1"/>
  <bookViews>
    <workbookView xWindow="-22845" yWindow="2190" windowWidth="21600" windowHeight="11835" xr2:uid="{F37BE33A-AB5B-4B21-8573-A1ED1735F11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4" i="1" l="1"/>
  <c r="C40" i="1"/>
  <c r="C62" i="1"/>
  <c r="C72" i="1"/>
  <c r="C84" i="1"/>
  <c r="C103" i="1"/>
  <c r="C94" i="1"/>
  <c r="C119" i="1"/>
  <c r="C146" i="1"/>
  <c r="C152" i="1"/>
  <c r="C163" i="1"/>
  <c r="H171" i="1"/>
  <c r="F171" i="1" l="1"/>
  <c r="F172" i="1" s="1"/>
  <c r="F182" i="1" s="1"/>
</calcChain>
</file>

<file path=xl/sharedStrings.xml><?xml version="1.0" encoding="utf-8"?>
<sst xmlns="http://schemas.openxmlformats.org/spreadsheetml/2006/main" count="169" uniqueCount="110">
  <si>
    <t>Sim:</t>
  </si>
  <si>
    <t xml:space="preserve">PROGRAMMER SECRET ID: </t>
  </si>
  <si>
    <t>GRADING RUBRIC AND FEEDBACK FORM</t>
  </si>
  <si>
    <t>GRADER SECRET ID:</t>
  </si>
  <si>
    <t>Grading annotation is REQUIRED where lines are provided</t>
  </si>
  <si>
    <t>Quality Development and Building Process</t>
  </si>
  <si>
    <t>Correct file format</t>
  </si>
  <si>
    <t>Correctly extracts</t>
  </si>
  <si>
    <t>makes (builds to executable) without any corrections or adjustments</t>
  </si>
  <si>
    <t>no unnecessary files (object files, config or meta-data files, etc.)</t>
  </si>
  <si>
    <t>no unused library files or other files</t>
  </si>
  <si>
    <t>/2</t>
  </si>
  <si>
    <t>use Programming Standards Guide as a reference</t>
  </si>
  <si>
    <t>/40</t>
  </si>
  <si>
    <t>Standards:</t>
  </si>
  <si>
    <t>&lt; 5 pts: Difficult or impossible to read or understand, poor indenting and program structure</t>
  </si>
  <si>
    <t>&lt; 10 pts: Some parts difficult to read or have poor structure, but some program parts are clear</t>
  </si>
  <si>
    <t>&lt; 30 pts: Some parts difficult to read or have poor structure, but overall program process is clear</t>
  </si>
  <si>
    <t>&lt; 40 pts: Program is written and structured clearly, all parts are quickly and easily understood</t>
  </si>
  <si>
    <t>If grade is above 20, must provide specific examples of quality programming</t>
  </si>
  <si>
    <t>If grade is below 20, must provide specific examples of poor programming</t>
  </si>
  <si>
    <t>Quality Program Development</t>
  </si>
  <si>
    <t>Comments (add lines as needed):</t>
  </si>
  <si>
    <t>Program Source Code Easily Readable &amp; Understandable</t>
  </si>
  <si>
    <t xml:space="preserve">Program and code are structured well; </t>
  </si>
  <si>
    <t>Functions are appropriately used to support program modularity</t>
  </si>
  <si>
    <t>Code is efficient and is not repeated unnecessarily (i.e., very little or no duplicated code)</t>
  </si>
  <si>
    <t>/5</t>
  </si>
  <si>
    <t>It is clear which file a given support function will be found in</t>
  </si>
  <si>
    <t xml:space="preserve">/5 </t>
  </si>
  <si>
    <t>If grade is above 5, must provide specific examples of effective file/build management</t>
  </si>
  <si>
    <t>If grade is below 5, must provide specific examples of poor file/build management</t>
  </si>
  <si>
    <t>Programmer Self-Grade Column</t>
  </si>
  <si>
    <t>Grader Column</t>
  </si>
  <si>
    <t>Instructor Grade Management - No student input below this line</t>
  </si>
  <si>
    <t>/</t>
  </si>
  <si>
    <t>Raw Subtotal</t>
  </si>
  <si>
    <t>Normalized</t>
  </si>
  <si>
    <t>/25</t>
  </si>
  <si>
    <t>Grader Score</t>
  </si>
  <si>
    <t>-1/</t>
  </si>
  <si>
    <t>single-letter or non-self-documenting variable</t>
  </si>
  <si>
    <t>missing or non-aligned curly braces</t>
  </si>
  <si>
    <t>redundant Boolean test</t>
  </si>
  <si>
    <t>second, or subsequent, if statement that should logically be else</t>
  </si>
  <si>
    <t>data/state change in parameter lists or array brackets</t>
  </si>
  <si>
    <t>declaration of variable within a loop (including for(---)</t>
  </si>
  <si>
    <t>use of if/else in place of Boolean return statement</t>
  </si>
  <si>
    <t>use of numerical literals in parameter lists or array brackets</t>
  </si>
  <si>
    <t>use of break anywhere but in a switch statement</t>
  </si>
  <si>
    <t>use of return without return value</t>
  </si>
  <si>
    <t>use of continue or goto anywhere</t>
  </si>
  <si>
    <t>I/O operations in a function not specified for I/O</t>
  </si>
  <si>
    <t>use of functions in parameter lists or array brackets</t>
  </si>
  <si>
    <t>use of empty if or else statement blocks</t>
  </si>
  <si>
    <t>use of tabs that causes difficulty reading code</t>
  </si>
  <si>
    <t>-2/</t>
  </si>
  <si>
    <t>-3/</t>
  </si>
  <si>
    <t>Each reduction is on a per occasion case (i.e., five single-letter variables is -5)</t>
  </si>
  <si>
    <t>Total Score:</t>
  </si>
  <si>
    <r>
      <t xml:space="preserve">Enter grade as </t>
    </r>
    <r>
      <rPr>
        <b/>
        <sz val="12"/>
        <color theme="1"/>
        <rFont val="Arial"/>
        <family val="2"/>
      </rPr>
      <t>negative</t>
    </r>
    <r>
      <rPr>
        <sz val="12"/>
        <color theme="1"/>
        <rFont val="Arial"/>
        <family val="2"/>
      </rPr>
      <t xml:space="preserve"> number</t>
    </r>
  </si>
  <si>
    <r>
      <t xml:space="preserve">Enter grade as </t>
    </r>
    <r>
      <rPr>
        <b/>
        <sz val="12"/>
        <color theme="1"/>
        <rFont val="Arial"/>
        <family val="2"/>
      </rPr>
      <t>positive</t>
    </r>
    <r>
      <rPr>
        <sz val="12"/>
        <color theme="1"/>
        <rFont val="Arial"/>
        <family val="2"/>
      </rPr>
      <t xml:space="preserve"> number</t>
    </r>
  </si>
  <si>
    <t>Subtotal:</t>
  </si>
  <si>
    <t>Grade Reductions</t>
  </si>
  <si>
    <t>Assignment Specification or Constraint Not Met</t>
  </si>
  <si>
    <t>each new process start includes the time remaining for the given process</t>
  </si>
  <si>
    <t>program appropriately displays the simulator actions (only if set to MONITOR  or BOTH)</t>
  </si>
  <si>
    <t>program stores all simulator actions to a logfile AFTER the simulation has completed</t>
  </si>
  <si>
    <t>Simulator Operation</t>
  </si>
  <si>
    <t>Valgrind memory test</t>
  </si>
  <si>
    <t>Credit reduction of -1 (up to -10 points) for "definitely lost" memory blocks</t>
  </si>
  <si>
    <t>- Note: No other Valgrind errors are considered</t>
  </si>
  <si>
    <t>Incorrect file name (-10)</t>
  </si>
  <si>
    <t>Incorrect file compression (-10)</t>
  </si>
  <si>
    <r>
      <t xml:space="preserve">Use of any </t>
    </r>
    <r>
      <rPr>
        <b/>
        <sz val="12"/>
        <color theme="1"/>
        <rFont val="Arial"/>
        <family val="2"/>
      </rPr>
      <t>str-</t>
    </r>
    <r>
      <rPr>
        <sz val="12"/>
        <color theme="1"/>
        <rFont val="Arial"/>
        <family val="2"/>
      </rPr>
      <t xml:space="preserve"> or other disallowed utilities (-15% of raw subtotal)</t>
    </r>
  </si>
  <si>
    <t>Use of any other disallowed functions or tools (-15% of raw subtotal)</t>
  </si>
  <si>
    <t>Note: Do not increase or reduce credit for commenting unless use of comments directly takes away from program readability</t>
  </si>
  <si>
    <t>PCB structure is clear and easily accessed</t>
  </si>
  <si>
    <t>Program runs correctly with "Log To:" set to MONITOR, FILE, or BOTH with one meta-data file</t>
  </si>
  <si>
    <t>/15</t>
  </si>
  <si>
    <t>/10</t>
  </si>
  <si>
    <t>If there is no evidence of an attempt to implement any of the PA02 requirements,</t>
  </si>
  <si>
    <t>the grade for the programming part of this rubric will be zero.</t>
  </si>
  <si>
    <t>In other words, if the grader cannot find code to review for at least one</t>
  </si>
  <si>
    <t>of the following grading components, the grader must leave the Grader Column completely empty</t>
  </si>
  <si>
    <t>Note that there must be attempts at code implementation;</t>
  </si>
  <si>
    <t>comments do not qualify for this part</t>
  </si>
  <si>
    <t>No credit for this part if code cannot be compiled and/or run</t>
  </si>
  <si>
    <t>clear evidence of FCFS-N scheduling</t>
  </si>
  <si>
    <t>clear evidence of SJF-N scheduling</t>
  </si>
  <si>
    <t>code on same line as curly brace, other than data type creation</t>
  </si>
  <si>
    <t>No grading spreadsheet found in tar.gz file (-10)</t>
  </si>
  <si>
    <t>Clear Evidence of PA04 Components</t>
  </si>
  <si>
    <t>clear evidence of FCFS-P scheduling</t>
  </si>
  <si>
    <t>clear evidence of RR-P scheduling</t>
  </si>
  <si>
    <t>does not duplicate code by running different scheduling simulations (e.g., FCFS-N, SJF-N, RR-P, etc.) in separate functions</t>
  </si>
  <si>
    <t>clear evidence of concurrent OS operations with I/O operations interrupting at the correct time</t>
  </si>
  <si>
    <t>clear evidence of interrupt actions being queued and posted at the point of resolving interrupts</t>
  </si>
  <si>
    <t>clear evidence of an interrupt manager that conducts the following operations</t>
  </si>
  <si>
    <t>Program runs correctly with FCFS-N scheduling</t>
  </si>
  <si>
    <t>Program runs correctly with SJF-N scheduling</t>
  </si>
  <si>
    <t>Program runs correctly with FCFS-P scheduling</t>
  </si>
  <si>
    <t>Program runs correctly with RR-P scheduling</t>
  </si>
  <si>
    <t>Program runs correctly with SRTF-P scheduling</t>
  </si>
  <si>
    <t>Outputs to file during simulator operation (-10)</t>
  </si>
  <si>
    <t>Other evidence of specification or constraint not met (TBD-Contact Michael)</t>
  </si>
  <si>
    <t>/20</t>
  </si>
  <si>
    <t>clear evidence and correct management of thread use for I/O operations (extra credit)</t>
  </si>
  <si>
    <t>clear evidence and correct management of memory operations (extra credit)</t>
  </si>
  <si>
    <t>use of numbers where Boolean or Constant should be used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</si>
</sst>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8"/>
      <color theme="1"/>
      <name val="Arial"/>
      <family val="2"/>
    </font>
    <font>
      <sz val="18"/>
      <color theme="1"/>
      <name val="Calibri"/>
      <family val="2"/>
      <scheme val="minor"/>
    </font>
    <font>
      <sz val="12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0" fontId="1" fillId="0" borderId="0" xfId="0" applyFont="1" applyProtection="1">
      <protection locked="0"/>
    </xf>
    <xf numFmtId="0" fontId="1" fillId="0" borderId="3" xfId="0" applyFont="1" applyBorder="1" applyProtection="1">
      <protection locked="0"/>
    </xf>
    <xf numFmtId="0" fontId="1" fillId="0" borderId="0" xfId="0" quotePrefix="1" applyFont="1" applyProtection="1">
      <protection locked="0"/>
    </xf>
    <xf numFmtId="0" fontId="0" fillId="0" borderId="0" xfId="0" applyProtection="1">
      <protection locked="0"/>
    </xf>
    <xf numFmtId="0" fontId="1" fillId="0" borderId="0" xfId="0" applyFont="1" applyBorder="1" applyProtection="1">
      <protection locked="0"/>
    </xf>
    <xf numFmtId="0" fontId="1" fillId="0" borderId="1" xfId="0" applyFont="1" applyBorder="1" applyProtection="1">
      <protection locked="0"/>
    </xf>
    <xf numFmtId="0" fontId="1" fillId="0" borderId="2" xfId="0" applyFont="1" applyBorder="1" applyProtection="1">
      <protection locked="0"/>
    </xf>
    <xf numFmtId="0" fontId="3" fillId="0" borderId="0" xfId="0" applyFont="1" applyProtection="1">
      <protection locked="0"/>
    </xf>
    <xf numFmtId="0" fontId="4" fillId="0" borderId="0" xfId="0" applyFont="1" applyProtection="1">
      <protection locked="0"/>
    </xf>
    <xf numFmtId="0" fontId="1" fillId="0" borderId="4" xfId="0" applyFont="1" applyBorder="1" applyProtection="1">
      <protection locked="0"/>
    </xf>
    <xf numFmtId="0" fontId="2" fillId="0" borderId="0" xfId="0" applyFont="1" applyProtection="1">
      <protection locked="0"/>
    </xf>
    <xf numFmtId="0" fontId="1" fillId="0" borderId="3" xfId="0" applyFont="1" applyBorder="1" applyAlignment="1" applyProtection="1">
      <alignment textRotation="90"/>
      <protection locked="0"/>
    </xf>
    <xf numFmtId="0" fontId="1" fillId="0" borderId="0" xfId="0" applyFont="1" applyBorder="1" applyAlignment="1" applyProtection="1">
      <alignment horizontal="right"/>
      <protection locked="0"/>
    </xf>
    <xf numFmtId="0" fontId="2" fillId="0" borderId="0" xfId="0" applyFont="1" applyBorder="1" applyProtection="1">
      <protection locked="0"/>
    </xf>
    <xf numFmtId="0" fontId="1" fillId="2" borderId="0" xfId="0" applyFont="1" applyFill="1" applyProtection="1">
      <protection locked="0"/>
    </xf>
    <xf numFmtId="0" fontId="1" fillId="0" borderId="0" xfId="0" applyFont="1" applyBorder="1" applyProtection="1"/>
    <xf numFmtId="0" fontId="1" fillId="0" borderId="0" xfId="0" applyFont="1" applyProtection="1"/>
    <xf numFmtId="0" fontId="1" fillId="0" borderId="0" xfId="0" quotePrefix="1" applyFont="1" applyAlignment="1" applyProtection="1">
      <alignment horizontal="center"/>
    </xf>
    <xf numFmtId="0" fontId="5" fillId="0" borderId="0" xfId="0" applyFont="1" applyProtection="1">
      <protection locked="0"/>
    </xf>
    <xf numFmtId="0" fontId="1" fillId="0" borderId="0" xfId="0" quotePrefix="1" applyFont="1" applyBorder="1" applyProtection="1">
      <protection locked="0"/>
    </xf>
    <xf numFmtId="0" fontId="1" fillId="0" borderId="0" xfId="0" applyFont="1" applyAlignment="1" applyProtection="1">
      <alignment textRotation="90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FDDCA-B735-4120-BCD0-BD4A083CA7E0}">
  <dimension ref="A1:V182"/>
  <sheetViews>
    <sheetView tabSelected="1" topLeftCell="A28" zoomScaleNormal="100" zoomScaleSheetLayoutView="100" workbookViewId="0">
      <selection activeCell="B42" sqref="B42"/>
    </sheetView>
  </sheetViews>
  <sheetFormatPr defaultRowHeight="15.75" x14ac:dyDescent="0.25"/>
  <cols>
    <col min="1" max="1" width="9.140625" style="4"/>
    <col min="2" max="3" width="5.7109375" style="4" customWidth="1"/>
    <col min="4" max="4" width="6.7109375" style="4" customWidth="1"/>
    <col min="5" max="6" width="9.140625" style="4"/>
    <col min="7" max="8" width="10.7109375" style="4" customWidth="1"/>
    <col min="9" max="12" width="9.140625" style="4"/>
    <col min="13" max="14" width="10.7109375" style="4" customWidth="1"/>
    <col min="15" max="22" width="9.140625" style="1"/>
  </cols>
  <sheetData>
    <row r="1" spans="1:22" s="3" customFormat="1" ht="23.25" x14ac:dyDescent="0.35">
      <c r="A1" s="11"/>
      <c r="B1" s="11" t="s">
        <v>0</v>
      </c>
      <c r="C1" s="12"/>
      <c r="D1" s="11">
        <v>4</v>
      </c>
      <c r="E1" s="11"/>
      <c r="F1" s="11"/>
      <c r="G1" s="11" t="s">
        <v>2</v>
      </c>
      <c r="H1" s="11"/>
      <c r="I1" s="11"/>
      <c r="J1" s="11"/>
      <c r="K1" s="11"/>
      <c r="L1" s="11"/>
      <c r="M1" s="11"/>
      <c r="N1" s="11"/>
      <c r="O1" s="2"/>
      <c r="P1" s="2"/>
      <c r="Q1" s="2"/>
      <c r="R1" s="2"/>
      <c r="S1" s="2"/>
      <c r="T1" s="2"/>
      <c r="U1" s="2"/>
      <c r="V1" s="2"/>
    </row>
    <row r="3" spans="1:22" ht="16.5" thickBot="1" x14ac:dyDescent="0.3">
      <c r="B3" s="4" t="s">
        <v>1</v>
      </c>
      <c r="G3" s="13">
        <v>670201</v>
      </c>
      <c r="H3" s="13"/>
      <c r="J3" s="4" t="s">
        <v>3</v>
      </c>
      <c r="M3" s="13"/>
      <c r="N3" s="13"/>
    </row>
    <row r="5" spans="1:22" x14ac:dyDescent="0.25">
      <c r="D5" s="14" t="s">
        <v>4</v>
      </c>
    </row>
    <row r="7" spans="1:22" ht="180" x14ac:dyDescent="0.25">
      <c r="B7" s="15" t="s">
        <v>32</v>
      </c>
      <c r="C7" s="15" t="s">
        <v>33</v>
      </c>
      <c r="E7" s="8"/>
      <c r="F7" s="8"/>
    </row>
    <row r="8" spans="1:22" x14ac:dyDescent="0.25">
      <c r="B8" s="24"/>
      <c r="C8" s="24"/>
      <c r="D8" s="14" t="s">
        <v>92</v>
      </c>
    </row>
    <row r="9" spans="1:22" x14ac:dyDescent="0.25">
      <c r="B9" s="24"/>
      <c r="C9" s="24"/>
      <c r="D9" s="4" t="s">
        <v>81</v>
      </c>
    </row>
    <row r="10" spans="1:22" x14ac:dyDescent="0.25">
      <c r="B10" s="24"/>
      <c r="C10" s="24"/>
      <c r="D10" s="4" t="s">
        <v>82</v>
      </c>
    </row>
    <row r="11" spans="1:22" x14ac:dyDescent="0.25">
      <c r="B11" s="24"/>
      <c r="C11" s="24"/>
      <c r="D11" s="4" t="s">
        <v>83</v>
      </c>
    </row>
    <row r="12" spans="1:22" x14ac:dyDescent="0.25">
      <c r="B12" s="24"/>
      <c r="C12" s="24"/>
      <c r="D12" s="4" t="s">
        <v>84</v>
      </c>
    </row>
    <row r="13" spans="1:22" x14ac:dyDescent="0.25">
      <c r="B13" s="24"/>
      <c r="C13" s="24"/>
      <c r="D13" s="4" t="s">
        <v>85</v>
      </c>
    </row>
    <row r="14" spans="1:22" x14ac:dyDescent="0.25">
      <c r="B14" s="24"/>
      <c r="C14" s="24"/>
      <c r="D14" s="4" t="s">
        <v>86</v>
      </c>
    </row>
    <row r="15" spans="1:22" x14ac:dyDescent="0.25">
      <c r="B15" s="24"/>
      <c r="C15" s="24"/>
    </row>
    <row r="16" spans="1:22" x14ac:dyDescent="0.25">
      <c r="B16" s="8"/>
      <c r="C16" s="8"/>
      <c r="D16" s="14" t="s">
        <v>5</v>
      </c>
      <c r="E16" s="8"/>
      <c r="F16" s="8"/>
    </row>
    <row r="17" spans="2:14" x14ac:dyDescent="0.25">
      <c r="B17" s="8"/>
      <c r="C17" s="8"/>
      <c r="D17" s="8"/>
      <c r="E17" s="8" t="s">
        <v>61</v>
      </c>
      <c r="F17" s="8"/>
    </row>
    <row r="18" spans="2:14" x14ac:dyDescent="0.25">
      <c r="B18" s="8"/>
      <c r="C18" s="8"/>
      <c r="D18" s="8"/>
      <c r="E18" s="8"/>
      <c r="F18" s="8"/>
    </row>
    <row r="19" spans="2:14" x14ac:dyDescent="0.25">
      <c r="B19" s="5">
        <v>2</v>
      </c>
      <c r="C19" s="5"/>
      <c r="D19" s="6" t="s">
        <v>11</v>
      </c>
      <c r="E19" s="4" t="s">
        <v>6</v>
      </c>
    </row>
    <row r="20" spans="2:14" x14ac:dyDescent="0.25">
      <c r="B20" s="5">
        <v>2</v>
      </c>
      <c r="C20" s="5"/>
      <c r="D20" s="6" t="s">
        <v>11</v>
      </c>
      <c r="E20" s="4" t="s">
        <v>7</v>
      </c>
    </row>
    <row r="21" spans="2:14" x14ac:dyDescent="0.25">
      <c r="B21" s="5">
        <v>2</v>
      </c>
      <c r="C21" s="5"/>
      <c r="D21" s="6" t="s">
        <v>11</v>
      </c>
      <c r="E21" s="4" t="s">
        <v>8</v>
      </c>
    </row>
    <row r="22" spans="2:14" x14ac:dyDescent="0.25">
      <c r="B22" s="5">
        <v>2</v>
      </c>
      <c r="C22" s="5"/>
      <c r="D22" s="6" t="s">
        <v>11</v>
      </c>
      <c r="E22" s="4" t="s">
        <v>9</v>
      </c>
    </row>
    <row r="23" spans="2:14" x14ac:dyDescent="0.25">
      <c r="B23" s="5">
        <v>2</v>
      </c>
      <c r="C23" s="5"/>
      <c r="D23" s="6" t="s">
        <v>11</v>
      </c>
      <c r="E23" s="4" t="s">
        <v>10</v>
      </c>
    </row>
    <row r="24" spans="2:14" x14ac:dyDescent="0.25">
      <c r="B24" s="16" t="s">
        <v>62</v>
      </c>
      <c r="C24" s="19">
        <f>SUM(C19:C23)</f>
        <v>0</v>
      </c>
      <c r="D24" s="4">
        <v>10</v>
      </c>
    </row>
    <row r="25" spans="2:14" x14ac:dyDescent="0.25">
      <c r="B25" s="8"/>
      <c r="C25" s="8"/>
      <c r="E25" s="4" t="s">
        <v>30</v>
      </c>
    </row>
    <row r="26" spans="2:14" x14ac:dyDescent="0.25">
      <c r="B26" s="8"/>
      <c r="C26" s="8"/>
      <c r="E26" s="4" t="s">
        <v>31</v>
      </c>
    </row>
    <row r="27" spans="2:14" x14ac:dyDescent="0.25">
      <c r="B27" s="8"/>
      <c r="C27" s="8"/>
    </row>
    <row r="28" spans="2:14" x14ac:dyDescent="0.25">
      <c r="B28" s="8"/>
      <c r="C28" s="8"/>
      <c r="E28" s="4" t="s">
        <v>22</v>
      </c>
    </row>
    <row r="29" spans="2:14" x14ac:dyDescent="0.25">
      <c r="B29" s="8"/>
      <c r="C29" s="8"/>
      <c r="E29" s="9"/>
      <c r="F29" s="9"/>
      <c r="G29" s="9"/>
      <c r="H29" s="9"/>
      <c r="I29" s="9"/>
      <c r="J29" s="9"/>
      <c r="K29" s="9"/>
      <c r="L29" s="9"/>
      <c r="M29" s="9"/>
      <c r="N29" s="9"/>
    </row>
    <row r="30" spans="2:14" x14ac:dyDescent="0.25">
      <c r="B30" s="8"/>
      <c r="C30" s="8"/>
      <c r="E30" s="10"/>
      <c r="F30" s="10"/>
      <c r="G30" s="10"/>
      <c r="H30" s="10"/>
      <c r="I30" s="10"/>
      <c r="J30" s="10"/>
      <c r="K30" s="10"/>
      <c r="L30" s="10"/>
      <c r="M30" s="10"/>
      <c r="N30" s="10"/>
    </row>
    <row r="31" spans="2:14" x14ac:dyDescent="0.25">
      <c r="B31" s="8"/>
      <c r="C31" s="8"/>
      <c r="E31" s="10"/>
      <c r="F31" s="10"/>
      <c r="G31" s="10"/>
      <c r="H31" s="10"/>
      <c r="I31" s="10"/>
      <c r="J31" s="10"/>
      <c r="K31" s="10"/>
      <c r="L31" s="10"/>
      <c r="M31" s="10"/>
      <c r="N31" s="10"/>
    </row>
    <row r="32" spans="2:14" x14ac:dyDescent="0.25">
      <c r="B32" s="8"/>
      <c r="C32" s="8"/>
      <c r="E32" s="10"/>
      <c r="F32" s="10"/>
      <c r="G32" s="10"/>
      <c r="H32" s="10"/>
      <c r="I32" s="10"/>
      <c r="J32" s="10"/>
      <c r="K32" s="10"/>
      <c r="L32" s="10"/>
      <c r="M32" s="10"/>
      <c r="N32" s="10"/>
    </row>
    <row r="33" spans="2:6" x14ac:dyDescent="0.25">
      <c r="B33" s="8"/>
      <c r="C33" s="8"/>
    </row>
    <row r="34" spans="2:6" x14ac:dyDescent="0.25">
      <c r="B34" s="8"/>
      <c r="C34" s="17"/>
      <c r="D34" s="14" t="s">
        <v>23</v>
      </c>
    </row>
    <row r="35" spans="2:6" x14ac:dyDescent="0.25">
      <c r="B35" s="8"/>
      <c r="C35" s="8"/>
      <c r="E35" s="4" t="s">
        <v>12</v>
      </c>
    </row>
    <row r="36" spans="2:6" x14ac:dyDescent="0.25">
      <c r="B36" s="8"/>
      <c r="C36" s="8"/>
      <c r="D36" s="8"/>
      <c r="E36" s="8" t="s">
        <v>61</v>
      </c>
      <c r="F36" s="8"/>
    </row>
    <row r="37" spans="2:6" x14ac:dyDescent="0.25">
      <c r="B37" s="8"/>
      <c r="C37" s="8"/>
      <c r="D37" s="8"/>
      <c r="E37" s="8" t="s">
        <v>76</v>
      </c>
      <c r="F37" s="8"/>
    </row>
    <row r="38" spans="2:6" x14ac:dyDescent="0.25">
      <c r="B38" s="8"/>
      <c r="C38" s="8"/>
    </row>
    <row r="39" spans="2:6" x14ac:dyDescent="0.25">
      <c r="B39" s="5">
        <v>40</v>
      </c>
      <c r="C39" s="5"/>
      <c r="D39" s="6" t="s">
        <v>13</v>
      </c>
      <c r="E39" s="4" t="s">
        <v>14</v>
      </c>
    </row>
    <row r="40" spans="2:6" x14ac:dyDescent="0.25">
      <c r="B40" s="16" t="s">
        <v>62</v>
      </c>
      <c r="C40" s="19">
        <f>C39</f>
        <v>0</v>
      </c>
      <c r="D40" s="4">
        <v>40</v>
      </c>
      <c r="E40" s="6" t="s">
        <v>15</v>
      </c>
    </row>
    <row r="41" spans="2:6" x14ac:dyDescent="0.25">
      <c r="B41" s="8"/>
      <c r="C41" s="8"/>
      <c r="E41" s="4" t="s">
        <v>16</v>
      </c>
    </row>
    <row r="42" spans="2:6" x14ac:dyDescent="0.25">
      <c r="B42" s="8"/>
      <c r="C42" s="8"/>
      <c r="E42" s="4" t="s">
        <v>17</v>
      </c>
    </row>
    <row r="43" spans="2:6" x14ac:dyDescent="0.25">
      <c r="B43" s="8"/>
      <c r="C43" s="8"/>
      <c r="E43" s="4" t="s">
        <v>18</v>
      </c>
    </row>
    <row r="44" spans="2:6" x14ac:dyDescent="0.25">
      <c r="B44" s="8"/>
      <c r="C44" s="8"/>
    </row>
    <row r="45" spans="2:6" x14ac:dyDescent="0.25">
      <c r="B45" s="8"/>
      <c r="C45" s="8"/>
      <c r="E45" s="4" t="s">
        <v>19</v>
      </c>
    </row>
    <row r="46" spans="2:6" x14ac:dyDescent="0.25">
      <c r="B46" s="8"/>
      <c r="C46" s="8"/>
      <c r="E46" s="4" t="s">
        <v>20</v>
      </c>
    </row>
    <row r="47" spans="2:6" x14ac:dyDescent="0.25">
      <c r="B47" s="8"/>
      <c r="C47" s="8"/>
    </row>
    <row r="48" spans="2:6" x14ac:dyDescent="0.25">
      <c r="B48" s="8"/>
      <c r="C48" s="8"/>
      <c r="E48" s="4" t="s">
        <v>22</v>
      </c>
    </row>
    <row r="49" spans="2:14" x14ac:dyDescent="0.25">
      <c r="B49" s="8"/>
      <c r="C49" s="8"/>
      <c r="E49" s="9"/>
      <c r="F49" s="9"/>
      <c r="G49" s="9"/>
      <c r="H49" s="9"/>
      <c r="I49" s="9"/>
      <c r="J49" s="9"/>
      <c r="K49" s="9"/>
      <c r="L49" s="9"/>
      <c r="M49" s="9"/>
      <c r="N49" s="9"/>
    </row>
    <row r="50" spans="2:14" x14ac:dyDescent="0.25">
      <c r="B50" s="8"/>
      <c r="C50" s="8"/>
      <c r="E50" s="10"/>
      <c r="F50" s="10"/>
      <c r="G50" s="10"/>
      <c r="H50" s="10"/>
      <c r="I50" s="10"/>
      <c r="J50" s="10"/>
      <c r="K50" s="10"/>
      <c r="L50" s="10"/>
      <c r="M50" s="10"/>
      <c r="N50" s="10"/>
    </row>
    <row r="51" spans="2:14" x14ac:dyDescent="0.25">
      <c r="B51" s="8"/>
      <c r="C51" s="8"/>
      <c r="E51" s="10"/>
      <c r="F51" s="10"/>
      <c r="G51" s="10"/>
      <c r="H51" s="10"/>
      <c r="I51" s="10"/>
      <c r="J51" s="10"/>
      <c r="K51" s="10"/>
      <c r="L51" s="10"/>
      <c r="M51" s="10"/>
      <c r="N51" s="10"/>
    </row>
    <row r="52" spans="2:14" x14ac:dyDescent="0.25">
      <c r="B52" s="8"/>
      <c r="C52" s="8"/>
      <c r="E52" s="10"/>
      <c r="F52" s="10"/>
      <c r="G52" s="10"/>
      <c r="H52" s="10"/>
      <c r="I52" s="10"/>
      <c r="J52" s="10"/>
      <c r="K52" s="10"/>
      <c r="L52" s="10"/>
      <c r="M52" s="10"/>
      <c r="N52" s="10"/>
    </row>
    <row r="53" spans="2:14" x14ac:dyDescent="0.25">
      <c r="B53" s="8"/>
      <c r="C53" s="8"/>
    </row>
    <row r="54" spans="2:14" x14ac:dyDescent="0.25">
      <c r="B54" s="8"/>
      <c r="C54" s="17"/>
      <c r="D54" s="14" t="s">
        <v>21</v>
      </c>
    </row>
    <row r="55" spans="2:14" x14ac:dyDescent="0.25">
      <c r="B55" s="8"/>
      <c r="C55" s="8"/>
      <c r="D55" s="8"/>
      <c r="E55" s="8" t="s">
        <v>61</v>
      </c>
      <c r="F55" s="8"/>
    </row>
    <row r="56" spans="2:14" x14ac:dyDescent="0.25">
      <c r="B56" s="8"/>
      <c r="C56" s="8"/>
    </row>
    <row r="57" spans="2:14" x14ac:dyDescent="0.25">
      <c r="B57" s="5">
        <v>5</v>
      </c>
      <c r="C57" s="5"/>
      <c r="D57" s="6" t="s">
        <v>27</v>
      </c>
      <c r="E57" s="4" t="s">
        <v>24</v>
      </c>
    </row>
    <row r="58" spans="2:14" x14ac:dyDescent="0.25">
      <c r="B58" s="5">
        <v>5</v>
      </c>
      <c r="C58" s="5"/>
      <c r="D58" s="6" t="s">
        <v>27</v>
      </c>
      <c r="E58" s="4" t="s">
        <v>25</v>
      </c>
    </row>
    <row r="59" spans="2:14" x14ac:dyDescent="0.25">
      <c r="B59" s="5">
        <v>5</v>
      </c>
      <c r="C59" s="5"/>
      <c r="D59" s="6" t="s">
        <v>27</v>
      </c>
      <c r="E59" s="4" t="s">
        <v>77</v>
      </c>
    </row>
    <row r="60" spans="2:14" x14ac:dyDescent="0.25">
      <c r="B60" s="5">
        <v>5</v>
      </c>
      <c r="C60" s="5"/>
      <c r="D60" s="6" t="s">
        <v>27</v>
      </c>
      <c r="E60" s="4" t="s">
        <v>26</v>
      </c>
    </row>
    <row r="61" spans="2:14" x14ac:dyDescent="0.25">
      <c r="B61" s="5">
        <v>5</v>
      </c>
      <c r="C61" s="5"/>
      <c r="D61" s="6" t="s">
        <v>27</v>
      </c>
      <c r="E61" s="4" t="s">
        <v>28</v>
      </c>
    </row>
    <row r="62" spans="2:14" x14ac:dyDescent="0.25">
      <c r="B62" s="16" t="s">
        <v>62</v>
      </c>
      <c r="C62" s="19">
        <f>SUM(C57:C61)</f>
        <v>0</v>
      </c>
      <c r="D62" s="4">
        <v>25</v>
      </c>
    </row>
    <row r="63" spans="2:14" x14ac:dyDescent="0.25">
      <c r="B63" s="8"/>
      <c r="C63" s="8"/>
      <c r="E63" s="4" t="s">
        <v>22</v>
      </c>
    </row>
    <row r="64" spans="2:14" x14ac:dyDescent="0.25">
      <c r="B64" s="8"/>
      <c r="C64" s="8"/>
      <c r="E64" s="9"/>
      <c r="F64" s="9"/>
      <c r="G64" s="9"/>
      <c r="H64" s="9"/>
      <c r="I64" s="9"/>
      <c r="J64" s="9"/>
      <c r="K64" s="9"/>
      <c r="L64" s="9"/>
      <c r="M64" s="9"/>
      <c r="N64" s="9"/>
    </row>
    <row r="65" spans="2:14" x14ac:dyDescent="0.25">
      <c r="B65" s="8"/>
      <c r="C65" s="8"/>
      <c r="E65" s="10"/>
      <c r="F65" s="10"/>
      <c r="G65" s="10"/>
      <c r="H65" s="10"/>
      <c r="I65" s="10"/>
      <c r="J65" s="10"/>
      <c r="K65" s="10"/>
      <c r="L65" s="10"/>
      <c r="M65" s="10"/>
      <c r="N65" s="10"/>
    </row>
    <row r="66" spans="2:14" x14ac:dyDescent="0.25">
      <c r="B66" s="8"/>
      <c r="C66" s="8"/>
      <c r="E66" s="10"/>
      <c r="F66" s="10"/>
      <c r="G66" s="10"/>
      <c r="H66" s="10"/>
      <c r="I66" s="10"/>
      <c r="J66" s="10"/>
      <c r="K66" s="10"/>
      <c r="L66" s="10"/>
      <c r="M66" s="10"/>
      <c r="N66" s="10"/>
    </row>
    <row r="67" spans="2:14" x14ac:dyDescent="0.25">
      <c r="B67" s="8"/>
      <c r="C67" s="8"/>
      <c r="E67" s="10"/>
      <c r="F67" s="10"/>
      <c r="G67" s="10"/>
      <c r="H67" s="10"/>
      <c r="I67" s="10"/>
      <c r="J67" s="10"/>
      <c r="K67" s="10"/>
      <c r="L67" s="10"/>
      <c r="M67" s="10"/>
      <c r="N67" s="10"/>
    </row>
    <row r="68" spans="2:14" x14ac:dyDescent="0.25">
      <c r="B68" s="8"/>
      <c r="C68" s="8"/>
    </row>
    <row r="69" spans="2:14" x14ac:dyDescent="0.25">
      <c r="B69" s="5">
        <v>5</v>
      </c>
      <c r="C69" s="5"/>
      <c r="D69" s="6" t="s">
        <v>27</v>
      </c>
      <c r="E69" s="4" t="s">
        <v>65</v>
      </c>
    </row>
    <row r="70" spans="2:14" x14ac:dyDescent="0.25">
      <c r="B70" s="5">
        <v>5</v>
      </c>
      <c r="C70" s="5"/>
      <c r="D70" s="6" t="s">
        <v>29</v>
      </c>
      <c r="E70" s="4" t="s">
        <v>66</v>
      </c>
    </row>
    <row r="71" spans="2:14" x14ac:dyDescent="0.25">
      <c r="B71" s="5">
        <v>5</v>
      </c>
      <c r="C71" s="5"/>
      <c r="D71" s="6" t="s">
        <v>27</v>
      </c>
      <c r="E71" s="4" t="s">
        <v>67</v>
      </c>
    </row>
    <row r="72" spans="2:14" x14ac:dyDescent="0.25">
      <c r="B72" s="16" t="s">
        <v>62</v>
      </c>
      <c r="C72" s="19">
        <f>SUM(C69:C71)</f>
        <v>0</v>
      </c>
      <c r="D72" s="4">
        <v>15</v>
      </c>
    </row>
    <row r="73" spans="2:14" x14ac:dyDescent="0.25">
      <c r="B73" s="8"/>
      <c r="C73" s="8"/>
      <c r="E73" s="4" t="s">
        <v>22</v>
      </c>
    </row>
    <row r="74" spans="2:14" x14ac:dyDescent="0.25">
      <c r="B74" s="8"/>
      <c r="C74" s="8"/>
      <c r="E74" s="9"/>
      <c r="F74" s="9"/>
      <c r="G74" s="9"/>
      <c r="H74" s="9"/>
      <c r="I74" s="9"/>
      <c r="J74" s="9"/>
      <c r="K74" s="9"/>
      <c r="L74" s="9"/>
      <c r="M74" s="9"/>
      <c r="N74" s="9"/>
    </row>
    <row r="75" spans="2:14" x14ac:dyDescent="0.25">
      <c r="B75" s="8"/>
      <c r="C75" s="8"/>
      <c r="E75" s="10"/>
      <c r="F75" s="10"/>
      <c r="G75" s="10"/>
      <c r="H75" s="10"/>
      <c r="I75" s="10"/>
      <c r="J75" s="10"/>
      <c r="K75" s="10"/>
      <c r="L75" s="10"/>
      <c r="M75" s="10"/>
      <c r="N75" s="10"/>
    </row>
    <row r="76" spans="2:14" x14ac:dyDescent="0.25">
      <c r="B76" s="8"/>
      <c r="C76" s="8"/>
      <c r="E76" s="10"/>
      <c r="F76" s="10"/>
      <c r="G76" s="10"/>
      <c r="H76" s="10"/>
      <c r="I76" s="10"/>
      <c r="J76" s="10"/>
      <c r="K76" s="10"/>
      <c r="L76" s="10"/>
      <c r="M76" s="10"/>
      <c r="N76" s="10"/>
    </row>
    <row r="77" spans="2:14" x14ac:dyDescent="0.25">
      <c r="B77" s="8"/>
      <c r="C77" s="8"/>
      <c r="E77" s="10"/>
      <c r="F77" s="10"/>
      <c r="G77" s="10"/>
      <c r="H77" s="10"/>
      <c r="I77" s="10"/>
      <c r="J77" s="10"/>
      <c r="K77" s="10"/>
      <c r="L77" s="10"/>
      <c r="M77" s="10"/>
      <c r="N77" s="10"/>
    </row>
    <row r="78" spans="2:14" x14ac:dyDescent="0.25">
      <c r="B78" s="8"/>
      <c r="C78" s="8"/>
    </row>
    <row r="79" spans="2:14" x14ac:dyDescent="0.25">
      <c r="B79" s="5">
        <v>10</v>
      </c>
      <c r="C79" s="5"/>
      <c r="D79" s="6" t="s">
        <v>80</v>
      </c>
      <c r="E79" s="4" t="s">
        <v>88</v>
      </c>
    </row>
    <row r="80" spans="2:14" x14ac:dyDescent="0.25">
      <c r="B80" s="5">
        <v>8</v>
      </c>
      <c r="C80" s="5"/>
      <c r="D80" s="6" t="s">
        <v>80</v>
      </c>
      <c r="E80" s="4" t="s">
        <v>89</v>
      </c>
    </row>
    <row r="81" spans="2:14" x14ac:dyDescent="0.25">
      <c r="B81" s="5">
        <v>8</v>
      </c>
      <c r="C81" s="5"/>
      <c r="D81" s="6" t="s">
        <v>80</v>
      </c>
      <c r="E81" s="4" t="s">
        <v>93</v>
      </c>
    </row>
    <row r="82" spans="2:14" x14ac:dyDescent="0.25">
      <c r="B82" s="5">
        <v>8</v>
      </c>
      <c r="C82" s="5"/>
      <c r="D82" s="6" t="s">
        <v>80</v>
      </c>
      <c r="E82" s="4" t="s">
        <v>94</v>
      </c>
    </row>
    <row r="83" spans="2:14" x14ac:dyDescent="0.25">
      <c r="B83" s="5">
        <v>10</v>
      </c>
      <c r="C83" s="5"/>
      <c r="D83" s="6" t="s">
        <v>80</v>
      </c>
      <c r="E83" s="4" t="s">
        <v>95</v>
      </c>
    </row>
    <row r="84" spans="2:14" x14ac:dyDescent="0.25">
      <c r="B84" s="16" t="s">
        <v>62</v>
      </c>
      <c r="C84" s="19">
        <f>SUM(C79:C83)</f>
        <v>0</v>
      </c>
      <c r="D84" s="4">
        <v>50</v>
      </c>
    </row>
    <row r="85" spans="2:14" x14ac:dyDescent="0.25">
      <c r="B85" s="8"/>
      <c r="C85" s="8"/>
      <c r="E85" s="4" t="s">
        <v>22</v>
      </c>
    </row>
    <row r="86" spans="2:14" x14ac:dyDescent="0.25">
      <c r="B86" s="8"/>
      <c r="C86" s="8"/>
      <c r="E86" s="9"/>
      <c r="F86" s="9"/>
      <c r="G86" s="9"/>
      <c r="H86" s="9"/>
      <c r="I86" s="9"/>
      <c r="J86" s="9"/>
      <c r="K86" s="9"/>
      <c r="L86" s="9"/>
      <c r="M86" s="9"/>
      <c r="N86" s="9"/>
    </row>
    <row r="87" spans="2:14" x14ac:dyDescent="0.25">
      <c r="B87" s="8"/>
      <c r="C87" s="8"/>
      <c r="E87" s="10"/>
      <c r="F87" s="10"/>
      <c r="G87" s="10"/>
      <c r="H87" s="10"/>
      <c r="I87" s="10"/>
      <c r="J87" s="10"/>
      <c r="K87" s="10"/>
      <c r="L87" s="10"/>
      <c r="M87" s="10"/>
      <c r="N87" s="10"/>
    </row>
    <row r="88" spans="2:14" x14ac:dyDescent="0.25">
      <c r="B88" s="8"/>
      <c r="C88" s="8"/>
      <c r="E88" s="10"/>
      <c r="F88" s="10"/>
      <c r="G88" s="10"/>
      <c r="H88" s="10"/>
      <c r="I88" s="10"/>
      <c r="J88" s="10"/>
      <c r="K88" s="10"/>
      <c r="L88" s="10"/>
      <c r="M88" s="10"/>
      <c r="N88" s="10"/>
    </row>
    <row r="89" spans="2:14" x14ac:dyDescent="0.25">
      <c r="B89" s="8"/>
      <c r="C89" s="8"/>
      <c r="E89" s="10"/>
      <c r="F89" s="10"/>
      <c r="G89" s="10"/>
      <c r="H89" s="10"/>
      <c r="I89" s="10"/>
      <c r="J89" s="10"/>
      <c r="K89" s="10"/>
      <c r="L89" s="10"/>
      <c r="M89" s="10"/>
      <c r="N89" s="10"/>
    </row>
    <row r="90" spans="2:14" x14ac:dyDescent="0.25">
      <c r="B90" s="8"/>
      <c r="C90" s="8"/>
    </row>
    <row r="91" spans="2:14" x14ac:dyDescent="0.25">
      <c r="B91" s="5">
        <v>5</v>
      </c>
      <c r="C91" s="5"/>
      <c r="D91" s="6" t="s">
        <v>80</v>
      </c>
      <c r="E91" s="4" t="s">
        <v>98</v>
      </c>
    </row>
    <row r="92" spans="2:14" x14ac:dyDescent="0.25">
      <c r="B92" s="5">
        <v>0</v>
      </c>
      <c r="C92" s="5"/>
      <c r="D92" s="6" t="s">
        <v>80</v>
      </c>
      <c r="E92" s="4" t="s">
        <v>96</v>
      </c>
    </row>
    <row r="93" spans="2:14" x14ac:dyDescent="0.25">
      <c r="B93" s="5">
        <v>0</v>
      </c>
      <c r="C93" s="5"/>
      <c r="D93" s="6" t="s">
        <v>80</v>
      </c>
      <c r="E93" s="4" t="s">
        <v>97</v>
      </c>
    </row>
    <row r="94" spans="2:14" x14ac:dyDescent="0.25">
      <c r="B94" s="16" t="s">
        <v>62</v>
      </c>
      <c r="C94" s="19">
        <f>SUM(C91:C93)</f>
        <v>0</v>
      </c>
      <c r="D94" s="4">
        <v>30</v>
      </c>
    </row>
    <row r="95" spans="2:14" x14ac:dyDescent="0.25">
      <c r="B95" s="8"/>
      <c r="C95" s="8"/>
      <c r="E95" s="4" t="s">
        <v>22</v>
      </c>
    </row>
    <row r="96" spans="2:14" x14ac:dyDescent="0.25">
      <c r="B96" s="8"/>
      <c r="C96" s="8"/>
      <c r="E96" s="9"/>
      <c r="F96" s="9"/>
      <c r="G96" s="9"/>
      <c r="H96" s="9"/>
      <c r="I96" s="9"/>
      <c r="J96" s="9"/>
      <c r="K96" s="9"/>
      <c r="L96" s="9"/>
      <c r="M96" s="9"/>
      <c r="N96" s="9"/>
    </row>
    <row r="97" spans="2:14" x14ac:dyDescent="0.25">
      <c r="B97" s="8"/>
      <c r="C97" s="8"/>
      <c r="E97" s="10"/>
      <c r="F97" s="10"/>
      <c r="G97" s="10"/>
      <c r="H97" s="10"/>
      <c r="I97" s="10"/>
      <c r="J97" s="10"/>
      <c r="K97" s="10"/>
      <c r="L97" s="10"/>
      <c r="M97" s="10"/>
      <c r="N97" s="10"/>
    </row>
    <row r="98" spans="2:14" x14ac:dyDescent="0.25">
      <c r="B98" s="8"/>
      <c r="C98" s="8"/>
      <c r="E98" s="10"/>
      <c r="F98" s="10"/>
      <c r="G98" s="10"/>
      <c r="H98" s="10"/>
      <c r="I98" s="10"/>
      <c r="J98" s="10"/>
      <c r="K98" s="10"/>
      <c r="L98" s="10"/>
      <c r="M98" s="10"/>
      <c r="N98" s="10"/>
    </row>
    <row r="99" spans="2:14" x14ac:dyDescent="0.25">
      <c r="B99" s="8"/>
      <c r="C99" s="8"/>
      <c r="E99" s="10"/>
      <c r="F99" s="10"/>
      <c r="G99" s="10"/>
      <c r="H99" s="10"/>
      <c r="I99" s="10"/>
      <c r="J99" s="10"/>
      <c r="K99" s="10"/>
      <c r="L99" s="10"/>
      <c r="M99" s="10"/>
      <c r="N99" s="10"/>
    </row>
    <row r="100" spans="2:14" x14ac:dyDescent="0.25">
      <c r="B100" s="8"/>
      <c r="C100" s="8"/>
    </row>
    <row r="101" spans="2:14" x14ac:dyDescent="0.25">
      <c r="B101" s="5">
        <v>10</v>
      </c>
      <c r="C101" s="5"/>
      <c r="D101" s="6" t="s">
        <v>106</v>
      </c>
      <c r="E101" s="4" t="s">
        <v>107</v>
      </c>
    </row>
    <row r="102" spans="2:14" x14ac:dyDescent="0.25">
      <c r="B102" s="5">
        <v>0</v>
      </c>
      <c r="C102" s="5"/>
      <c r="D102" s="6" t="s">
        <v>106</v>
      </c>
      <c r="E102" s="4" t="s">
        <v>108</v>
      </c>
    </row>
    <row r="103" spans="2:14" x14ac:dyDescent="0.25">
      <c r="B103" s="16" t="s">
        <v>62</v>
      </c>
      <c r="C103" s="19">
        <f>SUM(C101:C102)</f>
        <v>0</v>
      </c>
      <c r="D103" s="4">
        <v>0</v>
      </c>
    </row>
    <row r="104" spans="2:14" x14ac:dyDescent="0.25">
      <c r="B104" s="8"/>
      <c r="C104" s="8"/>
      <c r="E104" s="4" t="s">
        <v>22</v>
      </c>
    </row>
    <row r="105" spans="2:14" x14ac:dyDescent="0.25">
      <c r="B105" s="8"/>
      <c r="C105" s="8"/>
      <c r="E105" s="9"/>
      <c r="F105" s="9"/>
      <c r="G105" s="9"/>
      <c r="H105" s="9"/>
      <c r="I105" s="9"/>
      <c r="J105" s="9"/>
      <c r="K105" s="9"/>
      <c r="L105" s="9"/>
      <c r="M105" s="9"/>
      <c r="N105" s="9"/>
    </row>
    <row r="106" spans="2:14" x14ac:dyDescent="0.25">
      <c r="B106" s="8"/>
      <c r="C106" s="8"/>
      <c r="E106" s="10"/>
      <c r="F106" s="10"/>
      <c r="G106" s="10"/>
      <c r="H106" s="10"/>
      <c r="I106" s="10"/>
      <c r="J106" s="10"/>
      <c r="K106" s="10"/>
      <c r="L106" s="10"/>
      <c r="M106" s="10"/>
      <c r="N106" s="10"/>
    </row>
    <row r="107" spans="2:14" x14ac:dyDescent="0.25">
      <c r="B107" s="8"/>
      <c r="C107" s="8"/>
      <c r="E107" s="10"/>
      <c r="F107" s="10"/>
      <c r="G107" s="10"/>
      <c r="H107" s="10"/>
      <c r="I107" s="10"/>
      <c r="J107" s="10"/>
      <c r="K107" s="10"/>
      <c r="L107" s="10"/>
      <c r="M107" s="10"/>
      <c r="N107" s="10"/>
    </row>
    <row r="108" spans="2:14" x14ac:dyDescent="0.25">
      <c r="B108" s="8"/>
      <c r="C108" s="8"/>
      <c r="E108" s="10"/>
      <c r="F108" s="10"/>
      <c r="G108" s="10"/>
      <c r="H108" s="10"/>
      <c r="I108" s="10"/>
      <c r="J108" s="10"/>
      <c r="K108" s="10"/>
      <c r="L108" s="10"/>
      <c r="M108" s="10"/>
      <c r="N108" s="10"/>
    </row>
    <row r="109" spans="2:14" x14ac:dyDescent="0.25">
      <c r="B109" s="8"/>
      <c r="C109" s="8"/>
    </row>
    <row r="110" spans="2:14" x14ac:dyDescent="0.25">
      <c r="B110" s="8"/>
      <c r="C110" s="17"/>
      <c r="D110" s="14" t="s">
        <v>68</v>
      </c>
    </row>
    <row r="111" spans="2:14" x14ac:dyDescent="0.25">
      <c r="B111" s="8"/>
      <c r="C111" s="8"/>
      <c r="D111" s="8"/>
      <c r="E111" s="8" t="s">
        <v>61</v>
      </c>
      <c r="F111" s="8"/>
    </row>
    <row r="112" spans="2:14" x14ac:dyDescent="0.25">
      <c r="C112" s="14"/>
      <c r="D112" s="14"/>
      <c r="E112" s="22" t="s">
        <v>87</v>
      </c>
    </row>
    <row r="113" spans="1:22" s="7" customFormat="1" x14ac:dyDescent="0.25">
      <c r="A113" s="4"/>
      <c r="B113" s="5">
        <v>15</v>
      </c>
      <c r="C113" s="5"/>
      <c r="D113" s="6" t="s">
        <v>79</v>
      </c>
      <c r="E113" s="4" t="s">
        <v>78</v>
      </c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</row>
    <row r="114" spans="1:22" s="7" customFormat="1" x14ac:dyDescent="0.25">
      <c r="A114" s="4"/>
      <c r="B114" s="5">
        <v>5</v>
      </c>
      <c r="C114" s="5"/>
      <c r="D114" s="6" t="s">
        <v>27</v>
      </c>
      <c r="E114" s="4" t="s">
        <v>99</v>
      </c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</row>
    <row r="115" spans="1:22" s="7" customFormat="1" x14ac:dyDescent="0.25">
      <c r="A115" s="4"/>
      <c r="B115" s="5">
        <v>5</v>
      </c>
      <c r="C115" s="5"/>
      <c r="D115" s="6" t="s">
        <v>27</v>
      </c>
      <c r="E115" s="4" t="s">
        <v>100</v>
      </c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</row>
    <row r="116" spans="1:22" s="7" customFormat="1" x14ac:dyDescent="0.25">
      <c r="A116" s="4"/>
      <c r="B116" s="5">
        <v>3</v>
      </c>
      <c r="C116" s="5"/>
      <c r="D116" s="6" t="s">
        <v>27</v>
      </c>
      <c r="E116" s="4" t="s">
        <v>101</v>
      </c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</row>
    <row r="117" spans="1:22" s="7" customFormat="1" x14ac:dyDescent="0.25">
      <c r="A117" s="4"/>
      <c r="B117" s="5">
        <v>2</v>
      </c>
      <c r="C117" s="5"/>
      <c r="D117" s="6" t="s">
        <v>27</v>
      </c>
      <c r="E117" s="4" t="s">
        <v>103</v>
      </c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</row>
    <row r="118" spans="1:22" s="7" customFormat="1" x14ac:dyDescent="0.25">
      <c r="A118" s="4"/>
      <c r="B118" s="5">
        <v>2</v>
      </c>
      <c r="C118" s="5"/>
      <c r="D118" s="6" t="s">
        <v>27</v>
      </c>
      <c r="E118" s="4" t="s">
        <v>102</v>
      </c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</row>
    <row r="119" spans="1:22" x14ac:dyDescent="0.25">
      <c r="B119" s="16" t="s">
        <v>62</v>
      </c>
      <c r="C119" s="19">
        <f>SUM(C113:C118)</f>
        <v>0</v>
      </c>
      <c r="D119" s="4">
        <v>40</v>
      </c>
    </row>
    <row r="120" spans="1:22" x14ac:dyDescent="0.25">
      <c r="B120" s="8"/>
      <c r="C120" s="8"/>
      <c r="E120" s="9"/>
      <c r="F120" s="9"/>
      <c r="G120" s="9"/>
      <c r="H120" s="9"/>
      <c r="I120" s="9"/>
      <c r="J120" s="9"/>
      <c r="K120" s="9"/>
      <c r="L120" s="9"/>
      <c r="M120" s="9"/>
      <c r="N120" s="9"/>
    </row>
    <row r="121" spans="1:22" x14ac:dyDescent="0.25">
      <c r="B121" s="8"/>
      <c r="C121" s="8"/>
      <c r="E121" s="10"/>
      <c r="F121" s="10"/>
      <c r="G121" s="10"/>
      <c r="H121" s="10"/>
      <c r="I121" s="10"/>
      <c r="J121" s="10"/>
      <c r="K121" s="10"/>
      <c r="L121" s="10"/>
      <c r="M121" s="10"/>
      <c r="N121" s="10"/>
    </row>
    <row r="122" spans="1:22" x14ac:dyDescent="0.25">
      <c r="B122" s="8"/>
      <c r="C122" s="8"/>
      <c r="E122" s="10"/>
      <c r="F122" s="10"/>
      <c r="G122" s="10"/>
      <c r="H122" s="10"/>
      <c r="I122" s="10"/>
      <c r="J122" s="10"/>
      <c r="K122" s="10"/>
      <c r="L122" s="10"/>
      <c r="M122" s="10"/>
      <c r="N122" s="10"/>
    </row>
    <row r="123" spans="1:22" x14ac:dyDescent="0.25">
      <c r="B123" s="8"/>
      <c r="C123" s="8"/>
      <c r="E123" s="10"/>
      <c r="F123" s="10"/>
      <c r="G123" s="10"/>
      <c r="H123" s="10"/>
      <c r="I123" s="10"/>
      <c r="J123" s="10"/>
      <c r="K123" s="10"/>
      <c r="L123" s="10"/>
      <c r="M123" s="10"/>
      <c r="N123" s="10"/>
    </row>
    <row r="124" spans="1:22" x14ac:dyDescent="0.25">
      <c r="B124" s="8"/>
      <c r="C124" s="8"/>
      <c r="E124" s="8"/>
      <c r="F124" s="8"/>
      <c r="G124" s="8"/>
      <c r="H124" s="8"/>
      <c r="I124" s="8"/>
      <c r="J124" s="8"/>
      <c r="K124" s="8"/>
      <c r="L124" s="8"/>
      <c r="M124" s="8"/>
      <c r="N124" s="8"/>
    </row>
    <row r="125" spans="1:22" x14ac:dyDescent="0.25">
      <c r="D125" s="14" t="s">
        <v>63</v>
      </c>
    </row>
    <row r="126" spans="1:22" x14ac:dyDescent="0.25">
      <c r="D126" s="14"/>
      <c r="E126" s="4" t="s">
        <v>58</v>
      </c>
    </row>
    <row r="127" spans="1:22" x14ac:dyDescent="0.25">
      <c r="B127" s="8"/>
      <c r="C127" s="8"/>
      <c r="D127" s="8"/>
      <c r="E127" s="8" t="s">
        <v>60</v>
      </c>
      <c r="F127" s="8"/>
    </row>
    <row r="128" spans="1:22" x14ac:dyDescent="0.25">
      <c r="D128" s="14"/>
    </row>
    <row r="129" spans="1:22" s="7" customFormat="1" x14ac:dyDescent="0.25">
      <c r="A129" s="4"/>
      <c r="B129" s="5"/>
      <c r="C129" s="5"/>
      <c r="D129" s="6" t="s">
        <v>40</v>
      </c>
      <c r="E129" s="4" t="s">
        <v>41</v>
      </c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</row>
    <row r="130" spans="1:22" s="7" customFormat="1" x14ac:dyDescent="0.25">
      <c r="A130" s="4"/>
      <c r="B130" s="5"/>
      <c r="C130" s="5"/>
      <c r="D130" s="6" t="s">
        <v>40</v>
      </c>
      <c r="E130" s="4" t="s">
        <v>42</v>
      </c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</row>
    <row r="131" spans="1:22" s="7" customFormat="1" x14ac:dyDescent="0.25">
      <c r="A131" s="4"/>
      <c r="B131" s="5"/>
      <c r="C131" s="5"/>
      <c r="D131" s="6" t="s">
        <v>40</v>
      </c>
      <c r="E131" s="4" t="s">
        <v>43</v>
      </c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</row>
    <row r="132" spans="1:22" s="7" customFormat="1" x14ac:dyDescent="0.25">
      <c r="A132" s="4"/>
      <c r="B132" s="5"/>
      <c r="C132" s="5"/>
      <c r="D132" s="6" t="s">
        <v>56</v>
      </c>
      <c r="E132" s="4" t="s">
        <v>44</v>
      </c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</row>
    <row r="133" spans="1:22" s="7" customFormat="1" x14ac:dyDescent="0.25">
      <c r="A133" s="4"/>
      <c r="B133" s="5"/>
      <c r="C133" s="5"/>
      <c r="D133" s="6" t="s">
        <v>56</v>
      </c>
      <c r="E133" s="4" t="s">
        <v>45</v>
      </c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</row>
    <row r="134" spans="1:22" s="7" customFormat="1" x14ac:dyDescent="0.25">
      <c r="A134" s="4"/>
      <c r="B134" s="5"/>
      <c r="C134" s="5"/>
      <c r="D134" s="6" t="s">
        <v>56</v>
      </c>
      <c r="E134" s="4" t="s">
        <v>46</v>
      </c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</row>
    <row r="135" spans="1:22" s="7" customFormat="1" x14ac:dyDescent="0.25">
      <c r="A135" s="4"/>
      <c r="B135" s="5"/>
      <c r="C135" s="5"/>
      <c r="D135" s="6" t="s">
        <v>56</v>
      </c>
      <c r="E135" s="4" t="s">
        <v>47</v>
      </c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</row>
    <row r="136" spans="1:22" s="7" customFormat="1" x14ac:dyDescent="0.25">
      <c r="A136" s="4"/>
      <c r="B136" s="5"/>
      <c r="C136" s="5"/>
      <c r="D136" s="6" t="s">
        <v>56</v>
      </c>
      <c r="E136" s="4" t="s">
        <v>90</v>
      </c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</row>
    <row r="137" spans="1:22" s="7" customFormat="1" x14ac:dyDescent="0.25">
      <c r="A137" s="4"/>
      <c r="B137" s="5"/>
      <c r="C137" s="5"/>
      <c r="D137" s="6" t="s">
        <v>56</v>
      </c>
      <c r="E137" s="4" t="s">
        <v>109</v>
      </c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</row>
    <row r="138" spans="1:22" s="7" customFormat="1" x14ac:dyDescent="0.25">
      <c r="A138" s="4"/>
      <c r="B138" s="5"/>
      <c r="C138" s="5"/>
      <c r="D138" s="6" t="s">
        <v>56</v>
      </c>
      <c r="E138" s="4" t="s">
        <v>48</v>
      </c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</row>
    <row r="139" spans="1:22" s="7" customFormat="1" x14ac:dyDescent="0.25">
      <c r="A139" s="4"/>
      <c r="B139" s="5"/>
      <c r="C139" s="5"/>
      <c r="D139" s="6" t="s">
        <v>56</v>
      </c>
      <c r="E139" s="4" t="s">
        <v>49</v>
      </c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</row>
    <row r="140" spans="1:22" s="7" customFormat="1" x14ac:dyDescent="0.25">
      <c r="A140" s="4"/>
      <c r="B140" s="5"/>
      <c r="C140" s="5"/>
      <c r="D140" s="6" t="s">
        <v>57</v>
      </c>
      <c r="E140" s="4" t="s">
        <v>50</v>
      </c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</row>
    <row r="141" spans="1:22" s="7" customFormat="1" x14ac:dyDescent="0.25">
      <c r="A141" s="4"/>
      <c r="B141" s="5"/>
      <c r="C141" s="5"/>
      <c r="D141" s="6" t="s">
        <v>57</v>
      </c>
      <c r="E141" s="4" t="s">
        <v>51</v>
      </c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</row>
    <row r="142" spans="1:22" s="7" customFormat="1" x14ac:dyDescent="0.25">
      <c r="A142" s="4"/>
      <c r="B142" s="5"/>
      <c r="C142" s="5"/>
      <c r="D142" s="6" t="s">
        <v>57</v>
      </c>
      <c r="E142" s="4" t="s">
        <v>52</v>
      </c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</row>
    <row r="143" spans="1:22" s="7" customFormat="1" x14ac:dyDescent="0.25">
      <c r="A143" s="4"/>
      <c r="B143" s="5"/>
      <c r="C143" s="5"/>
      <c r="D143" s="6" t="s">
        <v>57</v>
      </c>
      <c r="E143" s="4" t="s">
        <v>53</v>
      </c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</row>
    <row r="144" spans="1:22" s="7" customFormat="1" x14ac:dyDescent="0.25">
      <c r="A144" s="4"/>
      <c r="B144" s="5"/>
      <c r="C144" s="5"/>
      <c r="D144" s="6" t="s">
        <v>57</v>
      </c>
      <c r="E144" s="4" t="s">
        <v>54</v>
      </c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</row>
    <row r="145" spans="1:22" s="7" customFormat="1" x14ac:dyDescent="0.25">
      <c r="A145" s="4"/>
      <c r="B145" s="5"/>
      <c r="C145" s="5"/>
      <c r="D145" s="6" t="s">
        <v>57</v>
      </c>
      <c r="E145" s="4" t="s">
        <v>55</v>
      </c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</row>
    <row r="146" spans="1:22" x14ac:dyDescent="0.25">
      <c r="B146" s="16" t="s">
        <v>62</v>
      </c>
      <c r="C146" s="19">
        <f>SUM(C129:C145)</f>
        <v>0</v>
      </c>
      <c r="D146" s="6">
        <v>0</v>
      </c>
    </row>
    <row r="147" spans="1:22" x14ac:dyDescent="0.25">
      <c r="B147" s="16"/>
      <c r="C147" s="19"/>
      <c r="D147" s="6"/>
    </row>
    <row r="148" spans="1:22" x14ac:dyDescent="0.25">
      <c r="D148" s="14" t="s">
        <v>69</v>
      </c>
    </row>
    <row r="149" spans="1:22" x14ac:dyDescent="0.25">
      <c r="B149" s="8"/>
      <c r="C149" s="8"/>
      <c r="D149" s="8"/>
      <c r="E149" s="8" t="s">
        <v>60</v>
      </c>
      <c r="F149" s="8"/>
    </row>
    <row r="150" spans="1:22" x14ac:dyDescent="0.25">
      <c r="D150" s="14"/>
    </row>
    <row r="151" spans="1:22" x14ac:dyDescent="0.25">
      <c r="B151" s="5"/>
      <c r="C151" s="5"/>
      <c r="D151" s="14"/>
      <c r="E151" s="4" t="s">
        <v>70</v>
      </c>
    </row>
    <row r="152" spans="1:22" x14ac:dyDescent="0.25">
      <c r="B152" s="16" t="s">
        <v>62</v>
      </c>
      <c r="C152" s="8">
        <f>C151</f>
        <v>0</v>
      </c>
      <c r="D152" s="8">
        <v>0</v>
      </c>
      <c r="E152" s="8"/>
      <c r="F152" s="23" t="s">
        <v>71</v>
      </c>
    </row>
    <row r="153" spans="1:22" x14ac:dyDescent="0.25">
      <c r="D153" s="14"/>
    </row>
    <row r="154" spans="1:22" x14ac:dyDescent="0.25">
      <c r="D154" s="14" t="s">
        <v>64</v>
      </c>
    </row>
    <row r="155" spans="1:22" x14ac:dyDescent="0.25">
      <c r="D155" s="14"/>
    </row>
    <row r="156" spans="1:22" s="7" customFormat="1" x14ac:dyDescent="0.25">
      <c r="A156" s="4"/>
      <c r="B156" s="5"/>
      <c r="C156" s="5">
        <v>0</v>
      </c>
      <c r="D156" s="6">
        <v>0</v>
      </c>
      <c r="E156" s="4" t="s">
        <v>72</v>
      </c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</row>
    <row r="157" spans="1:22" s="7" customFormat="1" x14ac:dyDescent="0.25">
      <c r="A157" s="4"/>
      <c r="B157" s="5"/>
      <c r="C157" s="5">
        <v>0</v>
      </c>
      <c r="D157" s="6">
        <v>0</v>
      </c>
      <c r="E157" s="4" t="s">
        <v>73</v>
      </c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</row>
    <row r="158" spans="1:22" s="7" customFormat="1" x14ac:dyDescent="0.25">
      <c r="A158" s="4"/>
      <c r="B158" s="5"/>
      <c r="C158" s="5">
        <v>0</v>
      </c>
      <c r="D158" s="6">
        <v>0</v>
      </c>
      <c r="E158" s="4" t="s">
        <v>104</v>
      </c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</row>
    <row r="159" spans="1:22" s="7" customFormat="1" x14ac:dyDescent="0.25">
      <c r="A159" s="4"/>
      <c r="B159" s="5"/>
      <c r="C159" s="5">
        <v>0</v>
      </c>
      <c r="D159" s="6">
        <v>0</v>
      </c>
      <c r="E159" s="4" t="s">
        <v>91</v>
      </c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</row>
    <row r="160" spans="1:22" s="7" customFormat="1" x14ac:dyDescent="0.25">
      <c r="A160" s="4"/>
      <c r="B160" s="5"/>
      <c r="C160" s="5">
        <v>0</v>
      </c>
      <c r="D160" s="6">
        <v>0</v>
      </c>
      <c r="E160" s="4" t="s">
        <v>74</v>
      </c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</row>
    <row r="161" spans="1:22" s="7" customFormat="1" x14ac:dyDescent="0.25">
      <c r="A161" s="4"/>
      <c r="B161" s="5"/>
      <c r="C161" s="5">
        <v>0</v>
      </c>
      <c r="D161" s="6">
        <v>0</v>
      </c>
      <c r="E161" s="4" t="s">
        <v>75</v>
      </c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</row>
    <row r="162" spans="1:22" s="7" customFormat="1" x14ac:dyDescent="0.25">
      <c r="A162" s="4"/>
      <c r="B162" s="5"/>
      <c r="C162" s="5">
        <v>0</v>
      </c>
      <c r="D162" s="6">
        <v>0</v>
      </c>
      <c r="E162" s="4" t="s">
        <v>105</v>
      </c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</row>
    <row r="163" spans="1:22" x14ac:dyDescent="0.25">
      <c r="B163" s="16" t="s">
        <v>62</v>
      </c>
      <c r="C163" s="19">
        <f>SUM(C156:C162)</f>
        <v>0</v>
      </c>
      <c r="D163" s="6">
        <v>0</v>
      </c>
    </row>
    <row r="164" spans="1:22" s="7" customFormat="1" x14ac:dyDescent="0.25">
      <c r="A164" s="4"/>
      <c r="B164" s="8"/>
      <c r="C164" s="8"/>
      <c r="D164" s="4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4"/>
      <c r="P164" s="4"/>
      <c r="Q164" s="4"/>
      <c r="R164" s="4"/>
      <c r="S164" s="4"/>
      <c r="T164" s="4"/>
      <c r="U164" s="4"/>
      <c r="V164" s="4"/>
    </row>
    <row r="165" spans="1:22" s="7" customFormat="1" x14ac:dyDescent="0.25">
      <c r="A165" s="4"/>
      <c r="B165" s="8"/>
      <c r="C165" s="8"/>
      <c r="D165" s="4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4"/>
      <c r="P165" s="4"/>
      <c r="Q165" s="4"/>
      <c r="R165" s="4"/>
      <c r="S165" s="4"/>
      <c r="T165" s="4"/>
      <c r="U165" s="4"/>
      <c r="V165" s="4"/>
    </row>
    <row r="166" spans="1:22" s="7" customFormat="1" x14ac:dyDescent="0.25">
      <c r="A166" s="4"/>
      <c r="B166" s="8"/>
      <c r="C166" s="8"/>
      <c r="D166" s="4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4"/>
      <c r="P166" s="4"/>
      <c r="Q166" s="4"/>
      <c r="R166" s="4"/>
      <c r="S166" s="4"/>
      <c r="T166" s="4"/>
      <c r="U166" s="4"/>
      <c r="V166" s="4"/>
    </row>
    <row r="167" spans="1:22" s="7" customFormat="1" x14ac:dyDescent="0.25">
      <c r="A167" s="4"/>
      <c r="B167" s="8"/>
      <c r="C167" s="8"/>
      <c r="D167" s="4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4"/>
      <c r="P167" s="4"/>
      <c r="Q167" s="4"/>
      <c r="R167" s="4"/>
      <c r="S167" s="4"/>
      <c r="T167" s="4"/>
      <c r="U167" s="4"/>
      <c r="V167" s="4"/>
    </row>
    <row r="168" spans="1:22" x14ac:dyDescent="0.25">
      <c r="B168" s="8"/>
      <c r="C168" s="8"/>
    </row>
    <row r="169" spans="1:22" x14ac:dyDescent="0.25">
      <c r="A169" s="18"/>
      <c r="B169" s="18" t="s">
        <v>34</v>
      </c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</row>
    <row r="171" spans="1:22" x14ac:dyDescent="0.25">
      <c r="B171" s="4" t="s">
        <v>36</v>
      </c>
      <c r="F171" s="20">
        <f>C163+C152+C146+C119+C103+C94+C84+C72+C62+C40+C24</f>
        <v>0</v>
      </c>
      <c r="G171" s="21" t="s">
        <v>35</v>
      </c>
      <c r="H171" s="20">
        <f>D163+D152+D146+D119+D103+D94+D84+D72+D40++D24+D62</f>
        <v>210</v>
      </c>
    </row>
    <row r="172" spans="1:22" x14ac:dyDescent="0.25">
      <c r="B172" s="4" t="s">
        <v>37</v>
      </c>
      <c r="F172" s="20">
        <f>CEILING(F171*H172/H171,1)</f>
        <v>0</v>
      </c>
      <c r="G172" s="21" t="s">
        <v>35</v>
      </c>
      <c r="H172" s="20">
        <v>100</v>
      </c>
    </row>
    <row r="174" spans="1:22" x14ac:dyDescent="0.25">
      <c r="D174" s="6" t="s">
        <v>38</v>
      </c>
      <c r="F174" s="4" t="s">
        <v>39</v>
      </c>
    </row>
    <row r="176" spans="1:22" s="7" customFormat="1" x14ac:dyDescent="0.25">
      <c r="A176" s="4"/>
      <c r="B176" s="8"/>
      <c r="C176" s="8"/>
      <c r="D176" s="4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4"/>
      <c r="P176" s="4"/>
      <c r="Q176" s="4"/>
      <c r="R176" s="4"/>
      <c r="S176" s="4"/>
      <c r="T176" s="4"/>
      <c r="U176" s="4"/>
      <c r="V176" s="4"/>
    </row>
    <row r="177" spans="1:22" s="7" customFormat="1" x14ac:dyDescent="0.25">
      <c r="A177" s="4"/>
      <c r="B177" s="8"/>
      <c r="C177" s="8"/>
      <c r="D177" s="4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4"/>
      <c r="P177" s="4"/>
      <c r="Q177" s="4"/>
      <c r="R177" s="4"/>
      <c r="S177" s="4"/>
      <c r="T177" s="4"/>
      <c r="U177" s="4"/>
      <c r="V177" s="4"/>
    </row>
    <row r="178" spans="1:22" s="7" customFormat="1" x14ac:dyDescent="0.25">
      <c r="A178" s="4"/>
      <c r="B178" s="8"/>
      <c r="C178" s="8"/>
      <c r="D178" s="4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4"/>
      <c r="P178" s="4"/>
      <c r="Q178" s="4"/>
      <c r="R178" s="4"/>
      <c r="S178" s="4"/>
      <c r="T178" s="4"/>
      <c r="U178" s="4"/>
      <c r="V178" s="4"/>
    </row>
    <row r="179" spans="1:22" s="7" customFormat="1" x14ac:dyDescent="0.25">
      <c r="A179" s="4"/>
      <c r="B179" s="8"/>
      <c r="C179" s="8"/>
      <c r="D179" s="4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4"/>
      <c r="P179" s="4"/>
      <c r="Q179" s="4"/>
      <c r="R179" s="4"/>
      <c r="S179" s="4"/>
      <c r="T179" s="4"/>
      <c r="U179" s="4"/>
      <c r="V179" s="4"/>
    </row>
    <row r="180" spans="1:22" x14ac:dyDescent="0.25">
      <c r="B180" s="8"/>
      <c r="C180" s="8"/>
    </row>
    <row r="182" spans="1:22" x14ac:dyDescent="0.25">
      <c r="B182" s="4" t="s">
        <v>59</v>
      </c>
      <c r="F182" s="20">
        <f>F172+C174</f>
        <v>0</v>
      </c>
      <c r="G182" s="21" t="s">
        <v>35</v>
      </c>
      <c r="H182" s="20">
        <v>125</v>
      </c>
    </row>
  </sheetData>
  <sheetProtection selectLockedCells="1"/>
  <pageMargins left="0.5" right="0.5" top="0.5" bottom="0.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MichaelL</dc:creator>
  <cp:lastModifiedBy>nick cappy</cp:lastModifiedBy>
  <cp:lastPrinted>2020-09-21T00:38:30Z</cp:lastPrinted>
  <dcterms:created xsi:type="dcterms:W3CDTF">2020-08-03T00:18:43Z</dcterms:created>
  <dcterms:modified xsi:type="dcterms:W3CDTF">2021-04-15T16:17:22Z</dcterms:modified>
</cp:coreProperties>
</file>