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cygwin64\home\Nick\1541\proj2\project2\"/>
    </mc:Choice>
  </mc:AlternateContent>
  <bookViews>
    <workbookView xWindow="0" yWindow="435" windowWidth="15960" windowHeight="17475" activeTab="1"/>
  </bookViews>
  <sheets>
    <sheet name="exp1" sheetId="1" r:id="rId1"/>
    <sheet name="exp2" sheetId="2" r:id="rId2"/>
    <sheet name="exp3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2" l="1"/>
  <c r="U9" i="2"/>
  <c r="U10" i="2"/>
  <c r="U11" i="2"/>
  <c r="U12" i="2"/>
  <c r="U15" i="2"/>
  <c r="U16" i="2"/>
  <c r="U17" i="2"/>
  <c r="U18" i="2"/>
  <c r="R9" i="2"/>
  <c r="R10" i="2"/>
  <c r="R11" i="2"/>
  <c r="R12" i="2"/>
  <c r="R15" i="2"/>
  <c r="R16" i="2"/>
  <c r="R17" i="2"/>
  <c r="R18" i="2"/>
  <c r="N9" i="2"/>
  <c r="N10" i="2"/>
  <c r="N11" i="2"/>
  <c r="N12" i="2"/>
  <c r="N15" i="2"/>
  <c r="N16" i="2"/>
  <c r="N17" i="2"/>
  <c r="N18" i="2"/>
  <c r="K9" i="2"/>
  <c r="K10" i="2"/>
  <c r="K11" i="2"/>
  <c r="K12" i="2"/>
  <c r="K15" i="2"/>
  <c r="K16" i="2"/>
  <c r="K17" i="2"/>
  <c r="K18" i="2"/>
  <c r="G9" i="2"/>
  <c r="G10" i="2"/>
  <c r="G11" i="2"/>
  <c r="G12" i="2"/>
  <c r="G15" i="2"/>
  <c r="G16" i="2"/>
  <c r="G17" i="2"/>
  <c r="G18" i="2"/>
  <c r="D9" i="2"/>
  <c r="D10" i="2"/>
  <c r="D11" i="2"/>
  <c r="D12" i="2"/>
  <c r="D15" i="2"/>
  <c r="D16" i="2"/>
  <c r="D17" i="2"/>
  <c r="D18" i="2"/>
  <c r="L23" i="1"/>
  <c r="H23" i="1"/>
  <c r="D23" i="1"/>
  <c r="L22" i="1"/>
  <c r="H22" i="1"/>
  <c r="D22" i="1"/>
  <c r="L21" i="1"/>
  <c r="H21" i="1"/>
  <c r="D21" i="1"/>
  <c r="L20" i="1"/>
  <c r="H20" i="1"/>
  <c r="D20" i="1"/>
  <c r="L15" i="1"/>
  <c r="H15" i="1"/>
  <c r="D15" i="1"/>
  <c r="L14" i="1"/>
  <c r="H14" i="1"/>
  <c r="D14" i="1"/>
  <c r="L13" i="1"/>
  <c r="H13" i="1"/>
  <c r="D13" i="1"/>
  <c r="L12" i="1"/>
  <c r="H12" i="1"/>
  <c r="D12" i="1"/>
  <c r="U5" i="3"/>
  <c r="R5" i="3"/>
  <c r="N5" i="3"/>
  <c r="K5" i="3"/>
  <c r="G5" i="3"/>
  <c r="D5" i="3"/>
  <c r="U4" i="3"/>
  <c r="R4" i="3"/>
  <c r="N4" i="3"/>
  <c r="K4" i="3"/>
  <c r="G4" i="3"/>
  <c r="D4" i="3"/>
  <c r="U3" i="3"/>
  <c r="R3" i="3"/>
  <c r="N3" i="3"/>
  <c r="K3" i="3"/>
  <c r="G3" i="3"/>
  <c r="D3" i="3"/>
  <c r="U6" i="2"/>
  <c r="R6" i="2"/>
  <c r="N6" i="2"/>
  <c r="K6" i="2"/>
  <c r="G6" i="2"/>
  <c r="D6" i="2"/>
  <c r="U5" i="2"/>
  <c r="R5" i="2"/>
  <c r="N5" i="2"/>
  <c r="K5" i="2"/>
  <c r="G5" i="2"/>
  <c r="D5" i="2"/>
  <c r="U4" i="2"/>
  <c r="R4" i="2"/>
  <c r="N4" i="2"/>
  <c r="K4" i="2"/>
  <c r="G4" i="2"/>
  <c r="D4" i="2"/>
  <c r="U3" i="2"/>
  <c r="N3" i="2"/>
  <c r="K3" i="2"/>
  <c r="G3" i="2"/>
  <c r="D3" i="2"/>
  <c r="L7" i="1"/>
  <c r="H7" i="1"/>
  <c r="D7" i="1"/>
  <c r="L6" i="1"/>
  <c r="H6" i="1"/>
  <c r="D6" i="1"/>
  <c r="L5" i="1"/>
  <c r="H5" i="1"/>
  <c r="D5" i="1"/>
  <c r="L4" i="1"/>
  <c r="H4" i="1"/>
  <c r="D4" i="1"/>
</calcChain>
</file>

<file path=xl/sharedStrings.xml><?xml version="1.0" encoding="utf-8"?>
<sst xmlns="http://schemas.openxmlformats.org/spreadsheetml/2006/main" count="133" uniqueCount="27">
  <si>
    <t>Table 1</t>
  </si>
  <si>
    <t>sample_large1</t>
  </si>
  <si>
    <t>1 KB</t>
  </si>
  <si>
    <t>16kb</t>
  </si>
  <si>
    <t>128kb</t>
  </si>
  <si>
    <t>BLOCK SIZE</t>
  </si>
  <si>
    <t>misses</t>
  </si>
  <si>
    <t>hits</t>
  </si>
  <si>
    <t>miss ratio</t>
  </si>
  <si>
    <t>cycles</t>
  </si>
  <si>
    <t>4B</t>
  </si>
  <si>
    <t>16B</t>
  </si>
  <si>
    <t>64B</t>
  </si>
  <si>
    <t>256B</t>
  </si>
  <si>
    <t>L1 misses</t>
  </si>
  <si>
    <t>L1 hits</t>
  </si>
  <si>
    <t>L1 miss ratio</t>
  </si>
  <si>
    <t>L2 misses</t>
  </si>
  <si>
    <t>L2 hits</t>
  </si>
  <si>
    <t>L2 miss ratio</t>
  </si>
  <si>
    <t>1-way associativity</t>
  </si>
  <si>
    <t>4-way associativity</t>
  </si>
  <si>
    <t>8-way associativity</t>
  </si>
  <si>
    <t>sample_large2</t>
  </si>
  <si>
    <t>sample_large3</t>
  </si>
  <si>
    <t>Table 2</t>
  </si>
  <si>
    <t>Table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</si>
</sst>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49" fontId="0" fillId="0" borderId="3" xfId="0" applyNumberFormat="1" applyFont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10" fontId="0" fillId="0" borderId="7" xfId="0" applyNumberFormat="1" applyFont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3" borderId="0" xfId="0" applyFont="1" applyFill="1" applyBorder="1" applyAlignment="1">
      <alignment vertical="top" wrapText="1"/>
    </xf>
    <xf numFmtId="0" fontId="0" fillId="0" borderId="0" xfId="0" applyFont="1" applyBorder="1" applyAlignment="1">
      <alignment vertical="top" wrapText="1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EFEFE"/>
      <rgbColor rgb="FFB8B8B8"/>
      <rgbColor rgb="FF51A7F9"/>
      <rgbColor rgb="FF0264C0"/>
      <rgbColor rgb="FF6FBF40"/>
      <rgbColor rgb="FF00872A"/>
      <rgbColor rgb="FFFBE02B"/>
      <rgbColor rgb="FFBD9A1A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18"/>
  <c:chart>
    <c:autoTitleDeleted val="1"/>
    <c:plotArea>
      <c:layout>
        <c:manualLayout>
          <c:layoutTarget val="inner"/>
          <c:xMode val="edge"/>
          <c:yMode val="edge"/>
          <c:x val="0.15176700000000001"/>
          <c:y val="0.126667"/>
          <c:w val="0.84323300000000001"/>
          <c:h val="0.8091669999999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'exp3'!$A$3</c:f>
              <c:strCache>
                <c:ptCount val="1"/>
                <c:pt idx="0">
                  <c:v>sample_large1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cat>
            <c:numRef>
              <c:f>('exp3'!$H$1,'exp3'!$O$1,'exp3'!$V$1)</c:f>
              <c:numCache>
                <c:formatCode>General</c:formatCode>
                <c:ptCount val="3"/>
              </c:numCache>
            </c:numRef>
          </c:cat>
          <c:val>
            <c:numRef>
              <c:f>('exp3'!$H$3,'exp3'!$O$3,'exp3'!$V$3)</c:f>
              <c:numCache>
                <c:formatCode>General</c:formatCode>
                <c:ptCount val="3"/>
                <c:pt idx="0">
                  <c:v>1023845511</c:v>
                </c:pt>
                <c:pt idx="1">
                  <c:v>576070403</c:v>
                </c:pt>
                <c:pt idx="2">
                  <c:v>561561179</c:v>
                </c:pt>
              </c:numCache>
            </c:numRef>
          </c:val>
        </c:ser>
        <c:ser>
          <c:idx val="1"/>
          <c:order val="1"/>
          <c:tx>
            <c:strRef>
              <c:f>'exp3'!$A$4</c:f>
              <c:strCache>
                <c:ptCount val="1"/>
                <c:pt idx="0">
                  <c:v>sample_large2</c:v>
                </c:pt>
              </c:strCache>
            </c:strRef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cat>
            <c:numRef>
              <c:f>('exp3'!$H$1,'exp3'!$O$1,'exp3'!$V$1)</c:f>
              <c:numCache>
                <c:formatCode>General</c:formatCode>
                <c:ptCount val="3"/>
              </c:numCache>
            </c:numRef>
          </c:cat>
          <c:val>
            <c:numRef>
              <c:f>('exp3'!$H$4,'exp3'!$O$4,'exp3'!$V$4)</c:f>
              <c:numCache>
                <c:formatCode>General</c:formatCode>
                <c:ptCount val="3"/>
                <c:pt idx="0">
                  <c:v>3698781999</c:v>
                </c:pt>
                <c:pt idx="1">
                  <c:v>3562773747</c:v>
                </c:pt>
                <c:pt idx="2">
                  <c:v>3557251525</c:v>
                </c:pt>
              </c:numCache>
            </c:numRef>
          </c:val>
        </c:ser>
        <c:ser>
          <c:idx val="2"/>
          <c:order val="2"/>
          <c:tx>
            <c:strRef>
              <c:f>'exp3'!$A$5</c:f>
              <c:strCache>
                <c:ptCount val="1"/>
                <c:pt idx="0">
                  <c:v>sample_large3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cat>
            <c:numRef>
              <c:f>('exp3'!$H$1,'exp3'!$O$1,'exp3'!$V$1)</c:f>
              <c:numCache>
                <c:formatCode>General</c:formatCode>
                <c:ptCount val="3"/>
              </c:numCache>
            </c:numRef>
          </c:cat>
          <c:val>
            <c:numRef>
              <c:f>('exp3'!$H$5,'exp3'!$O$5,'exp3'!$V$5)</c:f>
              <c:numCache>
                <c:formatCode>General</c:formatCode>
                <c:ptCount val="3"/>
                <c:pt idx="0">
                  <c:v>1425636583</c:v>
                </c:pt>
                <c:pt idx="1">
                  <c:v>1135372173</c:v>
                </c:pt>
                <c:pt idx="2">
                  <c:v>1087482979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204484616"/>
        <c:axId val="204481088"/>
      </c:barChart>
      <c:catAx>
        <c:axId val="204484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204481088"/>
        <c:crosses val="autoZero"/>
        <c:auto val="1"/>
        <c:lblAlgn val="ctr"/>
        <c:lblOffset val="100"/>
        <c:noMultiLvlLbl val="1"/>
      </c:catAx>
      <c:valAx>
        <c:axId val="204481088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204484616"/>
        <c:crosses val="autoZero"/>
        <c:crossBetween val="between"/>
        <c:majorUnit val="1000000000"/>
        <c:minorUnit val="500000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3425999999999999"/>
          <c:y val="0"/>
          <c:w val="0.82017499999999999"/>
          <c:h val="6.5000000000000002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"/>
            </a:defRPr>
          </a:pPr>
          <a:endParaRPr lang="en-US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81279</xdr:rowOff>
    </xdr:from>
    <xdr:to>
      <xdr:col>5</xdr:col>
      <xdr:colOff>596019</xdr:colOff>
      <xdr:row>28</xdr:row>
      <xdr:rowOff>5079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3"/>
  <sheetViews>
    <sheetView showGridLines="0" workbookViewId="0">
      <pane xSplit="1" ySplit="2" topLeftCell="B12" activePane="bottomRight" state="frozen"/>
      <selection pane="topRight"/>
      <selection pane="bottomLeft"/>
      <selection pane="bottomRight" activeCell="D24" sqref="D24"/>
    </sheetView>
  </sheetViews>
  <sheetFormatPr defaultColWidth="16.28515625" defaultRowHeight="18" customHeight="1" x14ac:dyDescent="0.2"/>
  <cols>
    <col min="1" max="13" width="16.28515625" style="1" customWidth="1"/>
    <col min="14" max="256" width="16.28515625" customWidth="1"/>
  </cols>
  <sheetData>
    <row r="1" spans="1:13" ht="27.95" customHeight="1" x14ac:dyDescent="0.2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 ht="20.45" customHeight="1" x14ac:dyDescent="0.2">
      <c r="A2" s="2" t="s">
        <v>1</v>
      </c>
      <c r="B2" s="19" t="s">
        <v>2</v>
      </c>
      <c r="C2" s="20"/>
      <c r="D2" s="20"/>
      <c r="E2" s="20"/>
      <c r="F2" s="19" t="s">
        <v>3</v>
      </c>
      <c r="G2" s="20"/>
      <c r="H2" s="20"/>
      <c r="I2" s="20"/>
      <c r="J2" s="19" t="s">
        <v>4</v>
      </c>
      <c r="K2" s="20"/>
      <c r="L2" s="20"/>
      <c r="M2" s="20"/>
    </row>
    <row r="3" spans="1:13" ht="20.45" customHeight="1" x14ac:dyDescent="0.2">
      <c r="A3" s="4" t="s">
        <v>5</v>
      </c>
      <c r="B3" s="5" t="s">
        <v>6</v>
      </c>
      <c r="C3" s="6" t="s">
        <v>7</v>
      </c>
      <c r="D3" s="6" t="s">
        <v>8</v>
      </c>
      <c r="E3" s="6" t="s">
        <v>9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6</v>
      </c>
      <c r="K3" s="6" t="s">
        <v>7</v>
      </c>
      <c r="L3" s="6" t="s">
        <v>8</v>
      </c>
      <c r="M3" s="6" t="s">
        <v>9</v>
      </c>
    </row>
    <row r="4" spans="1:13" ht="20.25" customHeight="1" x14ac:dyDescent="0.2">
      <c r="A4" s="7" t="s">
        <v>10</v>
      </c>
      <c r="B4" s="8">
        <v>10959701</v>
      </c>
      <c r="C4" s="9">
        <v>19479164</v>
      </c>
      <c r="D4" s="10">
        <f>B4/(B4+C4)</f>
        <v>0.36005616503769111</v>
      </c>
      <c r="E4" s="9">
        <v>1412063089</v>
      </c>
      <c r="F4" s="9">
        <v>7881980</v>
      </c>
      <c r="G4" s="9">
        <v>22556885</v>
      </c>
      <c r="H4" s="10">
        <f>F4/(F4+G4)</f>
        <v>0.25894460913703582</v>
      </c>
      <c r="I4" s="9">
        <v>1065681589</v>
      </c>
      <c r="J4" s="9">
        <v>5546272</v>
      </c>
      <c r="K4" s="9">
        <v>24892593</v>
      </c>
      <c r="L4" s="10">
        <f>J4/(J4+K4)</f>
        <v>0.18221021053183159</v>
      </c>
      <c r="M4" s="9">
        <v>806793489</v>
      </c>
    </row>
    <row r="5" spans="1:13" ht="20.25" customHeight="1" x14ac:dyDescent="0.2">
      <c r="A5" s="7" t="s">
        <v>11</v>
      </c>
      <c r="B5" s="8">
        <v>9482452</v>
      </c>
      <c r="C5" s="9">
        <v>20956413</v>
      </c>
      <c r="D5" s="10">
        <f>B5/(B5+C5)</f>
        <v>0.31152449343955502</v>
      </c>
      <c r="E5" s="9">
        <v>1200428289</v>
      </c>
      <c r="F5" s="9">
        <v>5508413</v>
      </c>
      <c r="G5" s="9">
        <v>24930452</v>
      </c>
      <c r="H5" s="10">
        <f>F5/(F5+G5)</f>
        <v>0.18096643879461341</v>
      </c>
      <c r="I5" s="9">
        <v>727934689</v>
      </c>
      <c r="J5" s="9">
        <v>3240984</v>
      </c>
      <c r="K5" s="9">
        <v>27197881</v>
      </c>
      <c r="L5" s="10">
        <f>J5/(J5+K5)</f>
        <v>0.10647519215976023</v>
      </c>
      <c r="M5" s="9">
        <v>477913189</v>
      </c>
    </row>
    <row r="6" spans="1:13" ht="20.25" customHeight="1" x14ac:dyDescent="0.2">
      <c r="A6" s="7" t="s">
        <v>12</v>
      </c>
      <c r="B6" s="8">
        <v>14779659</v>
      </c>
      <c r="C6" s="9">
        <v>15659206</v>
      </c>
      <c r="D6" s="10">
        <f>B6/(B6+C6)</f>
        <v>0.48555223724669105</v>
      </c>
      <c r="E6" s="9">
        <v>1908376489</v>
      </c>
      <c r="F6" s="9">
        <v>4903099</v>
      </c>
      <c r="G6" s="9">
        <v>25535766</v>
      </c>
      <c r="H6" s="10">
        <f>F6/(F6+G6)</f>
        <v>0.16108021767565905</v>
      </c>
      <c r="I6" s="9">
        <v>643699489</v>
      </c>
      <c r="J6" s="9">
        <v>2526847</v>
      </c>
      <c r="K6" s="9">
        <v>27912018</v>
      </c>
      <c r="L6" s="10">
        <f>J6/(J6+K6)</f>
        <v>8.301383773672244E-2</v>
      </c>
      <c r="M6" s="9">
        <v>379071289</v>
      </c>
    </row>
    <row r="7" spans="1:13" ht="20.25" customHeight="1" x14ac:dyDescent="0.2">
      <c r="A7" s="7" t="s">
        <v>13</v>
      </c>
      <c r="B7" s="8">
        <v>20443432</v>
      </c>
      <c r="C7" s="9">
        <v>9995433</v>
      </c>
      <c r="D7" s="10">
        <f>B7/(B7+C7)</f>
        <v>0.67162267712675883</v>
      </c>
      <c r="E7" s="9">
        <v>2722498489</v>
      </c>
      <c r="F7" s="9">
        <v>5176439</v>
      </c>
      <c r="G7" s="9">
        <v>25262426</v>
      </c>
      <c r="H7" s="10">
        <f>F7/(F7+G7)</f>
        <v>0.17006018456995686</v>
      </c>
      <c r="I7" s="9">
        <v>678988689</v>
      </c>
      <c r="J7" s="9">
        <v>2351529</v>
      </c>
      <c r="K7" s="9">
        <v>28087336</v>
      </c>
      <c r="L7" s="10">
        <f>J7/(J7+K7)</f>
        <v>7.7254161743547267E-2</v>
      </c>
      <c r="M7" s="9">
        <v>354810089</v>
      </c>
    </row>
    <row r="8" spans="1:13" ht="20.25" customHeight="1" x14ac:dyDescent="0.2">
      <c r="A8" s="11"/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</row>
    <row r="9" spans="1:13" ht="20.25" customHeight="1" x14ac:dyDescent="0.2">
      <c r="A9" s="18" t="s">
        <v>25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</row>
    <row r="10" spans="1:13" ht="20.25" customHeight="1" x14ac:dyDescent="0.2">
      <c r="A10" s="17" t="s">
        <v>23</v>
      </c>
      <c r="B10" s="19" t="s">
        <v>2</v>
      </c>
      <c r="C10" s="20"/>
      <c r="D10" s="20"/>
      <c r="E10" s="20"/>
      <c r="F10" s="19" t="s">
        <v>3</v>
      </c>
      <c r="G10" s="20"/>
      <c r="H10" s="20"/>
      <c r="I10" s="20"/>
      <c r="J10" s="19" t="s">
        <v>4</v>
      </c>
      <c r="K10" s="20"/>
      <c r="L10" s="20"/>
      <c r="M10" s="20"/>
    </row>
    <row r="11" spans="1:13" ht="20.25" customHeight="1" x14ac:dyDescent="0.2">
      <c r="A11" s="4" t="s">
        <v>5</v>
      </c>
      <c r="B11" s="5" t="s">
        <v>6</v>
      </c>
      <c r="C11" s="6" t="s">
        <v>7</v>
      </c>
      <c r="D11" s="6" t="s">
        <v>8</v>
      </c>
      <c r="E11" s="6" t="s">
        <v>9</v>
      </c>
      <c r="F11" s="6" t="s">
        <v>6</v>
      </c>
      <c r="G11" s="6" t="s">
        <v>7</v>
      </c>
      <c r="H11" s="6" t="s">
        <v>8</v>
      </c>
      <c r="I11" s="6" t="s">
        <v>9</v>
      </c>
      <c r="J11" s="6" t="s">
        <v>6</v>
      </c>
      <c r="K11" s="6" t="s">
        <v>7</v>
      </c>
      <c r="L11" s="6" t="s">
        <v>8</v>
      </c>
      <c r="M11" s="6" t="s">
        <v>9</v>
      </c>
    </row>
    <row r="12" spans="1:13" ht="20.25" customHeight="1" x14ac:dyDescent="0.2">
      <c r="A12" s="7" t="s">
        <v>10</v>
      </c>
      <c r="B12" s="8">
        <v>21979534</v>
      </c>
      <c r="C12" s="9">
        <v>14105451</v>
      </c>
      <c r="D12" s="10">
        <f>B12/(B12+C12)</f>
        <v>0.60910470102731096</v>
      </c>
      <c r="E12" s="9">
        <v>2892582589</v>
      </c>
      <c r="F12" s="9">
        <v>19281063</v>
      </c>
      <c r="G12" s="9">
        <v>16803922</v>
      </c>
      <c r="H12" s="10">
        <f>F12/(F12+G12)</f>
        <v>0.53432370832355891</v>
      </c>
      <c r="I12" s="9">
        <v>2552742889</v>
      </c>
      <c r="J12" s="9">
        <v>16801397</v>
      </c>
      <c r="K12" s="9">
        <v>19283588</v>
      </c>
      <c r="L12" s="10">
        <f>J12/(J12+K12)</f>
        <v>0.46560631797408258</v>
      </c>
      <c r="M12" s="9">
        <v>2249452089</v>
      </c>
    </row>
    <row r="13" spans="1:13" ht="20.25" customHeight="1" x14ac:dyDescent="0.2">
      <c r="A13" s="7" t="s">
        <v>11</v>
      </c>
      <c r="B13" s="8">
        <v>20983124</v>
      </c>
      <c r="C13" s="9">
        <v>15101861</v>
      </c>
      <c r="D13" s="10">
        <f>B13/(B13+C13)</f>
        <v>0.58149183102057544</v>
      </c>
      <c r="E13" s="9">
        <v>2729053289</v>
      </c>
      <c r="F13" s="9">
        <v>19401995</v>
      </c>
      <c r="G13" s="9">
        <v>16682990</v>
      </c>
      <c r="H13" s="10">
        <f>F13/(F13+G13)</f>
        <v>0.53767501912499061</v>
      </c>
      <c r="I13" s="9">
        <v>2548892989</v>
      </c>
      <c r="J13" s="9">
        <v>17028949</v>
      </c>
      <c r="K13" s="9">
        <v>19056036</v>
      </c>
      <c r="L13" s="10">
        <f>J13/(J13+K13)</f>
        <v>0.47191232031827091</v>
      </c>
      <c r="M13" s="9">
        <v>2267742589</v>
      </c>
    </row>
    <row r="14" spans="1:13" ht="20.25" customHeight="1" x14ac:dyDescent="0.2">
      <c r="A14" s="7" t="s">
        <v>12</v>
      </c>
      <c r="B14" s="8">
        <v>19431866</v>
      </c>
      <c r="C14" s="9">
        <v>16653119</v>
      </c>
      <c r="D14" s="10">
        <f>B14/(B14+C14)</f>
        <v>0.53850281495198071</v>
      </c>
      <c r="E14" s="9">
        <v>2543916889</v>
      </c>
      <c r="F14" s="9">
        <v>16231800</v>
      </c>
      <c r="G14" s="9">
        <v>19853185</v>
      </c>
      <c r="H14" s="10">
        <f>F14/(F14+G14)</f>
        <v>0.44982144235337773</v>
      </c>
      <c r="I14" s="9">
        <v>2188924689</v>
      </c>
      <c r="J14" s="9">
        <v>15108316</v>
      </c>
      <c r="K14" s="9">
        <v>20976669</v>
      </c>
      <c r="L14" s="10">
        <f>J14/(J14+K14)</f>
        <v>0.41868705224624592</v>
      </c>
      <c r="M14" s="9">
        <v>2052171789</v>
      </c>
    </row>
    <row r="15" spans="1:13" ht="20.25" customHeight="1" x14ac:dyDescent="0.2">
      <c r="A15" s="7" t="s">
        <v>13</v>
      </c>
      <c r="B15" s="8">
        <v>18781477</v>
      </c>
      <c r="C15" s="9">
        <v>17303508</v>
      </c>
      <c r="D15" s="10">
        <f>B15/(B15+C15)</f>
        <v>0.52047900255466362</v>
      </c>
      <c r="E15" s="9">
        <v>2262377589</v>
      </c>
      <c r="F15" s="9">
        <v>8746736</v>
      </c>
      <c r="G15" s="9">
        <v>27338249</v>
      </c>
      <c r="H15" s="10">
        <f>F15/(F15+G15)</f>
        <v>0.24239267385035632</v>
      </c>
      <c r="I15" s="9">
        <v>1131601689</v>
      </c>
      <c r="J15" s="9">
        <v>7884832</v>
      </c>
      <c r="K15" s="9">
        <v>28200153</v>
      </c>
      <c r="L15" s="10">
        <f>J15/(J15+K15)</f>
        <v>0.21850728218398871</v>
      </c>
      <c r="M15" s="9">
        <v>1024405189</v>
      </c>
    </row>
    <row r="16" spans="1:13" ht="20.25" customHeight="1" x14ac:dyDescent="0.2">
      <c r="A16" s="11"/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 ht="20.25" customHeight="1" x14ac:dyDescent="0.2">
      <c r="A17" s="18" t="s">
        <v>26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</row>
    <row r="18" spans="1:13" ht="20.25" customHeight="1" x14ac:dyDescent="0.2">
      <c r="A18" s="17" t="s">
        <v>24</v>
      </c>
      <c r="B18" s="19" t="s">
        <v>2</v>
      </c>
      <c r="C18" s="20"/>
      <c r="D18" s="20"/>
      <c r="E18" s="20"/>
      <c r="F18" s="19" t="s">
        <v>3</v>
      </c>
      <c r="G18" s="20"/>
      <c r="H18" s="20"/>
      <c r="I18" s="20"/>
      <c r="J18" s="19" t="s">
        <v>4</v>
      </c>
      <c r="K18" s="20"/>
      <c r="L18" s="20"/>
      <c r="M18" s="20"/>
    </row>
    <row r="19" spans="1:13" ht="20.25" customHeight="1" x14ac:dyDescent="0.2">
      <c r="A19" s="4" t="s">
        <v>5</v>
      </c>
      <c r="B19" s="5" t="s">
        <v>6</v>
      </c>
      <c r="C19" s="6" t="s">
        <v>7</v>
      </c>
      <c r="D19" s="6" t="s">
        <v>8</v>
      </c>
      <c r="E19" s="6" t="s">
        <v>9</v>
      </c>
      <c r="F19" s="6" t="s">
        <v>6</v>
      </c>
      <c r="G19" s="6" t="s">
        <v>7</v>
      </c>
      <c r="H19" s="6" t="s">
        <v>8</v>
      </c>
      <c r="I19" s="6" t="s">
        <v>9</v>
      </c>
      <c r="J19" s="6" t="s">
        <v>6</v>
      </c>
      <c r="K19" s="6" t="s">
        <v>7</v>
      </c>
      <c r="L19" s="6" t="s">
        <v>8</v>
      </c>
      <c r="M19" s="6" t="s">
        <v>9</v>
      </c>
    </row>
    <row r="20" spans="1:13" ht="20.25" customHeight="1" x14ac:dyDescent="0.2">
      <c r="A20" s="7" t="s">
        <v>10</v>
      </c>
      <c r="B20" s="8">
        <v>14522563</v>
      </c>
      <c r="C20" s="9">
        <v>21246983</v>
      </c>
      <c r="D20" s="10">
        <f>B20/(B20+C20)</f>
        <v>0.40600355956432882</v>
      </c>
      <c r="E20" s="9">
        <v>1932011589</v>
      </c>
      <c r="F20" s="9">
        <v>5376131</v>
      </c>
      <c r="G20" s="9">
        <v>30393415</v>
      </c>
      <c r="H20" s="10">
        <f>F20/(F20+G20)</f>
        <v>0.15029911198761092</v>
      </c>
      <c r="I20" s="9">
        <v>736741489</v>
      </c>
      <c r="J20" s="9">
        <v>2616389</v>
      </c>
      <c r="K20" s="9">
        <v>33153157</v>
      </c>
      <c r="L20" s="10">
        <f>J20/(J20+K20)</f>
        <v>7.3145714513681556E-2</v>
      </c>
      <c r="M20" s="9">
        <v>411360589</v>
      </c>
    </row>
    <row r="21" spans="1:13" ht="20.25" customHeight="1" x14ac:dyDescent="0.2">
      <c r="A21" s="7" t="s">
        <v>11</v>
      </c>
      <c r="B21" s="8">
        <v>13901379</v>
      </c>
      <c r="C21" s="9">
        <v>21868167</v>
      </c>
      <c r="D21" s="10">
        <f>B21/(B21+C21)</f>
        <v>0.38863727820308369</v>
      </c>
      <c r="E21" s="9">
        <v>1736361689</v>
      </c>
      <c r="F21" s="9">
        <v>5022055</v>
      </c>
      <c r="G21" s="9">
        <v>30747491</v>
      </c>
      <c r="H21" s="10">
        <f>F21/(F21+G21)</f>
        <v>0.14040030030014919</v>
      </c>
      <c r="I21" s="9">
        <v>647186089</v>
      </c>
      <c r="J21" s="9">
        <v>2009319</v>
      </c>
      <c r="K21" s="9">
        <v>33760227</v>
      </c>
      <c r="L21" s="10">
        <f>J21/(J21+K21)</f>
        <v>5.6174014621264694E-2</v>
      </c>
      <c r="M21" s="9">
        <v>316472689</v>
      </c>
    </row>
    <row r="22" spans="1:13" ht="20.25" customHeight="1" x14ac:dyDescent="0.2">
      <c r="A22" s="7" t="s">
        <v>12</v>
      </c>
      <c r="B22" s="8">
        <v>14570698</v>
      </c>
      <c r="C22" s="9">
        <v>21198848</v>
      </c>
      <c r="D22" s="10">
        <f>B22/(B22+C22)</f>
        <v>0.40734925738224353</v>
      </c>
      <c r="E22" s="9">
        <v>1783214789</v>
      </c>
      <c r="F22" s="9">
        <v>4939452</v>
      </c>
      <c r="G22" s="9">
        <v>30830094</v>
      </c>
      <c r="H22" s="10">
        <f>F22/(F22+G22)</f>
        <v>0.13809098946908635</v>
      </c>
      <c r="I22" s="9">
        <v>626084289</v>
      </c>
      <c r="J22" s="9">
        <v>1595973</v>
      </c>
      <c r="K22" s="9">
        <v>34173573</v>
      </c>
      <c r="L22" s="10">
        <f>J22/(J22+K22)</f>
        <v>4.4618206784061504E-2</v>
      </c>
      <c r="M22" s="9">
        <v>262615689</v>
      </c>
    </row>
    <row r="23" spans="1:13" ht="20.25" customHeight="1" x14ac:dyDescent="0.2">
      <c r="A23" s="7" t="s">
        <v>13</v>
      </c>
      <c r="B23" s="8">
        <v>17098511</v>
      </c>
      <c r="C23" s="9">
        <v>18671035</v>
      </c>
      <c r="D23" s="10">
        <f>B23/(B23+C23)</f>
        <v>0.47801867543971621</v>
      </c>
      <c r="E23" s="9">
        <v>2092121689</v>
      </c>
      <c r="F23" s="9">
        <v>5611154</v>
      </c>
      <c r="G23" s="9">
        <v>30158392</v>
      </c>
      <c r="H23" s="10">
        <f>F23/(F23+G23)</f>
        <v>0.15686958956649882</v>
      </c>
      <c r="I23" s="9">
        <v>706401289</v>
      </c>
      <c r="J23" s="9">
        <v>1562525</v>
      </c>
      <c r="K23" s="9">
        <v>34207021</v>
      </c>
      <c r="L23" s="10">
        <f>J23/(J23+K23)</f>
        <v>4.3683109648637981E-2</v>
      </c>
      <c r="M23" s="9">
        <v>257811189</v>
      </c>
    </row>
  </sheetData>
  <mergeCells count="12">
    <mergeCell ref="B10:E10"/>
    <mergeCell ref="F10:I10"/>
    <mergeCell ref="J10:M10"/>
    <mergeCell ref="A17:M17"/>
    <mergeCell ref="B18:E18"/>
    <mergeCell ref="F18:I18"/>
    <mergeCell ref="J18:M18"/>
    <mergeCell ref="A1:M1"/>
    <mergeCell ref="J2:M2"/>
    <mergeCell ref="F2:I2"/>
    <mergeCell ref="B2:E2"/>
    <mergeCell ref="A9:M9"/>
  </mergeCell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9"/>
  <sheetViews>
    <sheetView showGridLines="0" tabSelected="1" zoomScaleNormal="100" workbookViewId="0">
      <pane xSplit="1" ySplit="1" topLeftCell="B2" activePane="bottomRight" state="frozen"/>
      <selection pane="topRight"/>
      <selection pane="bottomLeft"/>
      <selection pane="bottomRight" activeCell="C6" sqref="C6"/>
    </sheetView>
  </sheetViews>
  <sheetFormatPr defaultColWidth="16.28515625" defaultRowHeight="18" customHeight="1" x14ac:dyDescent="0.2"/>
  <cols>
    <col min="1" max="22" width="16.28515625" style="14" customWidth="1"/>
    <col min="23" max="256" width="16.28515625" customWidth="1"/>
  </cols>
  <sheetData>
    <row r="1" spans="1:22" ht="20.45" customHeight="1" x14ac:dyDescent="0.2">
      <c r="A1" s="2" t="s">
        <v>1</v>
      </c>
      <c r="B1" s="19" t="s">
        <v>2</v>
      </c>
      <c r="C1" s="20"/>
      <c r="D1" s="20"/>
      <c r="E1" s="20"/>
      <c r="F1" s="20"/>
      <c r="G1" s="20"/>
      <c r="H1" s="20"/>
      <c r="I1" s="19" t="s">
        <v>3</v>
      </c>
      <c r="J1" s="20"/>
      <c r="K1" s="20"/>
      <c r="L1" s="20"/>
      <c r="M1" s="20"/>
      <c r="N1" s="20"/>
      <c r="O1" s="20"/>
      <c r="P1" s="19" t="s">
        <v>4</v>
      </c>
      <c r="Q1" s="20"/>
      <c r="R1" s="20"/>
      <c r="S1" s="20"/>
      <c r="T1" s="20"/>
      <c r="U1" s="20"/>
      <c r="V1" s="20"/>
    </row>
    <row r="2" spans="1:22" ht="20.45" customHeight="1" x14ac:dyDescent="0.2">
      <c r="A2" s="4" t="s">
        <v>5</v>
      </c>
      <c r="B2" s="5" t="s">
        <v>14</v>
      </c>
      <c r="C2" s="6" t="s">
        <v>15</v>
      </c>
      <c r="D2" s="6" t="s">
        <v>16</v>
      </c>
      <c r="E2" s="6" t="s">
        <v>17</v>
      </c>
      <c r="F2" s="6" t="s">
        <v>18</v>
      </c>
      <c r="G2" s="6" t="s">
        <v>19</v>
      </c>
      <c r="H2" s="6" t="s">
        <v>9</v>
      </c>
      <c r="I2" s="6" t="s">
        <v>14</v>
      </c>
      <c r="J2" s="6" t="s">
        <v>15</v>
      </c>
      <c r="K2" s="6" t="s">
        <v>16</v>
      </c>
      <c r="L2" s="6" t="s">
        <v>17</v>
      </c>
      <c r="M2" s="6" t="s">
        <v>18</v>
      </c>
      <c r="N2" s="6" t="s">
        <v>19</v>
      </c>
      <c r="O2" s="6" t="s">
        <v>9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9</v>
      </c>
    </row>
    <row r="3" spans="1:22" ht="20.25" customHeight="1" x14ac:dyDescent="0.2">
      <c r="A3" s="7" t="s">
        <v>10</v>
      </c>
      <c r="B3" s="8">
        <v>10959701</v>
      </c>
      <c r="C3" s="9">
        <v>19479164</v>
      </c>
      <c r="D3" s="10">
        <f>B3/(B3+C3)</f>
        <v>0.36005616503769111</v>
      </c>
      <c r="E3" s="9">
        <v>2005538</v>
      </c>
      <c r="F3" s="9">
        <v>8954163</v>
      </c>
      <c r="G3" s="10">
        <f>E3/(E3+F3)</f>
        <v>0.18299203600536182</v>
      </c>
      <c r="H3" s="9">
        <v>807395307</v>
      </c>
      <c r="I3" s="9">
        <v>7881980</v>
      </c>
      <c r="J3" s="9">
        <v>22556885</v>
      </c>
      <c r="K3" s="10">
        <f>I3/(I3+J3)</f>
        <v>0.25894460913703582</v>
      </c>
      <c r="L3" s="9">
        <v>1878723</v>
      </c>
      <c r="M3" s="9">
        <v>6003257</v>
      </c>
      <c r="N3" s="10">
        <f>L3/(L3+M3)</f>
        <v>0.23835673269914412</v>
      </c>
      <c r="O3" s="9">
        <v>699632217</v>
      </c>
      <c r="P3" s="9">
        <v>5546272</v>
      </c>
      <c r="Q3" s="9">
        <v>24892593</v>
      </c>
      <c r="R3" s="10">
        <f>P3/(P3+Q3)</f>
        <v>0.18221021053183159</v>
      </c>
      <c r="S3" s="9">
        <v>1758416</v>
      </c>
      <c r="T3" s="9">
        <v>3787856</v>
      </c>
      <c r="U3" s="10">
        <f>S3/(S3+T3)</f>
        <v>0.31704467433259675</v>
      </c>
      <c r="V3" s="9">
        <v>621756731</v>
      </c>
    </row>
    <row r="4" spans="1:22" ht="20.25" customHeight="1" x14ac:dyDescent="0.2">
      <c r="A4" s="7" t="s">
        <v>11</v>
      </c>
      <c r="B4" s="8">
        <v>9482452</v>
      </c>
      <c r="C4" s="9">
        <v>20956413</v>
      </c>
      <c r="D4" s="10">
        <f>B4/(B4+C4)</f>
        <v>0.31152449343955502</v>
      </c>
      <c r="E4" s="9">
        <v>1942742</v>
      </c>
      <c r="F4" s="9">
        <v>8539710</v>
      </c>
      <c r="G4" s="10">
        <f>E4/(E4+F4)</f>
        <v>0.18533278282600293</v>
      </c>
      <c r="H4" s="9">
        <v>670320319</v>
      </c>
      <c r="I4" s="9">
        <v>5508413</v>
      </c>
      <c r="J4" s="9">
        <v>24930452</v>
      </c>
      <c r="K4" s="10">
        <f>I4/(I4+J4)</f>
        <v>0.18096643879461341</v>
      </c>
      <c r="L4" s="9">
        <v>1549586</v>
      </c>
      <c r="M4" s="9">
        <v>3958827</v>
      </c>
      <c r="N4" s="10">
        <f>L4/(L4+M4)</f>
        <v>0.28131260310365253</v>
      </c>
      <c r="O4" s="9">
        <v>452482203</v>
      </c>
      <c r="P4" s="9">
        <v>3240984</v>
      </c>
      <c r="Q4" s="9">
        <v>27197881</v>
      </c>
      <c r="R4" s="10">
        <f>P4/(P4+Q4)</f>
        <v>0.10647519215976023</v>
      </c>
      <c r="S4" s="9">
        <v>1483241</v>
      </c>
      <c r="T4" s="9">
        <v>1757743</v>
      </c>
      <c r="U4" s="10">
        <f>S4/(S4+T4)</f>
        <v>0.45765144166092769</v>
      </c>
      <c r="V4" s="9">
        <v>387888813</v>
      </c>
    </row>
    <row r="5" spans="1:22" ht="20.25" customHeight="1" x14ac:dyDescent="0.2">
      <c r="A5" s="7" t="s">
        <v>12</v>
      </c>
      <c r="B5" s="8">
        <v>14779659</v>
      </c>
      <c r="C5" s="9">
        <v>15659206</v>
      </c>
      <c r="D5" s="10">
        <f>B5/(B5+C5)</f>
        <v>0.48555223724669105</v>
      </c>
      <c r="E5" s="9">
        <v>1474528</v>
      </c>
      <c r="F5" s="9">
        <v>3428571</v>
      </c>
      <c r="G5" s="10">
        <f>E5/(E5+F5)</f>
        <v>0.30073388279535046</v>
      </c>
      <c r="H5" s="9">
        <v>1184781011</v>
      </c>
      <c r="I5" s="9">
        <v>4903099</v>
      </c>
      <c r="J5" s="9">
        <v>25535766</v>
      </c>
      <c r="K5" s="10">
        <f>I5/(I5+J5)</f>
        <v>0.16108021767565905</v>
      </c>
      <c r="L5" s="9">
        <v>1474537</v>
      </c>
      <c r="M5" s="9">
        <v>3428562</v>
      </c>
      <c r="N5" s="10">
        <f>L5/(L5+M5)</f>
        <v>0.30073571836913754</v>
      </c>
      <c r="O5" s="9">
        <v>389759891</v>
      </c>
      <c r="P5" s="9">
        <v>2526847</v>
      </c>
      <c r="Q5" s="9">
        <v>27912018</v>
      </c>
      <c r="R5" s="10">
        <f>P5/(P5+Q5)</f>
        <v>8.301383773672244E-2</v>
      </c>
      <c r="S5" s="9">
        <v>1365113</v>
      </c>
      <c r="T5" s="9">
        <v>1161734</v>
      </c>
      <c r="U5" s="10">
        <f>S5/(S5+T5)</f>
        <v>0.54024363168802858</v>
      </c>
      <c r="V5" s="9">
        <v>311524099</v>
      </c>
    </row>
    <row r="6" spans="1:22" ht="20.25" customHeight="1" x14ac:dyDescent="0.2">
      <c r="A6" s="7" t="s">
        <v>13</v>
      </c>
      <c r="B6" s="8">
        <v>20443432</v>
      </c>
      <c r="C6" s="9">
        <v>9995433</v>
      </c>
      <c r="D6" s="10">
        <f>B6/(B6+C6)</f>
        <v>0.67162267712675883</v>
      </c>
      <c r="E6" s="9">
        <v>4663156</v>
      </c>
      <c r="F6" s="9">
        <v>15780276</v>
      </c>
      <c r="G6" s="10">
        <f>E6/(E6+F6)</f>
        <v>0.22810044810479962</v>
      </c>
      <c r="H6" s="9">
        <v>1970341931</v>
      </c>
      <c r="I6" s="9">
        <v>5176439</v>
      </c>
      <c r="J6" s="9">
        <v>25262426</v>
      </c>
      <c r="K6" s="10">
        <f>I6/(I6+J6)</f>
        <v>0.17006018456995686</v>
      </c>
      <c r="L6" s="9">
        <v>1515819</v>
      </c>
      <c r="M6" s="9">
        <v>3660620</v>
      </c>
      <c r="N6" s="10">
        <f>L6/(L6+M6)</f>
        <v>0.29283045738585928</v>
      </c>
      <c r="O6" s="9">
        <v>412603543</v>
      </c>
      <c r="P6" s="9">
        <v>2351529</v>
      </c>
      <c r="Q6" s="9">
        <v>28087336</v>
      </c>
      <c r="R6" s="10">
        <f>P6/(P6+Q6)</f>
        <v>7.7254161743547267E-2</v>
      </c>
      <c r="S6" s="9">
        <v>1324996</v>
      </c>
      <c r="T6" s="9">
        <v>1026533</v>
      </c>
      <c r="U6" s="10">
        <f>S6/(S6+T6)</f>
        <v>0.56346147549105285</v>
      </c>
      <c r="V6" s="9">
        <v>291782827</v>
      </c>
    </row>
    <row r="7" spans="1:22" ht="20.25" customHeight="1" x14ac:dyDescent="0.2">
      <c r="A7" s="11"/>
      <c r="B7" s="12"/>
      <c r="C7" s="13"/>
      <c r="D7" s="10"/>
      <c r="E7" s="13"/>
      <c r="F7" s="13"/>
      <c r="G7" s="10"/>
      <c r="H7" s="13"/>
      <c r="I7" s="13"/>
      <c r="J7" s="13"/>
      <c r="K7" s="10"/>
      <c r="L7" s="13"/>
      <c r="M7" s="13"/>
      <c r="N7" s="10"/>
      <c r="O7" s="13"/>
      <c r="P7" s="13"/>
      <c r="Q7" s="13"/>
      <c r="R7" s="10"/>
      <c r="S7" s="13"/>
      <c r="T7" s="13"/>
      <c r="U7" s="10"/>
      <c r="V7" s="13"/>
    </row>
    <row r="8" spans="1:22" ht="20.25" customHeight="1" x14ac:dyDescent="0.2">
      <c r="A8" s="11" t="s">
        <v>23</v>
      </c>
      <c r="B8" s="12"/>
      <c r="C8" s="13"/>
      <c r="D8" s="10"/>
      <c r="E8" s="13"/>
      <c r="F8" s="13"/>
      <c r="G8" s="10"/>
      <c r="H8" s="13"/>
      <c r="I8" s="13"/>
      <c r="J8" s="13"/>
      <c r="K8" s="10"/>
      <c r="L8" s="13"/>
      <c r="M8" s="13"/>
      <c r="N8" s="10"/>
      <c r="O8" s="13"/>
      <c r="P8" s="13"/>
      <c r="Q8" s="13"/>
      <c r="R8" s="10"/>
      <c r="S8" s="13"/>
      <c r="T8" s="13"/>
      <c r="U8" s="10"/>
      <c r="V8" s="13"/>
    </row>
    <row r="9" spans="1:22" ht="20.25" customHeight="1" x14ac:dyDescent="0.2">
      <c r="A9" s="11" t="s">
        <v>10</v>
      </c>
      <c r="B9" s="12">
        <v>21979534</v>
      </c>
      <c r="C9" s="13">
        <v>14105451</v>
      </c>
      <c r="D9" s="10">
        <f t="shared" ref="D8:D18" si="0">B9/(B9+C9)</f>
        <v>0.60910470102731096</v>
      </c>
      <c r="E9" s="13">
        <v>10474237</v>
      </c>
      <c r="F9" s="13">
        <v>11505297</v>
      </c>
      <c r="G9" s="10">
        <f t="shared" ref="G8:G18" si="1">E9/(E9+F9)</f>
        <v>0.47654499863372901</v>
      </c>
      <c r="H9" s="13">
        <v>2829654277</v>
      </c>
      <c r="I9" s="13">
        <v>19281063</v>
      </c>
      <c r="J9" s="13">
        <v>16803922</v>
      </c>
      <c r="K9" s="10">
        <f t="shared" ref="K8:K18" si="2">I9/(I9+J9)</f>
        <v>0.53432370832355891</v>
      </c>
      <c r="L9" s="13">
        <v>9780768</v>
      </c>
      <c r="M9" s="13">
        <v>9500295</v>
      </c>
      <c r="N9" s="10">
        <f t="shared" ref="N8:N18" si="3">L9/(L9+M9)</f>
        <v>0.50727327637485542</v>
      </c>
      <c r="O9" s="13">
        <v>2579861895</v>
      </c>
      <c r="P9" s="13">
        <v>16801397</v>
      </c>
      <c r="Q9" s="13">
        <v>19283588</v>
      </c>
      <c r="R9" s="10">
        <f t="shared" ref="R8:R18" si="4">P9/(P9+Q9)</f>
        <v>0.46560631797408258</v>
      </c>
      <c r="S9" s="13">
        <v>7899635</v>
      </c>
      <c r="T9" s="13">
        <v>8901762</v>
      </c>
      <c r="U9" s="10">
        <f t="shared" ref="U8:U18" si="5">S9/(S9+T9)</f>
        <v>0.47017727156854872</v>
      </c>
      <c r="V9" s="13">
        <v>2127646447</v>
      </c>
    </row>
    <row r="10" spans="1:22" ht="20.25" customHeight="1" x14ac:dyDescent="0.2">
      <c r="A10" s="11" t="s">
        <v>11</v>
      </c>
      <c r="B10" s="12">
        <v>20983124</v>
      </c>
      <c r="C10" s="13">
        <v>15101861</v>
      </c>
      <c r="D10" s="10">
        <f t="shared" si="0"/>
        <v>0.58149183102057544</v>
      </c>
      <c r="E10" s="13">
        <v>16220037</v>
      </c>
      <c r="F10" s="13">
        <v>4763087</v>
      </c>
      <c r="G10" s="10">
        <f t="shared" si="1"/>
        <v>0.77300391495565679</v>
      </c>
      <c r="H10" s="13">
        <v>3316265319</v>
      </c>
      <c r="I10" s="13">
        <v>19401995</v>
      </c>
      <c r="J10" s="13">
        <v>16682990</v>
      </c>
      <c r="K10" s="10">
        <f t="shared" si="2"/>
        <v>0.53767501912499061</v>
      </c>
      <c r="L10" s="13">
        <v>14851097</v>
      </c>
      <c r="M10" s="13">
        <v>4550898</v>
      </c>
      <c r="N10" s="10">
        <f t="shared" si="3"/>
        <v>0.76544174967574208</v>
      </c>
      <c r="O10" s="13">
        <v>3107700701</v>
      </c>
      <c r="P10" s="13">
        <v>17028949</v>
      </c>
      <c r="Q10" s="13">
        <v>19056036</v>
      </c>
      <c r="R10" s="10">
        <f t="shared" si="4"/>
        <v>0.47191232031827091</v>
      </c>
      <c r="S10" s="13">
        <v>12709453</v>
      </c>
      <c r="T10" s="13">
        <v>4319496</v>
      </c>
      <c r="U10" s="10">
        <f t="shared" si="5"/>
        <v>0.74634394641736257</v>
      </c>
      <c r="V10" s="13">
        <v>2753234577</v>
      </c>
    </row>
    <row r="11" spans="1:22" ht="20.25" customHeight="1" x14ac:dyDescent="0.2">
      <c r="A11" s="11" t="s">
        <v>12</v>
      </c>
      <c r="B11" s="12">
        <v>19431866</v>
      </c>
      <c r="C11" s="13">
        <v>16653119</v>
      </c>
      <c r="D11" s="10">
        <f t="shared" si="0"/>
        <v>0.53850281495198071</v>
      </c>
      <c r="E11" s="13">
        <v>17078701</v>
      </c>
      <c r="F11" s="13">
        <v>2353165</v>
      </c>
      <c r="G11" s="10">
        <f t="shared" si="1"/>
        <v>0.87890174829324164</v>
      </c>
      <c r="H11" s="13">
        <v>3341260435</v>
      </c>
      <c r="I11" s="13">
        <v>16231800</v>
      </c>
      <c r="J11" s="13">
        <v>19853185</v>
      </c>
      <c r="K11" s="10">
        <f t="shared" si="2"/>
        <v>0.44982144235337773</v>
      </c>
      <c r="L11" s="13">
        <v>14277529</v>
      </c>
      <c r="M11" s="13">
        <v>1954271</v>
      </c>
      <c r="N11" s="10">
        <f t="shared" si="3"/>
        <v>0.87960232383346271</v>
      </c>
      <c r="O11" s="13">
        <v>2943627903</v>
      </c>
      <c r="P11" s="13">
        <v>15108316</v>
      </c>
      <c r="Q11" s="13">
        <v>20976669</v>
      </c>
      <c r="R11" s="10">
        <f t="shared" si="4"/>
        <v>0.41868705224624592</v>
      </c>
      <c r="S11" s="13">
        <v>13229109</v>
      </c>
      <c r="T11" s="13">
        <v>1879207</v>
      </c>
      <c r="U11" s="10">
        <f t="shared" si="5"/>
        <v>0.87561770616923817</v>
      </c>
      <c r="V11" s="13">
        <v>2761043329</v>
      </c>
    </row>
    <row r="12" spans="1:22" ht="20.25" customHeight="1" x14ac:dyDescent="0.2">
      <c r="A12" s="11" t="s">
        <v>13</v>
      </c>
      <c r="B12" s="12">
        <v>18781477</v>
      </c>
      <c r="C12" s="13">
        <v>17303508</v>
      </c>
      <c r="D12" s="10">
        <f t="shared" si="0"/>
        <v>0.52047900255466362</v>
      </c>
      <c r="E12" s="13">
        <v>15436822</v>
      </c>
      <c r="F12" s="13">
        <v>3344655</v>
      </c>
      <c r="G12" s="10">
        <f t="shared" si="1"/>
        <v>0.82191736038651275</v>
      </c>
      <c r="H12" s="13">
        <v>2496135277</v>
      </c>
      <c r="I12" s="13">
        <v>8746736</v>
      </c>
      <c r="J12" s="13">
        <v>27338249</v>
      </c>
      <c r="K12" s="10">
        <f t="shared" si="2"/>
        <v>0.24239267385035632</v>
      </c>
      <c r="L12" s="13">
        <v>7909277</v>
      </c>
      <c r="M12" s="13">
        <v>837459</v>
      </c>
      <c r="N12" s="10">
        <f t="shared" si="3"/>
        <v>0.90425468426164912</v>
      </c>
      <c r="O12" s="13">
        <v>1376833823</v>
      </c>
      <c r="P12" s="13">
        <v>7884832</v>
      </c>
      <c r="Q12" s="13">
        <v>28200153</v>
      </c>
      <c r="R12" s="10">
        <f t="shared" si="4"/>
        <v>0.21850728218398871</v>
      </c>
      <c r="S12" s="13">
        <v>7149788</v>
      </c>
      <c r="T12" s="13">
        <v>735044</v>
      </c>
      <c r="U12" s="10">
        <f t="shared" si="5"/>
        <v>0.90677746843559892</v>
      </c>
      <c r="V12" s="13">
        <v>1235243433</v>
      </c>
    </row>
    <row r="13" spans="1:22" ht="20.25" customHeight="1" x14ac:dyDescent="0.2">
      <c r="A13" s="11"/>
      <c r="B13" s="12"/>
      <c r="C13" s="13"/>
      <c r="D13" s="10"/>
      <c r="E13" s="13"/>
      <c r="F13" s="13"/>
      <c r="G13" s="10"/>
      <c r="H13" s="13"/>
      <c r="I13" s="13"/>
      <c r="J13" s="13"/>
      <c r="K13" s="10"/>
      <c r="L13" s="13"/>
      <c r="M13" s="13"/>
      <c r="N13" s="10"/>
      <c r="O13" s="13"/>
      <c r="P13" s="13"/>
      <c r="Q13" s="13"/>
      <c r="R13" s="10"/>
      <c r="S13" s="13"/>
      <c r="T13" s="13"/>
      <c r="U13" s="10"/>
      <c r="V13" s="13"/>
    </row>
    <row r="14" spans="1:22" ht="20.25" customHeight="1" x14ac:dyDescent="0.2">
      <c r="A14" s="11" t="s">
        <v>24</v>
      </c>
      <c r="B14" s="12"/>
      <c r="C14" s="13"/>
      <c r="D14" s="10"/>
      <c r="E14" s="13"/>
      <c r="F14" s="13"/>
      <c r="G14" s="10"/>
      <c r="H14" s="13"/>
      <c r="I14" s="13"/>
      <c r="J14" s="13"/>
      <c r="K14" s="10"/>
      <c r="L14" s="13"/>
      <c r="M14" s="13"/>
      <c r="N14" s="10"/>
      <c r="O14" s="13"/>
      <c r="P14" s="13"/>
      <c r="Q14" s="13"/>
      <c r="R14" s="10"/>
      <c r="S14" s="13"/>
      <c r="T14" s="13"/>
      <c r="U14" s="10"/>
      <c r="V14" s="13"/>
    </row>
    <row r="15" spans="1:22" ht="20.25" customHeight="1" x14ac:dyDescent="0.2">
      <c r="A15" s="11" t="s">
        <v>10</v>
      </c>
      <c r="B15" s="12">
        <v>14522563</v>
      </c>
      <c r="C15" s="13">
        <v>21246983</v>
      </c>
      <c r="D15" s="10">
        <f t="shared" si="0"/>
        <v>0.40600355956432882</v>
      </c>
      <c r="E15" s="13">
        <v>9341726</v>
      </c>
      <c r="F15" s="13">
        <v>5180837</v>
      </c>
      <c r="G15" s="10">
        <f t="shared" si="1"/>
        <v>0.64325601479573546</v>
      </c>
      <c r="H15" s="13">
        <v>2066535117</v>
      </c>
      <c r="I15" s="13">
        <v>5376131</v>
      </c>
      <c r="J15" s="13">
        <v>30393415</v>
      </c>
      <c r="K15" s="10">
        <f t="shared" si="2"/>
        <v>0.15029911198761092</v>
      </c>
      <c r="L15" s="13">
        <v>3605641</v>
      </c>
      <c r="M15" s="13">
        <v>1770490</v>
      </c>
      <c r="N15" s="10">
        <f t="shared" si="3"/>
        <v>0.67067580756495704</v>
      </c>
      <c r="O15" s="13">
        <v>736071111</v>
      </c>
      <c r="P15" s="13">
        <v>2616389</v>
      </c>
      <c r="Q15" s="13">
        <v>33153157</v>
      </c>
      <c r="R15" s="10">
        <f t="shared" si="4"/>
        <v>7.3145714513681556E-2</v>
      </c>
      <c r="S15" s="13">
        <v>1874907</v>
      </c>
      <c r="T15" s="13">
        <v>741482</v>
      </c>
      <c r="U15" s="10">
        <f t="shared" si="5"/>
        <v>0.71660101001800569</v>
      </c>
      <c r="V15" s="13">
        <v>434296557</v>
      </c>
    </row>
    <row r="16" spans="1:22" ht="20.25" customHeight="1" x14ac:dyDescent="0.2">
      <c r="A16" s="11" t="s">
        <v>11</v>
      </c>
      <c r="B16" s="12">
        <v>13901379</v>
      </c>
      <c r="C16" s="13">
        <v>21868167</v>
      </c>
      <c r="D16" s="10">
        <f t="shared" si="0"/>
        <v>0.38863727820308369</v>
      </c>
      <c r="E16" s="13">
        <v>9084457</v>
      </c>
      <c r="F16" s="13">
        <v>4816922</v>
      </c>
      <c r="G16" s="10">
        <f t="shared" si="1"/>
        <v>0.65349322538433052</v>
      </c>
      <c r="H16" s="13">
        <v>1704897123</v>
      </c>
      <c r="I16" s="13">
        <v>5022055</v>
      </c>
      <c r="J16" s="13">
        <v>30747491</v>
      </c>
      <c r="K16" s="10">
        <f t="shared" si="2"/>
        <v>0.14040030030014919</v>
      </c>
      <c r="L16" s="13">
        <v>3479013</v>
      </c>
      <c r="M16" s="13">
        <v>1543042</v>
      </c>
      <c r="N16" s="10">
        <f t="shared" si="3"/>
        <v>0.69274689345297891</v>
      </c>
      <c r="O16" s="13">
        <v>593779887</v>
      </c>
      <c r="P16" s="13">
        <v>2009319</v>
      </c>
      <c r="Q16" s="13">
        <v>33760227</v>
      </c>
      <c r="R16" s="10">
        <f t="shared" si="4"/>
        <v>5.6174014621264694E-2</v>
      </c>
      <c r="S16" s="13">
        <v>1419017</v>
      </c>
      <c r="T16" s="13">
        <v>590302</v>
      </c>
      <c r="U16" s="10">
        <f t="shared" si="5"/>
        <v>0.7062178777983984</v>
      </c>
      <c r="V16" s="13">
        <v>300453983</v>
      </c>
    </row>
    <row r="17" spans="1:22" ht="20.25" customHeight="1" x14ac:dyDescent="0.2">
      <c r="A17" s="11" t="s">
        <v>12</v>
      </c>
      <c r="B17" s="12">
        <v>14570698</v>
      </c>
      <c r="C17" s="13">
        <v>21198848</v>
      </c>
      <c r="D17" s="10">
        <f t="shared" si="0"/>
        <v>0.40734925738224353</v>
      </c>
      <c r="E17" s="13">
        <v>9838422</v>
      </c>
      <c r="F17" s="13">
        <v>4732276</v>
      </c>
      <c r="G17" s="10">
        <f t="shared" si="1"/>
        <v>0.67521967719048193</v>
      </c>
      <c r="H17" s="13">
        <v>1739584609</v>
      </c>
      <c r="I17" s="13">
        <v>4939452</v>
      </c>
      <c r="J17" s="13">
        <v>30830094</v>
      </c>
      <c r="K17" s="10">
        <f t="shared" si="2"/>
        <v>0.13809098946908635</v>
      </c>
      <c r="L17" s="13">
        <v>3693582</v>
      </c>
      <c r="M17" s="13">
        <v>1245870</v>
      </c>
      <c r="N17" s="10">
        <f t="shared" si="3"/>
        <v>0.74777161515083046</v>
      </c>
      <c r="O17" s="13">
        <v>587061679</v>
      </c>
      <c r="P17" s="13">
        <v>1595973</v>
      </c>
      <c r="Q17" s="13">
        <v>34173573</v>
      </c>
      <c r="R17" s="10">
        <f t="shared" si="4"/>
        <v>4.4618206784061504E-2</v>
      </c>
      <c r="S17" s="13">
        <v>1198468</v>
      </c>
      <c r="T17" s="13">
        <v>397505</v>
      </c>
      <c r="U17" s="10">
        <f t="shared" si="5"/>
        <v>0.75093250324410254</v>
      </c>
      <c r="V17" s="13">
        <v>245311863</v>
      </c>
    </row>
    <row r="18" spans="1:22" ht="20.25" customHeight="1" x14ac:dyDescent="0.2">
      <c r="A18" s="11" t="s">
        <v>13</v>
      </c>
      <c r="B18" s="12">
        <v>17098511</v>
      </c>
      <c r="C18" s="13">
        <v>18671035</v>
      </c>
      <c r="D18" s="10">
        <f t="shared" si="0"/>
        <v>0.47801867543971621</v>
      </c>
      <c r="E18" s="13">
        <v>11091137</v>
      </c>
      <c r="F18" s="13">
        <v>6007374</v>
      </c>
      <c r="G18" s="10">
        <f t="shared" si="1"/>
        <v>0.64866098574314457</v>
      </c>
      <c r="H18" s="13">
        <v>2017773723</v>
      </c>
      <c r="I18" s="13">
        <v>5611154</v>
      </c>
      <c r="J18" s="13">
        <v>30158392</v>
      </c>
      <c r="K18" s="10">
        <f t="shared" si="2"/>
        <v>0.15686958956649882</v>
      </c>
      <c r="L18" s="13">
        <v>4066508</v>
      </c>
      <c r="M18" s="13">
        <v>1544646</v>
      </c>
      <c r="N18" s="10">
        <f t="shared" si="3"/>
        <v>0.72471865858609474</v>
      </c>
      <c r="O18" s="13">
        <v>663163299</v>
      </c>
      <c r="P18" s="13">
        <v>1562525</v>
      </c>
      <c r="Q18" s="13">
        <v>34207021</v>
      </c>
      <c r="R18" s="10">
        <f t="shared" si="4"/>
        <v>4.3683109648637981E-2</v>
      </c>
      <c r="S18" s="13">
        <v>1216054</v>
      </c>
      <c r="T18" s="13">
        <v>346471</v>
      </c>
      <c r="U18" s="10">
        <f t="shared" si="5"/>
        <v>0.77826210780627514</v>
      </c>
      <c r="V18" s="13">
        <v>244003993</v>
      </c>
    </row>
    <row r="19" spans="1:22" ht="20.25" customHeight="1" x14ac:dyDescent="0.2">
      <c r="A19" s="21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</row>
  </sheetData>
  <mergeCells count="3">
    <mergeCell ref="P1:V1"/>
    <mergeCell ref="I1:O1"/>
    <mergeCell ref="B1:H1"/>
  </mergeCells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"/>
  <sheetViews>
    <sheetView showGridLines="0" workbookViewId="0">
      <pane xSplit="1" ySplit="1" topLeftCell="B8" activePane="bottomRight" state="frozen"/>
      <selection pane="topRight"/>
      <selection pane="bottomLeft"/>
      <selection pane="bottomRight" activeCell="H10" sqref="H10"/>
    </sheetView>
  </sheetViews>
  <sheetFormatPr defaultColWidth="16.28515625" defaultRowHeight="18" customHeight="1" x14ac:dyDescent="0.2"/>
  <cols>
    <col min="1" max="22" width="16.28515625" style="15" customWidth="1"/>
    <col min="23" max="256" width="16.28515625" customWidth="1"/>
  </cols>
  <sheetData>
    <row r="1" spans="1:22" ht="20.45" customHeight="1" x14ac:dyDescent="0.2">
      <c r="A1" s="3"/>
      <c r="B1" s="19" t="s">
        <v>20</v>
      </c>
      <c r="C1" s="20"/>
      <c r="D1" s="20"/>
      <c r="E1" s="20"/>
      <c r="F1" s="20"/>
      <c r="G1" s="20"/>
      <c r="H1" s="20"/>
      <c r="I1" s="19" t="s">
        <v>21</v>
      </c>
      <c r="J1" s="20"/>
      <c r="K1" s="20"/>
      <c r="L1" s="20"/>
      <c r="M1" s="20"/>
      <c r="N1" s="20"/>
      <c r="O1" s="20"/>
      <c r="P1" s="19" t="s">
        <v>22</v>
      </c>
      <c r="Q1" s="20"/>
      <c r="R1" s="20"/>
      <c r="S1" s="20"/>
      <c r="T1" s="20"/>
      <c r="U1" s="20"/>
      <c r="V1" s="20"/>
    </row>
    <row r="2" spans="1:22" ht="20.45" customHeight="1" x14ac:dyDescent="0.2">
      <c r="A2" s="16"/>
      <c r="B2" s="5" t="s">
        <v>14</v>
      </c>
      <c r="C2" s="6" t="s">
        <v>15</v>
      </c>
      <c r="D2" s="6" t="s">
        <v>16</v>
      </c>
      <c r="E2" s="6" t="s">
        <v>17</v>
      </c>
      <c r="F2" s="6" t="s">
        <v>18</v>
      </c>
      <c r="G2" s="6" t="s">
        <v>19</v>
      </c>
      <c r="H2" s="6" t="s">
        <v>9</v>
      </c>
      <c r="I2" s="6" t="s">
        <v>14</v>
      </c>
      <c r="J2" s="6" t="s">
        <v>15</v>
      </c>
      <c r="K2" s="6" t="s">
        <v>16</v>
      </c>
      <c r="L2" s="6" t="s">
        <v>17</v>
      </c>
      <c r="M2" s="6" t="s">
        <v>18</v>
      </c>
      <c r="N2" s="6" t="s">
        <v>19</v>
      </c>
      <c r="O2" s="6" t="s">
        <v>9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9</v>
      </c>
    </row>
    <row r="3" spans="1:22" ht="20.25" customHeight="1" x14ac:dyDescent="0.2">
      <c r="A3" s="7" t="s">
        <v>1</v>
      </c>
      <c r="B3" s="8">
        <v>9667308</v>
      </c>
      <c r="C3" s="9">
        <v>20771557</v>
      </c>
      <c r="D3" s="10">
        <f>B3/(B3+C3)</f>
        <v>0.31759751882995635</v>
      </c>
      <c r="E3" s="9">
        <v>3952546</v>
      </c>
      <c r="F3" s="9">
        <v>5714762</v>
      </c>
      <c r="G3" s="10">
        <f>E3/(E3+F3)</f>
        <v>0.4088569434220985</v>
      </c>
      <c r="H3" s="9">
        <v>1023845511</v>
      </c>
      <c r="I3" s="9">
        <v>6514006</v>
      </c>
      <c r="J3" s="9">
        <v>23924859</v>
      </c>
      <c r="K3" s="10">
        <f>I3/(I3+J3)</f>
        <v>0.21400292027971476</v>
      </c>
      <c r="L3" s="9">
        <v>2358181</v>
      </c>
      <c r="M3" s="9">
        <v>4155825</v>
      </c>
      <c r="N3" s="10">
        <f>L3/(L3+M3)</f>
        <v>0.36201701380072415</v>
      </c>
      <c r="O3" s="9">
        <v>576070403</v>
      </c>
      <c r="P3" s="9">
        <v>6338281</v>
      </c>
      <c r="Q3" s="9">
        <v>24100584</v>
      </c>
      <c r="R3" s="10">
        <f>P3/(P3+Q3)</f>
        <v>0.2082298732229339</v>
      </c>
      <c r="S3" s="9">
        <v>2302499</v>
      </c>
      <c r="T3" s="9">
        <v>4035782</v>
      </c>
      <c r="U3" s="10">
        <f>S3/(S3+T3)</f>
        <v>0.36326868436410442</v>
      </c>
      <c r="V3" s="9">
        <v>561561179</v>
      </c>
    </row>
    <row r="4" spans="1:22" ht="20.25" customHeight="1" x14ac:dyDescent="0.2">
      <c r="A4" s="7" t="s">
        <v>23</v>
      </c>
      <c r="B4" s="8">
        <v>20132923</v>
      </c>
      <c r="C4" s="9">
        <v>15952062</v>
      </c>
      <c r="D4" s="10">
        <f>B4/(B4+C4)</f>
        <v>0.55793075707250539</v>
      </c>
      <c r="E4" s="9">
        <v>19201200</v>
      </c>
      <c r="F4" s="9">
        <v>931723</v>
      </c>
      <c r="G4" s="10">
        <f>E4/(E4+F4)</f>
        <v>0.95372142435551954</v>
      </c>
      <c r="H4" s="9">
        <v>3698781999</v>
      </c>
      <c r="I4" s="9">
        <v>18865322</v>
      </c>
      <c r="J4" s="9">
        <v>17219663</v>
      </c>
      <c r="K4" s="10">
        <f>I4/(I4+J4)</f>
        <v>0.52280254515832558</v>
      </c>
      <c r="L4" s="9">
        <v>18063351</v>
      </c>
      <c r="M4" s="9">
        <v>801971</v>
      </c>
      <c r="N4" s="10">
        <f>L4/(L4+M4)</f>
        <v>0.95748967338060809</v>
      </c>
      <c r="O4" s="9">
        <v>3562773747</v>
      </c>
      <c r="P4" s="9">
        <v>18824301</v>
      </c>
      <c r="Q4" s="9">
        <v>17260684</v>
      </c>
      <c r="R4" s="10">
        <f>P4/(P4+Q4)</f>
        <v>0.52166575654666336</v>
      </c>
      <c r="S4" s="9">
        <v>18024023</v>
      </c>
      <c r="T4" s="9">
        <v>800278</v>
      </c>
      <c r="U4" s="10">
        <f>S4/(S4+T4)</f>
        <v>0.95748697388551107</v>
      </c>
      <c r="V4" s="9">
        <v>3557251525</v>
      </c>
    </row>
    <row r="5" spans="1:22" ht="20.25" customHeight="1" x14ac:dyDescent="0.2">
      <c r="A5" s="7" t="s">
        <v>24</v>
      </c>
      <c r="B5" s="8">
        <v>10890358</v>
      </c>
      <c r="C5" s="9">
        <v>24879188</v>
      </c>
      <c r="D5" s="10">
        <f>B5/(B5+C5)</f>
        <v>0.30445893833821652</v>
      </c>
      <c r="E5" s="9">
        <v>8578628</v>
      </c>
      <c r="F5" s="9">
        <v>2311730</v>
      </c>
      <c r="G5" s="10">
        <f>E5/(E5+F5)</f>
        <v>0.78772690484555241</v>
      </c>
      <c r="H5" s="9">
        <v>1425636583</v>
      </c>
      <c r="I5" s="9">
        <v>8783659</v>
      </c>
      <c r="J5" s="9">
        <v>26985887</v>
      </c>
      <c r="K5" s="10">
        <f>I5/(I5+J5)</f>
        <v>0.24556249609653977</v>
      </c>
      <c r="L5" s="9">
        <v>7183524</v>
      </c>
      <c r="M5" s="9">
        <v>1600135</v>
      </c>
      <c r="N5" s="10">
        <f>L5/(L5+M5)</f>
        <v>0.81782819665471984</v>
      </c>
      <c r="O5" s="9">
        <v>1135372173</v>
      </c>
      <c r="P5" s="9">
        <v>8383020</v>
      </c>
      <c r="Q5" s="9">
        <v>27386526</v>
      </c>
      <c r="R5" s="10">
        <f>P5/(P5+Q5)</f>
        <v>0.23436193459095064</v>
      </c>
      <c r="S5" s="9">
        <v>6937066</v>
      </c>
      <c r="T5" s="9">
        <v>1445954</v>
      </c>
      <c r="U5" s="10">
        <f>S5/(S5+T5)</f>
        <v>0.82751395081963297</v>
      </c>
      <c r="V5" s="9">
        <v>1087482979</v>
      </c>
    </row>
    <row r="6" spans="1:22" ht="20.25" customHeight="1" x14ac:dyDescent="0.2">
      <c r="A6" s="11"/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</row>
    <row r="7" spans="1:22" ht="20.25" customHeight="1" x14ac:dyDescent="0.2">
      <c r="A7" s="11"/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</row>
    <row r="8" spans="1:22" ht="20.25" customHeight="1" x14ac:dyDescent="0.2">
      <c r="A8" s="11"/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</row>
    <row r="9" spans="1:22" ht="20.25" customHeight="1" x14ac:dyDescent="0.2">
      <c r="A9" s="11"/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</row>
    <row r="10" spans="1:22" ht="20.25" customHeight="1" x14ac:dyDescent="0.2">
      <c r="A10" s="11"/>
      <c r="B10" s="1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</row>
  </sheetData>
  <mergeCells count="3">
    <mergeCell ref="P1:V1"/>
    <mergeCell ref="I1:O1"/>
    <mergeCell ref="B1:H1"/>
  </mergeCells>
  <pageMargins left="1" right="1" top="1" bottom="1" header="0.25" footer="0.25"/>
  <pageSetup orientation="portrait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exp1</vt:lpstr>
      <vt:lpstr>exp2</vt:lpstr>
      <vt:lpstr>exp3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modified xsi:type="dcterms:W3CDTF">2016-11-10T07:42:34Z</dcterms:modified>
</cp:coreProperties>
</file>