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g\OneDrive\Desktop\R projects\Population-dynamics-FANR\Excel files\"/>
    </mc:Choice>
  </mc:AlternateContent>
  <xr:revisionPtr revIDLastSave="0" documentId="13_ncr:1_{0AC4B5C8-F696-451A-9144-47940D62E944}" xr6:coauthVersionLast="47" xr6:coauthVersionMax="47" xr10:uidLastSave="{00000000-0000-0000-0000-000000000000}"/>
  <bookViews>
    <workbookView xWindow="0" yWindow="2844" windowWidth="17280" windowHeight="8964" activeTab="1" xr2:uid="{B11B2049-48D5-4983-8493-7E369200EAA1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</calcChain>
</file>

<file path=xl/sharedStrings.xml><?xml version="1.0" encoding="utf-8"?>
<sst xmlns="http://schemas.openxmlformats.org/spreadsheetml/2006/main" count="10" uniqueCount="5">
  <si>
    <t>Year</t>
  </si>
  <si>
    <t>Juvenile_Survival</t>
  </si>
  <si>
    <t>Adult_Survival</t>
  </si>
  <si>
    <t>Juveniles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</si>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</sst>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Juveniles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165</c:v>
                </c:pt>
                <c:pt idx="13">
                  <c:v>150</c:v>
                </c:pt>
                <c:pt idx="14">
                  <c:v>135</c:v>
                </c:pt>
                <c:pt idx="15">
                  <c:v>120</c:v>
                </c:pt>
                <c:pt idx="16">
                  <c:v>105</c:v>
                </c:pt>
                <c:pt idx="17">
                  <c:v>90</c:v>
                </c:pt>
                <c:pt idx="18">
                  <c:v>75</c:v>
                </c:pt>
                <c:pt idx="19">
                  <c:v>60</c:v>
                </c:pt>
                <c:pt idx="20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5-4DB9-AE23-48888F941D4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Adults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24.5</c:v>
                </c:pt>
                <c:pt idx="6">
                  <c:v>30.3</c:v>
                </c:pt>
                <c:pt idx="7">
                  <c:v>36.200000000000003</c:v>
                </c:pt>
                <c:pt idx="8">
                  <c:v>42.1</c:v>
                </c:pt>
                <c:pt idx="9">
                  <c:v>48.1</c:v>
                </c:pt>
                <c:pt idx="10">
                  <c:v>54.1</c:v>
                </c:pt>
                <c:pt idx="11">
                  <c:v>60.1</c:v>
                </c:pt>
                <c:pt idx="12">
                  <c:v>66.099999999999994</c:v>
                </c:pt>
                <c:pt idx="13">
                  <c:v>66.099999999999994</c:v>
                </c:pt>
                <c:pt idx="14">
                  <c:v>63.1</c:v>
                </c:pt>
                <c:pt idx="15">
                  <c:v>58.6</c:v>
                </c:pt>
                <c:pt idx="16">
                  <c:v>53.3</c:v>
                </c:pt>
                <c:pt idx="17">
                  <c:v>47.7</c:v>
                </c:pt>
                <c:pt idx="18">
                  <c:v>41.9</c:v>
                </c:pt>
                <c:pt idx="19">
                  <c:v>36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95-4DB9-AE23-48888F941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37728"/>
        <c:axId val="840138144"/>
      </c:scatterChart>
      <c:valAx>
        <c:axId val="84013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38144"/>
        <c:crosses val="autoZero"/>
        <c:crossBetween val="midCat"/>
      </c:valAx>
      <c:valAx>
        <c:axId val="84013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3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Juveniles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9050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(2)'!$A$2:$A$22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xVal>
          <c:yVal>
            <c:numRef>
              <c:f>'Sheet1 (2)'!$B$2:$B$22</c:f>
              <c:numCache>
                <c:formatCode>General</c:formatCode>
                <c:ptCount val="21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165</c:v>
                </c:pt>
                <c:pt idx="13">
                  <c:v>150</c:v>
                </c:pt>
                <c:pt idx="14">
                  <c:v>135</c:v>
                </c:pt>
                <c:pt idx="15">
                  <c:v>120</c:v>
                </c:pt>
                <c:pt idx="16">
                  <c:v>105</c:v>
                </c:pt>
                <c:pt idx="17">
                  <c:v>90</c:v>
                </c:pt>
                <c:pt idx="18">
                  <c:v>75</c:v>
                </c:pt>
                <c:pt idx="19">
                  <c:v>60</c:v>
                </c:pt>
                <c:pt idx="20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D-4E24-89A1-F7D73264BAB7}"/>
            </c:ext>
          </c:extLst>
        </c:ser>
        <c:ser>
          <c:idx val="1"/>
          <c:order val="1"/>
          <c:tx>
            <c:strRef>
              <c:f>'Sheet1 (2)'!$C$1</c:f>
              <c:strCache>
                <c:ptCount val="1"/>
                <c:pt idx="0">
                  <c:v>Adults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19050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(2)'!$A$2:$A$22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xVal>
          <c:yVal>
            <c:numRef>
              <c:f>'Sheet1 (2)'!$C$2:$C$22</c:f>
              <c:numCache>
                <c:formatCode>General</c:formatCode>
                <c:ptCount val="21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24.5</c:v>
                </c:pt>
                <c:pt idx="6">
                  <c:v>30.3</c:v>
                </c:pt>
                <c:pt idx="7">
                  <c:v>36.200000000000003</c:v>
                </c:pt>
                <c:pt idx="8">
                  <c:v>42.1</c:v>
                </c:pt>
                <c:pt idx="9">
                  <c:v>48.1</c:v>
                </c:pt>
                <c:pt idx="10">
                  <c:v>54.1</c:v>
                </c:pt>
                <c:pt idx="11">
                  <c:v>60.1</c:v>
                </c:pt>
                <c:pt idx="12">
                  <c:v>66.099999999999994</c:v>
                </c:pt>
                <c:pt idx="13">
                  <c:v>66.099999999999994</c:v>
                </c:pt>
                <c:pt idx="14">
                  <c:v>63.1</c:v>
                </c:pt>
                <c:pt idx="15">
                  <c:v>58.6</c:v>
                </c:pt>
                <c:pt idx="16">
                  <c:v>53.3</c:v>
                </c:pt>
                <c:pt idx="17">
                  <c:v>47.7</c:v>
                </c:pt>
                <c:pt idx="18">
                  <c:v>41.9</c:v>
                </c:pt>
                <c:pt idx="19">
                  <c:v>36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D-4E24-89A1-F7D73264B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37728"/>
        <c:axId val="840138144"/>
      </c:scatterChart>
      <c:valAx>
        <c:axId val="84013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38144"/>
        <c:crosses val="autoZero"/>
        <c:crossBetween val="midCat"/>
      </c:valAx>
      <c:valAx>
        <c:axId val="84013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3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293370</xdr:colOff>
      <xdr:row>8</xdr:row>
      <xdr:rowOff>64770</xdr:rowOff>
    </xdr:from>
    <xdr:to>
      <xdr:col>11</xdr:col>
      <xdr:colOff>598170</xdr:colOff>
      <xdr:row>23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F0336-93F5-4B92-B517-C0D76DB2D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293370</xdr:colOff>
      <xdr:row>8</xdr:row>
      <xdr:rowOff>64770</xdr:rowOff>
    </xdr:from>
    <xdr:to>
      <xdr:col>11</xdr:col>
      <xdr:colOff>598170</xdr:colOff>
      <xdr:row>23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1E027-7011-4D2A-AF48-8C5A0F4FA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3819-41AB-4605-ACE6-DB9962D1427E}">
  <dimension ref="A1:G22"/>
  <sheetViews>
    <sheetView workbookViewId="0">
      <selection activeCell="C26" sqref="C26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4</v>
      </c>
      <c r="E1" t="s">
        <v>1</v>
      </c>
      <c r="G1" t="s">
        <v>2</v>
      </c>
    </row>
    <row r="2" spans="1:7" x14ac:dyDescent="0.3">
      <c r="A2">
        <v>2000</v>
      </c>
      <c r="B2">
        <v>15</v>
      </c>
      <c r="C2">
        <v>10</v>
      </c>
      <c r="E2">
        <v>0.2</v>
      </c>
      <c r="G2">
        <v>0.5</v>
      </c>
    </row>
    <row r="3" spans="1:7" x14ac:dyDescent="0.3">
      <c r="A3">
        <v>2001</v>
      </c>
      <c r="B3">
        <v>30</v>
      </c>
      <c r="C3">
        <f>ROUND(B2*$E$2 + C2*$G$2,1)</f>
        <v>8</v>
      </c>
    </row>
    <row r="4" spans="1:7" x14ac:dyDescent="0.3">
      <c r="A4">
        <v>2002</v>
      </c>
      <c r="B4">
        <v>45</v>
      </c>
      <c r="C4">
        <f t="shared" ref="C4:C22" si="0">ROUND(B3*$E$2 + C3*$G$2,1)</f>
        <v>10</v>
      </c>
    </row>
    <row r="5" spans="1:7" x14ac:dyDescent="0.3">
      <c r="A5">
        <v>2003</v>
      </c>
      <c r="B5">
        <v>60</v>
      </c>
      <c r="C5">
        <f t="shared" si="0"/>
        <v>14</v>
      </c>
    </row>
    <row r="6" spans="1:7" x14ac:dyDescent="0.3">
      <c r="A6">
        <v>2004</v>
      </c>
      <c r="B6">
        <v>75</v>
      </c>
      <c r="C6">
        <f t="shared" si="0"/>
        <v>19</v>
      </c>
    </row>
    <row r="7" spans="1:7" x14ac:dyDescent="0.3">
      <c r="A7">
        <v>2005</v>
      </c>
      <c r="B7">
        <v>90</v>
      </c>
      <c r="C7">
        <f t="shared" si="0"/>
        <v>24.5</v>
      </c>
    </row>
    <row r="8" spans="1:7" x14ac:dyDescent="0.3">
      <c r="A8">
        <v>2006</v>
      </c>
      <c r="B8">
        <v>105</v>
      </c>
      <c r="C8">
        <f t="shared" si="0"/>
        <v>30.3</v>
      </c>
    </row>
    <row r="9" spans="1:7" x14ac:dyDescent="0.3">
      <c r="A9">
        <v>2007</v>
      </c>
      <c r="B9">
        <v>120</v>
      </c>
      <c r="C9">
        <f t="shared" si="0"/>
        <v>36.200000000000003</v>
      </c>
    </row>
    <row r="10" spans="1:7" x14ac:dyDescent="0.3">
      <c r="A10">
        <v>2008</v>
      </c>
      <c r="B10">
        <v>135</v>
      </c>
      <c r="C10">
        <f t="shared" si="0"/>
        <v>42.1</v>
      </c>
    </row>
    <row r="11" spans="1:7" x14ac:dyDescent="0.3">
      <c r="A11">
        <v>2009</v>
      </c>
      <c r="B11">
        <v>150</v>
      </c>
      <c r="C11">
        <f t="shared" si="0"/>
        <v>48.1</v>
      </c>
    </row>
    <row r="12" spans="1:7" x14ac:dyDescent="0.3">
      <c r="A12">
        <v>2010</v>
      </c>
      <c r="B12">
        <v>165</v>
      </c>
      <c r="C12">
        <f t="shared" si="0"/>
        <v>54.1</v>
      </c>
    </row>
    <row r="13" spans="1:7" x14ac:dyDescent="0.3">
      <c r="A13">
        <v>2011</v>
      </c>
      <c r="B13">
        <v>180</v>
      </c>
      <c r="C13">
        <f t="shared" si="0"/>
        <v>60.1</v>
      </c>
    </row>
    <row r="14" spans="1:7" x14ac:dyDescent="0.3">
      <c r="A14">
        <v>2012</v>
      </c>
      <c r="B14">
        <v>165</v>
      </c>
      <c r="C14">
        <f t="shared" si="0"/>
        <v>66.099999999999994</v>
      </c>
    </row>
    <row r="15" spans="1:7" x14ac:dyDescent="0.3">
      <c r="A15">
        <v>2013</v>
      </c>
      <c r="B15">
        <v>150</v>
      </c>
      <c r="C15">
        <f t="shared" si="0"/>
        <v>66.099999999999994</v>
      </c>
    </row>
    <row r="16" spans="1:7" x14ac:dyDescent="0.3">
      <c r="A16">
        <v>2014</v>
      </c>
      <c r="B16">
        <v>135</v>
      </c>
      <c r="C16">
        <f t="shared" si="0"/>
        <v>63.1</v>
      </c>
    </row>
    <row r="17" spans="1:3" x14ac:dyDescent="0.3">
      <c r="A17">
        <v>2015</v>
      </c>
      <c r="B17">
        <v>120</v>
      </c>
      <c r="C17">
        <f t="shared" si="0"/>
        <v>58.6</v>
      </c>
    </row>
    <row r="18" spans="1:3" x14ac:dyDescent="0.3">
      <c r="A18">
        <v>2016</v>
      </c>
      <c r="B18">
        <v>105</v>
      </c>
      <c r="C18">
        <f t="shared" si="0"/>
        <v>53.3</v>
      </c>
    </row>
    <row r="19" spans="1:3" x14ac:dyDescent="0.3">
      <c r="A19">
        <v>2017</v>
      </c>
      <c r="B19">
        <v>90</v>
      </c>
      <c r="C19">
        <f t="shared" si="0"/>
        <v>47.7</v>
      </c>
    </row>
    <row r="20" spans="1:3" x14ac:dyDescent="0.3">
      <c r="A20">
        <v>2018</v>
      </c>
      <c r="B20">
        <v>75</v>
      </c>
      <c r="C20">
        <f t="shared" si="0"/>
        <v>41.9</v>
      </c>
    </row>
    <row r="21" spans="1:3" x14ac:dyDescent="0.3">
      <c r="A21">
        <v>2019</v>
      </c>
      <c r="B21">
        <v>60</v>
      </c>
      <c r="C21">
        <f t="shared" si="0"/>
        <v>36</v>
      </c>
    </row>
    <row r="22" spans="1:3" x14ac:dyDescent="0.3">
      <c r="A22">
        <v>2020</v>
      </c>
      <c r="B22">
        <v>45</v>
      </c>
      <c r="C22">
        <f t="shared" si="0"/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E106-D032-4483-A295-5949AC8DE18A}">
  <dimension ref="A1:G22"/>
  <sheetViews>
    <sheetView tabSelected="1" workbookViewId="0">
      <selection activeCell="K6" sqref="K6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4</v>
      </c>
      <c r="E1" t="s">
        <v>1</v>
      </c>
      <c r="G1" t="s">
        <v>2</v>
      </c>
    </row>
    <row r="2" spans="1:7" x14ac:dyDescent="0.3">
      <c r="A2">
        <v>2000</v>
      </c>
      <c r="B2">
        <v>15</v>
      </c>
      <c r="C2">
        <v>10</v>
      </c>
      <c r="E2">
        <v>0.2</v>
      </c>
      <c r="G2">
        <v>0.5</v>
      </c>
    </row>
    <row r="3" spans="1:7" x14ac:dyDescent="0.3">
      <c r="A3">
        <v>2001</v>
      </c>
      <c r="B3">
        <v>30</v>
      </c>
      <c r="C3">
        <f>ROUND(B2*$E$2 + C2*$G$2,1)</f>
        <v>8</v>
      </c>
    </row>
    <row r="4" spans="1:7" x14ac:dyDescent="0.3">
      <c r="A4">
        <v>2002</v>
      </c>
      <c r="B4">
        <v>45</v>
      </c>
      <c r="C4">
        <f t="shared" ref="C4:C22" si="0">ROUND(B3*$E$2 + C3*$G$2,1)</f>
        <v>10</v>
      </c>
    </row>
    <row r="5" spans="1:7" x14ac:dyDescent="0.3">
      <c r="A5">
        <v>2003</v>
      </c>
      <c r="B5">
        <v>60</v>
      </c>
      <c r="C5">
        <f t="shared" si="0"/>
        <v>14</v>
      </c>
    </row>
    <row r="6" spans="1:7" x14ac:dyDescent="0.3">
      <c r="A6">
        <v>2004</v>
      </c>
      <c r="B6">
        <v>75</v>
      </c>
      <c r="C6">
        <f t="shared" si="0"/>
        <v>19</v>
      </c>
    </row>
    <row r="7" spans="1:7" x14ac:dyDescent="0.3">
      <c r="A7">
        <v>2005</v>
      </c>
      <c r="B7">
        <v>90</v>
      </c>
      <c r="C7">
        <f t="shared" si="0"/>
        <v>24.5</v>
      </c>
    </row>
    <row r="8" spans="1:7" x14ac:dyDescent="0.3">
      <c r="A8">
        <v>2006</v>
      </c>
      <c r="B8">
        <v>105</v>
      </c>
      <c r="C8">
        <f t="shared" si="0"/>
        <v>30.3</v>
      </c>
    </row>
    <row r="9" spans="1:7" x14ac:dyDescent="0.3">
      <c r="A9">
        <v>2007</v>
      </c>
      <c r="B9">
        <v>120</v>
      </c>
      <c r="C9">
        <f t="shared" si="0"/>
        <v>36.200000000000003</v>
      </c>
    </row>
    <row r="10" spans="1:7" x14ac:dyDescent="0.3">
      <c r="A10">
        <v>2008</v>
      </c>
      <c r="B10">
        <v>135</v>
      </c>
      <c r="C10">
        <f t="shared" si="0"/>
        <v>42.1</v>
      </c>
    </row>
    <row r="11" spans="1:7" x14ac:dyDescent="0.3">
      <c r="A11">
        <v>2009</v>
      </c>
      <c r="B11">
        <v>150</v>
      </c>
      <c r="C11">
        <f t="shared" si="0"/>
        <v>48.1</v>
      </c>
    </row>
    <row r="12" spans="1:7" x14ac:dyDescent="0.3">
      <c r="A12">
        <v>2010</v>
      </c>
      <c r="B12">
        <v>165</v>
      </c>
      <c r="C12">
        <f t="shared" si="0"/>
        <v>54.1</v>
      </c>
    </row>
    <row r="13" spans="1:7" x14ac:dyDescent="0.3">
      <c r="A13">
        <v>2011</v>
      </c>
      <c r="B13">
        <v>180</v>
      </c>
      <c r="C13">
        <f t="shared" si="0"/>
        <v>60.1</v>
      </c>
    </row>
    <row r="14" spans="1:7" x14ac:dyDescent="0.3">
      <c r="A14">
        <v>2012</v>
      </c>
      <c r="B14">
        <v>165</v>
      </c>
      <c r="C14">
        <f t="shared" si="0"/>
        <v>66.099999999999994</v>
      </c>
    </row>
    <row r="15" spans="1:7" x14ac:dyDescent="0.3">
      <c r="A15">
        <v>2013</v>
      </c>
      <c r="B15">
        <v>150</v>
      </c>
      <c r="C15">
        <f t="shared" si="0"/>
        <v>66.099999999999994</v>
      </c>
    </row>
    <row r="16" spans="1:7" x14ac:dyDescent="0.3">
      <c r="A16">
        <v>2014</v>
      </c>
      <c r="B16">
        <v>135</v>
      </c>
      <c r="C16">
        <f t="shared" si="0"/>
        <v>63.1</v>
      </c>
    </row>
    <row r="17" spans="1:3" x14ac:dyDescent="0.3">
      <c r="A17">
        <v>2015</v>
      </c>
      <c r="B17">
        <v>120</v>
      </c>
      <c r="C17">
        <f t="shared" si="0"/>
        <v>58.6</v>
      </c>
    </row>
    <row r="18" spans="1:3" x14ac:dyDescent="0.3">
      <c r="A18">
        <v>2016</v>
      </c>
      <c r="B18">
        <v>105</v>
      </c>
      <c r="C18">
        <f t="shared" si="0"/>
        <v>53.3</v>
      </c>
    </row>
    <row r="19" spans="1:3" x14ac:dyDescent="0.3">
      <c r="A19">
        <v>2017</v>
      </c>
      <c r="B19">
        <v>90</v>
      </c>
      <c r="C19">
        <f t="shared" si="0"/>
        <v>47.7</v>
      </c>
    </row>
    <row r="20" spans="1:3" x14ac:dyDescent="0.3">
      <c r="A20">
        <v>2018</v>
      </c>
      <c r="B20">
        <v>75</v>
      </c>
      <c r="C20">
        <f t="shared" si="0"/>
        <v>41.9</v>
      </c>
    </row>
    <row r="21" spans="1:3" x14ac:dyDescent="0.3">
      <c r="A21">
        <v>2019</v>
      </c>
      <c r="B21">
        <v>60</v>
      </c>
      <c r="C21">
        <f t="shared" si="0"/>
        <v>36</v>
      </c>
    </row>
    <row r="22" spans="1:3" x14ac:dyDescent="0.3">
      <c r="A22">
        <v>2020</v>
      </c>
      <c r="B22">
        <v>45</v>
      </c>
      <c r="C22">
        <f t="shared" si="0"/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Gulotta</dc:creator>
  <cp:lastModifiedBy>Nick Gulotta</cp:lastModifiedBy>
  <dcterms:created xsi:type="dcterms:W3CDTF">2021-08-18T17:53:17Z</dcterms:created>
  <dcterms:modified xsi:type="dcterms:W3CDTF">2021-08-18T21:02:58Z</dcterms:modified>
</cp:coreProperties>
</file>