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730" windowHeight="11760" tabRatio="923" activeTab="7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B2" i="1"/>
  <c r="B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1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<sst xmlns="http://schemas.openxmlformats.org/spreadsheetml/2006/main" count="299" uniqueCount="264">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</sst>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4"/>
  <sheetViews>
    <sheetView workbookViewId="0">
      <selection activeCell="B5" sqref="B5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</v>
      </c>
      <c r="C19" s="18" t="s">
        <v>172</v>
      </c>
    </row>
    <row r="20" spans="1:4" x14ac:dyDescent="0.25">
      <c r="A20" t="s">
        <v>165</v>
      </c>
      <c r="B20">
        <v>0.1</v>
      </c>
      <c r="C20" t="s">
        <v>173</v>
      </c>
    </row>
    <row r="21" spans="1:4" x14ac:dyDescent="0.25">
      <c r="A21" t="s">
        <v>166</v>
      </c>
      <c r="B21">
        <f>B19*0.5</f>
        <v>500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3" x14ac:dyDescent="0.25">
      <c r="A33" t="s">
        <v>142</v>
      </c>
      <c r="B33">
        <f>0.59/(0.5 * 9)</f>
        <v>0.13111111111111109</v>
      </c>
      <c r="C33" t="s">
        <v>169</v>
      </c>
    </row>
    <row r="34" spans="1:3" x14ac:dyDescent="0.25">
      <c r="A34" t="s">
        <v>143</v>
      </c>
      <c r="B34">
        <v>0.8</v>
      </c>
      <c r="C34" t="s">
        <v>184</v>
      </c>
    </row>
    <row r="35" spans="1:3" x14ac:dyDescent="0.25">
      <c r="A35" t="s">
        <v>144</v>
      </c>
      <c r="B35">
        <v>0.65</v>
      </c>
      <c r="C35" t="s">
        <v>185</v>
      </c>
    </row>
    <row r="36" spans="1:3" x14ac:dyDescent="0.25">
      <c r="A36" t="s">
        <v>247</v>
      </c>
      <c r="B36">
        <v>0.3</v>
      </c>
      <c r="C36" t="s">
        <v>249</v>
      </c>
    </row>
    <row r="37" spans="1:3" x14ac:dyDescent="0.25">
      <c r="A37" t="s">
        <v>248</v>
      </c>
      <c r="B37">
        <v>0.3</v>
      </c>
      <c r="C37" t="s">
        <v>250</v>
      </c>
    </row>
    <row r="38" spans="1:3" x14ac:dyDescent="0.25">
      <c r="A38" t="s">
        <v>251</v>
      </c>
      <c r="B38">
        <v>3</v>
      </c>
      <c r="C38" t="s">
        <v>252</v>
      </c>
    </row>
    <row r="39" spans="1:3" x14ac:dyDescent="0.25">
      <c r="A39" t="s">
        <v>253</v>
      </c>
      <c r="B39">
        <f>6.5/12</f>
        <v>0.54166666666666663</v>
      </c>
    </row>
    <row r="40" spans="1:3" x14ac:dyDescent="0.25">
      <c r="A40" t="s">
        <v>255</v>
      </c>
      <c r="B40">
        <f>1/0.29</f>
        <v>3.4482758620689657</v>
      </c>
    </row>
    <row r="41" spans="1:3" x14ac:dyDescent="0.25">
      <c r="A41" t="s">
        <v>258</v>
      </c>
      <c r="B41">
        <v>0.48</v>
      </c>
    </row>
    <row r="42" spans="1:3" x14ac:dyDescent="0.25">
      <c r="A42" t="s">
        <v>259</v>
      </c>
      <c r="B42">
        <v>0.41</v>
      </c>
    </row>
    <row r="43" spans="1:3" x14ac:dyDescent="0.25">
      <c r="A43" t="s">
        <v>260</v>
      </c>
      <c r="B43">
        <v>0.21</v>
      </c>
    </row>
    <row r="44" spans="1:3" x14ac:dyDescent="0.25">
      <c r="A44" t="s">
        <v>261</v>
      </c>
      <c r="B44">
        <v>2.5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29"/>
  <sheetViews>
    <sheetView workbookViewId="0">
      <selection activeCell="B13" sqref="B13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1200</v>
      </c>
      <c r="D9" t="s">
        <v>129</v>
      </c>
    </row>
    <row r="10" spans="1:5" x14ac:dyDescent="0.25">
      <c r="A10" t="s">
        <v>82</v>
      </c>
      <c r="B10">
        <v>1200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3300</v>
      </c>
    </row>
    <row r="13" spans="1:5" x14ac:dyDescent="0.25">
      <c r="A13" t="s">
        <v>85</v>
      </c>
      <c r="B13">
        <v>3300</v>
      </c>
    </row>
    <row r="14" spans="1:5" x14ac:dyDescent="0.25">
      <c r="A14" t="s">
        <v>86</v>
      </c>
      <c r="B14">
        <v>3300</v>
      </c>
    </row>
    <row r="15" spans="1:5" x14ac:dyDescent="0.25">
      <c r="A15" t="s">
        <v>87</v>
      </c>
      <c r="B15">
        <v>100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31"/>
  <sheetViews>
    <sheetView workbookViewId="0">
      <selection activeCell="F24" sqref="F24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0.1</v>
      </c>
      <c r="C2" s="21"/>
      <c r="D2" s="22"/>
    </row>
    <row r="3" spans="1:4" s="18" customFormat="1" x14ac:dyDescent="0.25">
      <c r="A3" s="18" t="s">
        <v>216</v>
      </c>
      <c r="B3" s="18">
        <v>7.3099999999999998E-2</v>
      </c>
    </row>
    <row r="4" spans="1:4" x14ac:dyDescent="0.25">
      <c r="A4" t="s">
        <v>217</v>
      </c>
      <c r="B4">
        <v>3.4599999999999999E-2</v>
      </c>
    </row>
    <row r="5" spans="1:4" x14ac:dyDescent="0.25">
      <c r="A5" t="s">
        <v>218</v>
      </c>
      <c r="B5">
        <v>0.17469999999999999</v>
      </c>
    </row>
    <row r="6" spans="1:4" x14ac:dyDescent="0.25">
      <c r="A6" t="s">
        <v>219</v>
      </c>
      <c r="B6">
        <v>8.3099999999999993E-2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0.4914</v>
      </c>
    </row>
    <row r="10" spans="1:4" x14ac:dyDescent="0.25">
      <c r="A10" t="s">
        <v>223</v>
      </c>
      <c r="B10">
        <v>1.0365</v>
      </c>
    </row>
    <row r="11" spans="1:4" x14ac:dyDescent="0.25">
      <c r="A11" t="s">
        <v>224</v>
      </c>
      <c r="B11">
        <v>0.84970000000000001</v>
      </c>
    </row>
    <row r="12" spans="1:4" x14ac:dyDescent="0.25">
      <c r="A12" t="s">
        <v>225</v>
      </c>
      <c r="B12">
        <v>8.3099999999999993E-2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0.55620000000000003</v>
      </c>
    </row>
    <row r="16" spans="1:4" x14ac:dyDescent="0.25">
      <c r="A16" t="s">
        <v>229</v>
      </c>
      <c r="B16">
        <v>1.0365</v>
      </c>
    </row>
    <row r="17" spans="1:3" x14ac:dyDescent="0.25">
      <c r="A17" t="s">
        <v>230</v>
      </c>
      <c r="B17">
        <v>0.84970000000000001</v>
      </c>
    </row>
    <row r="18" spans="1:3" x14ac:dyDescent="0.25">
      <c r="A18" t="s">
        <v>231</v>
      </c>
      <c r="B18">
        <v>8.3099999999999993E-2</v>
      </c>
    </row>
    <row r="19" spans="1:3" x14ac:dyDescent="0.25">
      <c r="A19" t="s">
        <v>232</v>
      </c>
      <c r="B19">
        <v>0.02</v>
      </c>
    </row>
    <row r="20" spans="1:3" x14ac:dyDescent="0.25">
      <c r="A20" t="s">
        <v>233</v>
      </c>
      <c r="B20">
        <v>0.02</v>
      </c>
    </row>
    <row r="21" spans="1:3" s="18" customFormat="1" x14ac:dyDescent="0.25">
      <c r="A21" s="18" t="s">
        <v>234</v>
      </c>
      <c r="B21">
        <v>2500</v>
      </c>
      <c r="C21" s="18" t="s">
        <v>243</v>
      </c>
    </row>
    <row r="22" spans="1:3" x14ac:dyDescent="0.25">
      <c r="A22" s="20" t="s">
        <v>235</v>
      </c>
      <c r="B22">
        <v>2470</v>
      </c>
      <c r="C22" t="s">
        <v>244</v>
      </c>
    </row>
    <row r="23" spans="1:3" x14ac:dyDescent="0.25">
      <c r="A23" s="20" t="s">
        <v>236</v>
      </c>
      <c r="B23">
        <v>2470</v>
      </c>
      <c r="C23" t="s">
        <v>245</v>
      </c>
    </row>
    <row r="24" spans="1:3" x14ac:dyDescent="0.25">
      <c r="A24" s="20" t="s">
        <v>237</v>
      </c>
      <c r="B24">
        <v>3985</v>
      </c>
    </row>
    <row r="25" spans="1:3" x14ac:dyDescent="0.25">
      <c r="A25" s="20" t="s">
        <v>238</v>
      </c>
      <c r="B25">
        <v>5000</v>
      </c>
    </row>
    <row r="26" spans="1:3" x14ac:dyDescent="0.25">
      <c r="A26" s="20" t="s">
        <v>239</v>
      </c>
      <c r="B26">
        <v>5500</v>
      </c>
    </row>
    <row r="27" spans="1:3" x14ac:dyDescent="0.25">
      <c r="A27" s="20" t="s">
        <v>240</v>
      </c>
      <c r="B27">
        <v>6300</v>
      </c>
    </row>
    <row r="28" spans="1:3" x14ac:dyDescent="0.25">
      <c r="A28" s="20" t="s">
        <v>241</v>
      </c>
      <c r="B28">
        <v>6195</v>
      </c>
    </row>
    <row r="29" spans="1:3" x14ac:dyDescent="0.25">
      <c r="A29" s="20" t="s">
        <v>242</v>
      </c>
      <c r="B29">
        <v>10000</v>
      </c>
    </row>
    <row r="30" spans="1:3" x14ac:dyDescent="0.25">
      <c r="A30" s="20" t="s">
        <v>254</v>
      </c>
      <c r="B30" s="20">
        <v>0</v>
      </c>
    </row>
    <row r="31" spans="1:3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0"/>
  <sheetViews>
    <sheetView workbookViewId="0">
      <selection activeCell="D26" sqref="D26"/>
    </sheetView>
  </sheetViews>
  <sheetFormatPr defaultRowHeight="15" x14ac:dyDescent="0.25"/>
  <cols>
    <col min="2" max="2" width="10.7109375" customWidth="1"/>
  </cols>
  <sheetData>
    <row r="1" spans="1:2" x14ac:dyDescent="0.25">
      <c r="A1" s="9" t="s">
        <v>0</v>
      </c>
      <c r="B1" s="9" t="s">
        <v>262</v>
      </c>
    </row>
    <row r="2" spans="1:2" x14ac:dyDescent="0.25">
      <c r="A2">
        <v>2016</v>
      </c>
      <c r="B2">
        <f t="shared" ref="B2:B4" si="0">($B$6-$B$30)/($A$6-$A$30)*(A2-$A$30)+$B$30</f>
        <v>4865666.666666667</v>
      </c>
    </row>
    <row r="3" spans="1:2" x14ac:dyDescent="0.25">
      <c r="A3">
        <v>2015</v>
      </c>
      <c r="B3">
        <f t="shared" si="0"/>
        <v>4740500</v>
      </c>
    </row>
    <row r="4" spans="1:2" x14ac:dyDescent="0.25">
      <c r="A4">
        <v>2014</v>
      </c>
      <c r="B4">
        <f t="shared" si="0"/>
        <v>4615333.333333334</v>
      </c>
    </row>
    <row r="5" spans="1:2" x14ac:dyDescent="0.25">
      <c r="A5">
        <v>2013</v>
      </c>
      <c r="B5">
        <f>($B$6-$B$30)/($A$6-$A$30)*(A5-$A$30)+$B$30</f>
        <v>4490166.666666667</v>
      </c>
    </row>
    <row r="6" spans="1:2" x14ac:dyDescent="0.25">
      <c r="A6">
        <v>2012</v>
      </c>
      <c r="B6">
        <v>4365000</v>
      </c>
    </row>
    <row r="7" spans="1:2" x14ac:dyDescent="0.25">
      <c r="A7">
        <v>2011</v>
      </c>
      <c r="B7">
        <f>($B$6-$B$30)/($A$6-$A$30)*(A7-$A$30)+$B$30</f>
        <v>4239833.333333334</v>
      </c>
    </row>
    <row r="8" spans="1:2" x14ac:dyDescent="0.25">
      <c r="A8">
        <v>2010</v>
      </c>
      <c r="B8">
        <f t="shared" ref="B8:B29" si="1">($B$6-$B$30)/($A$6-$A$30)*(A8-$A$30)+$B$30</f>
        <v>4114666.666666667</v>
      </c>
    </row>
    <row r="9" spans="1:2" x14ac:dyDescent="0.25">
      <c r="A9">
        <v>2009</v>
      </c>
      <c r="B9">
        <f t="shared" si="1"/>
        <v>3989500</v>
      </c>
    </row>
    <row r="10" spans="1:2" x14ac:dyDescent="0.25">
      <c r="A10">
        <v>2008</v>
      </c>
      <c r="B10">
        <f t="shared" si="1"/>
        <v>3864333.3333333335</v>
      </c>
    </row>
    <row r="11" spans="1:2" x14ac:dyDescent="0.25">
      <c r="A11">
        <v>2007</v>
      </c>
      <c r="B11">
        <f t="shared" si="1"/>
        <v>3739166.666666667</v>
      </c>
    </row>
    <row r="12" spans="1:2" x14ac:dyDescent="0.25">
      <c r="A12">
        <v>2006</v>
      </c>
      <c r="B12">
        <f t="shared" si="1"/>
        <v>3614000</v>
      </c>
    </row>
    <row r="13" spans="1:2" x14ac:dyDescent="0.25">
      <c r="A13">
        <v>2005</v>
      </c>
      <c r="B13">
        <f t="shared" si="1"/>
        <v>3488833.3333333335</v>
      </c>
    </row>
    <row r="14" spans="1:2" x14ac:dyDescent="0.25">
      <c r="A14">
        <v>2004</v>
      </c>
      <c r="B14">
        <f t="shared" si="1"/>
        <v>3363666.666666667</v>
      </c>
    </row>
    <row r="15" spans="1:2" x14ac:dyDescent="0.25">
      <c r="A15">
        <v>2003</v>
      </c>
      <c r="B15">
        <f t="shared" si="1"/>
        <v>3238500</v>
      </c>
    </row>
    <row r="16" spans="1:2" x14ac:dyDescent="0.25">
      <c r="A16">
        <v>2002</v>
      </c>
      <c r="B16">
        <f t="shared" si="1"/>
        <v>3113333.3333333335</v>
      </c>
    </row>
    <row r="17" spans="1:2" x14ac:dyDescent="0.25">
      <c r="A17">
        <v>2001</v>
      </c>
      <c r="B17">
        <f t="shared" si="1"/>
        <v>2988166.666666667</v>
      </c>
    </row>
    <row r="18" spans="1:2" x14ac:dyDescent="0.25">
      <c r="A18">
        <v>2000</v>
      </c>
      <c r="B18">
        <f t="shared" si="1"/>
        <v>2863000</v>
      </c>
    </row>
    <row r="19" spans="1:2" x14ac:dyDescent="0.25">
      <c r="A19">
        <v>1999</v>
      </c>
      <c r="B19">
        <f t="shared" si="1"/>
        <v>2737833.3333333335</v>
      </c>
    </row>
    <row r="20" spans="1:2" x14ac:dyDescent="0.25">
      <c r="A20">
        <v>1998</v>
      </c>
      <c r="B20">
        <f t="shared" si="1"/>
        <v>2612666.666666667</v>
      </c>
    </row>
    <row r="21" spans="1:2" x14ac:dyDescent="0.25">
      <c r="A21">
        <v>1997</v>
      </c>
      <c r="B21">
        <f t="shared" si="1"/>
        <v>2487500</v>
      </c>
    </row>
    <row r="22" spans="1:2" x14ac:dyDescent="0.25">
      <c r="A22">
        <v>1996</v>
      </c>
      <c r="B22">
        <f t="shared" si="1"/>
        <v>2362333.3333333335</v>
      </c>
    </row>
    <row r="23" spans="1:2" x14ac:dyDescent="0.25">
      <c r="A23">
        <v>1995</v>
      </c>
      <c r="B23">
        <f t="shared" si="1"/>
        <v>2237166.666666667</v>
      </c>
    </row>
    <row r="24" spans="1:2" x14ac:dyDescent="0.25">
      <c r="A24">
        <v>1994</v>
      </c>
      <c r="B24">
        <f t="shared" si="1"/>
        <v>2112000</v>
      </c>
    </row>
    <row r="25" spans="1:2" x14ac:dyDescent="0.25">
      <c r="A25">
        <v>1993</v>
      </c>
      <c r="B25">
        <f t="shared" si="1"/>
        <v>1986833.3333333335</v>
      </c>
    </row>
    <row r="26" spans="1:2" x14ac:dyDescent="0.25">
      <c r="A26">
        <v>1992</v>
      </c>
      <c r="B26">
        <f t="shared" si="1"/>
        <v>1861666.6666666667</v>
      </c>
    </row>
    <row r="27" spans="1:2" x14ac:dyDescent="0.25">
      <c r="A27">
        <v>1991</v>
      </c>
      <c r="B27">
        <f t="shared" si="1"/>
        <v>1736500</v>
      </c>
    </row>
    <row r="28" spans="1:2" x14ac:dyDescent="0.25">
      <c r="A28">
        <v>1990</v>
      </c>
      <c r="B28">
        <f t="shared" si="1"/>
        <v>1611333.3333333333</v>
      </c>
    </row>
    <row r="29" spans="1:2" x14ac:dyDescent="0.25">
      <c r="A29">
        <v>1989</v>
      </c>
      <c r="B29">
        <f t="shared" si="1"/>
        <v>1486166.6666666667</v>
      </c>
    </row>
    <row r="30" spans="1:2" x14ac:dyDescent="0.25">
      <c r="A30">
        <v>1988</v>
      </c>
      <c r="B30">
        <v>1361000</v>
      </c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B5" sqref="B5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28">
        <v>1000000</v>
      </c>
    </row>
    <row r="3" spans="1:2" x14ac:dyDescent="0.25">
      <c r="A3" s="27">
        <v>2012</v>
      </c>
      <c r="B3" s="29">
        <v>1000000</v>
      </c>
    </row>
    <row r="4" spans="1:2" x14ac:dyDescent="0.25">
      <c r="A4" s="27">
        <v>2010</v>
      </c>
      <c r="B4" s="29">
        <v>1000000</v>
      </c>
    </row>
    <row r="5" spans="1:2" x14ac:dyDescent="0.25">
      <c r="A5" s="27">
        <v>2000</v>
      </c>
      <c r="B5" s="29">
        <v>1000000</v>
      </c>
    </row>
    <row r="6" spans="1:2" x14ac:dyDescent="0.25">
      <c r="A6" s="27">
        <v>1995</v>
      </c>
      <c r="B6" s="29">
        <v>800000</v>
      </c>
    </row>
    <row r="7" spans="1:2" x14ac:dyDescent="0.25">
      <c r="A7" s="27">
        <v>1980</v>
      </c>
      <c r="B7" s="29">
        <v>400000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A8" sqref="A8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f>0.3*0.74</f>
        <v>0.222</v>
      </c>
    </row>
    <row r="3" spans="1:5" x14ac:dyDescent="0.25">
      <c r="A3" s="26">
        <v>2012</v>
      </c>
      <c r="B3" s="26">
        <v>0.222</v>
      </c>
    </row>
    <row r="4" spans="1:5" x14ac:dyDescent="0.25">
      <c r="A4" s="26">
        <v>2010</v>
      </c>
      <c r="B4" s="26">
        <v>0.222</v>
      </c>
    </row>
    <row r="5" spans="1:5" x14ac:dyDescent="0.25">
      <c r="A5" s="26">
        <v>2005</v>
      </c>
      <c r="B5" s="26">
        <v>0.222</v>
      </c>
    </row>
    <row r="6" spans="1:5" x14ac:dyDescent="0.25">
      <c r="A6" s="6">
        <v>2000</v>
      </c>
      <c r="B6" s="6">
        <v>0.222</v>
      </c>
    </row>
    <row r="7" spans="1:5" x14ac:dyDescent="0.25">
      <c r="A7" s="26">
        <v>1995</v>
      </c>
      <c r="B7" s="26">
        <v>0.222</v>
      </c>
    </row>
    <row r="8" spans="1:5" x14ac:dyDescent="0.25">
      <c r="A8" s="26">
        <v>1990</v>
      </c>
      <c r="B8" s="26">
        <v>0.222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tabSelected="1"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2017-12-12T05:59:52Z</dcterms:modified>
</cp:coreProperties>
</file>