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730" windowHeight="11760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B2" i="1"/>
  <c r="B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<sst xmlns="http://schemas.openxmlformats.org/spreadsheetml/2006/main" count="302" uniqueCount="267">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</sst>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topLeftCell="A2" workbookViewId="0">
      <selection activeCell="A46" sqref="A46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3" x14ac:dyDescent="0.25">
      <c r="A33" t="s">
        <v>142</v>
      </c>
      <c r="B33">
        <f>0.59/(0.5 * 9)</f>
        <v>0.13111111111111109</v>
      </c>
      <c r="C33" t="s">
        <v>169</v>
      </c>
    </row>
    <row r="34" spans="1:3" x14ac:dyDescent="0.25">
      <c r="A34" t="s">
        <v>143</v>
      </c>
      <c r="B34">
        <v>0.8</v>
      </c>
      <c r="C34" t="s">
        <v>184</v>
      </c>
    </row>
    <row r="35" spans="1:3" x14ac:dyDescent="0.25">
      <c r="A35" t="s">
        <v>144</v>
      </c>
      <c r="B35">
        <v>0.65</v>
      </c>
      <c r="C35" t="s">
        <v>185</v>
      </c>
    </row>
    <row r="36" spans="1:3" x14ac:dyDescent="0.25">
      <c r="A36" t="s">
        <v>247</v>
      </c>
      <c r="B36">
        <v>0.3</v>
      </c>
      <c r="C36" t="s">
        <v>249</v>
      </c>
    </row>
    <row r="37" spans="1:3" x14ac:dyDescent="0.25">
      <c r="A37" t="s">
        <v>248</v>
      </c>
      <c r="B37">
        <v>0.3</v>
      </c>
      <c r="C37" t="s">
        <v>250</v>
      </c>
    </row>
    <row r="38" spans="1:3" x14ac:dyDescent="0.25">
      <c r="A38" t="s">
        <v>251</v>
      </c>
      <c r="B38">
        <v>3</v>
      </c>
      <c r="C38" t="s">
        <v>252</v>
      </c>
    </row>
    <row r="39" spans="1:3" x14ac:dyDescent="0.25">
      <c r="A39" t="s">
        <v>253</v>
      </c>
      <c r="B39">
        <f>6.5/12</f>
        <v>0.54166666666666663</v>
      </c>
    </row>
    <row r="40" spans="1:3" x14ac:dyDescent="0.25">
      <c r="A40" t="s">
        <v>255</v>
      </c>
      <c r="B40">
        <f>1/0.29</f>
        <v>3.4482758620689657</v>
      </c>
    </row>
    <row r="41" spans="1:3" x14ac:dyDescent="0.25">
      <c r="A41" t="s">
        <v>258</v>
      </c>
      <c r="B41">
        <v>0.48</v>
      </c>
    </row>
    <row r="42" spans="1:3" x14ac:dyDescent="0.25">
      <c r="A42" t="s">
        <v>259</v>
      </c>
      <c r="B42">
        <v>0.41</v>
      </c>
    </row>
    <row r="43" spans="1:3" x14ac:dyDescent="0.25">
      <c r="A43" t="s">
        <v>260</v>
      </c>
      <c r="B43">
        <v>0.21</v>
      </c>
    </row>
    <row r="44" spans="1:3" x14ac:dyDescent="0.25">
      <c r="A44" t="s">
        <v>261</v>
      </c>
      <c r="B44">
        <v>2.5</v>
      </c>
    </row>
    <row r="45" spans="1:3" x14ac:dyDescent="0.2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workbookViewId="0">
      <selection activeCell="B32" sqref="B32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1200</v>
      </c>
      <c r="D9" t="s">
        <v>129</v>
      </c>
    </row>
    <row r="10" spans="1:5" x14ac:dyDescent="0.25">
      <c r="A10" t="s">
        <v>82</v>
      </c>
      <c r="B10">
        <v>1200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3300</v>
      </c>
    </row>
    <row r="13" spans="1:5" x14ac:dyDescent="0.25">
      <c r="A13" t="s">
        <v>85</v>
      </c>
      <c r="B13">
        <v>3300</v>
      </c>
    </row>
    <row r="14" spans="1:5" x14ac:dyDescent="0.25">
      <c r="A14" t="s">
        <v>86</v>
      </c>
      <c r="B14">
        <v>3300</v>
      </c>
    </row>
    <row r="15" spans="1:5" x14ac:dyDescent="0.25">
      <c r="A15" t="s">
        <v>87</v>
      </c>
      <c r="B15">
        <v>100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x14ac:dyDescent="0.2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22" sqref="B22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0.42749999999999999</v>
      </c>
      <c r="C2" s="21"/>
      <c r="D2" s="22"/>
    </row>
    <row r="3" spans="1:4" s="18" customFormat="1" x14ac:dyDescent="0.25">
      <c r="A3" s="18" t="s">
        <v>216</v>
      </c>
      <c r="B3" s="18">
        <v>7.3000000000000001E-3</v>
      </c>
    </row>
    <row r="4" spans="1:4" x14ac:dyDescent="0.25">
      <c r="A4" t="s">
        <v>217</v>
      </c>
      <c r="B4">
        <v>3.5000000000000001E-3</v>
      </c>
    </row>
    <row r="5" spans="1:4" x14ac:dyDescent="0.25">
      <c r="A5" t="s">
        <v>218</v>
      </c>
      <c r="B5">
        <v>8.3000000000000001E-3</v>
      </c>
    </row>
    <row r="6" spans="1:4" x14ac:dyDescent="0.25">
      <c r="A6" t="s">
        <v>219</v>
      </c>
      <c r="B6">
        <v>8.3000000000000001E-3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v>1000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v>1000</v>
      </c>
      <c r="C22" t="s">
        <v>244</v>
      </c>
      <c r="F22">
        <v>2470</v>
      </c>
    </row>
    <row r="23" spans="1:6" x14ac:dyDescent="0.25">
      <c r="A23" s="20" t="s">
        <v>236</v>
      </c>
      <c r="B23">
        <v>1000</v>
      </c>
      <c r="C23" t="s">
        <v>245</v>
      </c>
      <c r="F23">
        <v>2470</v>
      </c>
    </row>
    <row r="24" spans="1:6" x14ac:dyDescent="0.25">
      <c r="A24" s="20" t="s">
        <v>237</v>
      </c>
      <c r="B24">
        <v>1000</v>
      </c>
      <c r="F24">
        <v>3985</v>
      </c>
    </row>
    <row r="25" spans="1:6" x14ac:dyDescent="0.25">
      <c r="A25" s="20" t="s">
        <v>238</v>
      </c>
      <c r="B25">
        <v>1000</v>
      </c>
      <c r="F25">
        <v>5000</v>
      </c>
    </row>
    <row r="26" spans="1:6" x14ac:dyDescent="0.25">
      <c r="A26" s="20" t="s">
        <v>239</v>
      </c>
      <c r="B26">
        <v>1000</v>
      </c>
      <c r="F26">
        <v>5500</v>
      </c>
    </row>
    <row r="27" spans="1:6" x14ac:dyDescent="0.25">
      <c r="A27" s="20" t="s">
        <v>240</v>
      </c>
      <c r="B27">
        <v>500</v>
      </c>
      <c r="F27">
        <v>6300</v>
      </c>
    </row>
    <row r="28" spans="1:6" x14ac:dyDescent="0.25">
      <c r="A28" s="20" t="s">
        <v>241</v>
      </c>
      <c r="B28">
        <v>500</v>
      </c>
      <c r="F28">
        <v>6195</v>
      </c>
    </row>
    <row r="29" spans="1:6" x14ac:dyDescent="0.25">
      <c r="A29" s="20" t="s">
        <v>242</v>
      </c>
      <c r="B29">
        <v>500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2">
        <f t="shared" ref="B2:B4" si="0">($B$6-$B$30)/($A$6-$A$30)*(A2-$A$30)+$B$30</f>
        <v>4865666.666666667</v>
      </c>
      <c r="C2" s="31"/>
    </row>
    <row r="3" spans="1:3" x14ac:dyDescent="0.25">
      <c r="A3">
        <v>2015</v>
      </c>
      <c r="B3" s="32">
        <f t="shared" si="0"/>
        <v>4740500</v>
      </c>
    </row>
    <row r="4" spans="1:3" x14ac:dyDescent="0.25">
      <c r="A4">
        <v>2014</v>
      </c>
      <c r="B4" s="32">
        <f t="shared" si="0"/>
        <v>4615333.333333334</v>
      </c>
    </row>
    <row r="5" spans="1:3" x14ac:dyDescent="0.25">
      <c r="A5">
        <v>2013</v>
      </c>
      <c r="B5" s="32">
        <f>($B$6-$B$30)/($A$6-$A$30)*(A5-$A$30)+$B$30</f>
        <v>4490166.666666667</v>
      </c>
    </row>
    <row r="6" spans="1:3" x14ac:dyDescent="0.25">
      <c r="A6">
        <v>2012</v>
      </c>
      <c r="B6" s="32">
        <v>4365000</v>
      </c>
    </row>
    <row r="7" spans="1:3" x14ac:dyDescent="0.25">
      <c r="A7">
        <v>2011</v>
      </c>
      <c r="B7" s="32">
        <f>($B$6-$B$30)/($A$6-$A$30)*(A7-$A$30)+$B$30</f>
        <v>4239833.333333334</v>
      </c>
    </row>
    <row r="8" spans="1:3" x14ac:dyDescent="0.25">
      <c r="A8">
        <v>2010</v>
      </c>
      <c r="B8" s="32">
        <f t="shared" ref="B8:B29" si="1">($B$6-$B$30)/($A$6-$A$30)*(A8-$A$30)+$B$30</f>
        <v>4114666.666666667</v>
      </c>
    </row>
    <row r="9" spans="1:3" x14ac:dyDescent="0.25">
      <c r="A9">
        <v>2009</v>
      </c>
      <c r="B9" s="32">
        <f t="shared" si="1"/>
        <v>3989500</v>
      </c>
    </row>
    <row r="10" spans="1:3" x14ac:dyDescent="0.25">
      <c r="A10">
        <v>2008</v>
      </c>
      <c r="B10" s="32">
        <f t="shared" si="1"/>
        <v>3864333.3333333335</v>
      </c>
    </row>
    <row r="11" spans="1:3" x14ac:dyDescent="0.25">
      <c r="A11">
        <v>2007</v>
      </c>
      <c r="B11" s="32">
        <f t="shared" si="1"/>
        <v>3739166.666666667</v>
      </c>
    </row>
    <row r="12" spans="1:3" x14ac:dyDescent="0.25">
      <c r="A12">
        <v>2006</v>
      </c>
      <c r="B12" s="32">
        <f t="shared" si="1"/>
        <v>3614000</v>
      </c>
      <c r="C12" s="31"/>
    </row>
    <row r="13" spans="1:3" x14ac:dyDescent="0.25">
      <c r="A13">
        <v>2005</v>
      </c>
      <c r="B13" s="32">
        <f t="shared" si="1"/>
        <v>3488833.3333333335</v>
      </c>
    </row>
    <row r="14" spans="1:3" x14ac:dyDescent="0.25">
      <c r="A14">
        <v>2004</v>
      </c>
      <c r="B14" s="32">
        <f t="shared" si="1"/>
        <v>3363666.666666667</v>
      </c>
    </row>
    <row r="15" spans="1:3" x14ac:dyDescent="0.25">
      <c r="A15">
        <v>2003</v>
      </c>
      <c r="B15" s="32">
        <f t="shared" si="1"/>
        <v>3238500</v>
      </c>
    </row>
    <row r="16" spans="1:3" x14ac:dyDescent="0.25">
      <c r="A16">
        <v>2002</v>
      </c>
      <c r="B16" s="32">
        <f t="shared" si="1"/>
        <v>3113333.3333333335</v>
      </c>
    </row>
    <row r="17" spans="1:2" x14ac:dyDescent="0.25">
      <c r="A17">
        <v>2001</v>
      </c>
      <c r="B17" s="32">
        <f t="shared" si="1"/>
        <v>2988166.666666667</v>
      </c>
    </row>
    <row r="18" spans="1:2" x14ac:dyDescent="0.25">
      <c r="A18">
        <v>2000</v>
      </c>
      <c r="B18" s="32">
        <f t="shared" si="1"/>
        <v>2863000</v>
      </c>
    </row>
    <row r="19" spans="1:2" x14ac:dyDescent="0.25">
      <c r="A19">
        <v>1999</v>
      </c>
      <c r="B19" s="32">
        <f t="shared" si="1"/>
        <v>2737833.3333333335</v>
      </c>
    </row>
    <row r="20" spans="1:2" x14ac:dyDescent="0.25">
      <c r="A20">
        <v>1998</v>
      </c>
      <c r="B20" s="32">
        <f t="shared" si="1"/>
        <v>2612666.666666667</v>
      </c>
    </row>
    <row r="21" spans="1:2" x14ac:dyDescent="0.25">
      <c r="A21">
        <v>1997</v>
      </c>
      <c r="B21" s="32">
        <f t="shared" si="1"/>
        <v>2487500</v>
      </c>
    </row>
    <row r="22" spans="1:2" x14ac:dyDescent="0.25">
      <c r="A22">
        <v>1996</v>
      </c>
      <c r="B22" s="32">
        <f t="shared" si="1"/>
        <v>2362333.3333333335</v>
      </c>
    </row>
    <row r="23" spans="1:2" x14ac:dyDescent="0.25">
      <c r="A23">
        <v>1995</v>
      </c>
      <c r="B23" s="32">
        <f t="shared" si="1"/>
        <v>2237166.666666667</v>
      </c>
    </row>
    <row r="24" spans="1:2" x14ac:dyDescent="0.25">
      <c r="A24">
        <v>1994</v>
      </c>
      <c r="B24" s="32">
        <f t="shared" si="1"/>
        <v>2112000</v>
      </c>
    </row>
    <row r="25" spans="1:2" x14ac:dyDescent="0.25">
      <c r="A25">
        <v>1993</v>
      </c>
      <c r="B25" s="32">
        <f t="shared" si="1"/>
        <v>1986833.3333333335</v>
      </c>
    </row>
    <row r="26" spans="1:2" x14ac:dyDescent="0.25">
      <c r="A26">
        <v>1992</v>
      </c>
      <c r="B26" s="32">
        <f t="shared" si="1"/>
        <v>1861666.6666666667</v>
      </c>
    </row>
    <row r="27" spans="1:2" x14ac:dyDescent="0.25">
      <c r="A27">
        <v>1991</v>
      </c>
      <c r="B27" s="32">
        <f t="shared" si="1"/>
        <v>1736500</v>
      </c>
    </row>
    <row r="28" spans="1:2" x14ac:dyDescent="0.25">
      <c r="A28">
        <v>1990</v>
      </c>
      <c r="B28" s="32">
        <f t="shared" si="1"/>
        <v>1611333.3333333333</v>
      </c>
    </row>
    <row r="29" spans="1:2" x14ac:dyDescent="0.25">
      <c r="A29">
        <v>1989</v>
      </c>
      <c r="B29" s="32">
        <f t="shared" si="1"/>
        <v>1486166.6666666667</v>
      </c>
    </row>
    <row r="30" spans="1:2" x14ac:dyDescent="0.25">
      <c r="A30">
        <v>1988</v>
      </c>
      <c r="B30" s="32">
        <v>1361000</v>
      </c>
    </row>
    <row r="31" spans="1:2" x14ac:dyDescent="0.25">
      <c r="B31" s="30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B7" sqref="B7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28">
        <v>70000</v>
      </c>
    </row>
    <row r="3" spans="1:2" x14ac:dyDescent="0.25">
      <c r="A3" s="27">
        <v>2012</v>
      </c>
      <c r="B3" s="28">
        <v>70000</v>
      </c>
    </row>
    <row r="4" spans="1:2" x14ac:dyDescent="0.25">
      <c r="A4" s="27">
        <v>2010</v>
      </c>
      <c r="B4" s="28">
        <v>70000</v>
      </c>
    </row>
    <row r="5" spans="1:2" x14ac:dyDescent="0.25">
      <c r="A5" s="27">
        <v>2005</v>
      </c>
      <c r="B5" s="28">
        <v>70000</v>
      </c>
    </row>
    <row r="6" spans="1:2" x14ac:dyDescent="0.25">
      <c r="A6" s="27">
        <v>2000</v>
      </c>
      <c r="B6" s="29">
        <v>70000</v>
      </c>
    </row>
    <row r="7" spans="1:2" x14ac:dyDescent="0.25">
      <c r="A7" s="27">
        <v>1995</v>
      </c>
      <c r="B7" s="29">
        <v>40000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A8" sqref="A8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f>0.3*0.74</f>
        <v>0.222</v>
      </c>
    </row>
    <row r="3" spans="1:5" x14ac:dyDescent="0.25">
      <c r="A3" s="26">
        <v>2012</v>
      </c>
      <c r="B3" s="26">
        <v>0.222</v>
      </c>
    </row>
    <row r="4" spans="1:5" x14ac:dyDescent="0.25">
      <c r="A4" s="26">
        <v>2010</v>
      </c>
      <c r="B4" s="26">
        <v>0.222</v>
      </c>
    </row>
    <row r="5" spans="1:5" x14ac:dyDescent="0.25">
      <c r="A5" s="26">
        <v>2005</v>
      </c>
      <c r="B5" s="26">
        <v>0.222</v>
      </c>
    </row>
    <row r="6" spans="1:5" x14ac:dyDescent="0.25">
      <c r="A6" s="6">
        <v>2000</v>
      </c>
      <c r="B6" s="6">
        <v>0.222</v>
      </c>
    </row>
    <row r="7" spans="1:5" x14ac:dyDescent="0.25">
      <c r="A7" s="26">
        <v>1995</v>
      </c>
      <c r="B7" s="26">
        <v>0.222</v>
      </c>
    </row>
    <row r="8" spans="1:5" x14ac:dyDescent="0.25">
      <c r="A8" s="26">
        <v>1990</v>
      </c>
      <c r="B8" s="26">
        <v>0.222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2018-01-11T06:04:43Z</dcterms:modified>
</cp:coreProperties>
</file>