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/>
  <mc:AlternateContent xmlns:mc="http://schemas.openxmlformats.org/markup-compatibility/2006">
    <mc:Choice Requires="x15">
      <x15ac:absPath xmlns:x15ac="http://schemas.microsoft.com/office/spreadsheetml/2010/11/ac" url="/Users/discworld/Documents/Research/Epidemiology/Optima/Nutrition/documentation/Countries/bangladesh/"/>
    </mc:Choice>
  </mc:AlternateContent>
  <bookViews>
    <workbookView xWindow="0" yWindow="460" windowWidth="25600" windowHeight="14100" activeTab="2"/>
  </bookViews>
  <sheets>
    <sheet name="Charts" sheetId="6" r:id="rId1"/>
    <sheet name="Summary" sheetId="4" r:id="rId2"/>
    <sheet name="deaths" sheetId="8" r:id="rId3"/>
    <sheet name="total stunting" sheetId="7" r:id="rId4"/>
    <sheet name="CF 20.7-&gt;70.7" sheetId="1" r:id="rId5"/>
    <sheet name="BF 61-90 + CF 20.7-&gt;70.7" sheetId="2" r:id="rId6"/>
    <sheet name="BF 61-&gt;90" sheetId="3" r:id="rId7"/>
    <sheet name="Baseline" sheetId="5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8" l="1"/>
  <c r="D2" i="8"/>
  <c r="E2" i="8"/>
  <c r="F2" i="8"/>
  <c r="G2" i="8"/>
  <c r="H2" i="8"/>
  <c r="I2" i="8"/>
  <c r="J2" i="8"/>
  <c r="K2" i="8"/>
  <c r="L2" i="8"/>
  <c r="M2" i="8"/>
  <c r="N2" i="8"/>
  <c r="O2" i="8"/>
  <c r="P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B5" i="8"/>
  <c r="B4" i="8"/>
  <c r="B3" i="8"/>
  <c r="B2" i="8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B5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B4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B3" i="7"/>
  <c r="B18" i="4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B2" i="7"/>
  <c r="B17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</calcChain>
</file>

<file path=xl/sharedStrings.xml><?xml version="1.0" encoding="utf-8"?>
<sst xmlns="http://schemas.openxmlformats.org/spreadsheetml/2006/main" count="198" uniqueCount="31">
  <si>
    <t>Percent of children in different height for age statuses (Stunting) (Total (0-60 months))</t>
  </si>
  <si>
    <t>Bangladesh</t>
  </si>
  <si>
    <t>Total (0-60 months)</t>
  </si>
  <si>
    <t xml:space="preserve">        is greater than 1 standard deviation less than the median norm</t>
  </si>
  <si>
    <t xml:space="preserve">        between 1 and 2 standard deviations less than the median norm</t>
  </si>
  <si>
    <t xml:space="preserve">        between 2 and 3 standard deviations less than the median norm</t>
  </si>
  <si>
    <t xml:space="preserve">        more than 3 standard deviations less than the median norm</t>
  </si>
  <si>
    <t>&lt;1 month</t>
  </si>
  <si>
    <t>1-5 months</t>
  </si>
  <si>
    <t>6-11 months</t>
  </si>
  <si>
    <t>12-23 months</t>
  </si>
  <si>
    <t>24-59 months</t>
  </si>
  <si>
    <t>Deaths in children under five years of age (Total (0-60 months))</t>
  </si>
  <si>
    <t xml:space="preserve">    Total (0-60 months)</t>
  </si>
  <si>
    <t xml:space="preserve">    &lt;1 month</t>
  </si>
  <si>
    <t xml:space="preserve">    1-59 months</t>
  </si>
  <si>
    <t>Baseline</t>
  </si>
  <si>
    <t>Breasfeeding promotion</t>
  </si>
  <si>
    <t>Complementary feeding</t>
  </si>
  <si>
    <t>Breasfeeding + complementary</t>
  </si>
  <si>
    <t>Total stunting</t>
  </si>
  <si>
    <t>Stunting &lt;1 month</t>
  </si>
  <si>
    <t>Stunting 1-5 months</t>
  </si>
  <si>
    <t>Stunting 6-11 months</t>
  </si>
  <si>
    <t>Stunting 24-59 months</t>
  </si>
  <si>
    <t>Stunting 12-243months</t>
  </si>
  <si>
    <t>Cumulative mortality</t>
  </si>
  <si>
    <t>Annual mortality</t>
  </si>
  <si>
    <t>scenario</t>
  </si>
  <si>
    <t>Breastfeeding promotion</t>
  </si>
  <si>
    <t>Breastfeeding + complementary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</si>
</sst>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i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Total annual deaths (0-59 months)</a:t>
            </a:r>
          </a:p>
          <a:p>
            <a:pPr>
              <a:defRPr/>
            </a:pPr>
            <a:r>
              <a:rPr lang="en-US" sz="1200"/>
              <a:t>Bangladesh, LiST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Baseline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Summary!$B$3:$P$3</c:f>
              <c:numCache>
                <c:formatCode>#,##0</c:formatCode>
                <c:ptCount val="15"/>
                <c:pt idx="0">
                  <c:v>114177.0</c:v>
                </c:pt>
                <c:pt idx="1">
                  <c:v>113536.0</c:v>
                </c:pt>
                <c:pt idx="2">
                  <c:v>112697.0</c:v>
                </c:pt>
                <c:pt idx="3">
                  <c:v>111786.0</c:v>
                </c:pt>
                <c:pt idx="4">
                  <c:v>110793.0</c:v>
                </c:pt>
                <c:pt idx="5">
                  <c:v>109740.0</c:v>
                </c:pt>
                <c:pt idx="6">
                  <c:v>108649.0</c:v>
                </c:pt>
                <c:pt idx="7">
                  <c:v>107512.0</c:v>
                </c:pt>
                <c:pt idx="8">
                  <c:v>106319.0</c:v>
                </c:pt>
                <c:pt idx="9">
                  <c:v>105076.0</c:v>
                </c:pt>
                <c:pt idx="10">
                  <c:v>103795.0</c:v>
                </c:pt>
                <c:pt idx="11">
                  <c:v>102494.0</c:v>
                </c:pt>
                <c:pt idx="12">
                  <c:v>101183.0</c:v>
                </c:pt>
                <c:pt idx="13">
                  <c:v>99868.0</c:v>
                </c:pt>
                <c:pt idx="14">
                  <c:v>98570.0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Breasfeeding promotion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Summary!$B$4:$P$4</c:f>
              <c:numCache>
                <c:formatCode>#,##0</c:formatCode>
                <c:ptCount val="15"/>
                <c:pt idx="0">
                  <c:v>114177.0</c:v>
                </c:pt>
                <c:pt idx="1">
                  <c:v>112234.0</c:v>
                </c:pt>
                <c:pt idx="2">
                  <c:v>111410.0</c:v>
                </c:pt>
                <c:pt idx="3">
                  <c:v>110512.0</c:v>
                </c:pt>
                <c:pt idx="4">
                  <c:v>109532.0</c:v>
                </c:pt>
                <c:pt idx="5">
                  <c:v>108492.0</c:v>
                </c:pt>
                <c:pt idx="6">
                  <c:v>107414.0</c:v>
                </c:pt>
                <c:pt idx="7">
                  <c:v>106290.0</c:v>
                </c:pt>
                <c:pt idx="8">
                  <c:v>105111.0</c:v>
                </c:pt>
                <c:pt idx="9">
                  <c:v>103882.0</c:v>
                </c:pt>
                <c:pt idx="10">
                  <c:v>102616.0</c:v>
                </c:pt>
                <c:pt idx="11">
                  <c:v>101330.0</c:v>
                </c:pt>
                <c:pt idx="12">
                  <c:v>100034.0</c:v>
                </c:pt>
                <c:pt idx="13">
                  <c:v>98734.0</c:v>
                </c:pt>
                <c:pt idx="14">
                  <c:v>97451.0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Summary!$A$5</c:f>
              <c:strCache>
                <c:ptCount val="1"/>
                <c:pt idx="0">
                  <c:v>Complementary feeding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Summary!$B$5:$P$5</c:f>
              <c:numCache>
                <c:formatCode>#,##0</c:formatCode>
                <c:ptCount val="15"/>
                <c:pt idx="0">
                  <c:v>114177.0</c:v>
                </c:pt>
                <c:pt idx="1">
                  <c:v>113009.0</c:v>
                </c:pt>
                <c:pt idx="2">
                  <c:v>112003.0</c:v>
                </c:pt>
                <c:pt idx="3">
                  <c:v>111007.0</c:v>
                </c:pt>
                <c:pt idx="4">
                  <c:v>109932.0</c:v>
                </c:pt>
                <c:pt idx="5">
                  <c:v>108863.0</c:v>
                </c:pt>
                <c:pt idx="6">
                  <c:v>107780.0</c:v>
                </c:pt>
                <c:pt idx="7">
                  <c:v>106652.0</c:v>
                </c:pt>
                <c:pt idx="8">
                  <c:v>105468.0</c:v>
                </c:pt>
                <c:pt idx="9">
                  <c:v>104234.0</c:v>
                </c:pt>
                <c:pt idx="10">
                  <c:v>102962.0</c:v>
                </c:pt>
                <c:pt idx="11">
                  <c:v>101672.0</c:v>
                </c:pt>
                <c:pt idx="12">
                  <c:v>100371.0</c:v>
                </c:pt>
                <c:pt idx="13">
                  <c:v>99066.0</c:v>
                </c:pt>
                <c:pt idx="14">
                  <c:v>97778.0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Summary!$A$6</c:f>
              <c:strCache>
                <c:ptCount val="1"/>
                <c:pt idx="0">
                  <c:v>Breasfeeding + complementary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Summary!$B$6:$P$6</c:f>
              <c:numCache>
                <c:formatCode>#,##0</c:formatCode>
                <c:ptCount val="15"/>
                <c:pt idx="0">
                  <c:v>114177.0</c:v>
                </c:pt>
                <c:pt idx="1">
                  <c:v>111708.0</c:v>
                </c:pt>
                <c:pt idx="2">
                  <c:v>110717.0</c:v>
                </c:pt>
                <c:pt idx="3">
                  <c:v>109735.0</c:v>
                </c:pt>
                <c:pt idx="4">
                  <c:v>108673.0</c:v>
                </c:pt>
                <c:pt idx="5">
                  <c:v>107617.0</c:v>
                </c:pt>
                <c:pt idx="6">
                  <c:v>106547.0</c:v>
                </c:pt>
                <c:pt idx="7">
                  <c:v>105431.0</c:v>
                </c:pt>
                <c:pt idx="8">
                  <c:v>104261.0</c:v>
                </c:pt>
                <c:pt idx="9">
                  <c:v>103042.0</c:v>
                </c:pt>
                <c:pt idx="10">
                  <c:v>101785.0</c:v>
                </c:pt>
                <c:pt idx="11">
                  <c:v>100509.0</c:v>
                </c:pt>
                <c:pt idx="12">
                  <c:v>99223.0</c:v>
                </c:pt>
                <c:pt idx="13">
                  <c:v>97933.0</c:v>
                </c:pt>
                <c:pt idx="14">
                  <c:v>96661.0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413968"/>
        <c:axId val="2142121392"/>
      </c:lineChart>
      <c:catAx>
        <c:axId val="214441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121392"/>
        <c:crosses val="autoZero"/>
        <c:auto val="1"/>
        <c:lblAlgn val="ctr"/>
        <c:lblOffset val="100"/>
        <c:noMultiLvlLbl val="0"/>
      </c:catAx>
      <c:valAx>
        <c:axId val="21421213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44413968"/>
        <c:crosses val="autoZero"/>
        <c:crossBetween val="between"/>
        <c:dispUnits>
          <c:builtInUnit val="thousands"/>
          <c:dispUnitsLbl/>
        </c:dispUnits>
      </c:valAx>
    </c:plotArea>
    <c:legend>
      <c:legendPos val="b"/>
      <c:layout>
        <c:manualLayout>
          <c:xMode val="edge"/>
          <c:yMode val="edge"/>
          <c:x val="0.155700372979693"/>
          <c:y val="0.735493175451685"/>
          <c:w val="0.662283464566929"/>
          <c:h val="0.118061548313533"/>
        </c:manualLayout>
      </c:layout>
      <c:overlay val="1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Total stunted (0-59 months)</a:t>
            </a:r>
          </a:p>
          <a:p>
            <a:pPr>
              <a:defRPr/>
            </a:pPr>
            <a:r>
              <a:rPr lang="en-US" sz="1200"/>
              <a:t>Bangladesh, LiST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Summary!$A$17</c:f>
              <c:strCache>
                <c:ptCount val="1"/>
                <c:pt idx="0">
                  <c:v>Baseline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Summary!$B$17:$P$17</c:f>
              <c:numCache>
                <c:formatCode>#,##0.0</c:formatCode>
                <c:ptCount val="15"/>
                <c:pt idx="0">
                  <c:v>40.96</c:v>
                </c:pt>
                <c:pt idx="1">
                  <c:v>40.96</c:v>
                </c:pt>
                <c:pt idx="2">
                  <c:v>40.97</c:v>
                </c:pt>
                <c:pt idx="3">
                  <c:v>40.98</c:v>
                </c:pt>
                <c:pt idx="4">
                  <c:v>40.99</c:v>
                </c:pt>
                <c:pt idx="5">
                  <c:v>40.99</c:v>
                </c:pt>
                <c:pt idx="6">
                  <c:v>40.99</c:v>
                </c:pt>
                <c:pt idx="7">
                  <c:v>41.01000000000001</c:v>
                </c:pt>
                <c:pt idx="8">
                  <c:v>41.01000000000001</c:v>
                </c:pt>
                <c:pt idx="9">
                  <c:v>41.01000000000001</c:v>
                </c:pt>
                <c:pt idx="10">
                  <c:v>41.02</c:v>
                </c:pt>
                <c:pt idx="11">
                  <c:v>41.02</c:v>
                </c:pt>
                <c:pt idx="12">
                  <c:v>41.03</c:v>
                </c:pt>
                <c:pt idx="13">
                  <c:v>41.03</c:v>
                </c:pt>
                <c:pt idx="14">
                  <c:v>41.03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Summary!$A$18</c:f>
              <c:strCache>
                <c:ptCount val="1"/>
                <c:pt idx="0">
                  <c:v>Breasfeeding promotion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Summary!$B$18:$P$18</c:f>
              <c:numCache>
                <c:formatCode>#,##0.0</c:formatCode>
                <c:ptCount val="15"/>
                <c:pt idx="0">
                  <c:v>40.96</c:v>
                </c:pt>
                <c:pt idx="1">
                  <c:v>40.94</c:v>
                </c:pt>
                <c:pt idx="2">
                  <c:v>40.93</c:v>
                </c:pt>
                <c:pt idx="3">
                  <c:v>40.93</c:v>
                </c:pt>
                <c:pt idx="4">
                  <c:v>40.93</c:v>
                </c:pt>
                <c:pt idx="5">
                  <c:v>40.93</c:v>
                </c:pt>
                <c:pt idx="6">
                  <c:v>40.93</c:v>
                </c:pt>
                <c:pt idx="7">
                  <c:v>40.93</c:v>
                </c:pt>
                <c:pt idx="8">
                  <c:v>40.95</c:v>
                </c:pt>
                <c:pt idx="9">
                  <c:v>40.95</c:v>
                </c:pt>
                <c:pt idx="10">
                  <c:v>40.95</c:v>
                </c:pt>
                <c:pt idx="11">
                  <c:v>40.96</c:v>
                </c:pt>
                <c:pt idx="12">
                  <c:v>40.96</c:v>
                </c:pt>
                <c:pt idx="13">
                  <c:v>40.96</c:v>
                </c:pt>
                <c:pt idx="14">
                  <c:v>40.96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Summary!$A$19</c:f>
              <c:strCache>
                <c:ptCount val="1"/>
                <c:pt idx="0">
                  <c:v>Complementary feeding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Summary!$B$19:$P$19</c:f>
              <c:numCache>
                <c:formatCode>#,##0.0</c:formatCode>
                <c:ptCount val="15"/>
                <c:pt idx="0">
                  <c:v>40.96</c:v>
                </c:pt>
                <c:pt idx="1">
                  <c:v>39.74</c:v>
                </c:pt>
                <c:pt idx="2">
                  <c:v>38.75</c:v>
                </c:pt>
                <c:pt idx="3">
                  <c:v>37.85</c:v>
                </c:pt>
                <c:pt idx="4">
                  <c:v>36.94</c:v>
                </c:pt>
                <c:pt idx="5">
                  <c:v>36.71</c:v>
                </c:pt>
                <c:pt idx="6">
                  <c:v>36.72</c:v>
                </c:pt>
                <c:pt idx="7">
                  <c:v>36.72</c:v>
                </c:pt>
                <c:pt idx="8">
                  <c:v>36.73</c:v>
                </c:pt>
                <c:pt idx="9">
                  <c:v>36.73</c:v>
                </c:pt>
                <c:pt idx="10">
                  <c:v>36.73</c:v>
                </c:pt>
                <c:pt idx="11">
                  <c:v>36.74</c:v>
                </c:pt>
                <c:pt idx="12">
                  <c:v>36.75</c:v>
                </c:pt>
                <c:pt idx="13">
                  <c:v>36.75</c:v>
                </c:pt>
                <c:pt idx="14">
                  <c:v>36.75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Summary!$A$20</c:f>
              <c:strCache>
                <c:ptCount val="1"/>
                <c:pt idx="0">
                  <c:v>Breasfeeding + complementary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Summary!$B$20:$P$20</c:f>
              <c:numCache>
                <c:formatCode>#,##0.0</c:formatCode>
                <c:ptCount val="15"/>
                <c:pt idx="0">
                  <c:v>40.96</c:v>
                </c:pt>
                <c:pt idx="1">
                  <c:v>39.71</c:v>
                </c:pt>
                <c:pt idx="2">
                  <c:v>38.72</c:v>
                </c:pt>
                <c:pt idx="3">
                  <c:v>37.81</c:v>
                </c:pt>
                <c:pt idx="4">
                  <c:v>36.9</c:v>
                </c:pt>
                <c:pt idx="5">
                  <c:v>36.66</c:v>
                </c:pt>
                <c:pt idx="6">
                  <c:v>36.66</c:v>
                </c:pt>
                <c:pt idx="7">
                  <c:v>36.67</c:v>
                </c:pt>
                <c:pt idx="8">
                  <c:v>36.67</c:v>
                </c:pt>
                <c:pt idx="9">
                  <c:v>36.67</c:v>
                </c:pt>
                <c:pt idx="10">
                  <c:v>36.68</c:v>
                </c:pt>
                <c:pt idx="11">
                  <c:v>36.69</c:v>
                </c:pt>
                <c:pt idx="12">
                  <c:v>36.69</c:v>
                </c:pt>
                <c:pt idx="13">
                  <c:v>36.69</c:v>
                </c:pt>
                <c:pt idx="14">
                  <c:v>36.69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164160"/>
        <c:axId val="2142167200"/>
      </c:lineChart>
      <c:catAx>
        <c:axId val="214216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167200"/>
        <c:crosses val="autoZero"/>
        <c:auto val="1"/>
        <c:lblAlgn val="ctr"/>
        <c:lblOffset val="100"/>
        <c:noMultiLvlLbl val="0"/>
      </c:catAx>
      <c:valAx>
        <c:axId val="2142167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stunted (0-59 months)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1421641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55700372979693"/>
          <c:y val="0.735493175451685"/>
          <c:w val="0.675441359303771"/>
          <c:h val="0.118061548313533"/>
        </c:manualLayout>
      </c:layout>
      <c:overlay val="1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Total deaths (0-59 months)</a:t>
            </a:r>
          </a:p>
          <a:p>
            <a:pPr>
              <a:defRPr/>
            </a:pPr>
            <a:r>
              <a:rPr lang="en-US" sz="1200"/>
              <a:t>Bangladesh, LiST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Baseline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Summary!$B$3:$P$3</c:f>
              <c:numCache>
                <c:formatCode>#,##0</c:formatCode>
                <c:ptCount val="15"/>
                <c:pt idx="0">
                  <c:v>114177.0</c:v>
                </c:pt>
                <c:pt idx="1">
                  <c:v>113536.0</c:v>
                </c:pt>
                <c:pt idx="2">
                  <c:v>112697.0</c:v>
                </c:pt>
                <c:pt idx="3">
                  <c:v>111786.0</c:v>
                </c:pt>
                <c:pt idx="4">
                  <c:v>110793.0</c:v>
                </c:pt>
                <c:pt idx="5">
                  <c:v>109740.0</c:v>
                </c:pt>
                <c:pt idx="6">
                  <c:v>108649.0</c:v>
                </c:pt>
                <c:pt idx="7">
                  <c:v>107512.0</c:v>
                </c:pt>
                <c:pt idx="8">
                  <c:v>106319.0</c:v>
                </c:pt>
                <c:pt idx="9">
                  <c:v>105076.0</c:v>
                </c:pt>
                <c:pt idx="10">
                  <c:v>103795.0</c:v>
                </c:pt>
                <c:pt idx="11">
                  <c:v>102494.0</c:v>
                </c:pt>
                <c:pt idx="12">
                  <c:v>101183.0</c:v>
                </c:pt>
                <c:pt idx="13">
                  <c:v>99868.0</c:v>
                </c:pt>
                <c:pt idx="14">
                  <c:v>98570.0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Breasfeeding promotion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Summary!$B$4:$P$4</c:f>
              <c:numCache>
                <c:formatCode>#,##0</c:formatCode>
                <c:ptCount val="15"/>
                <c:pt idx="0">
                  <c:v>114177.0</c:v>
                </c:pt>
                <c:pt idx="1">
                  <c:v>112234.0</c:v>
                </c:pt>
                <c:pt idx="2">
                  <c:v>111410.0</c:v>
                </c:pt>
                <c:pt idx="3">
                  <c:v>110512.0</c:v>
                </c:pt>
                <c:pt idx="4">
                  <c:v>109532.0</c:v>
                </c:pt>
                <c:pt idx="5">
                  <c:v>108492.0</c:v>
                </c:pt>
                <c:pt idx="6">
                  <c:v>107414.0</c:v>
                </c:pt>
                <c:pt idx="7">
                  <c:v>106290.0</c:v>
                </c:pt>
                <c:pt idx="8">
                  <c:v>105111.0</c:v>
                </c:pt>
                <c:pt idx="9">
                  <c:v>103882.0</c:v>
                </c:pt>
                <c:pt idx="10">
                  <c:v>102616.0</c:v>
                </c:pt>
                <c:pt idx="11">
                  <c:v>101330.0</c:v>
                </c:pt>
                <c:pt idx="12">
                  <c:v>100034.0</c:v>
                </c:pt>
                <c:pt idx="13">
                  <c:v>98734.0</c:v>
                </c:pt>
                <c:pt idx="14">
                  <c:v>97451.0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Summary!$A$5</c:f>
              <c:strCache>
                <c:ptCount val="1"/>
                <c:pt idx="0">
                  <c:v>Complementary feeding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Summary!$B$5:$P$5</c:f>
              <c:numCache>
                <c:formatCode>#,##0</c:formatCode>
                <c:ptCount val="15"/>
                <c:pt idx="0">
                  <c:v>114177.0</c:v>
                </c:pt>
                <c:pt idx="1">
                  <c:v>113009.0</c:v>
                </c:pt>
                <c:pt idx="2">
                  <c:v>112003.0</c:v>
                </c:pt>
                <c:pt idx="3">
                  <c:v>111007.0</c:v>
                </c:pt>
                <c:pt idx="4">
                  <c:v>109932.0</c:v>
                </c:pt>
                <c:pt idx="5">
                  <c:v>108863.0</c:v>
                </c:pt>
                <c:pt idx="6">
                  <c:v>107780.0</c:v>
                </c:pt>
                <c:pt idx="7">
                  <c:v>106652.0</c:v>
                </c:pt>
                <c:pt idx="8">
                  <c:v>105468.0</c:v>
                </c:pt>
                <c:pt idx="9">
                  <c:v>104234.0</c:v>
                </c:pt>
                <c:pt idx="10">
                  <c:v>102962.0</c:v>
                </c:pt>
                <c:pt idx="11">
                  <c:v>101672.0</c:v>
                </c:pt>
                <c:pt idx="12">
                  <c:v>100371.0</c:v>
                </c:pt>
                <c:pt idx="13">
                  <c:v>99066.0</c:v>
                </c:pt>
                <c:pt idx="14">
                  <c:v>97778.0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Summary!$A$6</c:f>
              <c:strCache>
                <c:ptCount val="1"/>
                <c:pt idx="0">
                  <c:v>Breasfeeding + complementary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Summary!$B$6:$P$6</c:f>
              <c:numCache>
                <c:formatCode>#,##0</c:formatCode>
                <c:ptCount val="15"/>
                <c:pt idx="0">
                  <c:v>114177.0</c:v>
                </c:pt>
                <c:pt idx="1">
                  <c:v>111708.0</c:v>
                </c:pt>
                <c:pt idx="2">
                  <c:v>110717.0</c:v>
                </c:pt>
                <c:pt idx="3">
                  <c:v>109735.0</c:v>
                </c:pt>
                <c:pt idx="4">
                  <c:v>108673.0</c:v>
                </c:pt>
                <c:pt idx="5">
                  <c:v>107617.0</c:v>
                </c:pt>
                <c:pt idx="6">
                  <c:v>106547.0</c:v>
                </c:pt>
                <c:pt idx="7">
                  <c:v>105431.0</c:v>
                </c:pt>
                <c:pt idx="8">
                  <c:v>104261.0</c:v>
                </c:pt>
                <c:pt idx="9">
                  <c:v>103042.0</c:v>
                </c:pt>
                <c:pt idx="10">
                  <c:v>101785.0</c:v>
                </c:pt>
                <c:pt idx="11">
                  <c:v>100509.0</c:v>
                </c:pt>
                <c:pt idx="12">
                  <c:v>99223.0</c:v>
                </c:pt>
                <c:pt idx="13">
                  <c:v>97933.0</c:v>
                </c:pt>
                <c:pt idx="14">
                  <c:v>96661.0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496816"/>
        <c:axId val="2143499856"/>
      </c:lineChart>
      <c:catAx>
        <c:axId val="214349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499856"/>
        <c:crosses val="autoZero"/>
        <c:auto val="1"/>
        <c:lblAlgn val="ctr"/>
        <c:lblOffset val="100"/>
        <c:noMultiLvlLbl val="0"/>
      </c:catAx>
      <c:valAx>
        <c:axId val="21434998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43496816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legend>
      <c:legendPos val="b"/>
      <c:layout>
        <c:manualLayout>
          <c:xMode val="edge"/>
          <c:yMode val="edge"/>
          <c:x val="0.155700372979693"/>
          <c:y val="0.735493175451685"/>
          <c:w val="0.662283464566929"/>
          <c:h val="0.118061548313533"/>
        </c:manualLayout>
      </c:layout>
      <c:overlay val="1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Total deaths (0-59 months)</a:t>
            </a:r>
          </a:p>
          <a:p>
            <a:pPr>
              <a:defRPr/>
            </a:pPr>
            <a:r>
              <a:rPr lang="en-US" sz="1200"/>
              <a:t>Bangladesh, LiST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721197679237"/>
          <c:y val="0.17656028176704"/>
          <c:w val="0.872541960215499"/>
          <c:h val="0.738121199086735"/>
        </c:manualLayout>
      </c:layout>
      <c:lineChart>
        <c:grouping val="standard"/>
        <c:varyColors val="0"/>
        <c:ser>
          <c:idx val="0"/>
          <c:order val="0"/>
          <c:tx>
            <c:strRef>
              <c:f>Summary!$A$17</c:f>
              <c:strCache>
                <c:ptCount val="1"/>
                <c:pt idx="0">
                  <c:v>Baseline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Summary!$B$17:$P$17</c:f>
              <c:numCache>
                <c:formatCode>#,##0.0</c:formatCode>
                <c:ptCount val="15"/>
                <c:pt idx="0">
                  <c:v>40.96</c:v>
                </c:pt>
                <c:pt idx="1">
                  <c:v>40.96</c:v>
                </c:pt>
                <c:pt idx="2">
                  <c:v>40.97</c:v>
                </c:pt>
                <c:pt idx="3">
                  <c:v>40.98</c:v>
                </c:pt>
                <c:pt idx="4">
                  <c:v>40.99</c:v>
                </c:pt>
                <c:pt idx="5">
                  <c:v>40.99</c:v>
                </c:pt>
                <c:pt idx="6">
                  <c:v>40.99</c:v>
                </c:pt>
                <c:pt idx="7">
                  <c:v>41.01000000000001</c:v>
                </c:pt>
                <c:pt idx="8">
                  <c:v>41.01000000000001</c:v>
                </c:pt>
                <c:pt idx="9">
                  <c:v>41.01000000000001</c:v>
                </c:pt>
                <c:pt idx="10">
                  <c:v>41.02</c:v>
                </c:pt>
                <c:pt idx="11">
                  <c:v>41.02</c:v>
                </c:pt>
                <c:pt idx="12">
                  <c:v>41.03</c:v>
                </c:pt>
                <c:pt idx="13">
                  <c:v>41.03</c:v>
                </c:pt>
                <c:pt idx="14">
                  <c:v>41.03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Summary!$A$18</c:f>
              <c:strCache>
                <c:ptCount val="1"/>
                <c:pt idx="0">
                  <c:v>Breasfeeding promotion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Summary!$B$18:$P$18</c:f>
              <c:numCache>
                <c:formatCode>#,##0.0</c:formatCode>
                <c:ptCount val="15"/>
                <c:pt idx="0">
                  <c:v>40.96</c:v>
                </c:pt>
                <c:pt idx="1">
                  <c:v>40.94</c:v>
                </c:pt>
                <c:pt idx="2">
                  <c:v>40.93</c:v>
                </c:pt>
                <c:pt idx="3">
                  <c:v>40.93</c:v>
                </c:pt>
                <c:pt idx="4">
                  <c:v>40.93</c:v>
                </c:pt>
                <c:pt idx="5">
                  <c:v>40.93</c:v>
                </c:pt>
                <c:pt idx="6">
                  <c:v>40.93</c:v>
                </c:pt>
                <c:pt idx="7">
                  <c:v>40.93</c:v>
                </c:pt>
                <c:pt idx="8">
                  <c:v>40.95</c:v>
                </c:pt>
                <c:pt idx="9">
                  <c:v>40.95</c:v>
                </c:pt>
                <c:pt idx="10">
                  <c:v>40.95</c:v>
                </c:pt>
                <c:pt idx="11">
                  <c:v>40.96</c:v>
                </c:pt>
                <c:pt idx="12">
                  <c:v>40.96</c:v>
                </c:pt>
                <c:pt idx="13">
                  <c:v>40.96</c:v>
                </c:pt>
                <c:pt idx="14">
                  <c:v>40.96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Summary!$A$19</c:f>
              <c:strCache>
                <c:ptCount val="1"/>
                <c:pt idx="0">
                  <c:v>Complementary feeding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Summary!$B$19:$P$19</c:f>
              <c:numCache>
                <c:formatCode>#,##0.0</c:formatCode>
                <c:ptCount val="15"/>
                <c:pt idx="0">
                  <c:v>40.96</c:v>
                </c:pt>
                <c:pt idx="1">
                  <c:v>39.74</c:v>
                </c:pt>
                <c:pt idx="2">
                  <c:v>38.75</c:v>
                </c:pt>
                <c:pt idx="3">
                  <c:v>37.85</c:v>
                </c:pt>
                <c:pt idx="4">
                  <c:v>36.94</c:v>
                </c:pt>
                <c:pt idx="5">
                  <c:v>36.71</c:v>
                </c:pt>
                <c:pt idx="6">
                  <c:v>36.72</c:v>
                </c:pt>
                <c:pt idx="7">
                  <c:v>36.72</c:v>
                </c:pt>
                <c:pt idx="8">
                  <c:v>36.73</c:v>
                </c:pt>
                <c:pt idx="9">
                  <c:v>36.73</c:v>
                </c:pt>
                <c:pt idx="10">
                  <c:v>36.73</c:v>
                </c:pt>
                <c:pt idx="11">
                  <c:v>36.74</c:v>
                </c:pt>
                <c:pt idx="12">
                  <c:v>36.75</c:v>
                </c:pt>
                <c:pt idx="13">
                  <c:v>36.75</c:v>
                </c:pt>
                <c:pt idx="14">
                  <c:v>36.75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Summary!$A$20</c:f>
              <c:strCache>
                <c:ptCount val="1"/>
                <c:pt idx="0">
                  <c:v>Breasfeeding + complementary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Summary!$B$20:$P$20</c:f>
              <c:numCache>
                <c:formatCode>#,##0.0</c:formatCode>
                <c:ptCount val="15"/>
                <c:pt idx="0">
                  <c:v>40.96</c:v>
                </c:pt>
                <c:pt idx="1">
                  <c:v>39.71</c:v>
                </c:pt>
                <c:pt idx="2">
                  <c:v>38.72</c:v>
                </c:pt>
                <c:pt idx="3">
                  <c:v>37.81</c:v>
                </c:pt>
                <c:pt idx="4">
                  <c:v>36.9</c:v>
                </c:pt>
                <c:pt idx="5">
                  <c:v>36.66</c:v>
                </c:pt>
                <c:pt idx="6">
                  <c:v>36.66</c:v>
                </c:pt>
                <c:pt idx="7">
                  <c:v>36.67</c:v>
                </c:pt>
                <c:pt idx="8">
                  <c:v>36.67</c:v>
                </c:pt>
                <c:pt idx="9">
                  <c:v>36.67</c:v>
                </c:pt>
                <c:pt idx="10">
                  <c:v>36.68</c:v>
                </c:pt>
                <c:pt idx="11">
                  <c:v>36.69</c:v>
                </c:pt>
                <c:pt idx="12">
                  <c:v>36.69</c:v>
                </c:pt>
                <c:pt idx="13">
                  <c:v>36.69</c:v>
                </c:pt>
                <c:pt idx="14">
                  <c:v>36.69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508416"/>
        <c:axId val="2143511472"/>
      </c:lineChart>
      <c:catAx>
        <c:axId val="214350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511472"/>
        <c:crosses val="autoZero"/>
        <c:auto val="1"/>
        <c:lblAlgn val="ctr"/>
        <c:lblOffset val="100"/>
        <c:noMultiLvlLbl val="0"/>
      </c:catAx>
      <c:valAx>
        <c:axId val="2143511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stunted (0-59 months)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1435084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55700372979693"/>
          <c:y val="0.735493175451685"/>
          <c:w val="0.675441359303771"/>
          <c:h val="0.118061548313533"/>
        </c:manualLayout>
      </c:layout>
      <c:overlay val="1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Stunting &lt;1 month</a:t>
            </a:r>
          </a:p>
          <a:p>
            <a:pPr>
              <a:defRPr/>
            </a:pPr>
            <a:r>
              <a:rPr lang="en-US" sz="1200"/>
              <a:t>Bangladesh, LiST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721197679237"/>
          <c:y val="0.17656028176704"/>
          <c:w val="0.872541960215499"/>
          <c:h val="0.738121199086735"/>
        </c:manualLayout>
      </c:layout>
      <c:lineChart>
        <c:grouping val="standard"/>
        <c:varyColors val="0"/>
        <c:ser>
          <c:idx val="0"/>
          <c:order val="0"/>
          <c:tx>
            <c:strRef>
              <c:f>Summary!$A$24</c:f>
              <c:strCache>
                <c:ptCount val="1"/>
                <c:pt idx="0">
                  <c:v>Baseline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Summary!$B$24:$P$24</c:f>
              <c:numCache>
                <c:formatCode>#,##0.0</c:formatCode>
                <c:ptCount val="15"/>
                <c:pt idx="0">
                  <c:v>17.7</c:v>
                </c:pt>
                <c:pt idx="1">
                  <c:v>17.7</c:v>
                </c:pt>
                <c:pt idx="2">
                  <c:v>17.7</c:v>
                </c:pt>
                <c:pt idx="3">
                  <c:v>17.7</c:v>
                </c:pt>
                <c:pt idx="4">
                  <c:v>17.7</c:v>
                </c:pt>
                <c:pt idx="5">
                  <c:v>17.7</c:v>
                </c:pt>
                <c:pt idx="6">
                  <c:v>17.7</c:v>
                </c:pt>
                <c:pt idx="7">
                  <c:v>17.7</c:v>
                </c:pt>
                <c:pt idx="8">
                  <c:v>17.7</c:v>
                </c:pt>
                <c:pt idx="9">
                  <c:v>17.7</c:v>
                </c:pt>
                <c:pt idx="10">
                  <c:v>17.7</c:v>
                </c:pt>
                <c:pt idx="11">
                  <c:v>17.7</c:v>
                </c:pt>
                <c:pt idx="12">
                  <c:v>17.7</c:v>
                </c:pt>
                <c:pt idx="13">
                  <c:v>17.7</c:v>
                </c:pt>
                <c:pt idx="14">
                  <c:v>17.7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Summary!$A$25</c:f>
              <c:strCache>
                <c:ptCount val="1"/>
                <c:pt idx="0">
                  <c:v>Breasfeeding promotion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Summary!$B$25:$P$25</c:f>
              <c:numCache>
                <c:formatCode>#,##0.0</c:formatCode>
                <c:ptCount val="15"/>
                <c:pt idx="0">
                  <c:v>17.7</c:v>
                </c:pt>
                <c:pt idx="1">
                  <c:v>17.66</c:v>
                </c:pt>
                <c:pt idx="2">
                  <c:v>17.66</c:v>
                </c:pt>
                <c:pt idx="3">
                  <c:v>17.66</c:v>
                </c:pt>
                <c:pt idx="4">
                  <c:v>17.66</c:v>
                </c:pt>
                <c:pt idx="5">
                  <c:v>17.66</c:v>
                </c:pt>
                <c:pt idx="6">
                  <c:v>17.66</c:v>
                </c:pt>
                <c:pt idx="7">
                  <c:v>17.66</c:v>
                </c:pt>
                <c:pt idx="8">
                  <c:v>17.66</c:v>
                </c:pt>
                <c:pt idx="9">
                  <c:v>17.66</c:v>
                </c:pt>
                <c:pt idx="10">
                  <c:v>17.66</c:v>
                </c:pt>
                <c:pt idx="11">
                  <c:v>17.66</c:v>
                </c:pt>
                <c:pt idx="12">
                  <c:v>17.66</c:v>
                </c:pt>
                <c:pt idx="13">
                  <c:v>17.66</c:v>
                </c:pt>
                <c:pt idx="14">
                  <c:v>17.66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Summary!$A$26</c:f>
              <c:strCache>
                <c:ptCount val="1"/>
                <c:pt idx="0">
                  <c:v>Complementary feeding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Summary!$B$26:$P$26</c:f>
              <c:numCache>
                <c:formatCode>#,##0.0</c:formatCode>
                <c:ptCount val="15"/>
                <c:pt idx="0">
                  <c:v>17.7</c:v>
                </c:pt>
                <c:pt idx="1">
                  <c:v>17.7</c:v>
                </c:pt>
                <c:pt idx="2">
                  <c:v>17.7</c:v>
                </c:pt>
                <c:pt idx="3">
                  <c:v>17.7</c:v>
                </c:pt>
                <c:pt idx="4">
                  <c:v>17.7</c:v>
                </c:pt>
                <c:pt idx="5">
                  <c:v>17.7</c:v>
                </c:pt>
                <c:pt idx="6">
                  <c:v>17.7</c:v>
                </c:pt>
                <c:pt idx="7">
                  <c:v>17.7</c:v>
                </c:pt>
                <c:pt idx="8">
                  <c:v>17.7</c:v>
                </c:pt>
                <c:pt idx="9">
                  <c:v>17.7</c:v>
                </c:pt>
                <c:pt idx="10">
                  <c:v>17.7</c:v>
                </c:pt>
                <c:pt idx="11">
                  <c:v>17.7</c:v>
                </c:pt>
                <c:pt idx="12">
                  <c:v>17.7</c:v>
                </c:pt>
                <c:pt idx="13">
                  <c:v>17.7</c:v>
                </c:pt>
                <c:pt idx="14">
                  <c:v>17.7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Summary!$A$27</c:f>
              <c:strCache>
                <c:ptCount val="1"/>
                <c:pt idx="0">
                  <c:v>Breasfeeding + complementary</c:v>
                </c:pt>
              </c:strCache>
            </c:strRef>
          </c:tx>
          <c:marker>
            <c:symbol val="none"/>
          </c:marker>
          <c:cat>
            <c:numRef>
              <c:f>Summary!$B$2:$P$2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Summary!$B$27:$P$27</c:f>
              <c:numCache>
                <c:formatCode>#,##0.0</c:formatCode>
                <c:ptCount val="15"/>
                <c:pt idx="0">
                  <c:v>17.7</c:v>
                </c:pt>
                <c:pt idx="1">
                  <c:v>17.66</c:v>
                </c:pt>
                <c:pt idx="2">
                  <c:v>17.66</c:v>
                </c:pt>
                <c:pt idx="3">
                  <c:v>17.66</c:v>
                </c:pt>
                <c:pt idx="4">
                  <c:v>17.66</c:v>
                </c:pt>
                <c:pt idx="5">
                  <c:v>17.66</c:v>
                </c:pt>
                <c:pt idx="6">
                  <c:v>17.66</c:v>
                </c:pt>
                <c:pt idx="7">
                  <c:v>17.66</c:v>
                </c:pt>
                <c:pt idx="8">
                  <c:v>17.66</c:v>
                </c:pt>
                <c:pt idx="9">
                  <c:v>17.66</c:v>
                </c:pt>
                <c:pt idx="10">
                  <c:v>17.66</c:v>
                </c:pt>
                <c:pt idx="11">
                  <c:v>17.66</c:v>
                </c:pt>
                <c:pt idx="12">
                  <c:v>17.66</c:v>
                </c:pt>
                <c:pt idx="13">
                  <c:v>17.66</c:v>
                </c:pt>
                <c:pt idx="14">
                  <c:v>17.66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428800"/>
        <c:axId val="2142431840"/>
      </c:lineChart>
      <c:catAx>
        <c:axId val="214242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431840"/>
        <c:crosses val="autoZero"/>
        <c:auto val="1"/>
        <c:lblAlgn val="ctr"/>
        <c:lblOffset val="100"/>
        <c:noMultiLvlLbl val="0"/>
      </c:catAx>
      <c:valAx>
        <c:axId val="2142431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stunted (0-59 months)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1424288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55700372979693"/>
          <c:y val="0.735493175451685"/>
          <c:w val="0.675441359303771"/>
          <c:h val="0.118061548313533"/>
        </c:manualLayout>
      </c:layout>
      <c:overlay val="1"/>
      <c:spPr>
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'CF 20.7-&gt;70.7'!$A$43</c:f>
              <c:strCache>
                <c:ptCount val="1"/>
                <c:pt idx="0">
                  <c:v>    Total (0-60 months)</c:v>
                </c:pt>
              </c:strCache>
            </c:strRef>
          </c:tx>
          <c:marker>
            <c:symbol val="none"/>
          </c:marker>
          <c:cat>
            <c:numRef>
              <c:f>'CF 20.7-&gt;70.7'!$B$41:$P$41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20.7-&gt;70.7'!$B$43:$P$43</c:f>
              <c:numCache>
                <c:formatCode>#,##0</c:formatCode>
                <c:ptCount val="15"/>
                <c:pt idx="0">
                  <c:v>114177.0</c:v>
                </c:pt>
                <c:pt idx="1">
                  <c:v>113009.0</c:v>
                </c:pt>
                <c:pt idx="2">
                  <c:v>112003.0</c:v>
                </c:pt>
                <c:pt idx="3">
                  <c:v>111007.0</c:v>
                </c:pt>
                <c:pt idx="4">
                  <c:v>109932.0</c:v>
                </c:pt>
                <c:pt idx="5">
                  <c:v>108863.0</c:v>
                </c:pt>
                <c:pt idx="6">
                  <c:v>107780.0</c:v>
                </c:pt>
                <c:pt idx="7">
                  <c:v>106652.0</c:v>
                </c:pt>
                <c:pt idx="8">
                  <c:v>105468.0</c:v>
                </c:pt>
                <c:pt idx="9">
                  <c:v>104234.0</c:v>
                </c:pt>
                <c:pt idx="10">
                  <c:v>102962.0</c:v>
                </c:pt>
                <c:pt idx="11">
                  <c:v>101672.0</c:v>
                </c:pt>
                <c:pt idx="12">
                  <c:v>100371.0</c:v>
                </c:pt>
                <c:pt idx="13">
                  <c:v>99066.0</c:v>
                </c:pt>
                <c:pt idx="14">
                  <c:v>97778.0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'CF 20.7-&gt;70.7'!$A$44</c:f>
              <c:strCache>
                <c:ptCount val="1"/>
                <c:pt idx="0">
                  <c:v>    &lt;1 month</c:v>
                </c:pt>
              </c:strCache>
            </c:strRef>
          </c:tx>
          <c:marker>
            <c:symbol val="none"/>
          </c:marker>
          <c:cat>
            <c:numRef>
              <c:f>'CF 20.7-&gt;70.7'!$B$41:$P$41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20.7-&gt;70.7'!$B$44:$P$44</c:f>
              <c:numCache>
                <c:formatCode>#,##0</c:formatCode>
                <c:ptCount val="15"/>
                <c:pt idx="0">
                  <c:v>70522.0</c:v>
                </c:pt>
                <c:pt idx="1">
                  <c:v>70075.0</c:v>
                </c:pt>
                <c:pt idx="2">
                  <c:v>69539.0</c:v>
                </c:pt>
                <c:pt idx="3">
                  <c:v>68945.0</c:v>
                </c:pt>
                <c:pt idx="4">
                  <c:v>68307.0</c:v>
                </c:pt>
                <c:pt idx="5">
                  <c:v>67638.0</c:v>
                </c:pt>
                <c:pt idx="6">
                  <c:v>66946.0</c:v>
                </c:pt>
                <c:pt idx="7">
                  <c:v>66225.0</c:v>
                </c:pt>
                <c:pt idx="8">
                  <c:v>65468.0</c:v>
                </c:pt>
                <c:pt idx="9">
                  <c:v>64680.0</c:v>
                </c:pt>
                <c:pt idx="10">
                  <c:v>63872.0</c:v>
                </c:pt>
                <c:pt idx="11">
                  <c:v>63059.0</c:v>
                </c:pt>
                <c:pt idx="12">
                  <c:v>62242.0</c:v>
                </c:pt>
                <c:pt idx="13">
                  <c:v>61425.0</c:v>
                </c:pt>
                <c:pt idx="14">
                  <c:v>60626.0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'CF 20.7-&gt;70.7'!$A$45</c:f>
              <c:strCache>
                <c:ptCount val="1"/>
                <c:pt idx="0">
                  <c:v>    1-59 months</c:v>
                </c:pt>
              </c:strCache>
            </c:strRef>
          </c:tx>
          <c:marker>
            <c:symbol val="none"/>
          </c:marker>
          <c:cat>
            <c:numRef>
              <c:f>'CF 20.7-&gt;70.7'!$B$41:$P$41</c:f>
              <c:numCache>
                <c:formatCode>General</c:formatCode>
                <c:ptCount val="15"/>
                <c:pt idx="0">
                  <c:v>2016.0</c:v>
                </c:pt>
                <c:pt idx="1">
                  <c:v>2017.0</c:v>
                </c:pt>
                <c:pt idx="2">
                  <c:v>2018.0</c:v>
                </c:pt>
                <c:pt idx="3">
                  <c:v>2019.0</c:v>
                </c:pt>
                <c:pt idx="4">
                  <c:v>2020.0</c:v>
                </c:pt>
                <c:pt idx="5">
                  <c:v>2021.0</c:v>
                </c:pt>
                <c:pt idx="6">
                  <c:v>2022.0</c:v>
                </c:pt>
                <c:pt idx="7">
                  <c:v>2023.0</c:v>
                </c:pt>
                <c:pt idx="8">
                  <c:v>2024.0</c:v>
                </c:pt>
                <c:pt idx="9">
                  <c:v>2025.0</c:v>
                </c:pt>
                <c:pt idx="10">
                  <c:v>2026.0</c:v>
                </c:pt>
                <c:pt idx="11">
                  <c:v>2027.0</c:v>
                </c:pt>
                <c:pt idx="12">
                  <c:v>2028.0</c:v>
                </c:pt>
                <c:pt idx="13">
                  <c:v>2029.0</c:v>
                </c:pt>
                <c:pt idx="14">
                  <c:v>2030.0</c:v>
                </c:pt>
              </c:numCache>
            </c:numRef>
          </c:cat>
          <c:val>
            <c:numRef>
              <c:f>'CF 20.7-&gt;70.7'!$B$45:$P$45</c:f>
              <c:numCache>
                <c:formatCode>#,##0</c:formatCode>
                <c:ptCount val="15"/>
                <c:pt idx="0">
                  <c:v>43654.0</c:v>
                </c:pt>
                <c:pt idx="1">
                  <c:v>42934.0</c:v>
                </c:pt>
                <c:pt idx="2">
                  <c:v>42464.0</c:v>
                </c:pt>
                <c:pt idx="3">
                  <c:v>42063.0</c:v>
                </c:pt>
                <c:pt idx="4">
                  <c:v>41625.0</c:v>
                </c:pt>
                <c:pt idx="5">
                  <c:v>41225.0</c:v>
                </c:pt>
                <c:pt idx="6">
                  <c:v>40835.0</c:v>
                </c:pt>
                <c:pt idx="7">
                  <c:v>40426.0</c:v>
                </c:pt>
                <c:pt idx="8">
                  <c:v>40000.0</c:v>
                </c:pt>
                <c:pt idx="9">
                  <c:v>39553.0</c:v>
                </c:pt>
                <c:pt idx="10">
                  <c:v>39090.0</c:v>
                </c:pt>
                <c:pt idx="11">
                  <c:v>38613.0</c:v>
                </c:pt>
                <c:pt idx="12">
                  <c:v>38129.0</c:v>
                </c:pt>
                <c:pt idx="13">
                  <c:v>37641.0</c:v>
                </c:pt>
                <c:pt idx="14">
                  <c:v>37153.0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584048"/>
        <c:axId val="2144587024"/>
      </c:lineChart>
      <c:catAx>
        <c:axId val="214458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587024"/>
        <c:crosses val="autoZero"/>
        <c:auto val="1"/>
        <c:lblAlgn val="ctr"/>
        <c:lblOffset val="100"/>
        <c:noMultiLvlLbl val="0"/>
      </c:catAx>
      <c:valAx>
        <c:axId val="21445870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445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0</xdr:row>
      <xdr:rowOff>23812</xdr:rowOff>
    </xdr:from>
    <xdr:to>
      <xdr:col>19</xdr:col>
      <xdr:colOff>114300</xdr:colOff>
      <xdr:row>19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304800</xdr:colOff>
      <xdr:row>19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161925</xdr:colOff>
      <xdr:row>32</xdr:row>
      <xdr:rowOff>61912</xdr:rowOff>
    </xdr:from>
    <xdr:to>
      <xdr:col>26</xdr:col>
      <xdr:colOff>466725</xdr:colOff>
      <xdr:row>51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561975</xdr:colOff>
      <xdr:row>24</xdr:row>
      <xdr:rowOff>114299</xdr:rowOff>
    </xdr:from>
    <xdr:to>
      <xdr:col>30</xdr:col>
      <xdr:colOff>257175</xdr:colOff>
      <xdr:row>39</xdr:row>
      <xdr:rowOff>4762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16</xdr:row>
      <xdr:rowOff>76200</xdr:rowOff>
    </xdr:from>
    <xdr:to>
      <xdr:col>26</xdr:col>
      <xdr:colOff>323850</xdr:colOff>
      <xdr:row>30</xdr:row>
      <xdr:rowOff>147638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23</xdr:row>
      <xdr:rowOff>42862</xdr:rowOff>
    </xdr:from>
    <xdr:to>
      <xdr:col>10</xdr:col>
      <xdr:colOff>561975</xdr:colOff>
      <xdr:row>37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47"/>
  <sheetViews>
    <sheetView workbookViewId="0">
      <selection activeCell="G35" sqref="G35"/>
    </sheetView>
  </sheetViews>
  <sheetFormatPr baseColWidth="10" defaultColWidth="8.83203125" defaultRowHeight="15" x14ac:dyDescent="0.2"/>
  <sheetData>
    <row r="3" spans="2:16" x14ac:dyDescent="0.2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16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2:16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2:16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10" spans="2:16" x14ac:dyDescent="0.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0" customWidth="1"/>
  </cols>
  <sheetData>
    <row r="1" spans="1:16" x14ac:dyDescent="0.2">
      <c r="A1" t="s">
        <v>27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16</v>
      </c>
      <c r="B3" s="1">
        <f>Baseline!B43</f>
        <v>114177</v>
      </c>
      <c r="C3" s="1">
        <f>Baseline!C43</f>
        <v>113536</v>
      </c>
      <c r="D3" s="1">
        <f>Baseline!D43</f>
        <v>112697</v>
      </c>
      <c r="E3" s="1">
        <f>Baseline!E43</f>
        <v>111786</v>
      </c>
      <c r="F3" s="1">
        <f>Baseline!F43</f>
        <v>110793</v>
      </c>
      <c r="G3" s="1">
        <f>Baseline!G43</f>
        <v>109740</v>
      </c>
      <c r="H3" s="1">
        <f>Baseline!H43</f>
        <v>108649</v>
      </c>
      <c r="I3" s="1">
        <f>Baseline!I43</f>
        <v>107512</v>
      </c>
      <c r="J3" s="1">
        <f>Baseline!J43</f>
        <v>106319</v>
      </c>
      <c r="K3" s="1">
        <f>Baseline!K43</f>
        <v>105076</v>
      </c>
      <c r="L3" s="1">
        <f>Baseline!L43</f>
        <v>103795</v>
      </c>
      <c r="M3" s="1">
        <f>Baseline!M43</f>
        <v>102494</v>
      </c>
      <c r="N3" s="1">
        <f>Baseline!N43</f>
        <v>101183</v>
      </c>
      <c r="O3" s="1">
        <f>Baseline!O43</f>
        <v>99868</v>
      </c>
      <c r="P3" s="1">
        <f>Baseline!P43</f>
        <v>98570</v>
      </c>
    </row>
    <row r="4" spans="1:16" x14ac:dyDescent="0.2">
      <c r="A4" t="s">
        <v>17</v>
      </c>
      <c r="B4" s="1">
        <f>'BF 61-&gt;90'!B43</f>
        <v>114177</v>
      </c>
      <c r="C4" s="1">
        <f>'BF 61-&gt;90'!C43</f>
        <v>112234</v>
      </c>
      <c r="D4" s="1">
        <f>'BF 61-&gt;90'!D43</f>
        <v>111410</v>
      </c>
      <c r="E4" s="1">
        <f>'BF 61-&gt;90'!E43</f>
        <v>110512</v>
      </c>
      <c r="F4" s="1">
        <f>'BF 61-&gt;90'!F43</f>
        <v>109532</v>
      </c>
      <c r="G4" s="1">
        <f>'BF 61-&gt;90'!G43</f>
        <v>108492</v>
      </c>
      <c r="H4" s="1">
        <f>'BF 61-&gt;90'!H43</f>
        <v>107414</v>
      </c>
      <c r="I4" s="1">
        <f>'BF 61-&gt;90'!I43</f>
        <v>106290</v>
      </c>
      <c r="J4" s="1">
        <f>'BF 61-&gt;90'!J43</f>
        <v>105111</v>
      </c>
      <c r="K4" s="1">
        <f>'BF 61-&gt;90'!K43</f>
        <v>103882</v>
      </c>
      <c r="L4" s="1">
        <f>'BF 61-&gt;90'!L43</f>
        <v>102616</v>
      </c>
      <c r="M4" s="1">
        <f>'BF 61-&gt;90'!M43</f>
        <v>101330</v>
      </c>
      <c r="N4" s="1">
        <f>'BF 61-&gt;90'!N43</f>
        <v>100034</v>
      </c>
      <c r="O4" s="1">
        <f>'BF 61-&gt;90'!O43</f>
        <v>98734</v>
      </c>
      <c r="P4" s="1">
        <f>'BF 61-&gt;90'!P43</f>
        <v>97451</v>
      </c>
    </row>
    <row r="5" spans="1:16" x14ac:dyDescent="0.2">
      <c r="A5" t="s">
        <v>18</v>
      </c>
      <c r="B5" s="1">
        <f>'CF 20.7-&gt;70.7'!B43</f>
        <v>114177</v>
      </c>
      <c r="C5" s="1">
        <f>'CF 20.7-&gt;70.7'!C43</f>
        <v>113009</v>
      </c>
      <c r="D5" s="1">
        <f>'CF 20.7-&gt;70.7'!D43</f>
        <v>112003</v>
      </c>
      <c r="E5" s="1">
        <f>'CF 20.7-&gt;70.7'!E43</f>
        <v>111007</v>
      </c>
      <c r="F5" s="1">
        <f>'CF 20.7-&gt;70.7'!F43</f>
        <v>109932</v>
      </c>
      <c r="G5" s="1">
        <f>'CF 20.7-&gt;70.7'!G43</f>
        <v>108863</v>
      </c>
      <c r="H5" s="1">
        <f>'CF 20.7-&gt;70.7'!H43</f>
        <v>107780</v>
      </c>
      <c r="I5" s="1">
        <f>'CF 20.7-&gt;70.7'!I43</f>
        <v>106652</v>
      </c>
      <c r="J5" s="1">
        <f>'CF 20.7-&gt;70.7'!J43</f>
        <v>105468</v>
      </c>
      <c r="K5" s="1">
        <f>'CF 20.7-&gt;70.7'!K43</f>
        <v>104234</v>
      </c>
      <c r="L5" s="1">
        <f>'CF 20.7-&gt;70.7'!L43</f>
        <v>102962</v>
      </c>
      <c r="M5" s="1">
        <f>'CF 20.7-&gt;70.7'!M43</f>
        <v>101672</v>
      </c>
      <c r="N5" s="1">
        <f>'CF 20.7-&gt;70.7'!N43</f>
        <v>100371</v>
      </c>
      <c r="O5" s="1">
        <f>'CF 20.7-&gt;70.7'!O43</f>
        <v>99066</v>
      </c>
      <c r="P5" s="1">
        <f>'CF 20.7-&gt;70.7'!P43</f>
        <v>97778</v>
      </c>
    </row>
    <row r="6" spans="1:16" x14ac:dyDescent="0.2">
      <c r="A6" t="s">
        <v>19</v>
      </c>
      <c r="B6" s="1">
        <f>'BF 61-90 + CF 20.7-&gt;70.7'!B43</f>
        <v>114177</v>
      </c>
      <c r="C6" s="1">
        <f>'BF 61-90 + CF 20.7-&gt;70.7'!C43</f>
        <v>111708</v>
      </c>
      <c r="D6" s="1">
        <f>'BF 61-90 + CF 20.7-&gt;70.7'!D43</f>
        <v>110717</v>
      </c>
      <c r="E6" s="1">
        <f>'BF 61-90 + CF 20.7-&gt;70.7'!E43</f>
        <v>109735</v>
      </c>
      <c r="F6" s="1">
        <f>'BF 61-90 + CF 20.7-&gt;70.7'!F43</f>
        <v>108673</v>
      </c>
      <c r="G6" s="1">
        <f>'BF 61-90 + CF 20.7-&gt;70.7'!G43</f>
        <v>107617</v>
      </c>
      <c r="H6" s="1">
        <f>'BF 61-90 + CF 20.7-&gt;70.7'!H43</f>
        <v>106547</v>
      </c>
      <c r="I6" s="1">
        <f>'BF 61-90 + CF 20.7-&gt;70.7'!I43</f>
        <v>105431</v>
      </c>
      <c r="J6" s="1">
        <f>'BF 61-90 + CF 20.7-&gt;70.7'!J43</f>
        <v>104261</v>
      </c>
      <c r="K6" s="1">
        <f>'BF 61-90 + CF 20.7-&gt;70.7'!K43</f>
        <v>103042</v>
      </c>
      <c r="L6" s="1">
        <f>'BF 61-90 + CF 20.7-&gt;70.7'!L43</f>
        <v>101785</v>
      </c>
      <c r="M6" s="1">
        <f>'BF 61-90 + CF 20.7-&gt;70.7'!M43</f>
        <v>100509</v>
      </c>
      <c r="N6" s="1">
        <f>'BF 61-90 + CF 20.7-&gt;70.7'!N43</f>
        <v>99223</v>
      </c>
      <c r="O6" s="1">
        <f>'BF 61-90 + CF 20.7-&gt;70.7'!O43</f>
        <v>97933</v>
      </c>
      <c r="P6" s="1">
        <f>'BF 61-90 + CF 20.7-&gt;70.7'!P43</f>
        <v>96661</v>
      </c>
    </row>
    <row r="8" spans="1:16" x14ac:dyDescent="0.2">
      <c r="A8" t="s">
        <v>26</v>
      </c>
    </row>
    <row r="9" spans="1:16" x14ac:dyDescent="0.2">
      <c r="B9">
        <v>2016</v>
      </c>
      <c r="C9">
        <v>2017</v>
      </c>
      <c r="D9">
        <v>2018</v>
      </c>
      <c r="E9">
        <v>2019</v>
      </c>
      <c r="F9">
        <v>2020</v>
      </c>
      <c r="G9">
        <v>2021</v>
      </c>
      <c r="H9">
        <v>2022</v>
      </c>
      <c r="I9">
        <v>2023</v>
      </c>
      <c r="J9">
        <v>2024</v>
      </c>
      <c r="K9">
        <v>2025</v>
      </c>
      <c r="L9">
        <v>2026</v>
      </c>
      <c r="M9">
        <v>2027</v>
      </c>
      <c r="N9">
        <v>2028</v>
      </c>
      <c r="O9">
        <v>2029</v>
      </c>
      <c r="P9">
        <v>2030</v>
      </c>
    </row>
    <row r="10" spans="1:16" x14ac:dyDescent="0.2">
      <c r="A10" t="s">
        <v>16</v>
      </c>
      <c r="B10" s="1">
        <f>SUM($B3:B3)</f>
        <v>114177</v>
      </c>
      <c r="C10" s="1">
        <f>SUM($B3:C3)</f>
        <v>227713</v>
      </c>
      <c r="D10" s="1">
        <f>SUM($B3:D3)</f>
        <v>340410</v>
      </c>
      <c r="E10" s="1">
        <f>SUM($B3:E3)</f>
        <v>452196</v>
      </c>
      <c r="F10" s="1">
        <f>SUM($B3:F3)</f>
        <v>562989</v>
      </c>
      <c r="G10" s="1">
        <f>SUM($B3:G3)</f>
        <v>672729</v>
      </c>
      <c r="H10" s="1">
        <f>SUM($B3:H3)</f>
        <v>781378</v>
      </c>
      <c r="I10" s="1">
        <f>SUM($B3:I3)</f>
        <v>888890</v>
      </c>
      <c r="J10" s="1">
        <f>SUM($B3:J3)</f>
        <v>995209</v>
      </c>
      <c r="K10" s="1">
        <f>SUM($B3:K3)</f>
        <v>1100285</v>
      </c>
      <c r="L10" s="1">
        <f>SUM($B3:L3)</f>
        <v>1204080</v>
      </c>
      <c r="M10" s="1">
        <f>SUM($B3:M3)</f>
        <v>1306574</v>
      </c>
      <c r="N10" s="1">
        <f>SUM($B3:N3)</f>
        <v>1407757</v>
      </c>
      <c r="O10" s="1">
        <f>SUM($B3:O3)</f>
        <v>1507625</v>
      </c>
      <c r="P10" s="1">
        <f>SUM($B3:P3)</f>
        <v>1606195</v>
      </c>
    </row>
    <row r="11" spans="1:16" x14ac:dyDescent="0.2">
      <c r="A11" t="s">
        <v>17</v>
      </c>
      <c r="B11" s="1">
        <f>SUM($B4:B4)</f>
        <v>114177</v>
      </c>
      <c r="C11" s="1">
        <f>SUM($B4:C4)</f>
        <v>226411</v>
      </c>
      <c r="D11" s="1">
        <f>SUM($B4:D4)</f>
        <v>337821</v>
      </c>
      <c r="E11" s="1">
        <f>SUM($B4:E4)</f>
        <v>448333</v>
      </c>
      <c r="F11" s="1">
        <f>SUM($B4:F4)</f>
        <v>557865</v>
      </c>
      <c r="G11" s="1">
        <f>SUM($B4:G4)</f>
        <v>666357</v>
      </c>
      <c r="H11" s="1">
        <f>SUM($B4:H4)</f>
        <v>773771</v>
      </c>
      <c r="I11" s="1">
        <f>SUM($B4:I4)</f>
        <v>880061</v>
      </c>
      <c r="J11" s="1">
        <f>SUM($B4:J4)</f>
        <v>985172</v>
      </c>
      <c r="K11" s="1">
        <f>SUM($B4:K4)</f>
        <v>1089054</v>
      </c>
      <c r="L11" s="1">
        <f>SUM($B4:L4)</f>
        <v>1191670</v>
      </c>
      <c r="M11" s="1">
        <f>SUM($B4:M4)</f>
        <v>1293000</v>
      </c>
      <c r="N11" s="1">
        <f>SUM($B4:N4)</f>
        <v>1393034</v>
      </c>
      <c r="O11" s="1">
        <f>SUM($B4:O4)</f>
        <v>1491768</v>
      </c>
      <c r="P11" s="1">
        <f>SUM($B4:P4)</f>
        <v>1589219</v>
      </c>
    </row>
    <row r="12" spans="1:16" x14ac:dyDescent="0.2">
      <c r="A12" t="s">
        <v>18</v>
      </c>
      <c r="B12" s="1">
        <f>SUM($B5:B5)</f>
        <v>114177</v>
      </c>
      <c r="C12" s="1">
        <f>SUM($B5:C5)</f>
        <v>227186</v>
      </c>
      <c r="D12" s="1">
        <f>SUM($B5:D5)</f>
        <v>339189</v>
      </c>
      <c r="E12" s="1">
        <f>SUM($B5:E5)</f>
        <v>450196</v>
      </c>
      <c r="F12" s="1">
        <f>SUM($B5:F5)</f>
        <v>560128</v>
      </c>
      <c r="G12" s="1">
        <f>SUM($B5:G5)</f>
        <v>668991</v>
      </c>
      <c r="H12" s="1">
        <f>SUM($B5:H5)</f>
        <v>776771</v>
      </c>
      <c r="I12" s="1">
        <f>SUM($B5:I5)</f>
        <v>883423</v>
      </c>
      <c r="J12" s="1">
        <f>SUM($B5:J5)</f>
        <v>988891</v>
      </c>
      <c r="K12" s="1">
        <f>SUM($B5:K5)</f>
        <v>1093125</v>
      </c>
      <c r="L12" s="1">
        <f>SUM($B5:L5)</f>
        <v>1196087</v>
      </c>
      <c r="M12" s="1">
        <f>SUM($B5:M5)</f>
        <v>1297759</v>
      </c>
      <c r="N12" s="1">
        <f>SUM($B5:N5)</f>
        <v>1398130</v>
      </c>
      <c r="O12" s="1">
        <f>SUM($B5:O5)</f>
        <v>1497196</v>
      </c>
      <c r="P12" s="1">
        <f>SUM($B5:P5)</f>
        <v>1594974</v>
      </c>
    </row>
    <row r="13" spans="1:16" x14ac:dyDescent="0.2">
      <c r="A13" t="s">
        <v>19</v>
      </c>
      <c r="B13" s="1">
        <f>SUM($B6:B6)</f>
        <v>114177</v>
      </c>
      <c r="C13" s="1">
        <f>SUM($B6:C6)</f>
        <v>225885</v>
      </c>
      <c r="D13" s="1">
        <f>SUM($B6:D6)</f>
        <v>336602</v>
      </c>
      <c r="E13" s="1">
        <f>SUM($B6:E6)</f>
        <v>446337</v>
      </c>
      <c r="F13" s="1">
        <f>SUM($B6:F6)</f>
        <v>555010</v>
      </c>
      <c r="G13" s="1">
        <f>SUM($B6:G6)</f>
        <v>662627</v>
      </c>
      <c r="H13" s="1">
        <f>SUM($B6:H6)</f>
        <v>769174</v>
      </c>
      <c r="I13" s="1">
        <f>SUM($B6:I6)</f>
        <v>874605</v>
      </c>
      <c r="J13" s="1">
        <f>SUM($B6:J6)</f>
        <v>978866</v>
      </c>
      <c r="K13" s="1">
        <f>SUM($B6:K6)</f>
        <v>1081908</v>
      </c>
      <c r="L13" s="1">
        <f>SUM($B6:L6)</f>
        <v>1183693</v>
      </c>
      <c r="M13" s="1">
        <f>SUM($B6:M6)</f>
        <v>1284202</v>
      </c>
      <c r="N13" s="1">
        <f>SUM($B6:N6)</f>
        <v>1383425</v>
      </c>
      <c r="O13" s="1">
        <f>SUM($B6:O6)</f>
        <v>1481358</v>
      </c>
      <c r="P13" s="1">
        <f>SUM($B6:P6)</f>
        <v>1578019</v>
      </c>
    </row>
    <row r="16" spans="1:16" x14ac:dyDescent="0.2">
      <c r="A16" t="s">
        <v>20</v>
      </c>
    </row>
    <row r="17" spans="1:16" x14ac:dyDescent="0.2">
      <c r="A17" t="s">
        <v>16</v>
      </c>
      <c r="B17" s="2">
        <f>Baseline!B8+Baseline!B7</f>
        <v>40.96</v>
      </c>
      <c r="C17" s="2">
        <f>Baseline!C8+Baseline!C7</f>
        <v>40.96</v>
      </c>
      <c r="D17" s="2">
        <f>Baseline!D8+Baseline!D7</f>
        <v>40.97</v>
      </c>
      <c r="E17" s="2">
        <f>Baseline!E8+Baseline!E7</f>
        <v>40.980000000000004</v>
      </c>
      <c r="F17" s="2">
        <f>Baseline!F8+Baseline!F7</f>
        <v>40.99</v>
      </c>
      <c r="G17" s="2">
        <f>Baseline!G8+Baseline!G7</f>
        <v>40.99</v>
      </c>
      <c r="H17" s="2">
        <f>Baseline!H8+Baseline!H7</f>
        <v>40.99</v>
      </c>
      <c r="I17" s="2">
        <f>Baseline!I8+Baseline!I7</f>
        <v>41.010000000000005</v>
      </c>
      <c r="J17" s="2">
        <f>Baseline!J8+Baseline!J7</f>
        <v>41.010000000000005</v>
      </c>
      <c r="K17" s="2">
        <f>Baseline!K8+Baseline!K7</f>
        <v>41.010000000000005</v>
      </c>
      <c r="L17" s="2">
        <f>Baseline!L8+Baseline!L7</f>
        <v>41.019999999999996</v>
      </c>
      <c r="M17" s="2">
        <f>Baseline!M8+Baseline!M7</f>
        <v>41.019999999999996</v>
      </c>
      <c r="N17" s="2">
        <f>Baseline!N8+Baseline!N7</f>
        <v>41.03</v>
      </c>
      <c r="O17" s="2">
        <f>Baseline!O8+Baseline!O7</f>
        <v>41.03</v>
      </c>
      <c r="P17" s="2">
        <f>Baseline!P8+Baseline!P7</f>
        <v>41.03</v>
      </c>
    </row>
    <row r="18" spans="1:16" x14ac:dyDescent="0.2">
      <c r="A18" t="s">
        <v>17</v>
      </c>
      <c r="B18" s="2">
        <f>'BF 61-&gt;90'!B8+'BF 61-&gt;90'!B7</f>
        <v>40.96</v>
      </c>
      <c r="C18" s="2">
        <f>'BF 61-&gt;90'!C8+'BF 61-&gt;90'!C7</f>
        <v>40.94</v>
      </c>
      <c r="D18" s="2">
        <f>'BF 61-&gt;90'!D8+'BF 61-&gt;90'!D7</f>
        <v>40.93</v>
      </c>
      <c r="E18" s="2">
        <f>'BF 61-&gt;90'!E8+'BF 61-&gt;90'!E7</f>
        <v>40.93</v>
      </c>
      <c r="F18" s="2">
        <f>'BF 61-&gt;90'!F8+'BF 61-&gt;90'!F7</f>
        <v>40.93</v>
      </c>
      <c r="G18" s="2">
        <f>'BF 61-&gt;90'!G8+'BF 61-&gt;90'!G7</f>
        <v>40.93</v>
      </c>
      <c r="H18" s="2">
        <f>'BF 61-&gt;90'!H8+'BF 61-&gt;90'!H7</f>
        <v>40.93</v>
      </c>
      <c r="I18" s="2">
        <f>'BF 61-&gt;90'!I8+'BF 61-&gt;90'!I7</f>
        <v>40.93</v>
      </c>
      <c r="J18" s="2">
        <f>'BF 61-&gt;90'!J8+'BF 61-&gt;90'!J7</f>
        <v>40.950000000000003</v>
      </c>
      <c r="K18" s="2">
        <f>'BF 61-&gt;90'!K8+'BF 61-&gt;90'!K7</f>
        <v>40.950000000000003</v>
      </c>
      <c r="L18" s="2">
        <f>'BF 61-&gt;90'!L8+'BF 61-&gt;90'!L7</f>
        <v>40.950000000000003</v>
      </c>
      <c r="M18" s="2">
        <f>'BF 61-&gt;90'!M8+'BF 61-&gt;90'!M7</f>
        <v>40.96</v>
      </c>
      <c r="N18" s="2">
        <f>'BF 61-&gt;90'!N8+'BF 61-&gt;90'!N7</f>
        <v>40.96</v>
      </c>
      <c r="O18" s="2">
        <f>'BF 61-&gt;90'!O8+'BF 61-&gt;90'!O7</f>
        <v>40.96</v>
      </c>
      <c r="P18" s="2">
        <f>'BF 61-&gt;90'!P8+'BF 61-&gt;90'!P7</f>
        <v>40.96</v>
      </c>
    </row>
    <row r="19" spans="1:16" x14ac:dyDescent="0.2">
      <c r="A19" t="s">
        <v>18</v>
      </c>
      <c r="B19" s="2">
        <f>'CF 20.7-&gt;70.7'!B8+'CF 20.7-&gt;70.7'!B7</f>
        <v>40.96</v>
      </c>
      <c r="C19" s="2">
        <f>'CF 20.7-&gt;70.7'!C8+'CF 20.7-&gt;70.7'!C7</f>
        <v>39.739999999999995</v>
      </c>
      <c r="D19" s="2">
        <f>'CF 20.7-&gt;70.7'!D8+'CF 20.7-&gt;70.7'!D7</f>
        <v>38.75</v>
      </c>
      <c r="E19" s="2">
        <f>'CF 20.7-&gt;70.7'!E8+'CF 20.7-&gt;70.7'!E7</f>
        <v>37.85</v>
      </c>
      <c r="F19" s="2">
        <f>'CF 20.7-&gt;70.7'!F8+'CF 20.7-&gt;70.7'!F7</f>
        <v>36.94</v>
      </c>
      <c r="G19" s="2">
        <f>'CF 20.7-&gt;70.7'!G8+'CF 20.7-&gt;70.7'!G7</f>
        <v>36.71</v>
      </c>
      <c r="H19" s="2">
        <f>'CF 20.7-&gt;70.7'!H8+'CF 20.7-&gt;70.7'!H7</f>
        <v>36.72</v>
      </c>
      <c r="I19" s="2">
        <f>'CF 20.7-&gt;70.7'!I8+'CF 20.7-&gt;70.7'!I7</f>
        <v>36.72</v>
      </c>
      <c r="J19" s="2">
        <f>'CF 20.7-&gt;70.7'!J8+'CF 20.7-&gt;70.7'!J7</f>
        <v>36.730000000000004</v>
      </c>
      <c r="K19" s="2">
        <f>'CF 20.7-&gt;70.7'!K8+'CF 20.7-&gt;70.7'!K7</f>
        <v>36.730000000000004</v>
      </c>
      <c r="L19" s="2">
        <f>'CF 20.7-&gt;70.7'!L8+'CF 20.7-&gt;70.7'!L7</f>
        <v>36.730000000000004</v>
      </c>
      <c r="M19" s="2">
        <f>'CF 20.7-&gt;70.7'!M8+'CF 20.7-&gt;70.7'!M7</f>
        <v>36.74</v>
      </c>
      <c r="N19" s="2">
        <f>'CF 20.7-&gt;70.7'!N8+'CF 20.7-&gt;70.7'!N7</f>
        <v>36.75</v>
      </c>
      <c r="O19" s="2">
        <f>'CF 20.7-&gt;70.7'!O8+'CF 20.7-&gt;70.7'!O7</f>
        <v>36.75</v>
      </c>
      <c r="P19" s="2">
        <f>'CF 20.7-&gt;70.7'!P8+'CF 20.7-&gt;70.7'!P7</f>
        <v>36.75</v>
      </c>
    </row>
    <row r="20" spans="1:16" x14ac:dyDescent="0.2">
      <c r="A20" t="s">
        <v>19</v>
      </c>
      <c r="B20" s="2">
        <f>'BF 61-90 + CF 20.7-&gt;70.7'!B8+'BF 61-90 + CF 20.7-&gt;70.7'!B7</f>
        <v>40.96</v>
      </c>
      <c r="C20" s="2">
        <f>'BF 61-90 + CF 20.7-&gt;70.7'!C8+'BF 61-90 + CF 20.7-&gt;70.7'!C7</f>
        <v>39.71</v>
      </c>
      <c r="D20" s="2">
        <f>'BF 61-90 + CF 20.7-&gt;70.7'!D8+'BF 61-90 + CF 20.7-&gt;70.7'!D7</f>
        <v>38.72</v>
      </c>
      <c r="E20" s="2">
        <f>'BF 61-90 + CF 20.7-&gt;70.7'!E8+'BF 61-90 + CF 20.7-&gt;70.7'!E7</f>
        <v>37.81</v>
      </c>
      <c r="F20" s="2">
        <f>'BF 61-90 + CF 20.7-&gt;70.7'!F8+'BF 61-90 + CF 20.7-&gt;70.7'!F7</f>
        <v>36.9</v>
      </c>
      <c r="G20" s="2">
        <f>'BF 61-90 + CF 20.7-&gt;70.7'!G8+'BF 61-90 + CF 20.7-&gt;70.7'!G7</f>
        <v>36.659999999999997</v>
      </c>
      <c r="H20" s="2">
        <f>'BF 61-90 + CF 20.7-&gt;70.7'!H8+'BF 61-90 + CF 20.7-&gt;70.7'!H7</f>
        <v>36.659999999999997</v>
      </c>
      <c r="I20" s="2">
        <f>'BF 61-90 + CF 20.7-&gt;70.7'!I8+'BF 61-90 + CF 20.7-&gt;70.7'!I7</f>
        <v>36.67</v>
      </c>
      <c r="J20" s="2">
        <f>'BF 61-90 + CF 20.7-&gt;70.7'!J8+'BF 61-90 + CF 20.7-&gt;70.7'!J7</f>
        <v>36.67</v>
      </c>
      <c r="K20" s="2">
        <f>'BF 61-90 + CF 20.7-&gt;70.7'!K8+'BF 61-90 + CF 20.7-&gt;70.7'!K7</f>
        <v>36.67</v>
      </c>
      <c r="L20" s="2">
        <f>'BF 61-90 + CF 20.7-&gt;70.7'!L8+'BF 61-90 + CF 20.7-&gt;70.7'!L7</f>
        <v>36.68</v>
      </c>
      <c r="M20" s="2">
        <f>'BF 61-90 + CF 20.7-&gt;70.7'!M8+'BF 61-90 + CF 20.7-&gt;70.7'!M7</f>
        <v>36.69</v>
      </c>
      <c r="N20" s="2">
        <f>'BF 61-90 + CF 20.7-&gt;70.7'!N8+'BF 61-90 + CF 20.7-&gt;70.7'!N7</f>
        <v>36.69</v>
      </c>
      <c r="O20" s="2">
        <f>'BF 61-90 + CF 20.7-&gt;70.7'!O8+'BF 61-90 + CF 20.7-&gt;70.7'!O7</f>
        <v>36.69</v>
      </c>
      <c r="P20" s="2">
        <f>'BF 61-90 + CF 20.7-&gt;70.7'!P8+'BF 61-90 + CF 20.7-&gt;70.7'!P7</f>
        <v>36.69</v>
      </c>
    </row>
    <row r="23" spans="1:16" x14ac:dyDescent="0.2">
      <c r="A23" t="s">
        <v>21</v>
      </c>
    </row>
    <row r="24" spans="1:16" x14ac:dyDescent="0.2">
      <c r="A24" t="s">
        <v>16</v>
      </c>
      <c r="B24" s="2">
        <f>Baseline!B13+Baseline!B12</f>
        <v>17.7</v>
      </c>
      <c r="C24" s="2">
        <f>Baseline!C13+Baseline!C12</f>
        <v>17.7</v>
      </c>
      <c r="D24" s="2">
        <f>Baseline!D13+Baseline!D12</f>
        <v>17.7</v>
      </c>
      <c r="E24" s="2">
        <f>Baseline!E13+Baseline!E12</f>
        <v>17.7</v>
      </c>
      <c r="F24" s="2">
        <f>Baseline!F13+Baseline!F12</f>
        <v>17.7</v>
      </c>
      <c r="G24" s="2">
        <f>Baseline!G13+Baseline!G12</f>
        <v>17.7</v>
      </c>
      <c r="H24" s="2">
        <f>Baseline!H13+Baseline!H12</f>
        <v>17.7</v>
      </c>
      <c r="I24" s="2">
        <f>Baseline!I13+Baseline!I12</f>
        <v>17.7</v>
      </c>
      <c r="J24" s="2">
        <f>Baseline!J13+Baseline!J12</f>
        <v>17.7</v>
      </c>
      <c r="K24" s="2">
        <f>Baseline!K13+Baseline!K12</f>
        <v>17.7</v>
      </c>
      <c r="L24" s="2">
        <f>Baseline!L13+Baseline!L12</f>
        <v>17.7</v>
      </c>
      <c r="M24" s="2">
        <f>Baseline!M13+Baseline!M12</f>
        <v>17.7</v>
      </c>
      <c r="N24" s="2">
        <f>Baseline!N13+Baseline!N12</f>
        <v>17.7</v>
      </c>
      <c r="O24" s="2">
        <f>Baseline!O13+Baseline!O12</f>
        <v>17.7</v>
      </c>
      <c r="P24" s="2">
        <f>Baseline!P13+Baseline!P12</f>
        <v>17.7</v>
      </c>
    </row>
    <row r="25" spans="1:16" x14ac:dyDescent="0.2">
      <c r="A25" t="s">
        <v>17</v>
      </c>
      <c r="B25" s="2">
        <f>'BF 61-&gt;90'!B13+'BF 61-&gt;90'!B12</f>
        <v>17.7</v>
      </c>
      <c r="C25" s="2">
        <f>'BF 61-&gt;90'!C13+'BF 61-&gt;90'!C12</f>
        <v>17.66</v>
      </c>
      <c r="D25" s="2">
        <f>'BF 61-&gt;90'!D13+'BF 61-&gt;90'!D12</f>
        <v>17.66</v>
      </c>
      <c r="E25" s="2">
        <f>'BF 61-&gt;90'!E13+'BF 61-&gt;90'!E12</f>
        <v>17.66</v>
      </c>
      <c r="F25" s="2">
        <f>'BF 61-&gt;90'!F13+'BF 61-&gt;90'!F12</f>
        <v>17.66</v>
      </c>
      <c r="G25" s="2">
        <f>'BF 61-&gt;90'!G13+'BF 61-&gt;90'!G12</f>
        <v>17.66</v>
      </c>
      <c r="H25" s="2">
        <f>'BF 61-&gt;90'!H13+'BF 61-&gt;90'!H12</f>
        <v>17.66</v>
      </c>
      <c r="I25" s="2">
        <f>'BF 61-&gt;90'!I13+'BF 61-&gt;90'!I12</f>
        <v>17.66</v>
      </c>
      <c r="J25" s="2">
        <f>'BF 61-&gt;90'!J13+'BF 61-&gt;90'!J12</f>
        <v>17.66</v>
      </c>
      <c r="K25" s="2">
        <f>'BF 61-&gt;90'!K13+'BF 61-&gt;90'!K12</f>
        <v>17.66</v>
      </c>
      <c r="L25" s="2">
        <f>'BF 61-&gt;90'!L13+'BF 61-&gt;90'!L12</f>
        <v>17.66</v>
      </c>
      <c r="M25" s="2">
        <f>'BF 61-&gt;90'!M13+'BF 61-&gt;90'!M12</f>
        <v>17.66</v>
      </c>
      <c r="N25" s="2">
        <f>'BF 61-&gt;90'!N13+'BF 61-&gt;90'!N12</f>
        <v>17.66</v>
      </c>
      <c r="O25" s="2">
        <f>'BF 61-&gt;90'!O13+'BF 61-&gt;90'!O12</f>
        <v>17.66</v>
      </c>
      <c r="P25" s="2">
        <f>'BF 61-&gt;90'!P13+'BF 61-&gt;90'!P12</f>
        <v>17.66</v>
      </c>
    </row>
    <row r="26" spans="1:16" x14ac:dyDescent="0.2">
      <c r="A26" t="s">
        <v>18</v>
      </c>
      <c r="B26" s="2">
        <f>'CF 20.7-&gt;70.7'!B13+'CF 20.7-&gt;70.7'!B12</f>
        <v>17.7</v>
      </c>
      <c r="C26" s="2">
        <f>'CF 20.7-&gt;70.7'!C13+'CF 20.7-&gt;70.7'!C12</f>
        <v>17.7</v>
      </c>
      <c r="D26" s="2">
        <f>'CF 20.7-&gt;70.7'!D13+'CF 20.7-&gt;70.7'!D12</f>
        <v>17.7</v>
      </c>
      <c r="E26" s="2">
        <f>'CF 20.7-&gt;70.7'!E13+'CF 20.7-&gt;70.7'!E12</f>
        <v>17.7</v>
      </c>
      <c r="F26" s="2">
        <f>'CF 20.7-&gt;70.7'!F13+'CF 20.7-&gt;70.7'!F12</f>
        <v>17.7</v>
      </c>
      <c r="G26" s="2">
        <f>'CF 20.7-&gt;70.7'!G13+'CF 20.7-&gt;70.7'!G12</f>
        <v>17.7</v>
      </c>
      <c r="H26" s="2">
        <f>'CF 20.7-&gt;70.7'!H13+'CF 20.7-&gt;70.7'!H12</f>
        <v>17.7</v>
      </c>
      <c r="I26" s="2">
        <f>'CF 20.7-&gt;70.7'!I13+'CF 20.7-&gt;70.7'!I12</f>
        <v>17.7</v>
      </c>
      <c r="J26" s="2">
        <f>'CF 20.7-&gt;70.7'!J13+'CF 20.7-&gt;70.7'!J12</f>
        <v>17.7</v>
      </c>
      <c r="K26" s="2">
        <f>'CF 20.7-&gt;70.7'!K13+'CF 20.7-&gt;70.7'!K12</f>
        <v>17.7</v>
      </c>
      <c r="L26" s="2">
        <f>'CF 20.7-&gt;70.7'!L13+'CF 20.7-&gt;70.7'!L12</f>
        <v>17.7</v>
      </c>
      <c r="M26" s="2">
        <f>'CF 20.7-&gt;70.7'!M13+'CF 20.7-&gt;70.7'!M12</f>
        <v>17.7</v>
      </c>
      <c r="N26" s="2">
        <f>'CF 20.7-&gt;70.7'!N13+'CF 20.7-&gt;70.7'!N12</f>
        <v>17.7</v>
      </c>
      <c r="O26" s="2">
        <f>'CF 20.7-&gt;70.7'!O13+'CF 20.7-&gt;70.7'!O12</f>
        <v>17.7</v>
      </c>
      <c r="P26" s="2">
        <f>'CF 20.7-&gt;70.7'!P13+'CF 20.7-&gt;70.7'!P12</f>
        <v>17.7</v>
      </c>
    </row>
    <row r="27" spans="1:16" x14ac:dyDescent="0.2">
      <c r="A27" t="s">
        <v>19</v>
      </c>
      <c r="B27" s="2">
        <f>'BF 61-90 + CF 20.7-&gt;70.7'!B13+'BF 61-90 + CF 20.7-&gt;70.7'!B12</f>
        <v>17.7</v>
      </c>
      <c r="C27" s="2">
        <f>'BF 61-90 + CF 20.7-&gt;70.7'!C13+'BF 61-90 + CF 20.7-&gt;70.7'!C12</f>
        <v>17.66</v>
      </c>
      <c r="D27" s="2">
        <f>'BF 61-90 + CF 20.7-&gt;70.7'!D13+'BF 61-90 + CF 20.7-&gt;70.7'!D12</f>
        <v>17.66</v>
      </c>
      <c r="E27" s="2">
        <f>'BF 61-90 + CF 20.7-&gt;70.7'!E13+'BF 61-90 + CF 20.7-&gt;70.7'!E12</f>
        <v>17.66</v>
      </c>
      <c r="F27" s="2">
        <f>'BF 61-90 + CF 20.7-&gt;70.7'!F13+'BF 61-90 + CF 20.7-&gt;70.7'!F12</f>
        <v>17.66</v>
      </c>
      <c r="G27" s="2">
        <f>'BF 61-90 + CF 20.7-&gt;70.7'!G13+'BF 61-90 + CF 20.7-&gt;70.7'!G12</f>
        <v>17.66</v>
      </c>
      <c r="H27" s="2">
        <f>'BF 61-90 + CF 20.7-&gt;70.7'!H13+'BF 61-90 + CF 20.7-&gt;70.7'!H12</f>
        <v>17.66</v>
      </c>
      <c r="I27" s="2">
        <f>'BF 61-90 + CF 20.7-&gt;70.7'!I13+'BF 61-90 + CF 20.7-&gt;70.7'!I12</f>
        <v>17.66</v>
      </c>
      <c r="J27" s="2">
        <f>'BF 61-90 + CF 20.7-&gt;70.7'!J13+'BF 61-90 + CF 20.7-&gt;70.7'!J12</f>
        <v>17.66</v>
      </c>
      <c r="K27" s="2">
        <f>'BF 61-90 + CF 20.7-&gt;70.7'!K13+'BF 61-90 + CF 20.7-&gt;70.7'!K12</f>
        <v>17.66</v>
      </c>
      <c r="L27" s="2">
        <f>'BF 61-90 + CF 20.7-&gt;70.7'!L13+'BF 61-90 + CF 20.7-&gt;70.7'!L12</f>
        <v>17.66</v>
      </c>
      <c r="M27" s="2">
        <f>'BF 61-90 + CF 20.7-&gt;70.7'!M13+'BF 61-90 + CF 20.7-&gt;70.7'!M12</f>
        <v>17.66</v>
      </c>
      <c r="N27" s="2">
        <f>'BF 61-90 + CF 20.7-&gt;70.7'!N13+'BF 61-90 + CF 20.7-&gt;70.7'!N12</f>
        <v>17.66</v>
      </c>
      <c r="O27" s="2">
        <f>'BF 61-90 + CF 20.7-&gt;70.7'!O13+'BF 61-90 + CF 20.7-&gt;70.7'!O12</f>
        <v>17.66</v>
      </c>
      <c r="P27" s="2">
        <f>'BF 61-90 + CF 20.7-&gt;70.7'!P13+'BF 61-90 + CF 20.7-&gt;70.7'!P12</f>
        <v>17.66</v>
      </c>
    </row>
    <row r="30" spans="1:16" x14ac:dyDescent="0.2">
      <c r="A30" t="s">
        <v>22</v>
      </c>
    </row>
    <row r="31" spans="1:16" x14ac:dyDescent="0.2">
      <c r="A31" t="s">
        <v>16</v>
      </c>
      <c r="B31" s="2">
        <f>Baseline!B18+Baseline!B17</f>
        <v>17.7</v>
      </c>
      <c r="C31" s="2">
        <f>Baseline!C18+Baseline!C17</f>
        <v>17.7</v>
      </c>
      <c r="D31" s="2">
        <f>Baseline!D18+Baseline!D17</f>
        <v>17.7</v>
      </c>
      <c r="E31" s="2">
        <f>Baseline!E18+Baseline!E17</f>
        <v>17.7</v>
      </c>
      <c r="F31" s="2">
        <f>Baseline!F18+Baseline!F17</f>
        <v>17.7</v>
      </c>
      <c r="G31" s="2">
        <f>Baseline!G18+Baseline!G17</f>
        <v>17.7</v>
      </c>
      <c r="H31" s="2">
        <f>Baseline!H18+Baseline!H17</f>
        <v>17.7</v>
      </c>
      <c r="I31" s="2">
        <f>Baseline!I18+Baseline!I17</f>
        <v>17.7</v>
      </c>
      <c r="J31" s="2">
        <f>Baseline!J18+Baseline!J17</f>
        <v>17.7</v>
      </c>
      <c r="K31" s="2">
        <f>Baseline!K18+Baseline!K17</f>
        <v>17.7</v>
      </c>
      <c r="L31" s="2">
        <f>Baseline!L18+Baseline!L17</f>
        <v>17.7</v>
      </c>
      <c r="M31" s="2">
        <f>Baseline!M18+Baseline!M17</f>
        <v>17.7</v>
      </c>
      <c r="N31" s="2">
        <f>Baseline!N18+Baseline!N17</f>
        <v>17.7</v>
      </c>
      <c r="O31" s="2">
        <f>Baseline!O18+Baseline!O17</f>
        <v>17.7</v>
      </c>
      <c r="P31" s="2">
        <f>Baseline!P18+Baseline!P17</f>
        <v>17.7</v>
      </c>
    </row>
    <row r="32" spans="1:16" x14ac:dyDescent="0.2">
      <c r="A32" t="s">
        <v>17</v>
      </c>
      <c r="B32" s="2">
        <f>'BF 61-&gt;90'!B18+'BF 61-&gt;90'!B17</f>
        <v>17.7</v>
      </c>
      <c r="C32" s="2">
        <f>'BF 61-&gt;90'!C18+'BF 61-&gt;90'!C17</f>
        <v>17.55</v>
      </c>
      <c r="D32" s="2">
        <f>'BF 61-&gt;90'!D18+'BF 61-&gt;90'!D17</f>
        <v>17.55</v>
      </c>
      <c r="E32" s="2">
        <f>'BF 61-&gt;90'!E18+'BF 61-&gt;90'!E17</f>
        <v>17.55</v>
      </c>
      <c r="F32" s="2">
        <f>'BF 61-&gt;90'!F18+'BF 61-&gt;90'!F17</f>
        <v>17.55</v>
      </c>
      <c r="G32" s="2">
        <f>'BF 61-&gt;90'!G18+'BF 61-&gt;90'!G17</f>
        <v>17.55</v>
      </c>
      <c r="H32" s="2">
        <f>'BF 61-&gt;90'!H18+'BF 61-&gt;90'!H17</f>
        <v>17.55</v>
      </c>
      <c r="I32" s="2">
        <f>'BF 61-&gt;90'!I18+'BF 61-&gt;90'!I17</f>
        <v>17.55</v>
      </c>
      <c r="J32" s="2">
        <f>'BF 61-&gt;90'!J18+'BF 61-&gt;90'!J17</f>
        <v>17.55</v>
      </c>
      <c r="K32" s="2">
        <f>'BF 61-&gt;90'!K18+'BF 61-&gt;90'!K17</f>
        <v>17.55</v>
      </c>
      <c r="L32" s="2">
        <f>'BF 61-&gt;90'!L18+'BF 61-&gt;90'!L17</f>
        <v>17.55</v>
      </c>
      <c r="M32" s="2">
        <f>'BF 61-&gt;90'!M18+'BF 61-&gt;90'!M17</f>
        <v>17.55</v>
      </c>
      <c r="N32" s="2">
        <f>'BF 61-&gt;90'!N18+'BF 61-&gt;90'!N17</f>
        <v>17.55</v>
      </c>
      <c r="O32" s="2">
        <f>'BF 61-&gt;90'!O18+'BF 61-&gt;90'!O17</f>
        <v>17.55</v>
      </c>
      <c r="P32" s="2">
        <f>'BF 61-&gt;90'!P18+'BF 61-&gt;90'!P17</f>
        <v>17.55</v>
      </c>
    </row>
    <row r="33" spans="1:16" x14ac:dyDescent="0.2">
      <c r="A33" t="s">
        <v>18</v>
      </c>
      <c r="B33" s="2">
        <f>'CF 20.7-&gt;70.7'!B18+'CF 20.7-&gt;70.7'!B17</f>
        <v>17.7</v>
      </c>
      <c r="C33" s="2">
        <f>'CF 20.7-&gt;70.7'!C18+'CF 20.7-&gt;70.7'!C17</f>
        <v>17.7</v>
      </c>
      <c r="D33" s="2">
        <f>'CF 20.7-&gt;70.7'!D18+'CF 20.7-&gt;70.7'!D17</f>
        <v>17.7</v>
      </c>
      <c r="E33" s="2">
        <f>'CF 20.7-&gt;70.7'!E18+'CF 20.7-&gt;70.7'!E17</f>
        <v>17.7</v>
      </c>
      <c r="F33" s="2">
        <f>'CF 20.7-&gt;70.7'!F18+'CF 20.7-&gt;70.7'!F17</f>
        <v>17.7</v>
      </c>
      <c r="G33" s="2">
        <f>'CF 20.7-&gt;70.7'!G18+'CF 20.7-&gt;70.7'!G17</f>
        <v>17.7</v>
      </c>
      <c r="H33" s="2">
        <f>'CF 20.7-&gt;70.7'!H18+'CF 20.7-&gt;70.7'!H17</f>
        <v>17.7</v>
      </c>
      <c r="I33" s="2">
        <f>'CF 20.7-&gt;70.7'!I18+'CF 20.7-&gt;70.7'!I17</f>
        <v>17.7</v>
      </c>
      <c r="J33" s="2">
        <f>'CF 20.7-&gt;70.7'!J18+'CF 20.7-&gt;70.7'!J17</f>
        <v>17.7</v>
      </c>
      <c r="K33" s="2">
        <f>'CF 20.7-&gt;70.7'!K18+'CF 20.7-&gt;70.7'!K17</f>
        <v>17.7</v>
      </c>
      <c r="L33" s="2">
        <f>'CF 20.7-&gt;70.7'!L18+'CF 20.7-&gt;70.7'!L17</f>
        <v>17.7</v>
      </c>
      <c r="M33" s="2">
        <f>'CF 20.7-&gt;70.7'!M18+'CF 20.7-&gt;70.7'!M17</f>
        <v>17.7</v>
      </c>
      <c r="N33" s="2">
        <f>'CF 20.7-&gt;70.7'!N18+'CF 20.7-&gt;70.7'!N17</f>
        <v>17.7</v>
      </c>
      <c r="O33" s="2">
        <f>'CF 20.7-&gt;70.7'!O18+'CF 20.7-&gt;70.7'!O17</f>
        <v>17.7</v>
      </c>
      <c r="P33" s="2">
        <f>'CF 20.7-&gt;70.7'!P18+'CF 20.7-&gt;70.7'!P17</f>
        <v>17.7</v>
      </c>
    </row>
    <row r="34" spans="1:16" x14ac:dyDescent="0.2">
      <c r="A34" t="s">
        <v>19</v>
      </c>
      <c r="B34" s="2">
        <f>'BF 61-90 + CF 20.7-&gt;70.7'!B18+'BF 61-90 + CF 20.7-&gt;70.7'!B17</f>
        <v>17.7</v>
      </c>
      <c r="C34" s="2">
        <f>'BF 61-90 + CF 20.7-&gt;70.7'!C18+'BF 61-90 + CF 20.7-&gt;70.7'!C17</f>
        <v>17.55</v>
      </c>
      <c r="D34" s="2">
        <f>'BF 61-90 + CF 20.7-&gt;70.7'!D18+'BF 61-90 + CF 20.7-&gt;70.7'!D17</f>
        <v>17.55</v>
      </c>
      <c r="E34" s="2">
        <f>'BF 61-90 + CF 20.7-&gt;70.7'!E18+'BF 61-90 + CF 20.7-&gt;70.7'!E17</f>
        <v>17.55</v>
      </c>
      <c r="F34" s="2">
        <f>'BF 61-90 + CF 20.7-&gt;70.7'!F18+'BF 61-90 + CF 20.7-&gt;70.7'!F17</f>
        <v>17.55</v>
      </c>
      <c r="G34" s="2">
        <f>'BF 61-90 + CF 20.7-&gt;70.7'!G18+'BF 61-90 + CF 20.7-&gt;70.7'!G17</f>
        <v>17.55</v>
      </c>
      <c r="H34" s="2">
        <f>'BF 61-90 + CF 20.7-&gt;70.7'!H18+'BF 61-90 + CF 20.7-&gt;70.7'!H17</f>
        <v>17.55</v>
      </c>
      <c r="I34" s="2">
        <f>'BF 61-90 + CF 20.7-&gt;70.7'!I18+'BF 61-90 + CF 20.7-&gt;70.7'!I17</f>
        <v>17.55</v>
      </c>
      <c r="J34" s="2">
        <f>'BF 61-90 + CF 20.7-&gt;70.7'!J18+'BF 61-90 + CF 20.7-&gt;70.7'!J17</f>
        <v>17.55</v>
      </c>
      <c r="K34" s="2">
        <f>'BF 61-90 + CF 20.7-&gt;70.7'!K18+'BF 61-90 + CF 20.7-&gt;70.7'!K17</f>
        <v>17.55</v>
      </c>
      <c r="L34" s="2">
        <f>'BF 61-90 + CF 20.7-&gt;70.7'!L18+'BF 61-90 + CF 20.7-&gt;70.7'!L17</f>
        <v>17.55</v>
      </c>
      <c r="M34" s="2">
        <f>'BF 61-90 + CF 20.7-&gt;70.7'!M18+'BF 61-90 + CF 20.7-&gt;70.7'!M17</f>
        <v>17.55</v>
      </c>
      <c r="N34" s="2">
        <f>'BF 61-90 + CF 20.7-&gt;70.7'!N18+'BF 61-90 + CF 20.7-&gt;70.7'!N17</f>
        <v>17.55</v>
      </c>
      <c r="O34" s="2">
        <f>'BF 61-90 + CF 20.7-&gt;70.7'!O18+'BF 61-90 + CF 20.7-&gt;70.7'!O17</f>
        <v>17.55</v>
      </c>
      <c r="P34" s="2">
        <f>'BF 61-90 + CF 20.7-&gt;70.7'!P18+'BF 61-90 + CF 20.7-&gt;70.7'!P17</f>
        <v>17.55</v>
      </c>
    </row>
    <row r="36" spans="1:16" x14ac:dyDescent="0.2">
      <c r="A36" t="s">
        <v>23</v>
      </c>
    </row>
    <row r="37" spans="1:16" x14ac:dyDescent="0.2">
      <c r="A37" t="s">
        <v>16</v>
      </c>
      <c r="B37" s="2">
        <f>Baseline!B23+Baseline!B22</f>
        <v>22.54</v>
      </c>
      <c r="C37" s="2">
        <f>Baseline!C23+Baseline!C22</f>
        <v>22.54</v>
      </c>
      <c r="D37" s="2">
        <f>Baseline!D23+Baseline!D22</f>
        <v>22.54</v>
      </c>
      <c r="E37" s="2">
        <f>Baseline!E23+Baseline!E22</f>
        <v>22.54</v>
      </c>
      <c r="F37" s="2">
        <f>Baseline!F23+Baseline!F22</f>
        <v>22.54</v>
      </c>
      <c r="G37" s="2">
        <f>Baseline!G23+Baseline!G22</f>
        <v>22.54</v>
      </c>
      <c r="H37" s="2">
        <f>Baseline!H23+Baseline!H22</f>
        <v>22.54</v>
      </c>
      <c r="I37" s="2">
        <f>Baseline!I23+Baseline!I22</f>
        <v>22.54</v>
      </c>
      <c r="J37" s="2">
        <f>Baseline!J23+Baseline!J22</f>
        <v>22.54</v>
      </c>
      <c r="K37" s="2">
        <f>Baseline!K23+Baseline!K22</f>
        <v>22.54</v>
      </c>
      <c r="L37" s="2">
        <f>Baseline!L23+Baseline!L22</f>
        <v>22.54</v>
      </c>
      <c r="M37" s="2">
        <f>Baseline!M23+Baseline!M22</f>
        <v>22.54</v>
      </c>
      <c r="N37" s="2">
        <f>Baseline!N23+Baseline!N22</f>
        <v>22.54</v>
      </c>
      <c r="O37" s="2">
        <f>Baseline!O23+Baseline!O22</f>
        <v>22.54</v>
      </c>
      <c r="P37" s="2">
        <f>Baseline!P23+Baseline!P22</f>
        <v>22.54</v>
      </c>
    </row>
    <row r="38" spans="1:16" x14ac:dyDescent="0.2">
      <c r="A38" t="s">
        <v>17</v>
      </c>
      <c r="B38" s="2">
        <f>'BF 61-&gt;90'!B23+'BF 61-&gt;90'!B22</f>
        <v>22.54</v>
      </c>
      <c r="C38" s="2">
        <f>'BF 61-&gt;90'!C23+'BF 61-&gt;90'!C22</f>
        <v>22.42</v>
      </c>
      <c r="D38" s="2">
        <f>'BF 61-&gt;90'!D23+'BF 61-&gt;90'!D22</f>
        <v>22.42</v>
      </c>
      <c r="E38" s="2">
        <f>'BF 61-&gt;90'!E23+'BF 61-&gt;90'!E22</f>
        <v>22.42</v>
      </c>
      <c r="F38" s="2">
        <f>'BF 61-&gt;90'!F23+'BF 61-&gt;90'!F22</f>
        <v>22.42</v>
      </c>
      <c r="G38" s="2">
        <f>'BF 61-&gt;90'!G23+'BF 61-&gt;90'!G22</f>
        <v>22.42</v>
      </c>
      <c r="H38" s="2">
        <f>'BF 61-&gt;90'!H23+'BF 61-&gt;90'!H22</f>
        <v>22.42</v>
      </c>
      <c r="I38" s="2">
        <f>'BF 61-&gt;90'!I23+'BF 61-&gt;90'!I22</f>
        <v>22.42</v>
      </c>
      <c r="J38" s="2">
        <f>'BF 61-&gt;90'!J23+'BF 61-&gt;90'!J22</f>
        <v>22.42</v>
      </c>
      <c r="K38" s="2">
        <f>'BF 61-&gt;90'!K23+'BF 61-&gt;90'!K22</f>
        <v>22.42</v>
      </c>
      <c r="L38" s="2">
        <f>'BF 61-&gt;90'!L23+'BF 61-&gt;90'!L22</f>
        <v>22.42</v>
      </c>
      <c r="M38" s="2">
        <f>'BF 61-&gt;90'!M23+'BF 61-&gt;90'!M22</f>
        <v>22.42</v>
      </c>
      <c r="N38" s="2">
        <f>'BF 61-&gt;90'!N23+'BF 61-&gt;90'!N22</f>
        <v>22.42</v>
      </c>
      <c r="O38" s="2">
        <f>'BF 61-&gt;90'!O23+'BF 61-&gt;90'!O22</f>
        <v>22.42</v>
      </c>
      <c r="P38" s="2">
        <f>'BF 61-&gt;90'!P23+'BF 61-&gt;90'!P22</f>
        <v>22.42</v>
      </c>
    </row>
    <row r="39" spans="1:16" x14ac:dyDescent="0.2">
      <c r="A39" t="s">
        <v>18</v>
      </c>
      <c r="B39" s="2">
        <f>'CF 20.7-&gt;70.7'!B23+'CF 20.7-&gt;70.7'!B22</f>
        <v>22.54</v>
      </c>
      <c r="C39" s="2">
        <f>'CF 20.7-&gt;70.7'!C23+'CF 20.7-&gt;70.7'!C22</f>
        <v>19.47</v>
      </c>
      <c r="D39" s="2">
        <f>'CF 20.7-&gt;70.7'!D23+'CF 20.7-&gt;70.7'!D22</f>
        <v>19.47</v>
      </c>
      <c r="E39" s="2">
        <f>'CF 20.7-&gt;70.7'!E23+'CF 20.7-&gt;70.7'!E22</f>
        <v>19.47</v>
      </c>
      <c r="F39" s="2">
        <f>'CF 20.7-&gt;70.7'!F23+'CF 20.7-&gt;70.7'!F22</f>
        <v>19.47</v>
      </c>
      <c r="G39" s="2">
        <f>'CF 20.7-&gt;70.7'!G23+'CF 20.7-&gt;70.7'!G22</f>
        <v>19.47</v>
      </c>
      <c r="H39" s="2">
        <f>'CF 20.7-&gt;70.7'!H23+'CF 20.7-&gt;70.7'!H22</f>
        <v>19.47</v>
      </c>
      <c r="I39" s="2">
        <f>'CF 20.7-&gt;70.7'!I23+'CF 20.7-&gt;70.7'!I22</f>
        <v>19.47</v>
      </c>
      <c r="J39" s="2">
        <f>'CF 20.7-&gt;70.7'!J23+'CF 20.7-&gt;70.7'!J22</f>
        <v>19.47</v>
      </c>
      <c r="K39" s="2">
        <f>'CF 20.7-&gt;70.7'!K23+'CF 20.7-&gt;70.7'!K22</f>
        <v>19.47</v>
      </c>
      <c r="L39" s="2">
        <f>'CF 20.7-&gt;70.7'!L23+'CF 20.7-&gt;70.7'!L22</f>
        <v>19.47</v>
      </c>
      <c r="M39" s="2">
        <f>'CF 20.7-&gt;70.7'!M23+'CF 20.7-&gt;70.7'!M22</f>
        <v>19.47</v>
      </c>
      <c r="N39" s="2">
        <f>'CF 20.7-&gt;70.7'!N23+'CF 20.7-&gt;70.7'!N22</f>
        <v>19.47</v>
      </c>
      <c r="O39" s="2">
        <f>'CF 20.7-&gt;70.7'!O23+'CF 20.7-&gt;70.7'!O22</f>
        <v>19.47</v>
      </c>
      <c r="P39" s="2">
        <f>'CF 20.7-&gt;70.7'!P23+'CF 20.7-&gt;70.7'!P22</f>
        <v>19.47</v>
      </c>
    </row>
    <row r="40" spans="1:16" x14ac:dyDescent="0.2">
      <c r="A40" t="s">
        <v>19</v>
      </c>
      <c r="B40" s="2">
        <f>'BF 61-90 + CF 20.7-&gt;70.7'!B23+'BF 61-90 + CF 20.7-&gt;70.7'!B22</f>
        <v>22.54</v>
      </c>
      <c r="C40" s="2">
        <f>'BF 61-90 + CF 20.7-&gt;70.7'!C23+'BF 61-90 + CF 20.7-&gt;70.7'!C22</f>
        <v>19.37</v>
      </c>
      <c r="D40" s="2">
        <f>'BF 61-90 + CF 20.7-&gt;70.7'!D23+'BF 61-90 + CF 20.7-&gt;70.7'!D22</f>
        <v>19.37</v>
      </c>
      <c r="E40" s="2">
        <f>'BF 61-90 + CF 20.7-&gt;70.7'!E23+'BF 61-90 + CF 20.7-&gt;70.7'!E22</f>
        <v>19.37</v>
      </c>
      <c r="F40" s="2">
        <f>'BF 61-90 + CF 20.7-&gt;70.7'!F23+'BF 61-90 + CF 20.7-&gt;70.7'!F22</f>
        <v>19.37</v>
      </c>
      <c r="G40" s="2">
        <f>'BF 61-90 + CF 20.7-&gt;70.7'!G23+'BF 61-90 + CF 20.7-&gt;70.7'!G22</f>
        <v>19.37</v>
      </c>
      <c r="H40" s="2">
        <f>'BF 61-90 + CF 20.7-&gt;70.7'!H23+'BF 61-90 + CF 20.7-&gt;70.7'!H22</f>
        <v>19.37</v>
      </c>
      <c r="I40" s="2">
        <f>'BF 61-90 + CF 20.7-&gt;70.7'!I23+'BF 61-90 + CF 20.7-&gt;70.7'!I22</f>
        <v>19.37</v>
      </c>
      <c r="J40" s="2">
        <f>'BF 61-90 + CF 20.7-&gt;70.7'!J23+'BF 61-90 + CF 20.7-&gt;70.7'!J22</f>
        <v>19.37</v>
      </c>
      <c r="K40" s="2">
        <f>'BF 61-90 + CF 20.7-&gt;70.7'!K23+'BF 61-90 + CF 20.7-&gt;70.7'!K22</f>
        <v>19.37</v>
      </c>
      <c r="L40" s="2">
        <f>'BF 61-90 + CF 20.7-&gt;70.7'!L23+'BF 61-90 + CF 20.7-&gt;70.7'!L22</f>
        <v>19.37</v>
      </c>
      <c r="M40" s="2">
        <f>'BF 61-90 + CF 20.7-&gt;70.7'!M23+'BF 61-90 + CF 20.7-&gt;70.7'!M22</f>
        <v>19.37</v>
      </c>
      <c r="N40" s="2">
        <f>'BF 61-90 + CF 20.7-&gt;70.7'!N23+'BF 61-90 + CF 20.7-&gt;70.7'!N22</f>
        <v>19.37</v>
      </c>
      <c r="O40" s="2">
        <f>'BF 61-90 + CF 20.7-&gt;70.7'!O23+'BF 61-90 + CF 20.7-&gt;70.7'!O22</f>
        <v>19.37</v>
      </c>
      <c r="P40" s="2">
        <f>'BF 61-90 + CF 20.7-&gt;70.7'!P23+'BF 61-90 + CF 20.7-&gt;70.7'!P22</f>
        <v>19.37</v>
      </c>
    </row>
    <row r="43" spans="1:16" x14ac:dyDescent="0.2">
      <c r="A43" t="s">
        <v>25</v>
      </c>
    </row>
    <row r="44" spans="1:16" x14ac:dyDescent="0.2">
      <c r="A44" t="s">
        <v>16</v>
      </c>
      <c r="B44" s="2">
        <f>Baseline!B28+Baseline!B27</f>
        <v>49.34</v>
      </c>
      <c r="C44" s="2">
        <f>Baseline!C28+Baseline!C27</f>
        <v>49.34</v>
      </c>
      <c r="D44" s="2">
        <f>Baseline!D28+Baseline!D27</f>
        <v>49.34</v>
      </c>
      <c r="E44" s="2">
        <f>Baseline!E28+Baseline!E27</f>
        <v>49.34</v>
      </c>
      <c r="F44" s="2">
        <f>Baseline!F28+Baseline!F27</f>
        <v>49.34</v>
      </c>
      <c r="G44" s="2">
        <f>Baseline!G28+Baseline!G27</f>
        <v>49.34</v>
      </c>
      <c r="H44" s="2">
        <f>Baseline!H28+Baseline!H27</f>
        <v>49.34</v>
      </c>
      <c r="I44" s="2">
        <f>Baseline!I28+Baseline!I27</f>
        <v>49.34</v>
      </c>
      <c r="J44" s="2">
        <f>Baseline!J28+Baseline!J27</f>
        <v>49.34</v>
      </c>
      <c r="K44" s="2">
        <f>Baseline!K28+Baseline!K27</f>
        <v>49.34</v>
      </c>
      <c r="L44" s="2">
        <f>Baseline!L28+Baseline!L27</f>
        <v>49.34</v>
      </c>
      <c r="M44" s="2">
        <f>Baseline!M28+Baseline!M27</f>
        <v>49.34</v>
      </c>
      <c r="N44" s="2">
        <f>Baseline!N28+Baseline!N27</f>
        <v>49.34</v>
      </c>
      <c r="O44" s="2">
        <f>Baseline!O28+Baseline!O27</f>
        <v>49.34</v>
      </c>
      <c r="P44" s="2">
        <f>Baseline!P28+Baseline!P27</f>
        <v>49.34</v>
      </c>
    </row>
    <row r="45" spans="1:16" x14ac:dyDescent="0.2">
      <c r="A45" t="s">
        <v>17</v>
      </c>
      <c r="B45" s="2">
        <f>'BF 61-&gt;90'!B28+'BF 61-&gt;90'!B27</f>
        <v>49.34</v>
      </c>
      <c r="C45" s="2">
        <f>'BF 61-&gt;90'!C28+'BF 61-&gt;90'!C27</f>
        <v>49.34</v>
      </c>
      <c r="D45" s="2">
        <f>'BF 61-&gt;90'!D28+'BF 61-&gt;90'!D27</f>
        <v>49.28</v>
      </c>
      <c r="E45" s="2">
        <f>'BF 61-&gt;90'!E28+'BF 61-&gt;90'!E27</f>
        <v>49.28</v>
      </c>
      <c r="F45" s="2">
        <f>'BF 61-&gt;90'!F28+'BF 61-&gt;90'!F27</f>
        <v>49.28</v>
      </c>
      <c r="G45" s="2">
        <f>'BF 61-&gt;90'!G28+'BF 61-&gt;90'!G27</f>
        <v>49.28</v>
      </c>
      <c r="H45" s="2">
        <f>'BF 61-&gt;90'!H28+'BF 61-&gt;90'!H27</f>
        <v>49.28</v>
      </c>
      <c r="I45" s="2">
        <f>'BF 61-&gt;90'!I28+'BF 61-&gt;90'!I27</f>
        <v>49.28</v>
      </c>
      <c r="J45" s="2">
        <f>'BF 61-&gt;90'!J28+'BF 61-&gt;90'!J27</f>
        <v>49.28</v>
      </c>
      <c r="K45" s="2">
        <f>'BF 61-&gt;90'!K28+'BF 61-&gt;90'!K27</f>
        <v>49.28</v>
      </c>
      <c r="L45" s="2">
        <f>'BF 61-&gt;90'!L28+'BF 61-&gt;90'!L27</f>
        <v>49.28</v>
      </c>
      <c r="M45" s="2">
        <f>'BF 61-&gt;90'!M28+'BF 61-&gt;90'!M27</f>
        <v>49.28</v>
      </c>
      <c r="N45" s="2">
        <f>'BF 61-&gt;90'!N28+'BF 61-&gt;90'!N27</f>
        <v>49.28</v>
      </c>
      <c r="O45" s="2">
        <f>'BF 61-&gt;90'!O28+'BF 61-&gt;90'!O27</f>
        <v>49.28</v>
      </c>
      <c r="P45" s="2">
        <f>'BF 61-&gt;90'!P28+'BF 61-&gt;90'!P27</f>
        <v>49.28</v>
      </c>
    </row>
    <row r="46" spans="1:16" x14ac:dyDescent="0.2">
      <c r="A46" t="s">
        <v>18</v>
      </c>
      <c r="B46" s="2">
        <f>'CF 20.7-&gt;70.7'!B28+'CF 20.7-&gt;70.7'!B27</f>
        <v>49.34</v>
      </c>
      <c r="C46" s="2">
        <f>'CF 20.7-&gt;70.7'!C28+'CF 20.7-&gt;70.7'!C27</f>
        <v>44.739999999999995</v>
      </c>
      <c r="D46" s="2">
        <f>'CF 20.7-&gt;70.7'!D28+'CF 20.7-&gt;70.7'!D27</f>
        <v>43.11</v>
      </c>
      <c r="E46" s="2">
        <f>'CF 20.7-&gt;70.7'!E28+'CF 20.7-&gt;70.7'!E27</f>
        <v>43.11</v>
      </c>
      <c r="F46" s="2">
        <f>'CF 20.7-&gt;70.7'!F28+'CF 20.7-&gt;70.7'!F27</f>
        <v>43.11</v>
      </c>
      <c r="G46" s="2">
        <f>'CF 20.7-&gt;70.7'!G28+'CF 20.7-&gt;70.7'!G27</f>
        <v>43.11</v>
      </c>
      <c r="H46" s="2">
        <f>'CF 20.7-&gt;70.7'!H28+'CF 20.7-&gt;70.7'!H27</f>
        <v>43.11</v>
      </c>
      <c r="I46" s="2">
        <f>'CF 20.7-&gt;70.7'!I28+'CF 20.7-&gt;70.7'!I27</f>
        <v>43.11</v>
      </c>
      <c r="J46" s="2">
        <f>'CF 20.7-&gt;70.7'!J28+'CF 20.7-&gt;70.7'!J27</f>
        <v>43.11</v>
      </c>
      <c r="K46" s="2">
        <f>'CF 20.7-&gt;70.7'!K28+'CF 20.7-&gt;70.7'!K27</f>
        <v>43.11</v>
      </c>
      <c r="L46" s="2">
        <f>'CF 20.7-&gt;70.7'!L28+'CF 20.7-&gt;70.7'!L27</f>
        <v>43.11</v>
      </c>
      <c r="M46" s="2">
        <f>'CF 20.7-&gt;70.7'!M28+'CF 20.7-&gt;70.7'!M27</f>
        <v>43.11</v>
      </c>
      <c r="N46" s="2">
        <f>'CF 20.7-&gt;70.7'!N28+'CF 20.7-&gt;70.7'!N27</f>
        <v>43.11</v>
      </c>
      <c r="O46" s="2">
        <f>'CF 20.7-&gt;70.7'!O28+'CF 20.7-&gt;70.7'!O27</f>
        <v>43.11</v>
      </c>
      <c r="P46" s="2">
        <f>'CF 20.7-&gt;70.7'!P28+'CF 20.7-&gt;70.7'!P27</f>
        <v>43.11</v>
      </c>
    </row>
    <row r="47" spans="1:16" x14ac:dyDescent="0.2">
      <c r="A47" t="s">
        <v>19</v>
      </c>
      <c r="B47" s="2">
        <f>'BF 61-90 + CF 20.7-&gt;70.7'!B28+'BF 61-90 + CF 20.7-&gt;70.7'!B27</f>
        <v>49.34</v>
      </c>
      <c r="C47" s="2">
        <f>'BF 61-90 + CF 20.7-&gt;70.7'!C28+'BF 61-90 + CF 20.7-&gt;70.7'!C27</f>
        <v>44.739999999999995</v>
      </c>
      <c r="D47" s="2">
        <f>'BF 61-90 + CF 20.7-&gt;70.7'!D28+'BF 61-90 + CF 20.7-&gt;70.7'!D27</f>
        <v>43.06</v>
      </c>
      <c r="E47" s="2">
        <f>'BF 61-90 + CF 20.7-&gt;70.7'!E28+'BF 61-90 + CF 20.7-&gt;70.7'!E27</f>
        <v>43.06</v>
      </c>
      <c r="F47" s="2">
        <f>'BF 61-90 + CF 20.7-&gt;70.7'!F28+'BF 61-90 + CF 20.7-&gt;70.7'!F27</f>
        <v>43.06</v>
      </c>
      <c r="G47" s="2">
        <f>'BF 61-90 + CF 20.7-&gt;70.7'!G28+'BF 61-90 + CF 20.7-&gt;70.7'!G27</f>
        <v>43.06</v>
      </c>
      <c r="H47" s="2">
        <f>'BF 61-90 + CF 20.7-&gt;70.7'!H28+'BF 61-90 + CF 20.7-&gt;70.7'!H27</f>
        <v>43.06</v>
      </c>
      <c r="I47" s="2">
        <f>'BF 61-90 + CF 20.7-&gt;70.7'!I28+'BF 61-90 + CF 20.7-&gt;70.7'!I27</f>
        <v>43.06</v>
      </c>
      <c r="J47" s="2">
        <f>'BF 61-90 + CF 20.7-&gt;70.7'!J28+'BF 61-90 + CF 20.7-&gt;70.7'!J27</f>
        <v>43.06</v>
      </c>
      <c r="K47" s="2">
        <f>'BF 61-90 + CF 20.7-&gt;70.7'!K28+'BF 61-90 + CF 20.7-&gt;70.7'!K27</f>
        <v>43.06</v>
      </c>
      <c r="L47" s="2">
        <f>'BF 61-90 + CF 20.7-&gt;70.7'!L28+'BF 61-90 + CF 20.7-&gt;70.7'!L27</f>
        <v>43.06</v>
      </c>
      <c r="M47" s="2">
        <f>'BF 61-90 + CF 20.7-&gt;70.7'!M28+'BF 61-90 + CF 20.7-&gt;70.7'!M27</f>
        <v>43.06</v>
      </c>
      <c r="N47" s="2">
        <f>'BF 61-90 + CF 20.7-&gt;70.7'!N28+'BF 61-90 + CF 20.7-&gt;70.7'!N27</f>
        <v>43.06</v>
      </c>
      <c r="O47" s="2">
        <f>'BF 61-90 + CF 20.7-&gt;70.7'!O28+'BF 61-90 + CF 20.7-&gt;70.7'!O27</f>
        <v>43.06</v>
      </c>
      <c r="P47" s="2">
        <f>'BF 61-90 + CF 20.7-&gt;70.7'!P28+'BF 61-90 + CF 20.7-&gt;70.7'!P27</f>
        <v>43.06</v>
      </c>
    </row>
    <row r="50" spans="1:16" x14ac:dyDescent="0.2">
      <c r="A50" t="s">
        <v>24</v>
      </c>
    </row>
    <row r="51" spans="1:16" x14ac:dyDescent="0.2">
      <c r="A51" t="s">
        <v>16</v>
      </c>
      <c r="B51" s="2">
        <f>Baseline!B33+Baseline!B32</f>
        <v>45.269999999999996</v>
      </c>
      <c r="C51" s="2">
        <f>Baseline!C33+Baseline!C32</f>
        <v>45.269999999999996</v>
      </c>
      <c r="D51" s="2">
        <f>Baseline!D33+Baseline!D32</f>
        <v>45.269999999999996</v>
      </c>
      <c r="E51" s="2">
        <f>Baseline!E33+Baseline!E32</f>
        <v>45.269999999999996</v>
      </c>
      <c r="F51" s="2">
        <f>Baseline!F33+Baseline!F32</f>
        <v>45.269999999999996</v>
      </c>
      <c r="G51" s="2">
        <f>Baseline!G33+Baseline!G32</f>
        <v>45.269999999999996</v>
      </c>
      <c r="H51" s="2">
        <f>Baseline!H33+Baseline!H32</f>
        <v>45.269999999999996</v>
      </c>
      <c r="I51" s="2">
        <f>Baseline!I33+Baseline!I32</f>
        <v>45.269999999999996</v>
      </c>
      <c r="J51" s="2">
        <f>Baseline!J33+Baseline!J32</f>
        <v>45.269999999999996</v>
      </c>
      <c r="K51" s="2">
        <f>Baseline!K33+Baseline!K32</f>
        <v>45.269999999999996</v>
      </c>
      <c r="L51" s="2">
        <f>Baseline!L33+Baseline!L32</f>
        <v>45.269999999999996</v>
      </c>
      <c r="M51" s="2">
        <f>Baseline!M33+Baseline!M32</f>
        <v>45.269999999999996</v>
      </c>
      <c r="N51" s="2">
        <f>Baseline!N33+Baseline!N32</f>
        <v>45.269999999999996</v>
      </c>
      <c r="O51" s="2">
        <f>Baseline!O33+Baseline!O32</f>
        <v>45.269999999999996</v>
      </c>
      <c r="P51" s="2">
        <f>Baseline!P33+Baseline!P32</f>
        <v>45.269999999999996</v>
      </c>
    </row>
    <row r="52" spans="1:16" x14ac:dyDescent="0.2">
      <c r="A52" t="s">
        <v>17</v>
      </c>
      <c r="B52" s="2">
        <f>'BF 61-&gt;90'!B33+'BF 61-&gt;90'!B32</f>
        <v>45.269999999999996</v>
      </c>
      <c r="C52" s="2">
        <f>'BF 61-&gt;90'!C33+'BF 61-&gt;90'!C32</f>
        <v>45.269999999999996</v>
      </c>
      <c r="D52" s="2">
        <f>'BF 61-&gt;90'!D33+'BF 61-&gt;90'!D32</f>
        <v>45.269999999999996</v>
      </c>
      <c r="E52" s="2">
        <f>'BF 61-&gt;90'!E33+'BF 61-&gt;90'!E32</f>
        <v>45.25</v>
      </c>
      <c r="F52" s="2">
        <f>'BF 61-&gt;90'!F33+'BF 61-&gt;90'!F32</f>
        <v>45.24</v>
      </c>
      <c r="G52" s="2">
        <f>'BF 61-&gt;90'!G33+'BF 61-&gt;90'!G32</f>
        <v>45.22</v>
      </c>
      <c r="H52" s="2">
        <f>'BF 61-&gt;90'!H33+'BF 61-&gt;90'!H32</f>
        <v>45.22</v>
      </c>
      <c r="I52" s="2">
        <f>'BF 61-&gt;90'!I33+'BF 61-&gt;90'!I32</f>
        <v>45.22</v>
      </c>
      <c r="J52" s="2">
        <f>'BF 61-&gt;90'!J33+'BF 61-&gt;90'!J32</f>
        <v>45.22</v>
      </c>
      <c r="K52" s="2">
        <f>'BF 61-&gt;90'!K33+'BF 61-&gt;90'!K32</f>
        <v>45.22</v>
      </c>
      <c r="L52" s="2">
        <f>'BF 61-&gt;90'!L33+'BF 61-&gt;90'!L32</f>
        <v>45.22</v>
      </c>
      <c r="M52" s="2">
        <f>'BF 61-&gt;90'!M33+'BF 61-&gt;90'!M32</f>
        <v>45.22</v>
      </c>
      <c r="N52" s="2">
        <f>'BF 61-&gt;90'!N33+'BF 61-&gt;90'!N32</f>
        <v>45.22</v>
      </c>
      <c r="O52" s="2">
        <f>'BF 61-&gt;90'!O33+'BF 61-&gt;90'!O32</f>
        <v>45.22</v>
      </c>
      <c r="P52" s="2">
        <f>'BF 61-&gt;90'!P33+'BF 61-&gt;90'!P32</f>
        <v>45.22</v>
      </c>
    </row>
    <row r="53" spans="1:16" x14ac:dyDescent="0.2">
      <c r="A53" t="s">
        <v>18</v>
      </c>
      <c r="B53" s="2">
        <f>'CF 20.7-&gt;70.7'!B33+'CF 20.7-&gt;70.7'!B32</f>
        <v>45.269999999999996</v>
      </c>
      <c r="C53" s="2">
        <f>'CF 20.7-&gt;70.7'!C33+'CF 20.7-&gt;70.7'!C32</f>
        <v>45.269999999999996</v>
      </c>
      <c r="D53" s="2">
        <f>'CF 20.7-&gt;70.7'!D33+'CF 20.7-&gt;70.7'!D32</f>
        <v>44.15</v>
      </c>
      <c r="E53" s="2">
        <f>'CF 20.7-&gt;70.7'!E33+'CF 20.7-&gt;70.7'!E32</f>
        <v>42.620000000000005</v>
      </c>
      <c r="F53" s="2">
        <f>'CF 20.7-&gt;70.7'!F33+'CF 20.7-&gt;70.7'!F32</f>
        <v>41.11</v>
      </c>
      <c r="G53" s="2">
        <f>'CF 20.7-&gt;70.7'!G33+'CF 20.7-&gt;70.7'!G32</f>
        <v>40.71</v>
      </c>
      <c r="H53" s="2">
        <f>'CF 20.7-&gt;70.7'!H33+'CF 20.7-&gt;70.7'!H32</f>
        <v>40.71</v>
      </c>
      <c r="I53" s="2">
        <f>'CF 20.7-&gt;70.7'!I33+'CF 20.7-&gt;70.7'!I32</f>
        <v>40.71</v>
      </c>
      <c r="J53" s="2">
        <f>'CF 20.7-&gt;70.7'!J33+'CF 20.7-&gt;70.7'!J32</f>
        <v>40.71</v>
      </c>
      <c r="K53" s="2">
        <f>'CF 20.7-&gt;70.7'!K33+'CF 20.7-&gt;70.7'!K32</f>
        <v>40.71</v>
      </c>
      <c r="L53" s="2">
        <f>'CF 20.7-&gt;70.7'!L33+'CF 20.7-&gt;70.7'!L32</f>
        <v>40.71</v>
      </c>
      <c r="M53" s="2">
        <f>'CF 20.7-&gt;70.7'!M33+'CF 20.7-&gt;70.7'!M32</f>
        <v>40.71</v>
      </c>
      <c r="N53" s="2">
        <f>'CF 20.7-&gt;70.7'!N33+'CF 20.7-&gt;70.7'!N32</f>
        <v>40.71</v>
      </c>
      <c r="O53" s="2">
        <f>'CF 20.7-&gt;70.7'!O33+'CF 20.7-&gt;70.7'!O32</f>
        <v>40.71</v>
      </c>
      <c r="P53" s="2">
        <f>'CF 20.7-&gt;70.7'!P33+'CF 20.7-&gt;70.7'!P32</f>
        <v>40.71</v>
      </c>
    </row>
    <row r="54" spans="1:16" x14ac:dyDescent="0.2">
      <c r="A54" t="s">
        <v>19</v>
      </c>
      <c r="B54" s="2">
        <f>'BF 61-90 + CF 20.7-&gt;70.7'!B33+'BF 61-90 + CF 20.7-&gt;70.7'!B32</f>
        <v>45.269999999999996</v>
      </c>
      <c r="C54" s="2">
        <f>'BF 61-90 + CF 20.7-&gt;70.7'!C33+'BF 61-90 + CF 20.7-&gt;70.7'!C32</f>
        <v>45.269999999999996</v>
      </c>
      <c r="D54" s="2">
        <f>'BF 61-90 + CF 20.7-&gt;70.7'!D33+'BF 61-90 + CF 20.7-&gt;70.7'!D32</f>
        <v>44.15</v>
      </c>
      <c r="E54" s="2">
        <f>'BF 61-90 + CF 20.7-&gt;70.7'!E33+'BF 61-90 + CF 20.7-&gt;70.7'!E32</f>
        <v>42.61</v>
      </c>
      <c r="F54" s="2">
        <f>'BF 61-90 + CF 20.7-&gt;70.7'!F33+'BF 61-90 + CF 20.7-&gt;70.7'!F32</f>
        <v>41.08</v>
      </c>
      <c r="G54" s="2">
        <f>'BF 61-90 + CF 20.7-&gt;70.7'!G33+'BF 61-90 + CF 20.7-&gt;70.7'!G32</f>
        <v>40.67</v>
      </c>
      <c r="H54" s="2">
        <f>'BF 61-90 + CF 20.7-&gt;70.7'!H33+'BF 61-90 + CF 20.7-&gt;70.7'!H32</f>
        <v>40.67</v>
      </c>
      <c r="I54" s="2">
        <f>'BF 61-90 + CF 20.7-&gt;70.7'!I33+'BF 61-90 + CF 20.7-&gt;70.7'!I32</f>
        <v>40.67</v>
      </c>
      <c r="J54" s="2">
        <f>'BF 61-90 + CF 20.7-&gt;70.7'!J33+'BF 61-90 + CF 20.7-&gt;70.7'!J32</f>
        <v>40.67</v>
      </c>
      <c r="K54" s="2">
        <f>'BF 61-90 + CF 20.7-&gt;70.7'!K33+'BF 61-90 + CF 20.7-&gt;70.7'!K32</f>
        <v>40.67</v>
      </c>
      <c r="L54" s="2">
        <f>'BF 61-90 + CF 20.7-&gt;70.7'!L33+'BF 61-90 + CF 20.7-&gt;70.7'!L32</f>
        <v>40.67</v>
      </c>
      <c r="M54" s="2">
        <f>'BF 61-90 + CF 20.7-&gt;70.7'!M33+'BF 61-90 + CF 20.7-&gt;70.7'!M32</f>
        <v>40.67</v>
      </c>
      <c r="N54" s="2">
        <f>'BF 61-90 + CF 20.7-&gt;70.7'!N33+'BF 61-90 + CF 20.7-&gt;70.7'!N32</f>
        <v>40.67</v>
      </c>
      <c r="O54" s="2">
        <f>'BF 61-90 + CF 20.7-&gt;70.7'!O33+'BF 61-90 + CF 20.7-&gt;70.7'!O32</f>
        <v>40.67</v>
      </c>
      <c r="P54" s="2">
        <f>'BF 61-90 + CF 20.7-&gt;70.7'!P33+'BF 61-90 + CF 20.7-&gt;70.7'!P32</f>
        <v>40.67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A13" sqref="A13"/>
    </sheetView>
  </sheetViews>
  <sheetFormatPr baseColWidth="10" defaultRowHeight="15" x14ac:dyDescent="0.2"/>
  <cols>
    <col min="1" max="1" width="24.83203125" bestFit="1" customWidth="1"/>
  </cols>
  <sheetData>
    <row r="1" spans="1:16" x14ac:dyDescent="0.2">
      <c r="A1" s="4" t="s">
        <v>28</v>
      </c>
      <c r="B1" s="3">
        <v>2016</v>
      </c>
      <c r="C1" s="3">
        <v>2017</v>
      </c>
      <c r="D1" s="3">
        <v>2018</v>
      </c>
      <c r="E1" s="3">
        <v>2019</v>
      </c>
      <c r="F1" s="3">
        <v>2020</v>
      </c>
      <c r="G1" s="3">
        <v>2021</v>
      </c>
      <c r="H1" s="3">
        <v>2022</v>
      </c>
      <c r="I1" s="3">
        <v>2023</v>
      </c>
      <c r="J1" s="3">
        <v>2024</v>
      </c>
      <c r="K1" s="3">
        <v>2025</v>
      </c>
      <c r="L1" s="3">
        <v>2026</v>
      </c>
      <c r="M1" s="3">
        <v>2027</v>
      </c>
      <c r="N1" s="3">
        <v>2028</v>
      </c>
      <c r="O1" s="3">
        <v>2029</v>
      </c>
      <c r="P1" s="3">
        <v>2030</v>
      </c>
    </row>
    <row r="2" spans="1:16" x14ac:dyDescent="0.2">
      <c r="A2" s="3" t="s">
        <v>16</v>
      </c>
      <c r="B2" s="1">
        <f>Baseline!B43</f>
        <v>114177</v>
      </c>
      <c r="C2" s="1">
        <f>Baseline!C43</f>
        <v>113536</v>
      </c>
      <c r="D2" s="1">
        <f>Baseline!D43</f>
        <v>112697</v>
      </c>
      <c r="E2" s="1">
        <f>Baseline!E43</f>
        <v>111786</v>
      </c>
      <c r="F2" s="1">
        <f>Baseline!F43</f>
        <v>110793</v>
      </c>
      <c r="G2" s="1">
        <f>Baseline!G43</f>
        <v>109740</v>
      </c>
      <c r="H2" s="1">
        <f>Baseline!H43</f>
        <v>108649</v>
      </c>
      <c r="I2" s="1">
        <f>Baseline!I43</f>
        <v>107512</v>
      </c>
      <c r="J2" s="1">
        <f>Baseline!J43</f>
        <v>106319</v>
      </c>
      <c r="K2" s="1">
        <f>Baseline!K43</f>
        <v>105076</v>
      </c>
      <c r="L2" s="1">
        <f>Baseline!L43</f>
        <v>103795</v>
      </c>
      <c r="M2" s="1">
        <f>Baseline!M43</f>
        <v>102494</v>
      </c>
      <c r="N2" s="1">
        <f>Baseline!N43</f>
        <v>101183</v>
      </c>
      <c r="O2" s="1">
        <f>Baseline!O43</f>
        <v>99868</v>
      </c>
      <c r="P2" s="1">
        <f>Baseline!P43</f>
        <v>98570</v>
      </c>
    </row>
    <row r="3" spans="1:16" x14ac:dyDescent="0.2">
      <c r="A3" s="3" t="s">
        <v>29</v>
      </c>
      <c r="B3" s="1">
        <f>'BF 61-&gt;90'!B43</f>
        <v>114177</v>
      </c>
      <c r="C3" s="1">
        <f>'BF 61-&gt;90'!C43</f>
        <v>112234</v>
      </c>
      <c r="D3" s="1">
        <f>'BF 61-&gt;90'!D43</f>
        <v>111410</v>
      </c>
      <c r="E3" s="1">
        <f>'BF 61-&gt;90'!E43</f>
        <v>110512</v>
      </c>
      <c r="F3" s="1">
        <f>'BF 61-&gt;90'!F43</f>
        <v>109532</v>
      </c>
      <c r="G3" s="1">
        <f>'BF 61-&gt;90'!G43</f>
        <v>108492</v>
      </c>
      <c r="H3" s="1">
        <f>'BF 61-&gt;90'!H43</f>
        <v>107414</v>
      </c>
      <c r="I3" s="1">
        <f>'BF 61-&gt;90'!I43</f>
        <v>106290</v>
      </c>
      <c r="J3" s="1">
        <f>'BF 61-&gt;90'!J43</f>
        <v>105111</v>
      </c>
      <c r="K3" s="1">
        <f>'BF 61-&gt;90'!K43</f>
        <v>103882</v>
      </c>
      <c r="L3" s="1">
        <f>'BF 61-&gt;90'!L43</f>
        <v>102616</v>
      </c>
      <c r="M3" s="1">
        <f>'BF 61-&gt;90'!M43</f>
        <v>101330</v>
      </c>
      <c r="N3" s="1">
        <f>'BF 61-&gt;90'!N43</f>
        <v>100034</v>
      </c>
      <c r="O3" s="1">
        <f>'BF 61-&gt;90'!O43</f>
        <v>98734</v>
      </c>
      <c r="P3" s="1">
        <f>'BF 61-&gt;90'!P43</f>
        <v>97451</v>
      </c>
    </row>
    <row r="4" spans="1:16" x14ac:dyDescent="0.2">
      <c r="A4" s="3" t="s">
        <v>18</v>
      </c>
      <c r="B4" s="1">
        <f>'CF 20.7-&gt;70.7'!B43</f>
        <v>114177</v>
      </c>
      <c r="C4" s="1">
        <f>'CF 20.7-&gt;70.7'!C43</f>
        <v>113009</v>
      </c>
      <c r="D4" s="1">
        <f>'CF 20.7-&gt;70.7'!D43</f>
        <v>112003</v>
      </c>
      <c r="E4" s="1">
        <f>'CF 20.7-&gt;70.7'!E43</f>
        <v>111007</v>
      </c>
      <c r="F4" s="1">
        <f>'CF 20.7-&gt;70.7'!F43</f>
        <v>109932</v>
      </c>
      <c r="G4" s="1">
        <f>'CF 20.7-&gt;70.7'!G43</f>
        <v>108863</v>
      </c>
      <c r="H4" s="1">
        <f>'CF 20.7-&gt;70.7'!H43</f>
        <v>107780</v>
      </c>
      <c r="I4" s="1">
        <f>'CF 20.7-&gt;70.7'!I43</f>
        <v>106652</v>
      </c>
      <c r="J4" s="1">
        <f>'CF 20.7-&gt;70.7'!J43</f>
        <v>105468</v>
      </c>
      <c r="K4" s="1">
        <f>'CF 20.7-&gt;70.7'!K43</f>
        <v>104234</v>
      </c>
      <c r="L4" s="1">
        <f>'CF 20.7-&gt;70.7'!L43</f>
        <v>102962</v>
      </c>
      <c r="M4" s="1">
        <f>'CF 20.7-&gt;70.7'!M43</f>
        <v>101672</v>
      </c>
      <c r="N4" s="1">
        <f>'CF 20.7-&gt;70.7'!N43</f>
        <v>100371</v>
      </c>
      <c r="O4" s="1">
        <f>'CF 20.7-&gt;70.7'!O43</f>
        <v>99066</v>
      </c>
      <c r="P4" s="1">
        <f>'CF 20.7-&gt;70.7'!P43</f>
        <v>97778</v>
      </c>
    </row>
    <row r="5" spans="1:16" x14ac:dyDescent="0.2">
      <c r="A5" s="3" t="s">
        <v>30</v>
      </c>
      <c r="B5" s="1">
        <f>'BF 61-90 + CF 20.7-&gt;70.7'!B43</f>
        <v>114177</v>
      </c>
      <c r="C5" s="1">
        <f>'BF 61-90 + CF 20.7-&gt;70.7'!C43</f>
        <v>111708</v>
      </c>
      <c r="D5" s="1">
        <f>'BF 61-90 + CF 20.7-&gt;70.7'!D43</f>
        <v>110717</v>
      </c>
      <c r="E5" s="1">
        <f>'BF 61-90 + CF 20.7-&gt;70.7'!E43</f>
        <v>109735</v>
      </c>
      <c r="F5" s="1">
        <f>'BF 61-90 + CF 20.7-&gt;70.7'!F43</f>
        <v>108673</v>
      </c>
      <c r="G5" s="1">
        <f>'BF 61-90 + CF 20.7-&gt;70.7'!G43</f>
        <v>107617</v>
      </c>
      <c r="H5" s="1">
        <f>'BF 61-90 + CF 20.7-&gt;70.7'!H43</f>
        <v>106547</v>
      </c>
      <c r="I5" s="1">
        <f>'BF 61-90 + CF 20.7-&gt;70.7'!I43</f>
        <v>105431</v>
      </c>
      <c r="J5" s="1">
        <f>'BF 61-90 + CF 20.7-&gt;70.7'!J43</f>
        <v>104261</v>
      </c>
      <c r="K5" s="1">
        <f>'BF 61-90 + CF 20.7-&gt;70.7'!K43</f>
        <v>103042</v>
      </c>
      <c r="L5" s="1">
        <f>'BF 61-90 + CF 20.7-&gt;70.7'!L43</f>
        <v>101785</v>
      </c>
      <c r="M5" s="1">
        <f>'BF 61-90 + CF 20.7-&gt;70.7'!M43</f>
        <v>100509</v>
      </c>
      <c r="N5" s="1">
        <f>'BF 61-90 + CF 20.7-&gt;70.7'!N43</f>
        <v>99223</v>
      </c>
      <c r="O5" s="1">
        <f>'BF 61-90 + CF 20.7-&gt;70.7'!O43</f>
        <v>97933</v>
      </c>
      <c r="P5" s="1">
        <f>'BF 61-90 + CF 20.7-&gt;70.7'!P43</f>
        <v>96661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A3" sqref="A3:A5"/>
    </sheetView>
  </sheetViews>
  <sheetFormatPr baseColWidth="10" defaultRowHeight="15" x14ac:dyDescent="0.2"/>
  <cols>
    <col min="1" max="1" width="25.6640625" customWidth="1"/>
  </cols>
  <sheetData>
    <row r="1" spans="1:16" x14ac:dyDescent="0.2">
      <c r="A1" s="4" t="s">
        <v>28</v>
      </c>
      <c r="B1" s="3">
        <v>2016</v>
      </c>
      <c r="C1" s="3">
        <v>2017</v>
      </c>
      <c r="D1" s="3">
        <v>2018</v>
      </c>
      <c r="E1" s="3">
        <v>2019</v>
      </c>
      <c r="F1" s="3">
        <v>2020</v>
      </c>
      <c r="G1" s="3">
        <v>2021</v>
      </c>
      <c r="H1" s="3">
        <v>2022</v>
      </c>
      <c r="I1" s="3">
        <v>2023</v>
      </c>
      <c r="J1" s="3">
        <v>2024</v>
      </c>
      <c r="K1" s="3">
        <v>2025</v>
      </c>
      <c r="L1" s="3">
        <v>2026</v>
      </c>
      <c r="M1" s="3">
        <v>2027</v>
      </c>
      <c r="N1" s="3">
        <v>2028</v>
      </c>
      <c r="O1" s="3">
        <v>2029</v>
      </c>
      <c r="P1" s="3">
        <v>2030</v>
      </c>
    </row>
    <row r="2" spans="1:16" x14ac:dyDescent="0.2">
      <c r="A2" s="3" t="s">
        <v>16</v>
      </c>
      <c r="B2" s="2">
        <f>Baseline!B8+Baseline!B7</f>
        <v>40.96</v>
      </c>
      <c r="C2" s="2">
        <f>Baseline!C8+Baseline!C7</f>
        <v>40.96</v>
      </c>
      <c r="D2" s="2">
        <f>Baseline!D8+Baseline!D7</f>
        <v>40.97</v>
      </c>
      <c r="E2" s="2">
        <f>Baseline!E8+Baseline!E7</f>
        <v>40.980000000000004</v>
      </c>
      <c r="F2" s="2">
        <f>Baseline!F8+Baseline!F7</f>
        <v>40.99</v>
      </c>
      <c r="G2" s="2">
        <f>Baseline!G8+Baseline!G7</f>
        <v>40.99</v>
      </c>
      <c r="H2" s="2">
        <f>Baseline!H8+Baseline!H7</f>
        <v>40.99</v>
      </c>
      <c r="I2" s="2">
        <f>Baseline!I8+Baseline!I7</f>
        <v>41.010000000000005</v>
      </c>
      <c r="J2" s="2">
        <f>Baseline!J8+Baseline!J7</f>
        <v>41.010000000000005</v>
      </c>
      <c r="K2" s="2">
        <f>Baseline!K8+Baseline!K7</f>
        <v>41.010000000000005</v>
      </c>
      <c r="L2" s="2">
        <f>Baseline!L8+Baseline!L7</f>
        <v>41.019999999999996</v>
      </c>
      <c r="M2" s="2">
        <f>Baseline!M8+Baseline!M7</f>
        <v>41.019999999999996</v>
      </c>
      <c r="N2" s="2">
        <f>Baseline!N8+Baseline!N7</f>
        <v>41.03</v>
      </c>
      <c r="O2" s="2">
        <f>Baseline!O8+Baseline!O7</f>
        <v>41.03</v>
      </c>
      <c r="P2" s="2">
        <f>Baseline!P8+Baseline!P7</f>
        <v>41.03</v>
      </c>
    </row>
    <row r="3" spans="1:16" x14ac:dyDescent="0.2">
      <c r="A3" s="3" t="s">
        <v>29</v>
      </c>
      <c r="B3" s="2">
        <f>'BF 61-&gt;90'!B8+'BF 61-&gt;90'!B7</f>
        <v>40.96</v>
      </c>
      <c r="C3" s="2">
        <f>'BF 61-&gt;90'!C8+'BF 61-&gt;90'!C7</f>
        <v>40.94</v>
      </c>
      <c r="D3" s="2">
        <f>'BF 61-&gt;90'!D8+'BF 61-&gt;90'!D7</f>
        <v>40.93</v>
      </c>
      <c r="E3" s="2">
        <f>'BF 61-&gt;90'!E8+'BF 61-&gt;90'!E7</f>
        <v>40.93</v>
      </c>
      <c r="F3" s="2">
        <f>'BF 61-&gt;90'!F8+'BF 61-&gt;90'!F7</f>
        <v>40.93</v>
      </c>
      <c r="G3" s="2">
        <f>'BF 61-&gt;90'!G8+'BF 61-&gt;90'!G7</f>
        <v>40.93</v>
      </c>
      <c r="H3" s="2">
        <f>'BF 61-&gt;90'!H8+'BF 61-&gt;90'!H7</f>
        <v>40.93</v>
      </c>
      <c r="I3" s="2">
        <f>'BF 61-&gt;90'!I8+'BF 61-&gt;90'!I7</f>
        <v>40.93</v>
      </c>
      <c r="J3" s="2">
        <f>'BF 61-&gt;90'!J8+'BF 61-&gt;90'!J7</f>
        <v>40.950000000000003</v>
      </c>
      <c r="K3" s="2">
        <f>'BF 61-&gt;90'!K8+'BF 61-&gt;90'!K7</f>
        <v>40.950000000000003</v>
      </c>
      <c r="L3" s="2">
        <f>'BF 61-&gt;90'!L8+'BF 61-&gt;90'!L7</f>
        <v>40.950000000000003</v>
      </c>
      <c r="M3" s="2">
        <f>'BF 61-&gt;90'!M8+'BF 61-&gt;90'!M7</f>
        <v>40.96</v>
      </c>
      <c r="N3" s="2">
        <f>'BF 61-&gt;90'!N8+'BF 61-&gt;90'!N7</f>
        <v>40.96</v>
      </c>
      <c r="O3" s="2">
        <f>'BF 61-&gt;90'!O8+'BF 61-&gt;90'!O7</f>
        <v>40.96</v>
      </c>
      <c r="P3" s="2">
        <f>'BF 61-&gt;90'!P8+'BF 61-&gt;90'!P7</f>
        <v>40.96</v>
      </c>
    </row>
    <row r="4" spans="1:16" x14ac:dyDescent="0.2">
      <c r="A4" s="3" t="s">
        <v>18</v>
      </c>
      <c r="B4" s="2">
        <f>'CF 20.7-&gt;70.7'!B8+'CF 20.7-&gt;70.7'!B7</f>
        <v>40.96</v>
      </c>
      <c r="C4" s="2">
        <f>'CF 20.7-&gt;70.7'!C8+'CF 20.7-&gt;70.7'!C7</f>
        <v>39.739999999999995</v>
      </c>
      <c r="D4" s="2">
        <f>'CF 20.7-&gt;70.7'!D8+'CF 20.7-&gt;70.7'!D7</f>
        <v>38.75</v>
      </c>
      <c r="E4" s="2">
        <f>'CF 20.7-&gt;70.7'!E8+'CF 20.7-&gt;70.7'!E7</f>
        <v>37.85</v>
      </c>
      <c r="F4" s="2">
        <f>'CF 20.7-&gt;70.7'!F8+'CF 20.7-&gt;70.7'!F7</f>
        <v>36.94</v>
      </c>
      <c r="G4" s="2">
        <f>'CF 20.7-&gt;70.7'!G8+'CF 20.7-&gt;70.7'!G7</f>
        <v>36.71</v>
      </c>
      <c r="H4" s="2">
        <f>'CF 20.7-&gt;70.7'!H8+'CF 20.7-&gt;70.7'!H7</f>
        <v>36.72</v>
      </c>
      <c r="I4" s="2">
        <f>'CF 20.7-&gt;70.7'!I8+'CF 20.7-&gt;70.7'!I7</f>
        <v>36.72</v>
      </c>
      <c r="J4" s="2">
        <f>'CF 20.7-&gt;70.7'!J8+'CF 20.7-&gt;70.7'!J7</f>
        <v>36.730000000000004</v>
      </c>
      <c r="K4" s="2">
        <f>'CF 20.7-&gt;70.7'!K8+'CF 20.7-&gt;70.7'!K7</f>
        <v>36.730000000000004</v>
      </c>
      <c r="L4" s="2">
        <f>'CF 20.7-&gt;70.7'!L8+'CF 20.7-&gt;70.7'!L7</f>
        <v>36.730000000000004</v>
      </c>
      <c r="M4" s="2">
        <f>'CF 20.7-&gt;70.7'!M8+'CF 20.7-&gt;70.7'!M7</f>
        <v>36.74</v>
      </c>
      <c r="N4" s="2">
        <f>'CF 20.7-&gt;70.7'!N8+'CF 20.7-&gt;70.7'!N7</f>
        <v>36.75</v>
      </c>
      <c r="O4" s="2">
        <f>'CF 20.7-&gt;70.7'!O8+'CF 20.7-&gt;70.7'!O7</f>
        <v>36.75</v>
      </c>
      <c r="P4" s="2">
        <f>'CF 20.7-&gt;70.7'!P8+'CF 20.7-&gt;70.7'!P7</f>
        <v>36.75</v>
      </c>
    </row>
    <row r="5" spans="1:16" x14ac:dyDescent="0.2">
      <c r="A5" s="3" t="s">
        <v>30</v>
      </c>
      <c r="B5" s="2">
        <f>'BF 61-90 + CF 20.7-&gt;70.7'!B8+'BF 61-90 + CF 20.7-&gt;70.7'!B7</f>
        <v>40.96</v>
      </c>
      <c r="C5" s="2">
        <f>'BF 61-90 + CF 20.7-&gt;70.7'!C8+'BF 61-90 + CF 20.7-&gt;70.7'!C7</f>
        <v>39.71</v>
      </c>
      <c r="D5" s="2">
        <f>'BF 61-90 + CF 20.7-&gt;70.7'!D8+'BF 61-90 + CF 20.7-&gt;70.7'!D7</f>
        <v>38.72</v>
      </c>
      <c r="E5" s="2">
        <f>'BF 61-90 + CF 20.7-&gt;70.7'!E8+'BF 61-90 + CF 20.7-&gt;70.7'!E7</f>
        <v>37.81</v>
      </c>
      <c r="F5" s="2">
        <f>'BF 61-90 + CF 20.7-&gt;70.7'!F8+'BF 61-90 + CF 20.7-&gt;70.7'!F7</f>
        <v>36.9</v>
      </c>
      <c r="G5" s="2">
        <f>'BF 61-90 + CF 20.7-&gt;70.7'!G8+'BF 61-90 + CF 20.7-&gt;70.7'!G7</f>
        <v>36.659999999999997</v>
      </c>
      <c r="H5" s="2">
        <f>'BF 61-90 + CF 20.7-&gt;70.7'!H8+'BF 61-90 + CF 20.7-&gt;70.7'!H7</f>
        <v>36.659999999999997</v>
      </c>
      <c r="I5" s="2">
        <f>'BF 61-90 + CF 20.7-&gt;70.7'!I8+'BF 61-90 + CF 20.7-&gt;70.7'!I7</f>
        <v>36.67</v>
      </c>
      <c r="J5" s="2">
        <f>'BF 61-90 + CF 20.7-&gt;70.7'!J8+'BF 61-90 + CF 20.7-&gt;70.7'!J7</f>
        <v>36.67</v>
      </c>
      <c r="K5" s="2">
        <f>'BF 61-90 + CF 20.7-&gt;70.7'!K8+'BF 61-90 + CF 20.7-&gt;70.7'!K7</f>
        <v>36.67</v>
      </c>
      <c r="L5" s="2">
        <f>'BF 61-90 + CF 20.7-&gt;70.7'!L8+'BF 61-90 + CF 20.7-&gt;70.7'!L7</f>
        <v>36.68</v>
      </c>
      <c r="M5" s="2">
        <f>'BF 61-90 + CF 20.7-&gt;70.7'!M8+'BF 61-90 + CF 20.7-&gt;70.7'!M7</f>
        <v>36.69</v>
      </c>
      <c r="N5" s="2">
        <f>'BF 61-90 + CF 20.7-&gt;70.7'!N8+'BF 61-90 + CF 20.7-&gt;70.7'!N7</f>
        <v>36.69</v>
      </c>
      <c r="O5" s="2">
        <f>'BF 61-90 + CF 20.7-&gt;70.7'!O8+'BF 61-90 + CF 20.7-&gt;70.7'!O7</f>
        <v>36.69</v>
      </c>
      <c r="P5" s="2">
        <f>'BF 61-90 + CF 20.7-&gt;70.7'!P8+'BF 61-90 + CF 20.7-&gt;70.7'!P7</f>
        <v>36.69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R12" sqref="R12"/>
    </sheetView>
  </sheetViews>
  <sheetFormatPr baseColWidth="10" defaultColWidth="8.83203125" defaultRowHeight="15" x14ac:dyDescent="0.2"/>
  <cols>
    <col min="1" max="1" width="79.5" bestFit="1" customWidth="1"/>
  </cols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30.27</v>
      </c>
      <c r="D5">
        <v>30.7</v>
      </c>
      <c r="E5">
        <v>31.08</v>
      </c>
      <c r="F5">
        <v>31.47</v>
      </c>
      <c r="G5">
        <v>31.56</v>
      </c>
      <c r="H5">
        <v>31.56</v>
      </c>
      <c r="I5">
        <v>31.55</v>
      </c>
      <c r="J5">
        <v>31.54</v>
      </c>
      <c r="K5">
        <v>31.54</v>
      </c>
      <c r="L5">
        <v>31.53</v>
      </c>
      <c r="M5">
        <v>31.52</v>
      </c>
      <c r="N5">
        <v>31.52</v>
      </c>
      <c r="O5">
        <v>31.52</v>
      </c>
      <c r="P5">
        <v>31.52</v>
      </c>
    </row>
    <row r="6" spans="1:16" x14ac:dyDescent="0.2">
      <c r="A6" t="s">
        <v>4</v>
      </c>
      <c r="B6">
        <v>29.36</v>
      </c>
      <c r="C6">
        <v>29.99</v>
      </c>
      <c r="D6">
        <v>30.55</v>
      </c>
      <c r="E6">
        <v>31.07</v>
      </c>
      <c r="F6">
        <v>31.59</v>
      </c>
      <c r="G6">
        <v>31.73</v>
      </c>
      <c r="H6">
        <v>31.73</v>
      </c>
      <c r="I6">
        <v>31.73</v>
      </c>
      <c r="J6">
        <v>31.73</v>
      </c>
      <c r="K6">
        <v>31.73</v>
      </c>
      <c r="L6">
        <v>31.74</v>
      </c>
      <c r="M6">
        <v>31.74</v>
      </c>
      <c r="N6">
        <v>31.74</v>
      </c>
      <c r="O6">
        <v>31.74</v>
      </c>
      <c r="P6">
        <v>31.74</v>
      </c>
    </row>
    <row r="7" spans="1:16" x14ac:dyDescent="0.2">
      <c r="A7" t="s">
        <v>5</v>
      </c>
      <c r="B7">
        <v>25.91</v>
      </c>
      <c r="C7">
        <v>25.15</v>
      </c>
      <c r="D7">
        <v>24.53</v>
      </c>
      <c r="E7">
        <v>23.96</v>
      </c>
      <c r="F7">
        <v>23.39</v>
      </c>
      <c r="G7">
        <v>23.25</v>
      </c>
      <c r="H7">
        <v>23.25</v>
      </c>
      <c r="I7">
        <v>23.25</v>
      </c>
      <c r="J7">
        <v>23.26</v>
      </c>
      <c r="K7">
        <v>23.26</v>
      </c>
      <c r="L7">
        <v>23.26</v>
      </c>
      <c r="M7">
        <v>23.26</v>
      </c>
      <c r="N7">
        <v>23.27</v>
      </c>
      <c r="O7">
        <v>23.27</v>
      </c>
      <c r="P7">
        <v>23.27</v>
      </c>
    </row>
    <row r="8" spans="1:16" x14ac:dyDescent="0.2">
      <c r="A8" t="s">
        <v>6</v>
      </c>
      <c r="B8">
        <v>15.05</v>
      </c>
      <c r="C8">
        <v>14.59</v>
      </c>
      <c r="D8">
        <v>14.22</v>
      </c>
      <c r="E8">
        <v>13.89</v>
      </c>
      <c r="F8">
        <v>13.55</v>
      </c>
      <c r="G8">
        <v>13.46</v>
      </c>
      <c r="H8">
        <v>13.47</v>
      </c>
      <c r="I8">
        <v>13.47</v>
      </c>
      <c r="J8">
        <v>13.47</v>
      </c>
      <c r="K8">
        <v>13.47</v>
      </c>
      <c r="L8">
        <v>13.47</v>
      </c>
      <c r="M8">
        <v>13.48</v>
      </c>
      <c r="N8">
        <v>13.48</v>
      </c>
      <c r="O8">
        <v>13.48</v>
      </c>
      <c r="P8">
        <v>13.48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60.67</v>
      </c>
      <c r="D10">
        <v>60.67</v>
      </c>
      <c r="E10">
        <v>60.67</v>
      </c>
      <c r="F10">
        <v>60.67</v>
      </c>
      <c r="G10">
        <v>60.67</v>
      </c>
      <c r="H10">
        <v>60.67</v>
      </c>
      <c r="I10">
        <v>60.67</v>
      </c>
      <c r="J10">
        <v>60.67</v>
      </c>
      <c r="K10">
        <v>60.67</v>
      </c>
      <c r="L10">
        <v>60.67</v>
      </c>
      <c r="M10">
        <v>60.67</v>
      </c>
      <c r="N10">
        <v>60.67</v>
      </c>
      <c r="O10">
        <v>60.67</v>
      </c>
      <c r="P10">
        <v>60.67</v>
      </c>
    </row>
    <row r="11" spans="1:16" x14ac:dyDescent="0.2">
      <c r="A11" t="s">
        <v>4</v>
      </c>
      <c r="B11">
        <v>21.64</v>
      </c>
      <c r="C11">
        <v>21.64</v>
      </c>
      <c r="D11">
        <v>21.64</v>
      </c>
      <c r="E11">
        <v>21.64</v>
      </c>
      <c r="F11">
        <v>21.64</v>
      </c>
      <c r="G11">
        <v>21.64</v>
      </c>
      <c r="H11">
        <v>21.64</v>
      </c>
      <c r="I11">
        <v>21.64</v>
      </c>
      <c r="J11">
        <v>21.64</v>
      </c>
      <c r="K11">
        <v>21.64</v>
      </c>
      <c r="L11">
        <v>21.64</v>
      </c>
      <c r="M11">
        <v>21.64</v>
      </c>
      <c r="N11">
        <v>21.64</v>
      </c>
      <c r="O11">
        <v>21.64</v>
      </c>
      <c r="P11">
        <v>21.64</v>
      </c>
    </row>
    <row r="12" spans="1:16" x14ac:dyDescent="0.2">
      <c r="A12" t="s">
        <v>5</v>
      </c>
      <c r="B12">
        <v>13.34</v>
      </c>
      <c r="C12">
        <v>13.34</v>
      </c>
      <c r="D12">
        <v>13.34</v>
      </c>
      <c r="E12">
        <v>13.34</v>
      </c>
      <c r="F12">
        <v>13.34</v>
      </c>
      <c r="G12">
        <v>13.34</v>
      </c>
      <c r="H12">
        <v>13.34</v>
      </c>
      <c r="I12">
        <v>13.34</v>
      </c>
      <c r="J12">
        <v>13.34</v>
      </c>
      <c r="K12">
        <v>13.34</v>
      </c>
      <c r="L12">
        <v>13.34</v>
      </c>
      <c r="M12">
        <v>13.34</v>
      </c>
      <c r="N12">
        <v>13.34</v>
      </c>
      <c r="O12">
        <v>13.34</v>
      </c>
      <c r="P12">
        <v>13.34</v>
      </c>
    </row>
    <row r="13" spans="1:16" x14ac:dyDescent="0.2">
      <c r="A13" t="s">
        <v>6</v>
      </c>
      <c r="B13">
        <v>4.3600000000000003</v>
      </c>
      <c r="C13">
        <v>4.3600000000000003</v>
      </c>
      <c r="D13">
        <v>4.3600000000000003</v>
      </c>
      <c r="E13">
        <v>4.3600000000000003</v>
      </c>
      <c r="F13">
        <v>4.3600000000000003</v>
      </c>
      <c r="G13">
        <v>4.3600000000000003</v>
      </c>
      <c r="H13">
        <v>4.3600000000000003</v>
      </c>
      <c r="I13">
        <v>4.3600000000000003</v>
      </c>
      <c r="J13">
        <v>4.3600000000000003</v>
      </c>
      <c r="K13">
        <v>4.3600000000000003</v>
      </c>
      <c r="L13">
        <v>4.3600000000000003</v>
      </c>
      <c r="M13">
        <v>4.3600000000000003</v>
      </c>
      <c r="N13">
        <v>4.3600000000000003</v>
      </c>
      <c r="O13">
        <v>4.3600000000000003</v>
      </c>
      <c r="P13">
        <v>4.3600000000000003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60.67</v>
      </c>
      <c r="D15">
        <v>60.67</v>
      </c>
      <c r="E15">
        <v>60.67</v>
      </c>
      <c r="F15">
        <v>60.67</v>
      </c>
      <c r="G15">
        <v>60.67</v>
      </c>
      <c r="H15">
        <v>60.67</v>
      </c>
      <c r="I15">
        <v>60.67</v>
      </c>
      <c r="J15">
        <v>60.67</v>
      </c>
      <c r="K15">
        <v>60.67</v>
      </c>
      <c r="L15">
        <v>60.67</v>
      </c>
      <c r="M15">
        <v>60.67</v>
      </c>
      <c r="N15">
        <v>60.67</v>
      </c>
      <c r="O15">
        <v>60.67</v>
      </c>
      <c r="P15">
        <v>60.67</v>
      </c>
    </row>
    <row r="16" spans="1:16" x14ac:dyDescent="0.2">
      <c r="A16" t="s">
        <v>4</v>
      </c>
      <c r="B16">
        <v>21.64</v>
      </c>
      <c r="C16">
        <v>21.64</v>
      </c>
      <c r="D16">
        <v>21.64</v>
      </c>
      <c r="E16">
        <v>21.64</v>
      </c>
      <c r="F16">
        <v>21.64</v>
      </c>
      <c r="G16">
        <v>21.64</v>
      </c>
      <c r="H16">
        <v>21.64</v>
      </c>
      <c r="I16">
        <v>21.64</v>
      </c>
      <c r="J16">
        <v>21.64</v>
      </c>
      <c r="K16">
        <v>21.64</v>
      </c>
      <c r="L16">
        <v>21.64</v>
      </c>
      <c r="M16">
        <v>21.64</v>
      </c>
      <c r="N16">
        <v>21.64</v>
      </c>
      <c r="O16">
        <v>21.64</v>
      </c>
      <c r="P16">
        <v>21.64</v>
      </c>
    </row>
    <row r="17" spans="1:16" x14ac:dyDescent="0.2">
      <c r="A17" t="s">
        <v>5</v>
      </c>
      <c r="B17">
        <v>13.34</v>
      </c>
      <c r="C17">
        <v>13.34</v>
      </c>
      <c r="D17">
        <v>13.34</v>
      </c>
      <c r="E17">
        <v>13.34</v>
      </c>
      <c r="F17">
        <v>13.34</v>
      </c>
      <c r="G17">
        <v>13.34</v>
      </c>
      <c r="H17">
        <v>13.34</v>
      </c>
      <c r="I17">
        <v>13.34</v>
      </c>
      <c r="J17">
        <v>13.34</v>
      </c>
      <c r="K17">
        <v>13.34</v>
      </c>
      <c r="L17">
        <v>13.34</v>
      </c>
      <c r="M17">
        <v>13.34</v>
      </c>
      <c r="N17">
        <v>13.34</v>
      </c>
      <c r="O17">
        <v>13.34</v>
      </c>
      <c r="P17">
        <v>13.34</v>
      </c>
    </row>
    <row r="18" spans="1:16" x14ac:dyDescent="0.2">
      <c r="A18" t="s">
        <v>6</v>
      </c>
      <c r="B18">
        <v>4.3600000000000003</v>
      </c>
      <c r="C18">
        <v>4.3600000000000003</v>
      </c>
      <c r="D18">
        <v>4.3600000000000003</v>
      </c>
      <c r="E18">
        <v>4.3600000000000003</v>
      </c>
      <c r="F18">
        <v>4.3600000000000003</v>
      </c>
      <c r="G18">
        <v>4.3600000000000003</v>
      </c>
      <c r="H18">
        <v>4.3600000000000003</v>
      </c>
      <c r="I18">
        <v>4.3600000000000003</v>
      </c>
      <c r="J18">
        <v>4.3600000000000003</v>
      </c>
      <c r="K18">
        <v>4.3600000000000003</v>
      </c>
      <c r="L18">
        <v>4.3600000000000003</v>
      </c>
      <c r="M18">
        <v>4.3600000000000003</v>
      </c>
      <c r="N18">
        <v>4.3600000000000003</v>
      </c>
      <c r="O18">
        <v>4.3600000000000003</v>
      </c>
      <c r="P18">
        <v>4.3600000000000003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49.08</v>
      </c>
      <c r="D20">
        <v>49.08</v>
      </c>
      <c r="E20">
        <v>49.08</v>
      </c>
      <c r="F20">
        <v>49.08</v>
      </c>
      <c r="G20">
        <v>49.08</v>
      </c>
      <c r="H20">
        <v>49.08</v>
      </c>
      <c r="I20">
        <v>49.08</v>
      </c>
      <c r="J20">
        <v>49.08</v>
      </c>
      <c r="K20">
        <v>49.08</v>
      </c>
      <c r="L20">
        <v>49.08</v>
      </c>
      <c r="M20">
        <v>49.08</v>
      </c>
      <c r="N20">
        <v>49.08</v>
      </c>
      <c r="O20">
        <v>49.08</v>
      </c>
      <c r="P20">
        <v>49.08</v>
      </c>
    </row>
    <row r="21" spans="1:16" x14ac:dyDescent="0.2">
      <c r="A21" t="s">
        <v>4</v>
      </c>
      <c r="B21">
        <v>30.25</v>
      </c>
      <c r="C21">
        <v>31.45</v>
      </c>
      <c r="D21">
        <v>31.45</v>
      </c>
      <c r="E21">
        <v>31.45</v>
      </c>
      <c r="F21">
        <v>31.45</v>
      </c>
      <c r="G21">
        <v>31.45</v>
      </c>
      <c r="H21">
        <v>31.45</v>
      </c>
      <c r="I21">
        <v>31.45</v>
      </c>
      <c r="J21">
        <v>31.45</v>
      </c>
      <c r="K21">
        <v>31.45</v>
      </c>
      <c r="L21">
        <v>31.45</v>
      </c>
      <c r="M21">
        <v>31.45</v>
      </c>
      <c r="N21">
        <v>31.45</v>
      </c>
      <c r="O21">
        <v>31.45</v>
      </c>
      <c r="P21">
        <v>31.45</v>
      </c>
    </row>
    <row r="22" spans="1:16" x14ac:dyDescent="0.2">
      <c r="A22" t="s">
        <v>5</v>
      </c>
      <c r="B22">
        <v>14.06</v>
      </c>
      <c r="C22">
        <v>12.15</v>
      </c>
      <c r="D22">
        <v>12.15</v>
      </c>
      <c r="E22">
        <v>12.15</v>
      </c>
      <c r="F22">
        <v>12.15</v>
      </c>
      <c r="G22">
        <v>12.15</v>
      </c>
      <c r="H22">
        <v>12.15</v>
      </c>
      <c r="I22">
        <v>12.15</v>
      </c>
      <c r="J22">
        <v>12.15</v>
      </c>
      <c r="K22">
        <v>12.15</v>
      </c>
      <c r="L22">
        <v>12.15</v>
      </c>
      <c r="M22">
        <v>12.15</v>
      </c>
      <c r="N22">
        <v>12.15</v>
      </c>
      <c r="O22">
        <v>12.15</v>
      </c>
      <c r="P22">
        <v>12.15</v>
      </c>
    </row>
    <row r="23" spans="1:16" x14ac:dyDescent="0.2">
      <c r="A23" t="s">
        <v>6</v>
      </c>
      <c r="B23">
        <v>8.48</v>
      </c>
      <c r="C23">
        <v>7.32</v>
      </c>
      <c r="D23">
        <v>7.32</v>
      </c>
      <c r="E23">
        <v>7.32</v>
      </c>
      <c r="F23">
        <v>7.32</v>
      </c>
      <c r="G23">
        <v>7.32</v>
      </c>
      <c r="H23">
        <v>7.32</v>
      </c>
      <c r="I23">
        <v>7.32</v>
      </c>
      <c r="J23">
        <v>7.32</v>
      </c>
      <c r="K23">
        <v>7.32</v>
      </c>
      <c r="L23">
        <v>7.32</v>
      </c>
      <c r="M23">
        <v>7.32</v>
      </c>
      <c r="N23">
        <v>7.32</v>
      </c>
      <c r="O23">
        <v>7.32</v>
      </c>
      <c r="P23">
        <v>7.32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25.01</v>
      </c>
      <c r="D25">
        <v>25.74</v>
      </c>
      <c r="E25">
        <v>25.74</v>
      </c>
      <c r="F25">
        <v>25.74</v>
      </c>
      <c r="G25">
        <v>25.74</v>
      </c>
      <c r="H25">
        <v>25.74</v>
      </c>
      <c r="I25">
        <v>25.74</v>
      </c>
      <c r="J25">
        <v>25.74</v>
      </c>
      <c r="K25">
        <v>25.74</v>
      </c>
      <c r="L25">
        <v>25.74</v>
      </c>
      <c r="M25">
        <v>25.74</v>
      </c>
      <c r="N25">
        <v>25.74</v>
      </c>
      <c r="O25">
        <v>25.74</v>
      </c>
      <c r="P25">
        <v>25.74</v>
      </c>
    </row>
    <row r="26" spans="1:16" x14ac:dyDescent="0.2">
      <c r="A26" t="s">
        <v>4</v>
      </c>
      <c r="B26">
        <v>27.73</v>
      </c>
      <c r="C26">
        <v>30.26</v>
      </c>
      <c r="D26">
        <v>31.15</v>
      </c>
      <c r="E26">
        <v>31.15</v>
      </c>
      <c r="F26">
        <v>31.15</v>
      </c>
      <c r="G26">
        <v>31.15</v>
      </c>
      <c r="H26">
        <v>31.15</v>
      </c>
      <c r="I26">
        <v>31.15</v>
      </c>
      <c r="J26">
        <v>31.15</v>
      </c>
      <c r="K26">
        <v>31.15</v>
      </c>
      <c r="L26">
        <v>31.15</v>
      </c>
      <c r="M26">
        <v>31.15</v>
      </c>
      <c r="N26">
        <v>31.15</v>
      </c>
      <c r="O26">
        <v>31.15</v>
      </c>
      <c r="P26">
        <v>31.15</v>
      </c>
    </row>
    <row r="27" spans="1:16" x14ac:dyDescent="0.2">
      <c r="A27" t="s">
        <v>5</v>
      </c>
      <c r="B27">
        <v>30.8</v>
      </c>
      <c r="C27">
        <v>27.93</v>
      </c>
      <c r="D27">
        <v>26.91</v>
      </c>
      <c r="E27">
        <v>26.91</v>
      </c>
      <c r="F27">
        <v>26.91</v>
      </c>
      <c r="G27">
        <v>26.91</v>
      </c>
      <c r="H27">
        <v>26.91</v>
      </c>
      <c r="I27">
        <v>26.91</v>
      </c>
      <c r="J27">
        <v>26.91</v>
      </c>
      <c r="K27">
        <v>26.91</v>
      </c>
      <c r="L27">
        <v>26.91</v>
      </c>
      <c r="M27">
        <v>26.91</v>
      </c>
      <c r="N27">
        <v>26.91</v>
      </c>
      <c r="O27">
        <v>26.91</v>
      </c>
      <c r="P27">
        <v>26.91</v>
      </c>
    </row>
    <row r="28" spans="1:16" x14ac:dyDescent="0.2">
      <c r="A28" t="s">
        <v>6</v>
      </c>
      <c r="B28">
        <v>18.54</v>
      </c>
      <c r="C28">
        <v>16.809999999999999</v>
      </c>
      <c r="D28">
        <v>16.2</v>
      </c>
      <c r="E28">
        <v>16.2</v>
      </c>
      <c r="F28">
        <v>16.2</v>
      </c>
      <c r="G28">
        <v>16.2</v>
      </c>
      <c r="H28">
        <v>16.2</v>
      </c>
      <c r="I28">
        <v>16.2</v>
      </c>
      <c r="J28">
        <v>16.2</v>
      </c>
      <c r="K28">
        <v>16.2</v>
      </c>
      <c r="L28">
        <v>16.2</v>
      </c>
      <c r="M28">
        <v>16.2</v>
      </c>
      <c r="N28">
        <v>16.2</v>
      </c>
      <c r="O28">
        <v>16.2</v>
      </c>
      <c r="P28">
        <v>16.2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24.15</v>
      </c>
      <c r="E30">
        <v>24.8</v>
      </c>
      <c r="F30">
        <v>25.46</v>
      </c>
      <c r="G30">
        <v>25.63</v>
      </c>
      <c r="H30">
        <v>25.63</v>
      </c>
      <c r="I30">
        <v>25.63</v>
      </c>
      <c r="J30">
        <v>25.63</v>
      </c>
      <c r="K30">
        <v>25.63</v>
      </c>
      <c r="L30">
        <v>25.63</v>
      </c>
      <c r="M30">
        <v>25.63</v>
      </c>
      <c r="N30">
        <v>25.63</v>
      </c>
      <c r="O30">
        <v>25.63</v>
      </c>
      <c r="P30">
        <v>25.63</v>
      </c>
    </row>
    <row r="31" spans="1:16" x14ac:dyDescent="0.2">
      <c r="A31" t="s">
        <v>4</v>
      </c>
      <c r="B31">
        <v>31.07</v>
      </c>
      <c r="C31">
        <v>31.07</v>
      </c>
      <c r="D31">
        <v>31.71</v>
      </c>
      <c r="E31">
        <v>32.57</v>
      </c>
      <c r="F31">
        <v>33.43</v>
      </c>
      <c r="G31">
        <v>33.659999999999997</v>
      </c>
      <c r="H31">
        <v>33.659999999999997</v>
      </c>
      <c r="I31">
        <v>33.659999999999997</v>
      </c>
      <c r="J31">
        <v>33.659999999999997</v>
      </c>
      <c r="K31">
        <v>33.659999999999997</v>
      </c>
      <c r="L31">
        <v>33.659999999999997</v>
      </c>
      <c r="M31">
        <v>33.659999999999997</v>
      </c>
      <c r="N31">
        <v>33.659999999999997</v>
      </c>
      <c r="O31">
        <v>33.659999999999997</v>
      </c>
      <c r="P31">
        <v>33.659999999999997</v>
      </c>
    </row>
    <row r="32" spans="1:16" x14ac:dyDescent="0.2">
      <c r="A32" t="s">
        <v>5</v>
      </c>
      <c r="B32">
        <v>28.44</v>
      </c>
      <c r="C32">
        <v>28.44</v>
      </c>
      <c r="D32">
        <v>27.74</v>
      </c>
      <c r="E32">
        <v>26.78</v>
      </c>
      <c r="F32">
        <v>25.83</v>
      </c>
      <c r="G32">
        <v>25.58</v>
      </c>
      <c r="H32">
        <v>25.58</v>
      </c>
      <c r="I32">
        <v>25.58</v>
      </c>
      <c r="J32">
        <v>25.58</v>
      </c>
      <c r="K32">
        <v>25.58</v>
      </c>
      <c r="L32">
        <v>25.58</v>
      </c>
      <c r="M32">
        <v>25.58</v>
      </c>
      <c r="N32">
        <v>25.58</v>
      </c>
      <c r="O32">
        <v>25.58</v>
      </c>
      <c r="P32">
        <v>25.58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16.41</v>
      </c>
      <c r="E33">
        <v>15.84</v>
      </c>
      <c r="F33">
        <v>15.28</v>
      </c>
      <c r="G33">
        <v>15.13</v>
      </c>
      <c r="H33">
        <v>15.13</v>
      </c>
      <c r="I33">
        <v>15.13</v>
      </c>
      <c r="J33">
        <v>15.13</v>
      </c>
      <c r="K33">
        <v>15.13</v>
      </c>
      <c r="L33">
        <v>15.13</v>
      </c>
      <c r="M33">
        <v>15.13</v>
      </c>
      <c r="N33">
        <v>15.13</v>
      </c>
      <c r="O33">
        <v>15.13</v>
      </c>
      <c r="P33">
        <v>15.13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113009</v>
      </c>
      <c r="D43" s="1">
        <v>112003</v>
      </c>
      <c r="E43" s="1">
        <v>111007</v>
      </c>
      <c r="F43" s="1">
        <v>109932</v>
      </c>
      <c r="G43" s="1">
        <v>108863</v>
      </c>
      <c r="H43" s="1">
        <v>107780</v>
      </c>
      <c r="I43" s="1">
        <v>106652</v>
      </c>
      <c r="J43" s="1">
        <v>105468</v>
      </c>
      <c r="K43" s="1">
        <v>104234</v>
      </c>
      <c r="L43" s="1">
        <v>102962</v>
      </c>
      <c r="M43" s="1">
        <v>101672</v>
      </c>
      <c r="N43" s="1">
        <v>100371</v>
      </c>
      <c r="O43" s="1">
        <v>99066</v>
      </c>
      <c r="P43" s="1">
        <v>97778</v>
      </c>
    </row>
    <row r="44" spans="1:16" x14ac:dyDescent="0.2">
      <c r="A44" t="s">
        <v>14</v>
      </c>
      <c r="B44" s="1">
        <v>70522</v>
      </c>
      <c r="C44" s="1">
        <v>70075</v>
      </c>
      <c r="D44" s="1">
        <v>69539</v>
      </c>
      <c r="E44" s="1">
        <v>68945</v>
      </c>
      <c r="F44" s="1">
        <v>68307</v>
      </c>
      <c r="G44" s="1">
        <v>67638</v>
      </c>
      <c r="H44" s="1">
        <v>66946</v>
      </c>
      <c r="I44" s="1">
        <v>66225</v>
      </c>
      <c r="J44" s="1">
        <v>65468</v>
      </c>
      <c r="K44" s="1">
        <v>64680</v>
      </c>
      <c r="L44" s="1">
        <v>63872</v>
      </c>
      <c r="M44" s="1">
        <v>63059</v>
      </c>
      <c r="N44" s="1">
        <v>62242</v>
      </c>
      <c r="O44" s="1">
        <v>61425</v>
      </c>
      <c r="P44" s="1">
        <v>60626</v>
      </c>
    </row>
    <row r="45" spans="1:16" x14ac:dyDescent="0.2">
      <c r="A45" t="s">
        <v>15</v>
      </c>
      <c r="B45" s="1">
        <v>43654</v>
      </c>
      <c r="C45" s="1">
        <v>42934</v>
      </c>
      <c r="D45" s="1">
        <v>42464</v>
      </c>
      <c r="E45" s="1">
        <v>42063</v>
      </c>
      <c r="F45" s="1">
        <v>41625</v>
      </c>
      <c r="G45" s="1">
        <v>41225</v>
      </c>
      <c r="H45" s="1">
        <v>40835</v>
      </c>
      <c r="I45" s="1">
        <v>40426</v>
      </c>
      <c r="J45" s="1">
        <v>40000</v>
      </c>
      <c r="K45" s="1">
        <v>39553</v>
      </c>
      <c r="L45" s="1">
        <v>39090</v>
      </c>
      <c r="M45" s="1">
        <v>38613</v>
      </c>
      <c r="N45" s="1">
        <v>38129</v>
      </c>
      <c r="O45" s="1">
        <v>37641</v>
      </c>
      <c r="P45" s="1">
        <v>37153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B48" sqref="B48"/>
    </sheetView>
  </sheetViews>
  <sheetFormatPr baseColWidth="10" defaultColWidth="8.83203125" defaultRowHeight="15" x14ac:dyDescent="0.2"/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30.29</v>
      </c>
      <c r="D5">
        <v>30.72</v>
      </c>
      <c r="E5">
        <v>31.1</v>
      </c>
      <c r="F5">
        <v>31.49</v>
      </c>
      <c r="G5">
        <v>31.59</v>
      </c>
      <c r="H5">
        <v>31.58</v>
      </c>
      <c r="I5">
        <v>31.58</v>
      </c>
      <c r="J5">
        <v>31.57</v>
      </c>
      <c r="K5">
        <v>31.56</v>
      </c>
      <c r="L5">
        <v>31.56</v>
      </c>
      <c r="M5">
        <v>31.55</v>
      </c>
      <c r="N5">
        <v>31.55</v>
      </c>
      <c r="O5">
        <v>31.55</v>
      </c>
      <c r="P5">
        <v>31.55</v>
      </c>
    </row>
    <row r="6" spans="1:16" x14ac:dyDescent="0.2">
      <c r="A6" t="s">
        <v>4</v>
      </c>
      <c r="B6">
        <v>29.36</v>
      </c>
      <c r="C6">
        <v>30</v>
      </c>
      <c r="D6">
        <v>30.56</v>
      </c>
      <c r="E6">
        <v>31.09</v>
      </c>
      <c r="F6">
        <v>31.61</v>
      </c>
      <c r="G6">
        <v>31.75</v>
      </c>
      <c r="H6">
        <v>31.75</v>
      </c>
      <c r="I6">
        <v>31.76</v>
      </c>
      <c r="J6">
        <v>31.76</v>
      </c>
      <c r="K6">
        <v>31.76</v>
      </c>
      <c r="L6">
        <v>31.76</v>
      </c>
      <c r="M6">
        <v>31.76</v>
      </c>
      <c r="N6">
        <v>31.77</v>
      </c>
      <c r="O6">
        <v>31.77</v>
      </c>
      <c r="P6">
        <v>31.77</v>
      </c>
    </row>
    <row r="7" spans="1:16" x14ac:dyDescent="0.2">
      <c r="A7" t="s">
        <v>5</v>
      </c>
      <c r="B7">
        <v>25.91</v>
      </c>
      <c r="C7">
        <v>25.13</v>
      </c>
      <c r="D7">
        <v>24.51</v>
      </c>
      <c r="E7">
        <v>23.94</v>
      </c>
      <c r="F7">
        <v>23.36</v>
      </c>
      <c r="G7">
        <v>23.21</v>
      </c>
      <c r="H7">
        <v>23.21</v>
      </c>
      <c r="I7">
        <v>23.22</v>
      </c>
      <c r="J7">
        <v>23.22</v>
      </c>
      <c r="K7">
        <v>23.22</v>
      </c>
      <c r="L7">
        <v>23.22</v>
      </c>
      <c r="M7">
        <v>23.23</v>
      </c>
      <c r="N7">
        <v>23.23</v>
      </c>
      <c r="O7">
        <v>23.23</v>
      </c>
      <c r="P7">
        <v>23.23</v>
      </c>
    </row>
    <row r="8" spans="1:16" x14ac:dyDescent="0.2">
      <c r="A8" t="s">
        <v>6</v>
      </c>
      <c r="B8">
        <v>15.05</v>
      </c>
      <c r="C8">
        <v>14.58</v>
      </c>
      <c r="D8">
        <v>14.21</v>
      </c>
      <c r="E8">
        <v>13.87</v>
      </c>
      <c r="F8">
        <v>13.54</v>
      </c>
      <c r="G8">
        <v>13.45</v>
      </c>
      <c r="H8">
        <v>13.45</v>
      </c>
      <c r="I8">
        <v>13.45</v>
      </c>
      <c r="J8">
        <v>13.45</v>
      </c>
      <c r="K8">
        <v>13.45</v>
      </c>
      <c r="L8">
        <v>13.46</v>
      </c>
      <c r="M8">
        <v>13.46</v>
      </c>
      <c r="N8">
        <v>13.46</v>
      </c>
      <c r="O8">
        <v>13.46</v>
      </c>
      <c r="P8">
        <v>13.46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60.7</v>
      </c>
      <c r="D10">
        <v>60.7</v>
      </c>
      <c r="E10">
        <v>60.7</v>
      </c>
      <c r="F10">
        <v>60.7</v>
      </c>
      <c r="G10">
        <v>60.7</v>
      </c>
      <c r="H10">
        <v>60.7</v>
      </c>
      <c r="I10">
        <v>60.7</v>
      </c>
      <c r="J10">
        <v>60.7</v>
      </c>
      <c r="K10">
        <v>60.7</v>
      </c>
      <c r="L10">
        <v>60.7</v>
      </c>
      <c r="M10">
        <v>60.7</v>
      </c>
      <c r="N10">
        <v>60.7</v>
      </c>
      <c r="O10">
        <v>60.7</v>
      </c>
      <c r="P10">
        <v>60.7</v>
      </c>
    </row>
    <row r="11" spans="1:16" x14ac:dyDescent="0.2">
      <c r="A11" t="s">
        <v>4</v>
      </c>
      <c r="B11">
        <v>21.64</v>
      </c>
      <c r="C11">
        <v>21.65</v>
      </c>
      <c r="D11">
        <v>21.65</v>
      </c>
      <c r="E11">
        <v>21.65</v>
      </c>
      <c r="F11">
        <v>21.65</v>
      </c>
      <c r="G11">
        <v>21.65</v>
      </c>
      <c r="H11">
        <v>21.65</v>
      </c>
      <c r="I11">
        <v>21.65</v>
      </c>
      <c r="J11">
        <v>21.65</v>
      </c>
      <c r="K11">
        <v>21.65</v>
      </c>
      <c r="L11">
        <v>21.65</v>
      </c>
      <c r="M11">
        <v>21.65</v>
      </c>
      <c r="N11">
        <v>21.65</v>
      </c>
      <c r="O11">
        <v>21.65</v>
      </c>
      <c r="P11">
        <v>21.65</v>
      </c>
    </row>
    <row r="12" spans="1:16" x14ac:dyDescent="0.2">
      <c r="A12" t="s">
        <v>5</v>
      </c>
      <c r="B12">
        <v>13.34</v>
      </c>
      <c r="C12">
        <v>13.31</v>
      </c>
      <c r="D12">
        <v>13.31</v>
      </c>
      <c r="E12">
        <v>13.31</v>
      </c>
      <c r="F12">
        <v>13.31</v>
      </c>
      <c r="G12">
        <v>13.31</v>
      </c>
      <c r="H12">
        <v>13.31</v>
      </c>
      <c r="I12">
        <v>13.31</v>
      </c>
      <c r="J12">
        <v>13.31</v>
      </c>
      <c r="K12">
        <v>13.31</v>
      </c>
      <c r="L12">
        <v>13.31</v>
      </c>
      <c r="M12">
        <v>13.31</v>
      </c>
      <c r="N12">
        <v>13.31</v>
      </c>
      <c r="O12">
        <v>13.31</v>
      </c>
      <c r="P12">
        <v>13.31</v>
      </c>
    </row>
    <row r="13" spans="1:16" x14ac:dyDescent="0.2">
      <c r="A13" t="s">
        <v>6</v>
      </c>
      <c r="B13">
        <v>4.3600000000000003</v>
      </c>
      <c r="C13">
        <v>4.3499999999999996</v>
      </c>
      <c r="D13">
        <v>4.3499999999999996</v>
      </c>
      <c r="E13">
        <v>4.3499999999999996</v>
      </c>
      <c r="F13">
        <v>4.3499999999999996</v>
      </c>
      <c r="G13">
        <v>4.3499999999999996</v>
      </c>
      <c r="H13">
        <v>4.3499999999999996</v>
      </c>
      <c r="I13">
        <v>4.3499999999999996</v>
      </c>
      <c r="J13">
        <v>4.3499999999999996</v>
      </c>
      <c r="K13">
        <v>4.3499999999999996</v>
      </c>
      <c r="L13">
        <v>4.3499999999999996</v>
      </c>
      <c r="M13">
        <v>4.3499999999999996</v>
      </c>
      <c r="N13">
        <v>4.3499999999999996</v>
      </c>
      <c r="O13">
        <v>4.3499999999999996</v>
      </c>
      <c r="P13">
        <v>4.3499999999999996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60.78</v>
      </c>
      <c r="D15">
        <v>60.78</v>
      </c>
      <c r="E15">
        <v>60.78</v>
      </c>
      <c r="F15">
        <v>60.78</v>
      </c>
      <c r="G15">
        <v>60.78</v>
      </c>
      <c r="H15">
        <v>60.78</v>
      </c>
      <c r="I15">
        <v>60.78</v>
      </c>
      <c r="J15">
        <v>60.78</v>
      </c>
      <c r="K15">
        <v>60.78</v>
      </c>
      <c r="L15">
        <v>60.78</v>
      </c>
      <c r="M15">
        <v>60.78</v>
      </c>
      <c r="N15">
        <v>60.78</v>
      </c>
      <c r="O15">
        <v>60.78</v>
      </c>
      <c r="P15">
        <v>60.78</v>
      </c>
    </row>
    <row r="16" spans="1:16" x14ac:dyDescent="0.2">
      <c r="A16" t="s">
        <v>4</v>
      </c>
      <c r="B16">
        <v>21.64</v>
      </c>
      <c r="C16">
        <v>21.67</v>
      </c>
      <c r="D16">
        <v>21.67</v>
      </c>
      <c r="E16">
        <v>21.67</v>
      </c>
      <c r="F16">
        <v>21.67</v>
      </c>
      <c r="G16">
        <v>21.67</v>
      </c>
      <c r="H16">
        <v>21.67</v>
      </c>
      <c r="I16">
        <v>21.67</v>
      </c>
      <c r="J16">
        <v>21.67</v>
      </c>
      <c r="K16">
        <v>21.67</v>
      </c>
      <c r="L16">
        <v>21.67</v>
      </c>
      <c r="M16">
        <v>21.67</v>
      </c>
      <c r="N16">
        <v>21.67</v>
      </c>
      <c r="O16">
        <v>21.67</v>
      </c>
      <c r="P16">
        <v>21.67</v>
      </c>
    </row>
    <row r="17" spans="1:16" x14ac:dyDescent="0.2">
      <c r="A17" t="s">
        <v>5</v>
      </c>
      <c r="B17">
        <v>13.34</v>
      </c>
      <c r="C17">
        <v>13.23</v>
      </c>
      <c r="D17">
        <v>13.23</v>
      </c>
      <c r="E17">
        <v>13.23</v>
      </c>
      <c r="F17">
        <v>13.23</v>
      </c>
      <c r="G17">
        <v>13.23</v>
      </c>
      <c r="H17">
        <v>13.23</v>
      </c>
      <c r="I17">
        <v>13.23</v>
      </c>
      <c r="J17">
        <v>13.23</v>
      </c>
      <c r="K17">
        <v>13.23</v>
      </c>
      <c r="L17">
        <v>13.23</v>
      </c>
      <c r="M17">
        <v>13.23</v>
      </c>
      <c r="N17">
        <v>13.23</v>
      </c>
      <c r="O17">
        <v>13.23</v>
      </c>
      <c r="P17">
        <v>13.23</v>
      </c>
    </row>
    <row r="18" spans="1:16" x14ac:dyDescent="0.2">
      <c r="A18" t="s">
        <v>6</v>
      </c>
      <c r="B18">
        <v>4.3600000000000003</v>
      </c>
      <c r="C18">
        <v>4.32</v>
      </c>
      <c r="D18">
        <v>4.32</v>
      </c>
      <c r="E18">
        <v>4.32</v>
      </c>
      <c r="F18">
        <v>4.32</v>
      </c>
      <c r="G18">
        <v>4.32</v>
      </c>
      <c r="H18">
        <v>4.32</v>
      </c>
      <c r="I18">
        <v>4.32</v>
      </c>
      <c r="J18">
        <v>4.32</v>
      </c>
      <c r="K18">
        <v>4.32</v>
      </c>
      <c r="L18">
        <v>4.32</v>
      </c>
      <c r="M18">
        <v>4.32</v>
      </c>
      <c r="N18">
        <v>4.32</v>
      </c>
      <c r="O18">
        <v>4.32</v>
      </c>
      <c r="P18">
        <v>4.32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49.14</v>
      </c>
      <c r="D20">
        <v>49.14</v>
      </c>
      <c r="E20">
        <v>49.14</v>
      </c>
      <c r="F20">
        <v>49.14</v>
      </c>
      <c r="G20">
        <v>49.14</v>
      </c>
      <c r="H20">
        <v>49.14</v>
      </c>
      <c r="I20">
        <v>49.14</v>
      </c>
      <c r="J20">
        <v>49.14</v>
      </c>
      <c r="K20">
        <v>49.14</v>
      </c>
      <c r="L20">
        <v>49.14</v>
      </c>
      <c r="M20">
        <v>49.14</v>
      </c>
      <c r="N20">
        <v>49.14</v>
      </c>
      <c r="O20">
        <v>49.14</v>
      </c>
      <c r="P20">
        <v>49.14</v>
      </c>
    </row>
    <row r="21" spans="1:16" x14ac:dyDescent="0.2">
      <c r="A21" t="s">
        <v>4</v>
      </c>
      <c r="B21">
        <v>30.25</v>
      </c>
      <c r="C21">
        <v>31.49</v>
      </c>
      <c r="D21">
        <v>31.49</v>
      </c>
      <c r="E21">
        <v>31.49</v>
      </c>
      <c r="F21">
        <v>31.49</v>
      </c>
      <c r="G21">
        <v>31.49</v>
      </c>
      <c r="H21">
        <v>31.49</v>
      </c>
      <c r="I21">
        <v>31.49</v>
      </c>
      <c r="J21">
        <v>31.49</v>
      </c>
      <c r="K21">
        <v>31.49</v>
      </c>
      <c r="L21">
        <v>31.49</v>
      </c>
      <c r="M21">
        <v>31.49</v>
      </c>
      <c r="N21">
        <v>31.49</v>
      </c>
      <c r="O21">
        <v>31.49</v>
      </c>
      <c r="P21">
        <v>31.49</v>
      </c>
    </row>
    <row r="22" spans="1:16" x14ac:dyDescent="0.2">
      <c r="A22" t="s">
        <v>5</v>
      </c>
      <c r="B22">
        <v>14.06</v>
      </c>
      <c r="C22">
        <v>12.09</v>
      </c>
      <c r="D22">
        <v>12.09</v>
      </c>
      <c r="E22">
        <v>12.09</v>
      </c>
      <c r="F22">
        <v>12.09</v>
      </c>
      <c r="G22">
        <v>12.09</v>
      </c>
      <c r="H22">
        <v>12.09</v>
      </c>
      <c r="I22">
        <v>12.09</v>
      </c>
      <c r="J22">
        <v>12.09</v>
      </c>
      <c r="K22">
        <v>12.09</v>
      </c>
      <c r="L22">
        <v>12.09</v>
      </c>
      <c r="M22">
        <v>12.09</v>
      </c>
      <c r="N22">
        <v>12.09</v>
      </c>
      <c r="O22">
        <v>12.09</v>
      </c>
      <c r="P22">
        <v>12.09</v>
      </c>
    </row>
    <row r="23" spans="1:16" x14ac:dyDescent="0.2">
      <c r="A23" t="s">
        <v>6</v>
      </c>
      <c r="B23">
        <v>8.48</v>
      </c>
      <c r="C23">
        <v>7.28</v>
      </c>
      <c r="D23">
        <v>7.28</v>
      </c>
      <c r="E23">
        <v>7.28</v>
      </c>
      <c r="F23">
        <v>7.28</v>
      </c>
      <c r="G23">
        <v>7.28</v>
      </c>
      <c r="H23">
        <v>7.28</v>
      </c>
      <c r="I23">
        <v>7.28</v>
      </c>
      <c r="J23">
        <v>7.28</v>
      </c>
      <c r="K23">
        <v>7.28</v>
      </c>
      <c r="L23">
        <v>7.28</v>
      </c>
      <c r="M23">
        <v>7.28</v>
      </c>
      <c r="N23">
        <v>7.28</v>
      </c>
      <c r="O23">
        <v>7.28</v>
      </c>
      <c r="P23">
        <v>7.28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25.01</v>
      </c>
      <c r="D25">
        <v>25.77</v>
      </c>
      <c r="E25">
        <v>25.77</v>
      </c>
      <c r="F25">
        <v>25.77</v>
      </c>
      <c r="G25">
        <v>25.77</v>
      </c>
      <c r="H25">
        <v>25.77</v>
      </c>
      <c r="I25">
        <v>25.77</v>
      </c>
      <c r="J25">
        <v>25.77</v>
      </c>
      <c r="K25">
        <v>25.77</v>
      </c>
      <c r="L25">
        <v>25.77</v>
      </c>
      <c r="M25">
        <v>25.77</v>
      </c>
      <c r="N25">
        <v>25.77</v>
      </c>
      <c r="O25">
        <v>25.77</v>
      </c>
      <c r="P25">
        <v>25.77</v>
      </c>
    </row>
    <row r="26" spans="1:16" x14ac:dyDescent="0.2">
      <c r="A26" t="s">
        <v>4</v>
      </c>
      <c r="B26">
        <v>27.73</v>
      </c>
      <c r="C26">
        <v>30.26</v>
      </c>
      <c r="D26">
        <v>31.18</v>
      </c>
      <c r="E26">
        <v>31.18</v>
      </c>
      <c r="F26">
        <v>31.18</v>
      </c>
      <c r="G26">
        <v>31.18</v>
      </c>
      <c r="H26">
        <v>31.18</v>
      </c>
      <c r="I26">
        <v>31.18</v>
      </c>
      <c r="J26">
        <v>31.18</v>
      </c>
      <c r="K26">
        <v>31.18</v>
      </c>
      <c r="L26">
        <v>31.18</v>
      </c>
      <c r="M26">
        <v>31.18</v>
      </c>
      <c r="N26">
        <v>31.18</v>
      </c>
      <c r="O26">
        <v>31.18</v>
      </c>
      <c r="P26">
        <v>31.18</v>
      </c>
    </row>
    <row r="27" spans="1:16" x14ac:dyDescent="0.2">
      <c r="A27" t="s">
        <v>5</v>
      </c>
      <c r="B27">
        <v>30.8</v>
      </c>
      <c r="C27">
        <v>27.93</v>
      </c>
      <c r="D27">
        <v>26.88</v>
      </c>
      <c r="E27">
        <v>26.88</v>
      </c>
      <c r="F27">
        <v>26.88</v>
      </c>
      <c r="G27">
        <v>26.88</v>
      </c>
      <c r="H27">
        <v>26.88</v>
      </c>
      <c r="I27">
        <v>26.88</v>
      </c>
      <c r="J27">
        <v>26.88</v>
      </c>
      <c r="K27">
        <v>26.88</v>
      </c>
      <c r="L27">
        <v>26.88</v>
      </c>
      <c r="M27">
        <v>26.88</v>
      </c>
      <c r="N27">
        <v>26.88</v>
      </c>
      <c r="O27">
        <v>26.88</v>
      </c>
      <c r="P27">
        <v>26.88</v>
      </c>
    </row>
    <row r="28" spans="1:16" x14ac:dyDescent="0.2">
      <c r="A28" t="s">
        <v>6</v>
      </c>
      <c r="B28">
        <v>18.54</v>
      </c>
      <c r="C28">
        <v>16.809999999999999</v>
      </c>
      <c r="D28">
        <v>16.18</v>
      </c>
      <c r="E28">
        <v>16.18</v>
      </c>
      <c r="F28">
        <v>16.18</v>
      </c>
      <c r="G28">
        <v>16.18</v>
      </c>
      <c r="H28">
        <v>16.18</v>
      </c>
      <c r="I28">
        <v>16.18</v>
      </c>
      <c r="J28">
        <v>16.18</v>
      </c>
      <c r="K28">
        <v>16.18</v>
      </c>
      <c r="L28">
        <v>16.18</v>
      </c>
      <c r="M28">
        <v>16.18</v>
      </c>
      <c r="N28">
        <v>16.18</v>
      </c>
      <c r="O28">
        <v>16.18</v>
      </c>
      <c r="P28">
        <v>16.18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24.15</v>
      </c>
      <c r="E30">
        <v>24.81</v>
      </c>
      <c r="F30">
        <v>25.47</v>
      </c>
      <c r="G30">
        <v>25.65</v>
      </c>
      <c r="H30">
        <v>25.65</v>
      </c>
      <c r="I30">
        <v>25.65</v>
      </c>
      <c r="J30">
        <v>25.65</v>
      </c>
      <c r="K30">
        <v>25.65</v>
      </c>
      <c r="L30">
        <v>25.65</v>
      </c>
      <c r="M30">
        <v>25.65</v>
      </c>
      <c r="N30">
        <v>25.65</v>
      </c>
      <c r="O30">
        <v>25.65</v>
      </c>
      <c r="P30">
        <v>25.65</v>
      </c>
    </row>
    <row r="31" spans="1:16" x14ac:dyDescent="0.2">
      <c r="A31" t="s">
        <v>4</v>
      </c>
      <c r="B31">
        <v>31.07</v>
      </c>
      <c r="C31">
        <v>31.07</v>
      </c>
      <c r="D31">
        <v>31.71</v>
      </c>
      <c r="E31">
        <v>32.58</v>
      </c>
      <c r="F31">
        <v>33.450000000000003</v>
      </c>
      <c r="G31">
        <v>33.68</v>
      </c>
      <c r="H31">
        <v>33.68</v>
      </c>
      <c r="I31">
        <v>33.68</v>
      </c>
      <c r="J31">
        <v>33.68</v>
      </c>
      <c r="K31">
        <v>33.68</v>
      </c>
      <c r="L31">
        <v>33.68</v>
      </c>
      <c r="M31">
        <v>33.68</v>
      </c>
      <c r="N31">
        <v>33.68</v>
      </c>
      <c r="O31">
        <v>33.68</v>
      </c>
      <c r="P31">
        <v>33.68</v>
      </c>
    </row>
    <row r="32" spans="1:16" x14ac:dyDescent="0.2">
      <c r="A32" t="s">
        <v>5</v>
      </c>
      <c r="B32">
        <v>28.44</v>
      </c>
      <c r="C32">
        <v>28.44</v>
      </c>
      <c r="D32">
        <v>27.74</v>
      </c>
      <c r="E32">
        <v>26.77</v>
      </c>
      <c r="F32">
        <v>25.81</v>
      </c>
      <c r="G32">
        <v>25.55</v>
      </c>
      <c r="H32">
        <v>25.55</v>
      </c>
      <c r="I32">
        <v>25.55</v>
      </c>
      <c r="J32">
        <v>25.55</v>
      </c>
      <c r="K32">
        <v>25.55</v>
      </c>
      <c r="L32">
        <v>25.55</v>
      </c>
      <c r="M32">
        <v>25.55</v>
      </c>
      <c r="N32">
        <v>25.55</v>
      </c>
      <c r="O32">
        <v>25.55</v>
      </c>
      <c r="P32">
        <v>25.55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16.41</v>
      </c>
      <c r="E33">
        <v>15.84</v>
      </c>
      <c r="F33">
        <v>15.27</v>
      </c>
      <c r="G33">
        <v>15.12</v>
      </c>
      <c r="H33">
        <v>15.12</v>
      </c>
      <c r="I33">
        <v>15.12</v>
      </c>
      <c r="J33">
        <v>15.12</v>
      </c>
      <c r="K33">
        <v>15.12</v>
      </c>
      <c r="L33">
        <v>15.12</v>
      </c>
      <c r="M33">
        <v>15.12</v>
      </c>
      <c r="N33">
        <v>15.12</v>
      </c>
      <c r="O33">
        <v>15.12</v>
      </c>
      <c r="P33">
        <v>15.12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111708</v>
      </c>
      <c r="D43" s="1">
        <v>110717</v>
      </c>
      <c r="E43" s="1">
        <v>109735</v>
      </c>
      <c r="F43" s="1">
        <v>108673</v>
      </c>
      <c r="G43" s="1">
        <v>107617</v>
      </c>
      <c r="H43" s="1">
        <v>106547</v>
      </c>
      <c r="I43" s="1">
        <v>105431</v>
      </c>
      <c r="J43" s="1">
        <v>104261</v>
      </c>
      <c r="K43" s="1">
        <v>103042</v>
      </c>
      <c r="L43" s="1">
        <v>101785</v>
      </c>
      <c r="M43" s="1">
        <v>100509</v>
      </c>
      <c r="N43" s="1">
        <v>99223</v>
      </c>
      <c r="O43" s="1">
        <v>97933</v>
      </c>
      <c r="P43" s="1">
        <v>96661</v>
      </c>
    </row>
    <row r="44" spans="1:16" x14ac:dyDescent="0.2">
      <c r="A44" t="s">
        <v>14</v>
      </c>
      <c r="B44" s="1">
        <v>70522</v>
      </c>
      <c r="C44" s="1">
        <v>69500</v>
      </c>
      <c r="D44" s="1">
        <v>68968</v>
      </c>
      <c r="E44" s="1">
        <v>68379</v>
      </c>
      <c r="F44" s="1">
        <v>67746</v>
      </c>
      <c r="G44" s="1">
        <v>67083</v>
      </c>
      <c r="H44" s="1">
        <v>66396</v>
      </c>
      <c r="I44" s="1">
        <v>65682</v>
      </c>
      <c r="J44" s="1">
        <v>64931</v>
      </c>
      <c r="K44" s="1">
        <v>64149</v>
      </c>
      <c r="L44" s="1">
        <v>63348</v>
      </c>
      <c r="M44" s="1">
        <v>62541</v>
      </c>
      <c r="N44" s="1">
        <v>61731</v>
      </c>
      <c r="O44" s="1">
        <v>60921</v>
      </c>
      <c r="P44" s="1">
        <v>60128</v>
      </c>
    </row>
    <row r="45" spans="1:16" x14ac:dyDescent="0.2">
      <c r="A45" t="s">
        <v>15</v>
      </c>
      <c r="B45" s="1">
        <v>43654</v>
      </c>
      <c r="C45" s="1">
        <v>42208</v>
      </c>
      <c r="D45" s="1">
        <v>41749</v>
      </c>
      <c r="E45" s="1">
        <v>41357</v>
      </c>
      <c r="F45" s="1">
        <v>40926</v>
      </c>
      <c r="G45" s="1">
        <v>40534</v>
      </c>
      <c r="H45" s="1">
        <v>40151</v>
      </c>
      <c r="I45" s="1">
        <v>39750</v>
      </c>
      <c r="J45" s="1">
        <v>39331</v>
      </c>
      <c r="K45" s="1">
        <v>38892</v>
      </c>
      <c r="L45" s="1">
        <v>38437</v>
      </c>
      <c r="M45" s="1">
        <v>37968</v>
      </c>
      <c r="N45" s="1">
        <v>37493</v>
      </c>
      <c r="O45" s="1">
        <v>37012</v>
      </c>
      <c r="P45" s="1">
        <v>36533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B41" sqref="B41:P41"/>
    </sheetView>
  </sheetViews>
  <sheetFormatPr baseColWidth="10" defaultColWidth="8.83203125" defaultRowHeight="15" x14ac:dyDescent="0.2"/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29.69</v>
      </c>
      <c r="D5">
        <v>29.68</v>
      </c>
      <c r="E5">
        <v>29.67</v>
      </c>
      <c r="F5">
        <v>29.67</v>
      </c>
      <c r="G5">
        <v>29.67</v>
      </c>
      <c r="H5">
        <v>29.66</v>
      </c>
      <c r="I5">
        <v>29.65</v>
      </c>
      <c r="J5">
        <v>29.65</v>
      </c>
      <c r="K5">
        <v>29.64</v>
      </c>
      <c r="L5">
        <v>29.63</v>
      </c>
      <c r="M5">
        <v>29.63</v>
      </c>
      <c r="N5">
        <v>29.62</v>
      </c>
      <c r="O5">
        <v>29.62</v>
      </c>
      <c r="P5">
        <v>29.62</v>
      </c>
    </row>
    <row r="6" spans="1:16" x14ac:dyDescent="0.2">
      <c r="A6" t="s">
        <v>4</v>
      </c>
      <c r="B6">
        <v>29.36</v>
      </c>
      <c r="C6">
        <v>29.37</v>
      </c>
      <c r="D6">
        <v>29.38</v>
      </c>
      <c r="E6">
        <v>29.39</v>
      </c>
      <c r="F6">
        <v>29.4</v>
      </c>
      <c r="G6">
        <v>29.41</v>
      </c>
      <c r="H6">
        <v>29.41</v>
      </c>
      <c r="I6">
        <v>29.41</v>
      </c>
      <c r="J6">
        <v>29.41</v>
      </c>
      <c r="K6">
        <v>29.41</v>
      </c>
      <c r="L6">
        <v>29.41</v>
      </c>
      <c r="M6">
        <v>29.42</v>
      </c>
      <c r="N6">
        <v>29.42</v>
      </c>
      <c r="O6">
        <v>29.42</v>
      </c>
      <c r="P6">
        <v>29.42</v>
      </c>
    </row>
    <row r="7" spans="1:16" x14ac:dyDescent="0.2">
      <c r="A7" t="s">
        <v>5</v>
      </c>
      <c r="B7">
        <v>25.91</v>
      </c>
      <c r="C7">
        <v>25.9</v>
      </c>
      <c r="D7">
        <v>25.89</v>
      </c>
      <c r="E7">
        <v>25.89</v>
      </c>
      <c r="F7">
        <v>25.89</v>
      </c>
      <c r="G7">
        <v>25.89</v>
      </c>
      <c r="H7">
        <v>25.89</v>
      </c>
      <c r="I7">
        <v>25.89</v>
      </c>
      <c r="J7">
        <v>25.9</v>
      </c>
      <c r="K7">
        <v>25.9</v>
      </c>
      <c r="L7">
        <v>25.9</v>
      </c>
      <c r="M7">
        <v>25.91</v>
      </c>
      <c r="N7">
        <v>25.91</v>
      </c>
      <c r="O7">
        <v>25.91</v>
      </c>
      <c r="P7">
        <v>25.91</v>
      </c>
    </row>
    <row r="8" spans="1:16" x14ac:dyDescent="0.2">
      <c r="A8" t="s">
        <v>6</v>
      </c>
      <c r="B8">
        <v>15.05</v>
      </c>
      <c r="C8">
        <v>15.04</v>
      </c>
      <c r="D8">
        <v>15.04</v>
      </c>
      <c r="E8">
        <v>15.04</v>
      </c>
      <c r="F8">
        <v>15.04</v>
      </c>
      <c r="G8">
        <v>15.04</v>
      </c>
      <c r="H8">
        <v>15.04</v>
      </c>
      <c r="I8">
        <v>15.04</v>
      </c>
      <c r="J8">
        <v>15.05</v>
      </c>
      <c r="K8">
        <v>15.05</v>
      </c>
      <c r="L8">
        <v>15.05</v>
      </c>
      <c r="M8">
        <v>15.05</v>
      </c>
      <c r="N8">
        <v>15.05</v>
      </c>
      <c r="O8">
        <v>15.05</v>
      </c>
      <c r="P8">
        <v>15.05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60.7</v>
      </c>
      <c r="D10">
        <v>60.7</v>
      </c>
      <c r="E10">
        <v>60.7</v>
      </c>
      <c r="F10">
        <v>60.7</v>
      </c>
      <c r="G10">
        <v>60.7</v>
      </c>
      <c r="H10">
        <v>60.7</v>
      </c>
      <c r="I10">
        <v>60.7</v>
      </c>
      <c r="J10">
        <v>60.7</v>
      </c>
      <c r="K10">
        <v>60.7</v>
      </c>
      <c r="L10">
        <v>60.7</v>
      </c>
      <c r="M10">
        <v>60.7</v>
      </c>
      <c r="N10">
        <v>60.7</v>
      </c>
      <c r="O10">
        <v>60.7</v>
      </c>
      <c r="P10">
        <v>60.7</v>
      </c>
    </row>
    <row r="11" spans="1:16" x14ac:dyDescent="0.2">
      <c r="A11" t="s">
        <v>4</v>
      </c>
      <c r="B11">
        <v>21.64</v>
      </c>
      <c r="C11">
        <v>21.65</v>
      </c>
      <c r="D11">
        <v>21.65</v>
      </c>
      <c r="E11">
        <v>21.65</v>
      </c>
      <c r="F11">
        <v>21.65</v>
      </c>
      <c r="G11">
        <v>21.65</v>
      </c>
      <c r="H11">
        <v>21.65</v>
      </c>
      <c r="I11">
        <v>21.65</v>
      </c>
      <c r="J11">
        <v>21.65</v>
      </c>
      <c r="K11">
        <v>21.65</v>
      </c>
      <c r="L11">
        <v>21.65</v>
      </c>
      <c r="M11">
        <v>21.65</v>
      </c>
      <c r="N11">
        <v>21.65</v>
      </c>
      <c r="O11">
        <v>21.65</v>
      </c>
      <c r="P11">
        <v>21.65</v>
      </c>
    </row>
    <row r="12" spans="1:16" x14ac:dyDescent="0.2">
      <c r="A12" t="s">
        <v>5</v>
      </c>
      <c r="B12">
        <v>13.34</v>
      </c>
      <c r="C12">
        <v>13.31</v>
      </c>
      <c r="D12">
        <v>13.31</v>
      </c>
      <c r="E12">
        <v>13.31</v>
      </c>
      <c r="F12">
        <v>13.31</v>
      </c>
      <c r="G12">
        <v>13.31</v>
      </c>
      <c r="H12">
        <v>13.31</v>
      </c>
      <c r="I12">
        <v>13.31</v>
      </c>
      <c r="J12">
        <v>13.31</v>
      </c>
      <c r="K12">
        <v>13.31</v>
      </c>
      <c r="L12">
        <v>13.31</v>
      </c>
      <c r="M12">
        <v>13.31</v>
      </c>
      <c r="N12">
        <v>13.31</v>
      </c>
      <c r="O12">
        <v>13.31</v>
      </c>
      <c r="P12">
        <v>13.31</v>
      </c>
    </row>
    <row r="13" spans="1:16" x14ac:dyDescent="0.2">
      <c r="A13" t="s">
        <v>6</v>
      </c>
      <c r="B13">
        <v>4.3600000000000003</v>
      </c>
      <c r="C13">
        <v>4.3499999999999996</v>
      </c>
      <c r="D13">
        <v>4.3499999999999996</v>
      </c>
      <c r="E13">
        <v>4.3499999999999996</v>
      </c>
      <c r="F13">
        <v>4.3499999999999996</v>
      </c>
      <c r="G13">
        <v>4.3499999999999996</v>
      </c>
      <c r="H13">
        <v>4.3499999999999996</v>
      </c>
      <c r="I13">
        <v>4.3499999999999996</v>
      </c>
      <c r="J13">
        <v>4.3499999999999996</v>
      </c>
      <c r="K13">
        <v>4.3499999999999996</v>
      </c>
      <c r="L13">
        <v>4.3499999999999996</v>
      </c>
      <c r="M13">
        <v>4.3499999999999996</v>
      </c>
      <c r="N13">
        <v>4.3499999999999996</v>
      </c>
      <c r="O13">
        <v>4.3499999999999996</v>
      </c>
      <c r="P13">
        <v>4.3499999999999996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60.78</v>
      </c>
      <c r="D15">
        <v>60.78</v>
      </c>
      <c r="E15">
        <v>60.78</v>
      </c>
      <c r="F15">
        <v>60.78</v>
      </c>
      <c r="G15">
        <v>60.78</v>
      </c>
      <c r="H15">
        <v>60.78</v>
      </c>
      <c r="I15">
        <v>60.78</v>
      </c>
      <c r="J15">
        <v>60.78</v>
      </c>
      <c r="K15">
        <v>60.78</v>
      </c>
      <c r="L15">
        <v>60.78</v>
      </c>
      <c r="M15">
        <v>60.78</v>
      </c>
      <c r="N15">
        <v>60.78</v>
      </c>
      <c r="O15">
        <v>60.78</v>
      </c>
      <c r="P15">
        <v>60.78</v>
      </c>
    </row>
    <row r="16" spans="1:16" x14ac:dyDescent="0.2">
      <c r="A16" t="s">
        <v>4</v>
      </c>
      <c r="B16">
        <v>21.64</v>
      </c>
      <c r="C16">
        <v>21.67</v>
      </c>
      <c r="D16">
        <v>21.67</v>
      </c>
      <c r="E16">
        <v>21.67</v>
      </c>
      <c r="F16">
        <v>21.67</v>
      </c>
      <c r="G16">
        <v>21.67</v>
      </c>
      <c r="H16">
        <v>21.67</v>
      </c>
      <c r="I16">
        <v>21.67</v>
      </c>
      <c r="J16">
        <v>21.67</v>
      </c>
      <c r="K16">
        <v>21.67</v>
      </c>
      <c r="L16">
        <v>21.67</v>
      </c>
      <c r="M16">
        <v>21.67</v>
      </c>
      <c r="N16">
        <v>21.67</v>
      </c>
      <c r="O16">
        <v>21.67</v>
      </c>
      <c r="P16">
        <v>21.67</v>
      </c>
    </row>
    <row r="17" spans="1:16" x14ac:dyDescent="0.2">
      <c r="A17" t="s">
        <v>5</v>
      </c>
      <c r="B17">
        <v>13.34</v>
      </c>
      <c r="C17">
        <v>13.23</v>
      </c>
      <c r="D17">
        <v>13.23</v>
      </c>
      <c r="E17">
        <v>13.23</v>
      </c>
      <c r="F17">
        <v>13.23</v>
      </c>
      <c r="G17">
        <v>13.23</v>
      </c>
      <c r="H17">
        <v>13.23</v>
      </c>
      <c r="I17">
        <v>13.23</v>
      </c>
      <c r="J17">
        <v>13.23</v>
      </c>
      <c r="K17">
        <v>13.23</v>
      </c>
      <c r="L17">
        <v>13.23</v>
      </c>
      <c r="M17">
        <v>13.23</v>
      </c>
      <c r="N17">
        <v>13.23</v>
      </c>
      <c r="O17">
        <v>13.23</v>
      </c>
      <c r="P17">
        <v>13.23</v>
      </c>
    </row>
    <row r="18" spans="1:16" x14ac:dyDescent="0.2">
      <c r="A18" t="s">
        <v>6</v>
      </c>
      <c r="B18">
        <v>4.3600000000000003</v>
      </c>
      <c r="C18">
        <v>4.32</v>
      </c>
      <c r="D18">
        <v>4.32</v>
      </c>
      <c r="E18">
        <v>4.32</v>
      </c>
      <c r="F18">
        <v>4.32</v>
      </c>
      <c r="G18">
        <v>4.32</v>
      </c>
      <c r="H18">
        <v>4.32</v>
      </c>
      <c r="I18">
        <v>4.32</v>
      </c>
      <c r="J18">
        <v>4.32</v>
      </c>
      <c r="K18">
        <v>4.32</v>
      </c>
      <c r="L18">
        <v>4.32</v>
      </c>
      <c r="M18">
        <v>4.32</v>
      </c>
      <c r="N18">
        <v>4.32</v>
      </c>
      <c r="O18">
        <v>4.32</v>
      </c>
      <c r="P18">
        <v>4.32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47.28</v>
      </c>
      <c r="D20">
        <v>47.28</v>
      </c>
      <c r="E20">
        <v>47.28</v>
      </c>
      <c r="F20">
        <v>47.28</v>
      </c>
      <c r="G20">
        <v>47.28</v>
      </c>
      <c r="H20">
        <v>47.28</v>
      </c>
      <c r="I20">
        <v>47.28</v>
      </c>
      <c r="J20">
        <v>47.28</v>
      </c>
      <c r="K20">
        <v>47.28</v>
      </c>
      <c r="L20">
        <v>47.28</v>
      </c>
      <c r="M20">
        <v>47.28</v>
      </c>
      <c r="N20">
        <v>47.28</v>
      </c>
      <c r="O20">
        <v>47.28</v>
      </c>
      <c r="P20">
        <v>47.28</v>
      </c>
    </row>
    <row r="21" spans="1:16" x14ac:dyDescent="0.2">
      <c r="A21" t="s">
        <v>4</v>
      </c>
      <c r="B21">
        <v>30.25</v>
      </c>
      <c r="C21">
        <v>30.3</v>
      </c>
      <c r="D21">
        <v>30.3</v>
      </c>
      <c r="E21">
        <v>30.3</v>
      </c>
      <c r="F21">
        <v>30.3</v>
      </c>
      <c r="G21">
        <v>30.3</v>
      </c>
      <c r="H21">
        <v>30.3</v>
      </c>
      <c r="I21">
        <v>30.3</v>
      </c>
      <c r="J21">
        <v>30.3</v>
      </c>
      <c r="K21">
        <v>30.3</v>
      </c>
      <c r="L21">
        <v>30.3</v>
      </c>
      <c r="M21">
        <v>30.3</v>
      </c>
      <c r="N21">
        <v>30.3</v>
      </c>
      <c r="O21">
        <v>30.3</v>
      </c>
      <c r="P21">
        <v>30.3</v>
      </c>
    </row>
    <row r="22" spans="1:16" x14ac:dyDescent="0.2">
      <c r="A22" t="s">
        <v>5</v>
      </c>
      <c r="B22">
        <v>14.06</v>
      </c>
      <c r="C22">
        <v>13.99</v>
      </c>
      <c r="D22">
        <v>13.99</v>
      </c>
      <c r="E22">
        <v>13.99</v>
      </c>
      <c r="F22">
        <v>13.99</v>
      </c>
      <c r="G22">
        <v>13.99</v>
      </c>
      <c r="H22">
        <v>13.99</v>
      </c>
      <c r="I22">
        <v>13.99</v>
      </c>
      <c r="J22">
        <v>13.99</v>
      </c>
      <c r="K22">
        <v>13.99</v>
      </c>
      <c r="L22">
        <v>13.99</v>
      </c>
      <c r="M22">
        <v>13.99</v>
      </c>
      <c r="N22">
        <v>13.99</v>
      </c>
      <c r="O22">
        <v>13.99</v>
      </c>
      <c r="P22">
        <v>13.99</v>
      </c>
    </row>
    <row r="23" spans="1:16" x14ac:dyDescent="0.2">
      <c r="A23" t="s">
        <v>6</v>
      </c>
      <c r="B23">
        <v>8.48</v>
      </c>
      <c r="C23">
        <v>8.43</v>
      </c>
      <c r="D23">
        <v>8.43</v>
      </c>
      <c r="E23">
        <v>8.43</v>
      </c>
      <c r="F23">
        <v>8.43</v>
      </c>
      <c r="G23">
        <v>8.43</v>
      </c>
      <c r="H23">
        <v>8.43</v>
      </c>
      <c r="I23">
        <v>8.43</v>
      </c>
      <c r="J23">
        <v>8.43</v>
      </c>
      <c r="K23">
        <v>8.43</v>
      </c>
      <c r="L23">
        <v>8.43</v>
      </c>
      <c r="M23">
        <v>8.43</v>
      </c>
      <c r="N23">
        <v>8.43</v>
      </c>
      <c r="O23">
        <v>8.43</v>
      </c>
      <c r="P23">
        <v>8.43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22.92</v>
      </c>
      <c r="D25">
        <v>22.95</v>
      </c>
      <c r="E25">
        <v>22.95</v>
      </c>
      <c r="F25">
        <v>22.95</v>
      </c>
      <c r="G25">
        <v>22.95</v>
      </c>
      <c r="H25">
        <v>22.95</v>
      </c>
      <c r="I25">
        <v>22.95</v>
      </c>
      <c r="J25">
        <v>22.95</v>
      </c>
      <c r="K25">
        <v>22.95</v>
      </c>
      <c r="L25">
        <v>22.95</v>
      </c>
      <c r="M25">
        <v>22.95</v>
      </c>
      <c r="N25">
        <v>22.95</v>
      </c>
      <c r="O25">
        <v>22.95</v>
      </c>
      <c r="P25">
        <v>22.95</v>
      </c>
    </row>
    <row r="26" spans="1:16" x14ac:dyDescent="0.2">
      <c r="A26" t="s">
        <v>4</v>
      </c>
      <c r="B26">
        <v>27.73</v>
      </c>
      <c r="C26">
        <v>27.73</v>
      </c>
      <c r="D26">
        <v>27.77</v>
      </c>
      <c r="E26">
        <v>27.77</v>
      </c>
      <c r="F26">
        <v>27.77</v>
      </c>
      <c r="G26">
        <v>27.77</v>
      </c>
      <c r="H26">
        <v>27.77</v>
      </c>
      <c r="I26">
        <v>27.77</v>
      </c>
      <c r="J26">
        <v>27.77</v>
      </c>
      <c r="K26">
        <v>27.77</v>
      </c>
      <c r="L26">
        <v>27.77</v>
      </c>
      <c r="M26">
        <v>27.77</v>
      </c>
      <c r="N26">
        <v>27.77</v>
      </c>
      <c r="O26">
        <v>27.77</v>
      </c>
      <c r="P26">
        <v>27.77</v>
      </c>
    </row>
    <row r="27" spans="1:16" x14ac:dyDescent="0.2">
      <c r="A27" t="s">
        <v>5</v>
      </c>
      <c r="B27">
        <v>30.8</v>
      </c>
      <c r="C27">
        <v>30.8</v>
      </c>
      <c r="D27">
        <v>30.76</v>
      </c>
      <c r="E27">
        <v>30.76</v>
      </c>
      <c r="F27">
        <v>30.76</v>
      </c>
      <c r="G27">
        <v>30.76</v>
      </c>
      <c r="H27">
        <v>30.76</v>
      </c>
      <c r="I27">
        <v>30.76</v>
      </c>
      <c r="J27">
        <v>30.76</v>
      </c>
      <c r="K27">
        <v>30.76</v>
      </c>
      <c r="L27">
        <v>30.76</v>
      </c>
      <c r="M27">
        <v>30.76</v>
      </c>
      <c r="N27">
        <v>30.76</v>
      </c>
      <c r="O27">
        <v>30.76</v>
      </c>
      <c r="P27">
        <v>30.76</v>
      </c>
    </row>
    <row r="28" spans="1:16" x14ac:dyDescent="0.2">
      <c r="A28" t="s">
        <v>6</v>
      </c>
      <c r="B28">
        <v>18.54</v>
      </c>
      <c r="C28">
        <v>18.54</v>
      </c>
      <c r="D28">
        <v>18.52</v>
      </c>
      <c r="E28">
        <v>18.52</v>
      </c>
      <c r="F28">
        <v>18.52</v>
      </c>
      <c r="G28">
        <v>18.52</v>
      </c>
      <c r="H28">
        <v>18.52</v>
      </c>
      <c r="I28">
        <v>18.52</v>
      </c>
      <c r="J28">
        <v>18.52</v>
      </c>
      <c r="K28">
        <v>18.52</v>
      </c>
      <c r="L28">
        <v>18.52</v>
      </c>
      <c r="M28">
        <v>18.52</v>
      </c>
      <c r="N28">
        <v>18.52</v>
      </c>
      <c r="O28">
        <v>18.52</v>
      </c>
      <c r="P28">
        <v>18.52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23.66</v>
      </c>
      <c r="E30">
        <v>23.67</v>
      </c>
      <c r="F30">
        <v>23.67</v>
      </c>
      <c r="G30">
        <v>23.68</v>
      </c>
      <c r="H30">
        <v>23.68</v>
      </c>
      <c r="I30">
        <v>23.68</v>
      </c>
      <c r="J30">
        <v>23.68</v>
      </c>
      <c r="K30">
        <v>23.68</v>
      </c>
      <c r="L30">
        <v>23.68</v>
      </c>
      <c r="M30">
        <v>23.68</v>
      </c>
      <c r="N30">
        <v>23.68</v>
      </c>
      <c r="O30">
        <v>23.68</v>
      </c>
      <c r="P30">
        <v>23.68</v>
      </c>
    </row>
    <row r="31" spans="1:16" x14ac:dyDescent="0.2">
      <c r="A31" t="s">
        <v>4</v>
      </c>
      <c r="B31">
        <v>31.07</v>
      </c>
      <c r="C31">
        <v>31.07</v>
      </c>
      <c r="D31">
        <v>31.07</v>
      </c>
      <c r="E31">
        <v>31.08</v>
      </c>
      <c r="F31">
        <v>31.09</v>
      </c>
      <c r="G31">
        <v>31.1</v>
      </c>
      <c r="H31">
        <v>31.1</v>
      </c>
      <c r="I31">
        <v>31.1</v>
      </c>
      <c r="J31">
        <v>31.1</v>
      </c>
      <c r="K31">
        <v>31.1</v>
      </c>
      <c r="L31">
        <v>31.1</v>
      </c>
      <c r="M31">
        <v>31.1</v>
      </c>
      <c r="N31">
        <v>31.1</v>
      </c>
      <c r="O31">
        <v>31.1</v>
      </c>
      <c r="P31">
        <v>31.1</v>
      </c>
    </row>
    <row r="32" spans="1:16" x14ac:dyDescent="0.2">
      <c r="A32" t="s">
        <v>5</v>
      </c>
      <c r="B32">
        <v>28.44</v>
      </c>
      <c r="C32">
        <v>28.44</v>
      </c>
      <c r="D32">
        <v>28.44</v>
      </c>
      <c r="E32">
        <v>28.43</v>
      </c>
      <c r="F32">
        <v>28.42</v>
      </c>
      <c r="G32">
        <v>28.41</v>
      </c>
      <c r="H32">
        <v>28.41</v>
      </c>
      <c r="I32">
        <v>28.41</v>
      </c>
      <c r="J32">
        <v>28.41</v>
      </c>
      <c r="K32">
        <v>28.41</v>
      </c>
      <c r="L32">
        <v>28.41</v>
      </c>
      <c r="M32">
        <v>28.41</v>
      </c>
      <c r="N32">
        <v>28.41</v>
      </c>
      <c r="O32">
        <v>28.41</v>
      </c>
      <c r="P32">
        <v>28.41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16.829999999999998</v>
      </c>
      <c r="E33">
        <v>16.82</v>
      </c>
      <c r="F33">
        <v>16.82</v>
      </c>
      <c r="G33">
        <v>16.809999999999999</v>
      </c>
      <c r="H33">
        <v>16.809999999999999</v>
      </c>
      <c r="I33">
        <v>16.809999999999999</v>
      </c>
      <c r="J33">
        <v>16.809999999999999</v>
      </c>
      <c r="K33">
        <v>16.809999999999999</v>
      </c>
      <c r="L33">
        <v>16.809999999999999</v>
      </c>
      <c r="M33">
        <v>16.809999999999999</v>
      </c>
      <c r="N33">
        <v>16.809999999999999</v>
      </c>
      <c r="O33">
        <v>16.809999999999999</v>
      </c>
      <c r="P33">
        <v>16.809999999999999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112234</v>
      </c>
      <c r="D43" s="1">
        <v>111410</v>
      </c>
      <c r="E43" s="1">
        <v>110512</v>
      </c>
      <c r="F43" s="1">
        <v>109532</v>
      </c>
      <c r="G43" s="1">
        <v>108492</v>
      </c>
      <c r="H43" s="1">
        <v>107414</v>
      </c>
      <c r="I43" s="1">
        <v>106290</v>
      </c>
      <c r="J43" s="1">
        <v>105111</v>
      </c>
      <c r="K43" s="1">
        <v>103882</v>
      </c>
      <c r="L43" s="1">
        <v>102616</v>
      </c>
      <c r="M43" s="1">
        <v>101330</v>
      </c>
      <c r="N43" s="1">
        <v>100034</v>
      </c>
      <c r="O43" s="1">
        <v>98734</v>
      </c>
      <c r="P43" s="1">
        <v>97451</v>
      </c>
    </row>
    <row r="44" spans="1:16" x14ac:dyDescent="0.2">
      <c r="A44" t="s">
        <v>14</v>
      </c>
      <c r="B44" s="1">
        <v>70522</v>
      </c>
      <c r="C44" s="1">
        <v>69500</v>
      </c>
      <c r="D44" s="1">
        <v>68968</v>
      </c>
      <c r="E44" s="1">
        <v>68379</v>
      </c>
      <c r="F44" s="1">
        <v>67746</v>
      </c>
      <c r="G44" s="1">
        <v>67083</v>
      </c>
      <c r="H44" s="1">
        <v>66396</v>
      </c>
      <c r="I44" s="1">
        <v>65682</v>
      </c>
      <c r="J44" s="1">
        <v>64931</v>
      </c>
      <c r="K44" s="1">
        <v>64149</v>
      </c>
      <c r="L44" s="1">
        <v>63348</v>
      </c>
      <c r="M44" s="1">
        <v>62541</v>
      </c>
      <c r="N44" s="1">
        <v>61731</v>
      </c>
      <c r="O44" s="1">
        <v>60921</v>
      </c>
      <c r="P44" s="1">
        <v>60128</v>
      </c>
    </row>
    <row r="45" spans="1:16" x14ac:dyDescent="0.2">
      <c r="A45" t="s">
        <v>15</v>
      </c>
      <c r="B45" s="1">
        <v>43654</v>
      </c>
      <c r="C45" s="1">
        <v>42734</v>
      </c>
      <c r="D45" s="1">
        <v>42442</v>
      </c>
      <c r="E45" s="1">
        <v>42134</v>
      </c>
      <c r="F45" s="1">
        <v>41786</v>
      </c>
      <c r="G45" s="1">
        <v>41410</v>
      </c>
      <c r="H45" s="1">
        <v>41018</v>
      </c>
      <c r="I45" s="1">
        <v>40609</v>
      </c>
      <c r="J45" s="1">
        <v>40181</v>
      </c>
      <c r="K45" s="1">
        <v>39733</v>
      </c>
      <c r="L45" s="1">
        <v>39268</v>
      </c>
      <c r="M45" s="1">
        <v>38789</v>
      </c>
      <c r="N45" s="1">
        <v>38303</v>
      </c>
      <c r="O45" s="1">
        <v>37813</v>
      </c>
      <c r="P45" s="1">
        <v>37323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B7" sqref="B7"/>
    </sheetView>
  </sheetViews>
  <sheetFormatPr baseColWidth="10" defaultColWidth="8.83203125" defaultRowHeight="15" x14ac:dyDescent="0.2"/>
  <sheetData>
    <row r="1" spans="1:16" x14ac:dyDescent="0.2">
      <c r="A1" t="s">
        <v>0</v>
      </c>
    </row>
    <row r="2" spans="1:16" x14ac:dyDescent="0.2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</row>
    <row r="3" spans="1:16" x14ac:dyDescent="0.2">
      <c r="A3" t="s">
        <v>1</v>
      </c>
    </row>
    <row r="4" spans="1:16" x14ac:dyDescent="0.2">
      <c r="A4" t="s">
        <v>2</v>
      </c>
    </row>
    <row r="5" spans="1:16" x14ac:dyDescent="0.2">
      <c r="A5" t="s">
        <v>3</v>
      </c>
      <c r="B5">
        <v>29.68</v>
      </c>
      <c r="C5">
        <v>29.67</v>
      </c>
      <c r="D5">
        <v>29.66</v>
      </c>
      <c r="E5">
        <v>29.65</v>
      </c>
      <c r="F5">
        <v>29.64</v>
      </c>
      <c r="G5">
        <v>29.63</v>
      </c>
      <c r="H5">
        <v>29.63</v>
      </c>
      <c r="I5">
        <v>29.62</v>
      </c>
      <c r="J5">
        <v>29.61</v>
      </c>
      <c r="K5">
        <v>29.61</v>
      </c>
      <c r="L5">
        <v>29.6</v>
      </c>
      <c r="M5">
        <v>29.59</v>
      </c>
      <c r="N5">
        <v>29.59</v>
      </c>
      <c r="O5">
        <v>29.59</v>
      </c>
      <c r="P5">
        <v>29.59</v>
      </c>
    </row>
    <row r="6" spans="1:16" x14ac:dyDescent="0.2">
      <c r="A6" t="s">
        <v>4</v>
      </c>
      <c r="B6">
        <v>29.36</v>
      </c>
      <c r="C6">
        <v>29.36</v>
      </c>
      <c r="D6">
        <v>29.37</v>
      </c>
      <c r="E6">
        <v>29.37</v>
      </c>
      <c r="F6">
        <v>29.37</v>
      </c>
      <c r="G6">
        <v>29.38</v>
      </c>
      <c r="H6">
        <v>29.38</v>
      </c>
      <c r="I6">
        <v>29.38</v>
      </c>
      <c r="J6">
        <v>29.38</v>
      </c>
      <c r="K6">
        <v>29.38</v>
      </c>
      <c r="L6">
        <v>29.38</v>
      </c>
      <c r="M6">
        <v>29.38</v>
      </c>
      <c r="N6">
        <v>29.39</v>
      </c>
      <c r="O6">
        <v>29.39</v>
      </c>
      <c r="P6">
        <v>29.39</v>
      </c>
    </row>
    <row r="7" spans="1:16" x14ac:dyDescent="0.2">
      <c r="A7" t="s">
        <v>5</v>
      </c>
      <c r="B7">
        <v>25.91</v>
      </c>
      <c r="C7">
        <v>25.91</v>
      </c>
      <c r="D7">
        <v>25.92</v>
      </c>
      <c r="E7">
        <v>25.92</v>
      </c>
      <c r="F7">
        <v>25.93</v>
      </c>
      <c r="G7">
        <v>25.93</v>
      </c>
      <c r="H7">
        <v>25.93</v>
      </c>
      <c r="I7">
        <v>25.94</v>
      </c>
      <c r="J7">
        <v>25.94</v>
      </c>
      <c r="K7">
        <v>25.94</v>
      </c>
      <c r="L7">
        <v>25.95</v>
      </c>
      <c r="M7">
        <v>25.95</v>
      </c>
      <c r="N7">
        <v>25.95</v>
      </c>
      <c r="O7">
        <v>25.95</v>
      </c>
      <c r="P7">
        <v>25.95</v>
      </c>
    </row>
    <row r="8" spans="1:16" x14ac:dyDescent="0.2">
      <c r="A8" t="s">
        <v>6</v>
      </c>
      <c r="B8">
        <v>15.05</v>
      </c>
      <c r="C8">
        <v>15.05</v>
      </c>
      <c r="D8">
        <v>15.05</v>
      </c>
      <c r="E8">
        <v>15.06</v>
      </c>
      <c r="F8">
        <v>15.06</v>
      </c>
      <c r="G8">
        <v>15.06</v>
      </c>
      <c r="H8">
        <v>15.06</v>
      </c>
      <c r="I8">
        <v>15.07</v>
      </c>
      <c r="J8">
        <v>15.07</v>
      </c>
      <c r="K8">
        <v>15.07</v>
      </c>
      <c r="L8">
        <v>15.07</v>
      </c>
      <c r="M8">
        <v>15.07</v>
      </c>
      <c r="N8">
        <v>15.08</v>
      </c>
      <c r="O8">
        <v>15.08</v>
      </c>
      <c r="P8">
        <v>15.08</v>
      </c>
    </row>
    <row r="9" spans="1:16" x14ac:dyDescent="0.2">
      <c r="A9" t="s">
        <v>7</v>
      </c>
    </row>
    <row r="10" spans="1:16" x14ac:dyDescent="0.2">
      <c r="A10" t="s">
        <v>3</v>
      </c>
      <c r="B10">
        <v>60.67</v>
      </c>
      <c r="C10">
        <v>60.67</v>
      </c>
      <c r="D10">
        <v>60.67</v>
      </c>
      <c r="E10">
        <v>60.67</v>
      </c>
      <c r="F10">
        <v>60.67</v>
      </c>
      <c r="G10">
        <v>60.67</v>
      </c>
      <c r="H10">
        <v>60.67</v>
      </c>
      <c r="I10">
        <v>60.67</v>
      </c>
      <c r="J10">
        <v>60.67</v>
      </c>
      <c r="K10">
        <v>60.67</v>
      </c>
      <c r="L10">
        <v>60.67</v>
      </c>
      <c r="M10">
        <v>60.67</v>
      </c>
      <c r="N10">
        <v>60.67</v>
      </c>
      <c r="O10">
        <v>60.67</v>
      </c>
      <c r="P10">
        <v>60.67</v>
      </c>
    </row>
    <row r="11" spans="1:16" x14ac:dyDescent="0.2">
      <c r="A11" t="s">
        <v>4</v>
      </c>
      <c r="B11">
        <v>21.64</v>
      </c>
      <c r="C11">
        <v>21.64</v>
      </c>
      <c r="D11">
        <v>21.64</v>
      </c>
      <c r="E11">
        <v>21.64</v>
      </c>
      <c r="F11">
        <v>21.64</v>
      </c>
      <c r="G11">
        <v>21.64</v>
      </c>
      <c r="H11">
        <v>21.64</v>
      </c>
      <c r="I11">
        <v>21.64</v>
      </c>
      <c r="J11">
        <v>21.64</v>
      </c>
      <c r="K11">
        <v>21.64</v>
      </c>
      <c r="L11">
        <v>21.64</v>
      </c>
      <c r="M11">
        <v>21.64</v>
      </c>
      <c r="N11">
        <v>21.64</v>
      </c>
      <c r="O11">
        <v>21.64</v>
      </c>
      <c r="P11">
        <v>21.64</v>
      </c>
    </row>
    <row r="12" spans="1:16" x14ac:dyDescent="0.2">
      <c r="A12" t="s">
        <v>5</v>
      </c>
      <c r="B12">
        <v>13.34</v>
      </c>
      <c r="C12">
        <v>13.34</v>
      </c>
      <c r="D12">
        <v>13.34</v>
      </c>
      <c r="E12">
        <v>13.34</v>
      </c>
      <c r="F12">
        <v>13.34</v>
      </c>
      <c r="G12">
        <v>13.34</v>
      </c>
      <c r="H12">
        <v>13.34</v>
      </c>
      <c r="I12">
        <v>13.34</v>
      </c>
      <c r="J12">
        <v>13.34</v>
      </c>
      <c r="K12">
        <v>13.34</v>
      </c>
      <c r="L12">
        <v>13.34</v>
      </c>
      <c r="M12">
        <v>13.34</v>
      </c>
      <c r="N12">
        <v>13.34</v>
      </c>
      <c r="O12">
        <v>13.34</v>
      </c>
      <c r="P12">
        <v>13.34</v>
      </c>
    </row>
    <row r="13" spans="1:16" x14ac:dyDescent="0.2">
      <c r="A13" t="s">
        <v>6</v>
      </c>
      <c r="B13">
        <v>4.3600000000000003</v>
      </c>
      <c r="C13">
        <v>4.3600000000000003</v>
      </c>
      <c r="D13">
        <v>4.3600000000000003</v>
      </c>
      <c r="E13">
        <v>4.3600000000000003</v>
      </c>
      <c r="F13">
        <v>4.3600000000000003</v>
      </c>
      <c r="G13">
        <v>4.3600000000000003</v>
      </c>
      <c r="H13">
        <v>4.3600000000000003</v>
      </c>
      <c r="I13">
        <v>4.3600000000000003</v>
      </c>
      <c r="J13">
        <v>4.3600000000000003</v>
      </c>
      <c r="K13">
        <v>4.3600000000000003</v>
      </c>
      <c r="L13">
        <v>4.3600000000000003</v>
      </c>
      <c r="M13">
        <v>4.3600000000000003</v>
      </c>
      <c r="N13">
        <v>4.3600000000000003</v>
      </c>
      <c r="O13">
        <v>4.3600000000000003</v>
      </c>
      <c r="P13">
        <v>4.3600000000000003</v>
      </c>
    </row>
    <row r="14" spans="1:16" x14ac:dyDescent="0.2">
      <c r="A14" t="s">
        <v>8</v>
      </c>
    </row>
    <row r="15" spans="1:16" x14ac:dyDescent="0.2">
      <c r="A15" t="s">
        <v>3</v>
      </c>
      <c r="B15">
        <v>60.67</v>
      </c>
      <c r="C15">
        <v>60.67</v>
      </c>
      <c r="D15">
        <v>60.67</v>
      </c>
      <c r="E15">
        <v>60.67</v>
      </c>
      <c r="F15">
        <v>60.67</v>
      </c>
      <c r="G15">
        <v>60.67</v>
      </c>
      <c r="H15">
        <v>60.67</v>
      </c>
      <c r="I15">
        <v>60.67</v>
      </c>
      <c r="J15">
        <v>60.67</v>
      </c>
      <c r="K15">
        <v>60.67</v>
      </c>
      <c r="L15">
        <v>60.67</v>
      </c>
      <c r="M15">
        <v>60.67</v>
      </c>
      <c r="N15">
        <v>60.67</v>
      </c>
      <c r="O15">
        <v>60.67</v>
      </c>
      <c r="P15">
        <v>60.67</v>
      </c>
    </row>
    <row r="16" spans="1:16" x14ac:dyDescent="0.2">
      <c r="A16" t="s">
        <v>4</v>
      </c>
      <c r="B16">
        <v>21.64</v>
      </c>
      <c r="C16">
        <v>21.64</v>
      </c>
      <c r="D16">
        <v>21.64</v>
      </c>
      <c r="E16">
        <v>21.64</v>
      </c>
      <c r="F16">
        <v>21.64</v>
      </c>
      <c r="G16">
        <v>21.64</v>
      </c>
      <c r="H16">
        <v>21.64</v>
      </c>
      <c r="I16">
        <v>21.64</v>
      </c>
      <c r="J16">
        <v>21.64</v>
      </c>
      <c r="K16">
        <v>21.64</v>
      </c>
      <c r="L16">
        <v>21.64</v>
      </c>
      <c r="M16">
        <v>21.64</v>
      </c>
      <c r="N16">
        <v>21.64</v>
      </c>
      <c r="O16">
        <v>21.64</v>
      </c>
      <c r="P16">
        <v>21.64</v>
      </c>
    </row>
    <row r="17" spans="1:16" x14ac:dyDescent="0.2">
      <c r="A17" t="s">
        <v>5</v>
      </c>
      <c r="B17">
        <v>13.34</v>
      </c>
      <c r="C17">
        <v>13.34</v>
      </c>
      <c r="D17">
        <v>13.34</v>
      </c>
      <c r="E17">
        <v>13.34</v>
      </c>
      <c r="F17">
        <v>13.34</v>
      </c>
      <c r="G17">
        <v>13.34</v>
      </c>
      <c r="H17">
        <v>13.34</v>
      </c>
      <c r="I17">
        <v>13.34</v>
      </c>
      <c r="J17">
        <v>13.34</v>
      </c>
      <c r="K17">
        <v>13.34</v>
      </c>
      <c r="L17">
        <v>13.34</v>
      </c>
      <c r="M17">
        <v>13.34</v>
      </c>
      <c r="N17">
        <v>13.34</v>
      </c>
      <c r="O17">
        <v>13.34</v>
      </c>
      <c r="P17">
        <v>13.34</v>
      </c>
    </row>
    <row r="18" spans="1:16" x14ac:dyDescent="0.2">
      <c r="A18" t="s">
        <v>6</v>
      </c>
      <c r="B18">
        <v>4.3600000000000003</v>
      </c>
      <c r="C18">
        <v>4.3600000000000003</v>
      </c>
      <c r="D18">
        <v>4.3600000000000003</v>
      </c>
      <c r="E18">
        <v>4.3600000000000003</v>
      </c>
      <c r="F18">
        <v>4.3600000000000003</v>
      </c>
      <c r="G18">
        <v>4.3600000000000003</v>
      </c>
      <c r="H18">
        <v>4.3600000000000003</v>
      </c>
      <c r="I18">
        <v>4.3600000000000003</v>
      </c>
      <c r="J18">
        <v>4.3600000000000003</v>
      </c>
      <c r="K18">
        <v>4.3600000000000003</v>
      </c>
      <c r="L18">
        <v>4.3600000000000003</v>
      </c>
      <c r="M18">
        <v>4.3600000000000003</v>
      </c>
      <c r="N18">
        <v>4.3600000000000003</v>
      </c>
      <c r="O18">
        <v>4.3600000000000003</v>
      </c>
      <c r="P18">
        <v>4.3600000000000003</v>
      </c>
    </row>
    <row r="19" spans="1:16" x14ac:dyDescent="0.2">
      <c r="A19" t="s">
        <v>9</v>
      </c>
    </row>
    <row r="20" spans="1:16" x14ac:dyDescent="0.2">
      <c r="A20" t="s">
        <v>3</v>
      </c>
      <c r="B20">
        <v>47.21</v>
      </c>
      <c r="C20">
        <v>47.21</v>
      </c>
      <c r="D20">
        <v>47.21</v>
      </c>
      <c r="E20">
        <v>47.21</v>
      </c>
      <c r="F20">
        <v>47.21</v>
      </c>
      <c r="G20">
        <v>47.21</v>
      </c>
      <c r="H20">
        <v>47.21</v>
      </c>
      <c r="I20">
        <v>47.21</v>
      </c>
      <c r="J20">
        <v>47.21</v>
      </c>
      <c r="K20">
        <v>47.21</v>
      </c>
      <c r="L20">
        <v>47.21</v>
      </c>
      <c r="M20">
        <v>47.21</v>
      </c>
      <c r="N20">
        <v>47.21</v>
      </c>
      <c r="O20">
        <v>47.21</v>
      </c>
      <c r="P20">
        <v>47.21</v>
      </c>
    </row>
    <row r="21" spans="1:16" x14ac:dyDescent="0.2">
      <c r="A21" t="s">
        <v>4</v>
      </c>
      <c r="B21">
        <v>30.25</v>
      </c>
      <c r="C21">
        <v>30.25</v>
      </c>
      <c r="D21">
        <v>30.25</v>
      </c>
      <c r="E21">
        <v>30.25</v>
      </c>
      <c r="F21">
        <v>30.25</v>
      </c>
      <c r="G21">
        <v>30.25</v>
      </c>
      <c r="H21">
        <v>30.25</v>
      </c>
      <c r="I21">
        <v>30.25</v>
      </c>
      <c r="J21">
        <v>30.25</v>
      </c>
      <c r="K21">
        <v>30.25</v>
      </c>
      <c r="L21">
        <v>30.25</v>
      </c>
      <c r="M21">
        <v>30.25</v>
      </c>
      <c r="N21">
        <v>30.25</v>
      </c>
      <c r="O21">
        <v>30.25</v>
      </c>
      <c r="P21">
        <v>30.25</v>
      </c>
    </row>
    <row r="22" spans="1:16" x14ac:dyDescent="0.2">
      <c r="A22" t="s">
        <v>5</v>
      </c>
      <c r="B22">
        <v>14.06</v>
      </c>
      <c r="C22">
        <v>14.06</v>
      </c>
      <c r="D22">
        <v>14.06</v>
      </c>
      <c r="E22">
        <v>14.06</v>
      </c>
      <c r="F22">
        <v>14.06</v>
      </c>
      <c r="G22">
        <v>14.06</v>
      </c>
      <c r="H22">
        <v>14.06</v>
      </c>
      <c r="I22">
        <v>14.06</v>
      </c>
      <c r="J22">
        <v>14.06</v>
      </c>
      <c r="K22">
        <v>14.06</v>
      </c>
      <c r="L22">
        <v>14.06</v>
      </c>
      <c r="M22">
        <v>14.06</v>
      </c>
      <c r="N22">
        <v>14.06</v>
      </c>
      <c r="O22">
        <v>14.06</v>
      </c>
      <c r="P22">
        <v>14.06</v>
      </c>
    </row>
    <row r="23" spans="1:16" x14ac:dyDescent="0.2">
      <c r="A23" t="s">
        <v>6</v>
      </c>
      <c r="B23">
        <v>8.48</v>
      </c>
      <c r="C23">
        <v>8.48</v>
      </c>
      <c r="D23">
        <v>8.48</v>
      </c>
      <c r="E23">
        <v>8.48</v>
      </c>
      <c r="F23">
        <v>8.48</v>
      </c>
      <c r="G23">
        <v>8.48</v>
      </c>
      <c r="H23">
        <v>8.48</v>
      </c>
      <c r="I23">
        <v>8.48</v>
      </c>
      <c r="J23">
        <v>8.48</v>
      </c>
      <c r="K23">
        <v>8.48</v>
      </c>
      <c r="L23">
        <v>8.48</v>
      </c>
      <c r="M23">
        <v>8.48</v>
      </c>
      <c r="N23">
        <v>8.48</v>
      </c>
      <c r="O23">
        <v>8.48</v>
      </c>
      <c r="P23">
        <v>8.48</v>
      </c>
    </row>
    <row r="24" spans="1:16" x14ac:dyDescent="0.2">
      <c r="A24" t="s">
        <v>10</v>
      </c>
    </row>
    <row r="25" spans="1:16" x14ac:dyDescent="0.2">
      <c r="A25" t="s">
        <v>3</v>
      </c>
      <c r="B25">
        <v>22.92</v>
      </c>
      <c r="C25">
        <v>22.92</v>
      </c>
      <c r="D25">
        <v>22.92</v>
      </c>
      <c r="E25">
        <v>22.92</v>
      </c>
      <c r="F25">
        <v>22.92</v>
      </c>
      <c r="G25">
        <v>22.92</v>
      </c>
      <c r="H25">
        <v>22.92</v>
      </c>
      <c r="I25">
        <v>22.92</v>
      </c>
      <c r="J25">
        <v>22.92</v>
      </c>
      <c r="K25">
        <v>22.92</v>
      </c>
      <c r="L25">
        <v>22.92</v>
      </c>
      <c r="M25">
        <v>22.92</v>
      </c>
      <c r="N25">
        <v>22.92</v>
      </c>
      <c r="O25">
        <v>22.92</v>
      </c>
      <c r="P25">
        <v>22.92</v>
      </c>
    </row>
    <row r="26" spans="1:16" x14ac:dyDescent="0.2">
      <c r="A26" t="s">
        <v>4</v>
      </c>
      <c r="B26">
        <v>27.73</v>
      </c>
      <c r="C26">
        <v>27.73</v>
      </c>
      <c r="D26">
        <v>27.73</v>
      </c>
      <c r="E26">
        <v>27.73</v>
      </c>
      <c r="F26">
        <v>27.73</v>
      </c>
      <c r="G26">
        <v>27.73</v>
      </c>
      <c r="H26">
        <v>27.73</v>
      </c>
      <c r="I26">
        <v>27.73</v>
      </c>
      <c r="J26">
        <v>27.73</v>
      </c>
      <c r="K26">
        <v>27.73</v>
      </c>
      <c r="L26">
        <v>27.73</v>
      </c>
      <c r="M26">
        <v>27.73</v>
      </c>
      <c r="N26">
        <v>27.73</v>
      </c>
      <c r="O26">
        <v>27.73</v>
      </c>
      <c r="P26">
        <v>27.73</v>
      </c>
    </row>
    <row r="27" spans="1:16" x14ac:dyDescent="0.2">
      <c r="A27" t="s">
        <v>5</v>
      </c>
      <c r="B27">
        <v>30.8</v>
      </c>
      <c r="C27">
        <v>30.8</v>
      </c>
      <c r="D27">
        <v>30.8</v>
      </c>
      <c r="E27">
        <v>30.8</v>
      </c>
      <c r="F27">
        <v>30.8</v>
      </c>
      <c r="G27">
        <v>30.8</v>
      </c>
      <c r="H27">
        <v>30.8</v>
      </c>
      <c r="I27">
        <v>30.8</v>
      </c>
      <c r="J27">
        <v>30.8</v>
      </c>
      <c r="K27">
        <v>30.8</v>
      </c>
      <c r="L27">
        <v>30.8</v>
      </c>
      <c r="M27">
        <v>30.8</v>
      </c>
      <c r="N27">
        <v>30.8</v>
      </c>
      <c r="O27">
        <v>30.8</v>
      </c>
      <c r="P27">
        <v>30.8</v>
      </c>
    </row>
    <row r="28" spans="1:16" x14ac:dyDescent="0.2">
      <c r="A28" t="s">
        <v>6</v>
      </c>
      <c r="B28">
        <v>18.54</v>
      </c>
      <c r="C28">
        <v>18.54</v>
      </c>
      <c r="D28">
        <v>18.54</v>
      </c>
      <c r="E28">
        <v>18.54</v>
      </c>
      <c r="F28">
        <v>18.54</v>
      </c>
      <c r="G28">
        <v>18.54</v>
      </c>
      <c r="H28">
        <v>18.54</v>
      </c>
      <c r="I28">
        <v>18.54</v>
      </c>
      <c r="J28">
        <v>18.54</v>
      </c>
      <c r="K28">
        <v>18.54</v>
      </c>
      <c r="L28">
        <v>18.54</v>
      </c>
      <c r="M28">
        <v>18.54</v>
      </c>
      <c r="N28">
        <v>18.54</v>
      </c>
      <c r="O28">
        <v>18.54</v>
      </c>
      <c r="P28">
        <v>18.54</v>
      </c>
    </row>
    <row r="29" spans="1:16" x14ac:dyDescent="0.2">
      <c r="A29" t="s">
        <v>11</v>
      </c>
    </row>
    <row r="30" spans="1:16" x14ac:dyDescent="0.2">
      <c r="A30" t="s">
        <v>3</v>
      </c>
      <c r="B30">
        <v>23.66</v>
      </c>
      <c r="C30">
        <v>23.66</v>
      </c>
      <c r="D30">
        <v>23.66</v>
      </c>
      <c r="E30">
        <v>23.66</v>
      </c>
      <c r="F30">
        <v>23.66</v>
      </c>
      <c r="G30">
        <v>23.66</v>
      </c>
      <c r="H30">
        <v>23.66</v>
      </c>
      <c r="I30">
        <v>23.66</v>
      </c>
      <c r="J30">
        <v>23.66</v>
      </c>
      <c r="K30">
        <v>23.66</v>
      </c>
      <c r="L30">
        <v>23.66</v>
      </c>
      <c r="M30">
        <v>23.66</v>
      </c>
      <c r="N30">
        <v>23.66</v>
      </c>
      <c r="O30">
        <v>23.66</v>
      </c>
      <c r="P30">
        <v>23.66</v>
      </c>
    </row>
    <row r="31" spans="1:16" x14ac:dyDescent="0.2">
      <c r="A31" t="s">
        <v>4</v>
      </c>
      <c r="B31">
        <v>31.07</v>
      </c>
      <c r="C31">
        <v>31.07</v>
      </c>
      <c r="D31">
        <v>31.07</v>
      </c>
      <c r="E31">
        <v>31.07</v>
      </c>
      <c r="F31">
        <v>31.07</v>
      </c>
      <c r="G31">
        <v>31.07</v>
      </c>
      <c r="H31">
        <v>31.07</v>
      </c>
      <c r="I31">
        <v>31.07</v>
      </c>
      <c r="J31">
        <v>31.07</v>
      </c>
      <c r="K31">
        <v>31.07</v>
      </c>
      <c r="L31">
        <v>31.07</v>
      </c>
      <c r="M31">
        <v>31.07</v>
      </c>
      <c r="N31">
        <v>31.07</v>
      </c>
      <c r="O31">
        <v>31.07</v>
      </c>
      <c r="P31">
        <v>31.07</v>
      </c>
    </row>
    <row r="32" spans="1:16" x14ac:dyDescent="0.2">
      <c r="A32" t="s">
        <v>5</v>
      </c>
      <c r="B32">
        <v>28.44</v>
      </c>
      <c r="C32">
        <v>28.44</v>
      </c>
      <c r="D32">
        <v>28.44</v>
      </c>
      <c r="E32">
        <v>28.44</v>
      </c>
      <c r="F32">
        <v>28.44</v>
      </c>
      <c r="G32">
        <v>28.44</v>
      </c>
      <c r="H32">
        <v>28.44</v>
      </c>
      <c r="I32">
        <v>28.44</v>
      </c>
      <c r="J32">
        <v>28.44</v>
      </c>
      <c r="K32">
        <v>28.44</v>
      </c>
      <c r="L32">
        <v>28.44</v>
      </c>
      <c r="M32">
        <v>28.44</v>
      </c>
      <c r="N32">
        <v>28.44</v>
      </c>
      <c r="O32">
        <v>28.44</v>
      </c>
      <c r="P32">
        <v>28.44</v>
      </c>
    </row>
    <row r="33" spans="1:16" x14ac:dyDescent="0.2">
      <c r="A33" t="s">
        <v>6</v>
      </c>
      <c r="B33">
        <v>16.829999999999998</v>
      </c>
      <c r="C33">
        <v>16.829999999999998</v>
      </c>
      <c r="D33">
        <v>16.829999999999998</v>
      </c>
      <c r="E33">
        <v>16.829999999999998</v>
      </c>
      <c r="F33">
        <v>16.829999999999998</v>
      </c>
      <c r="G33">
        <v>16.829999999999998</v>
      </c>
      <c r="H33">
        <v>16.829999999999998</v>
      </c>
      <c r="I33">
        <v>16.829999999999998</v>
      </c>
      <c r="J33">
        <v>16.829999999999998</v>
      </c>
      <c r="K33">
        <v>16.829999999999998</v>
      </c>
      <c r="L33">
        <v>16.829999999999998</v>
      </c>
      <c r="M33">
        <v>16.829999999999998</v>
      </c>
      <c r="N33">
        <v>16.829999999999998</v>
      </c>
      <c r="O33">
        <v>16.829999999999998</v>
      </c>
      <c r="P33">
        <v>16.829999999999998</v>
      </c>
    </row>
    <row r="40" spans="1:16" x14ac:dyDescent="0.2">
      <c r="A40" t="s">
        <v>12</v>
      </c>
    </row>
    <row r="41" spans="1:16" x14ac:dyDescent="0.2">
      <c r="B41">
        <v>2016</v>
      </c>
      <c r="C41">
        <v>2017</v>
      </c>
      <c r="D41">
        <v>2018</v>
      </c>
      <c r="E41">
        <v>2019</v>
      </c>
      <c r="F41">
        <v>2020</v>
      </c>
      <c r="G41">
        <v>2021</v>
      </c>
      <c r="H41">
        <v>2022</v>
      </c>
      <c r="I41">
        <v>2023</v>
      </c>
      <c r="J41">
        <v>2024</v>
      </c>
      <c r="K41">
        <v>2025</v>
      </c>
      <c r="L41">
        <v>2026</v>
      </c>
      <c r="M41">
        <v>2027</v>
      </c>
      <c r="N41">
        <v>2028</v>
      </c>
      <c r="O41">
        <v>2029</v>
      </c>
      <c r="P41">
        <v>2030</v>
      </c>
    </row>
    <row r="42" spans="1:16" x14ac:dyDescent="0.2">
      <c r="A42" t="s">
        <v>1</v>
      </c>
    </row>
    <row r="43" spans="1:16" x14ac:dyDescent="0.2">
      <c r="A43" t="s">
        <v>13</v>
      </c>
      <c r="B43" s="1">
        <v>114177</v>
      </c>
      <c r="C43" s="1">
        <v>113536</v>
      </c>
      <c r="D43" s="1">
        <v>112697</v>
      </c>
      <c r="E43" s="1">
        <v>111786</v>
      </c>
      <c r="F43" s="1">
        <v>110793</v>
      </c>
      <c r="G43" s="1">
        <v>109740</v>
      </c>
      <c r="H43" s="1">
        <v>108649</v>
      </c>
      <c r="I43" s="1">
        <v>107512</v>
      </c>
      <c r="J43" s="1">
        <v>106319</v>
      </c>
      <c r="K43" s="1">
        <v>105076</v>
      </c>
      <c r="L43" s="1">
        <v>103795</v>
      </c>
      <c r="M43" s="1">
        <v>102494</v>
      </c>
      <c r="N43" s="1">
        <v>101183</v>
      </c>
      <c r="O43" s="1">
        <v>99868</v>
      </c>
      <c r="P43" s="1">
        <v>98570</v>
      </c>
    </row>
    <row r="44" spans="1:16" x14ac:dyDescent="0.2">
      <c r="A44" t="s">
        <v>14</v>
      </c>
      <c r="B44" s="1">
        <v>70522</v>
      </c>
      <c r="C44" s="1">
        <v>70075</v>
      </c>
      <c r="D44" s="1">
        <v>69539</v>
      </c>
      <c r="E44" s="1">
        <v>68945</v>
      </c>
      <c r="F44" s="1">
        <v>68307</v>
      </c>
      <c r="G44" s="1">
        <v>67638</v>
      </c>
      <c r="H44" s="1">
        <v>66946</v>
      </c>
      <c r="I44" s="1">
        <v>66225</v>
      </c>
      <c r="J44" s="1">
        <v>65468</v>
      </c>
      <c r="K44" s="1">
        <v>64680</v>
      </c>
      <c r="L44" s="1">
        <v>63872</v>
      </c>
      <c r="M44" s="1">
        <v>63059</v>
      </c>
      <c r="N44" s="1">
        <v>62242</v>
      </c>
      <c r="O44" s="1">
        <v>61425</v>
      </c>
      <c r="P44" s="1">
        <v>60626</v>
      </c>
    </row>
    <row r="45" spans="1:16" x14ac:dyDescent="0.2">
      <c r="A45" t="s">
        <v>15</v>
      </c>
      <c r="B45" s="1">
        <v>43654</v>
      </c>
      <c r="C45" s="1">
        <v>43461</v>
      </c>
      <c r="D45" s="1">
        <v>43158</v>
      </c>
      <c r="E45" s="1">
        <v>42841</v>
      </c>
      <c r="F45" s="1">
        <v>42486</v>
      </c>
      <c r="G45" s="1">
        <v>42102</v>
      </c>
      <c r="H45" s="1">
        <v>41704</v>
      </c>
      <c r="I45" s="1">
        <v>41287</v>
      </c>
      <c r="J45" s="1">
        <v>40851</v>
      </c>
      <c r="K45" s="1">
        <v>40396</v>
      </c>
      <c r="L45" s="1">
        <v>39923</v>
      </c>
      <c r="M45" s="1">
        <v>39436</v>
      </c>
      <c r="N45" s="1">
        <v>38941</v>
      </c>
      <c r="O45" s="1">
        <v>38442</v>
      </c>
      <c r="P45" s="1">
        <v>37944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Charts</vt:lpstr>
      <vt:lpstr>Summary</vt:lpstr>
      <vt:lpstr>deaths</vt:lpstr>
      <vt:lpstr>total stunting</vt:lpstr>
      <vt:lpstr>CF 20.7-&gt;70.7</vt:lpstr>
      <vt:lpstr>BF 61-90 + CF 20.7-&gt;70.7</vt:lpstr>
      <vt:lpstr>BF 61-&gt;90</vt:lpstr>
      <vt:lpstr>Baseline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Microsoft Office User</cp:lastModifiedBy>
  <dcterms:created xsi:type="dcterms:W3CDTF">2016-06-08T05:01:59Z</dcterms:created>
  <dcterms:modified xsi:type="dcterms:W3CDTF">2016-06-10T08:25:29Z</dcterms:modified>
</cp:coreProperties>
</file>