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4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<sst xmlns="http://schemas.openxmlformats.org/spreadsheetml/2006/main" count="188" uniqueCount="106">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</sst>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6" formatCode="0.000"/>
    <numFmt numFmtId="167" formatCode="0.00000"/>
    <numFmt numFmtId="168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6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7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8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E5" sqref="E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9"/>
      <c r="M2" s="52" t="s">
        <v>48</v>
      </c>
    </row>
    <row r="3" spans="1:13" x14ac:dyDescent="0.25">
      <c r="A3" s="8" t="s">
        <v>51</v>
      </c>
      <c r="B3" s="6" t="s">
        <v>16</v>
      </c>
      <c r="C3" s="49">
        <v>4.0741237836483535E-3</v>
      </c>
      <c r="D3" s="23">
        <f>C3-$I$2*C3</f>
        <v>3.8704175944659358E-3</v>
      </c>
      <c r="E3" s="23">
        <f>C3+$I$2*C3</f>
        <v>4.2778299728307712E-3</v>
      </c>
      <c r="G3" s="52" t="s">
        <v>8</v>
      </c>
      <c r="L3" s="61"/>
      <c r="M3" s="52" t="s">
        <v>49</v>
      </c>
    </row>
    <row r="4" spans="1:13" x14ac:dyDescent="0.25">
      <c r="A4" s="8" t="s">
        <v>17</v>
      </c>
      <c r="B4" s="6" t="s">
        <v>12</v>
      </c>
      <c r="C4" s="56">
        <f>0.001*12*C2</f>
        <v>1E-3</v>
      </c>
      <c r="D4" s="24">
        <f>C4-$I$2*C4</f>
        <v>9.5E-4</v>
      </c>
      <c r="E4" s="21">
        <f>C4+$I$2*C4</f>
        <v>1.0499999999999999E-3</v>
      </c>
      <c r="L4" s="57"/>
      <c r="M4" s="52" t="s">
        <v>52</v>
      </c>
    </row>
    <row r="5" spans="1:13" x14ac:dyDescent="0.25">
      <c r="A5" s="8" t="s">
        <v>18</v>
      </c>
      <c r="B5" s="6" t="s">
        <v>13</v>
      </c>
      <c r="C5" s="54">
        <f>0.001*12*C2</f>
        <v>1E-3</v>
      </c>
      <c r="D5" s="21">
        <f>C5-$I$2*C5</f>
        <v>9.5E-4</v>
      </c>
      <c r="E5" s="21">
        <f>C5+$I$2*C5</f>
        <v>1.0499999999999999E-3</v>
      </c>
      <c r="L5" s="27"/>
      <c r="M5" s="52" t="s">
        <v>50</v>
      </c>
    </row>
    <row r="6" spans="1:13" x14ac:dyDescent="0.25">
      <c r="A6" s="8" t="s">
        <v>19</v>
      </c>
      <c r="B6" s="6" t="s">
        <v>14</v>
      </c>
      <c r="C6" s="55">
        <f>0.001*12*C2</f>
        <v>1E-3</v>
      </c>
      <c r="D6" s="21">
        <f>C6-$I$2*C6</f>
        <v>9.5E-4</v>
      </c>
      <c r="E6" s="21">
        <f>C6+$I$2*C6</f>
        <v>1.0499999999999999E-3</v>
      </c>
      <c r="G6" s="52" t="s">
        <v>9</v>
      </c>
      <c r="J6" s="52">
        <f>(1+C3)^(12*(2040-2007))</f>
        <v>5.0031885420339695</v>
      </c>
      <c r="L6" s="67"/>
      <c r="M6" s="52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>C7-$I$2*C7</f>
        <v>7.125</v>
      </c>
      <c r="E7" s="25">
        <f>C7+$I$2*C7</f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>C8-$I$2*C8</f>
        <v>0.1235</v>
      </c>
      <c r="E8" s="23">
        <f>C8+$I$2*C8</f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0">C9-$I$2*C9</f>
        <v>0.38</v>
      </c>
      <c r="E9" s="25">
        <f t="shared" ref="E9:E10" si="1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0"/>
        <v>0.38</v>
      </c>
      <c r="E10" s="25">
        <f t="shared" si="1"/>
        <v>0.42000000000000004</v>
      </c>
    </row>
    <row r="11" spans="1:13" x14ac:dyDescent="0.25">
      <c r="A11" s="8" t="s">
        <v>46</v>
      </c>
      <c r="B11" s="6" t="s">
        <v>29</v>
      </c>
      <c r="C11" s="66">
        <v>0</v>
      </c>
      <c r="D11" s="25"/>
      <c r="E11" s="25"/>
      <c r="G11" s="52" t="s">
        <v>7</v>
      </c>
    </row>
    <row r="12" spans="1:13" x14ac:dyDescent="0.25">
      <c r="A12" s="8" t="s">
        <v>43</v>
      </c>
      <c r="B12" s="6" t="s">
        <v>39</v>
      </c>
      <c r="C12" s="62">
        <f>6.2</f>
        <v>6.2</v>
      </c>
      <c r="D12" s="25">
        <f t="shared" ref="D12:D20" si="2">C12-$I$2*C12</f>
        <v>5.8900000000000006</v>
      </c>
      <c r="E12" s="25">
        <f t="shared" ref="E12:E20" si="3">C12+$I$2*C12</f>
        <v>6.51</v>
      </c>
      <c r="G12" s="52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2"/>
        <v>6.65</v>
      </c>
      <c r="E13" s="25">
        <f t="shared" si="3"/>
        <v>7.35</v>
      </c>
    </row>
    <row r="14" spans="1:13" x14ac:dyDescent="0.25">
      <c r="A14" s="8" t="s">
        <v>34</v>
      </c>
      <c r="B14" s="6" t="s">
        <v>31</v>
      </c>
      <c r="C14" s="54">
        <v>0.1</v>
      </c>
      <c r="D14" s="26">
        <f t="shared" si="2"/>
        <v>9.5000000000000001E-2</v>
      </c>
      <c r="E14" s="26">
        <f t="shared" si="3"/>
        <v>0.10500000000000001</v>
      </c>
    </row>
    <row r="15" spans="1:13" x14ac:dyDescent="0.25">
      <c r="A15" s="8" t="s">
        <v>35</v>
      </c>
      <c r="B15" s="6" t="s">
        <v>32</v>
      </c>
      <c r="C15" s="54">
        <v>0.17</v>
      </c>
      <c r="D15" s="26">
        <f t="shared" si="2"/>
        <v>0.1615</v>
      </c>
      <c r="E15" s="26">
        <f t="shared" si="3"/>
        <v>0.17850000000000002</v>
      </c>
    </row>
    <row r="16" spans="1:13" x14ac:dyDescent="0.25">
      <c r="A16" s="8" t="s">
        <v>36</v>
      </c>
      <c r="B16" s="6" t="s">
        <v>33</v>
      </c>
      <c r="C16" s="63">
        <v>0.38800000000000001</v>
      </c>
      <c r="D16" s="26">
        <f t="shared" si="2"/>
        <v>0.36860000000000004</v>
      </c>
      <c r="E16" s="26">
        <f t="shared" si="3"/>
        <v>0.40739999999999998</v>
      </c>
    </row>
    <row r="17" spans="1:5" x14ac:dyDescent="0.25">
      <c r="A17" s="8" t="s">
        <v>53</v>
      </c>
      <c r="B17" s="6" t="s">
        <v>41</v>
      </c>
      <c r="C17" s="64">
        <v>0.45</v>
      </c>
      <c r="D17" s="25">
        <f t="shared" si="2"/>
        <v>0.42749999999999999</v>
      </c>
      <c r="E17" s="25">
        <f t="shared" si="3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2"/>
        <v>0.95</v>
      </c>
      <c r="E18" s="25">
        <f t="shared" si="3"/>
        <v>1.05</v>
      </c>
    </row>
    <row r="19" spans="1:5" ht="30" x14ac:dyDescent="0.25">
      <c r="A19" s="8" t="s">
        <v>70</v>
      </c>
      <c r="B19" s="6" t="s">
        <v>69</v>
      </c>
      <c r="C19" s="60">
        <f>1-C17</f>
        <v>0.55000000000000004</v>
      </c>
      <c r="D19" s="25">
        <f t="shared" si="2"/>
        <v>0.52250000000000008</v>
      </c>
      <c r="E19" s="25">
        <f t="shared" si="3"/>
        <v>0.57750000000000001</v>
      </c>
    </row>
    <row r="20" spans="1:5" x14ac:dyDescent="0.25">
      <c r="A20" s="8" t="s">
        <v>72</v>
      </c>
      <c r="B20" s="6" t="s">
        <v>71</v>
      </c>
      <c r="C20" s="58">
        <v>0.5</v>
      </c>
      <c r="D20" s="25">
        <f t="shared" si="2"/>
        <v>0.47499999999999998</v>
      </c>
      <c r="E20" s="25">
        <f t="shared" si="3"/>
        <v>0.52500000000000002</v>
      </c>
    </row>
    <row r="21" spans="1:5" x14ac:dyDescent="0.25">
      <c r="A21" s="8" t="s">
        <v>98</v>
      </c>
      <c r="B21" s="8" t="s">
        <v>96</v>
      </c>
      <c r="C21" s="53">
        <v>2007</v>
      </c>
    </row>
    <row r="22" spans="1:5" x14ac:dyDescent="0.25">
      <c r="A22" s="8" t="s">
        <v>99</v>
      </c>
      <c r="B22" s="8" t="s">
        <v>97</v>
      </c>
      <c r="C22" s="53">
        <v>42714</v>
      </c>
    </row>
    <row r="30" spans="1:5" x14ac:dyDescent="0.25">
      <c r="B30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50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>
        <v>0.7</v>
      </c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>
        <v>0.91200000000000003</v>
      </c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0.91200000000000003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0.91200000000000003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0.91200000000000003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/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zoomScale="70" zoomScaleNormal="70" workbookViewId="0">
      <selection activeCell="B1" sqref="B1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3.42578125" style="69" bestFit="1" customWidth="1"/>
    <col min="27" max="27" width="12.85546875" style="69" bestFit="1" customWidth="1"/>
    <col min="28" max="28" width="14.42578125" style="69" bestFit="1" customWidth="1"/>
    <col min="29" max="29" width="15" style="69" bestFit="1" customWidth="1"/>
    <col min="30" max="30" width="10.85546875" style="69" bestFit="1" customWidth="1"/>
    <col min="31" max="31" width="14.42578125" style="69" bestFit="1" customWidth="1"/>
    <col min="32" max="32" width="15" style="69" bestFit="1" customWidth="1"/>
    <col min="33" max="33" width="11" style="69" bestFit="1" customWidth="1"/>
  </cols>
  <sheetData>
    <row r="1" spans="1:33" x14ac:dyDescent="0.25">
      <c r="A1" s="37" t="s">
        <v>93</v>
      </c>
      <c r="B1" s="36" t="s">
        <v>105</v>
      </c>
      <c r="C1" s="75" t="s">
        <v>103</v>
      </c>
      <c r="D1" s="76" t="s">
        <v>103</v>
      </c>
      <c r="E1" s="77" t="s">
        <v>103</v>
      </c>
      <c r="F1" s="37" t="s">
        <v>104</v>
      </c>
      <c r="G1" s="37" t="s">
        <v>27</v>
      </c>
      <c r="H1" s="75" t="s">
        <v>85</v>
      </c>
      <c r="I1" s="76" t="s">
        <v>85</v>
      </c>
      <c r="J1" s="77" t="s">
        <v>85</v>
      </c>
      <c r="K1" s="75" t="s">
        <v>78</v>
      </c>
      <c r="L1" s="76" t="s">
        <v>78</v>
      </c>
      <c r="M1" s="76" t="s">
        <v>78</v>
      </c>
      <c r="N1" s="76" t="s">
        <v>78</v>
      </c>
      <c r="O1" s="76" t="s">
        <v>78</v>
      </c>
      <c r="P1" s="76" t="s">
        <v>78</v>
      </c>
      <c r="Q1" s="76" t="s">
        <v>78</v>
      </c>
      <c r="R1" s="76" t="s">
        <v>78</v>
      </c>
      <c r="S1" s="77" t="s">
        <v>78</v>
      </c>
      <c r="T1" s="75" t="s">
        <v>88</v>
      </c>
      <c r="U1" s="76" t="s">
        <v>88</v>
      </c>
      <c r="V1" s="77" t="s">
        <v>88</v>
      </c>
      <c r="W1" s="75" t="s">
        <v>92</v>
      </c>
      <c r="X1" s="76" t="s">
        <v>92</v>
      </c>
      <c r="Y1" s="77" t="s">
        <v>92</v>
      </c>
      <c r="Z1" s="90" t="s">
        <v>102</v>
      </c>
      <c r="AA1" s="92" t="s">
        <v>102</v>
      </c>
      <c r="AB1" s="90" t="s">
        <v>86</v>
      </c>
      <c r="AC1" s="91" t="s">
        <v>86</v>
      </c>
      <c r="AD1" s="91" t="s">
        <v>86</v>
      </c>
      <c r="AE1" s="91" t="s">
        <v>87</v>
      </c>
      <c r="AF1" s="91" t="s">
        <v>87</v>
      </c>
      <c r="AG1" s="92" t="s">
        <v>87</v>
      </c>
    </row>
    <row r="2" spans="1:33" x14ac:dyDescent="0.25">
      <c r="A2" s="38" t="s">
        <v>94</v>
      </c>
      <c r="B2" s="53"/>
      <c r="C2" s="78" t="s">
        <v>79</v>
      </c>
      <c r="D2" s="79" t="s">
        <v>80</v>
      </c>
      <c r="E2" s="80" t="s">
        <v>81</v>
      </c>
      <c r="F2" s="38"/>
      <c r="G2" s="38"/>
      <c r="H2" s="78" t="s">
        <v>79</v>
      </c>
      <c r="I2" s="79" t="s">
        <v>80</v>
      </c>
      <c r="J2" s="80" t="s">
        <v>81</v>
      </c>
      <c r="K2" s="78" t="s">
        <v>79</v>
      </c>
      <c r="L2" s="79" t="s">
        <v>79</v>
      </c>
      <c r="M2" s="79" t="s">
        <v>79</v>
      </c>
      <c r="N2" s="79" t="s">
        <v>80</v>
      </c>
      <c r="O2" s="79" t="s">
        <v>80</v>
      </c>
      <c r="P2" s="79" t="s">
        <v>80</v>
      </c>
      <c r="Q2" s="79" t="s">
        <v>81</v>
      </c>
      <c r="R2" s="79" t="s">
        <v>81</v>
      </c>
      <c r="S2" s="80" t="s">
        <v>81</v>
      </c>
      <c r="T2" s="78"/>
      <c r="U2" s="79"/>
      <c r="V2" s="80"/>
      <c r="W2" s="78"/>
      <c r="X2" s="79"/>
      <c r="Y2" s="80"/>
      <c r="Z2" s="93"/>
      <c r="AA2" s="95"/>
      <c r="AB2" s="93" t="s">
        <v>79</v>
      </c>
      <c r="AC2" s="94" t="s">
        <v>80</v>
      </c>
      <c r="AD2" s="94" t="s">
        <v>81</v>
      </c>
      <c r="AE2" s="94" t="s">
        <v>79</v>
      </c>
      <c r="AF2" s="94" t="s">
        <v>80</v>
      </c>
      <c r="AG2" s="95" t="s">
        <v>81</v>
      </c>
    </row>
    <row r="3" spans="1:33" x14ac:dyDescent="0.25">
      <c r="A3" s="38" t="s">
        <v>95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82</v>
      </c>
      <c r="L3" s="79" t="s">
        <v>84</v>
      </c>
      <c r="M3" s="79" t="s">
        <v>83</v>
      </c>
      <c r="N3" s="79" t="s">
        <v>82</v>
      </c>
      <c r="O3" s="79" t="s">
        <v>84</v>
      </c>
      <c r="P3" s="79" t="s">
        <v>83</v>
      </c>
      <c r="Q3" s="79" t="s">
        <v>82</v>
      </c>
      <c r="R3" s="79" t="s">
        <v>84</v>
      </c>
      <c r="S3" s="80" t="s">
        <v>83</v>
      </c>
      <c r="T3" s="78" t="s">
        <v>89</v>
      </c>
      <c r="U3" s="79" t="s">
        <v>90</v>
      </c>
      <c r="V3" s="80" t="s">
        <v>91</v>
      </c>
      <c r="W3" s="78" t="s">
        <v>89</v>
      </c>
      <c r="X3" s="79" t="s">
        <v>90</v>
      </c>
      <c r="Y3" s="80" t="s">
        <v>91</v>
      </c>
      <c r="Z3" s="93" t="s">
        <v>100</v>
      </c>
      <c r="AA3" s="95" t="s">
        <v>101</v>
      </c>
      <c r="AB3" s="93"/>
      <c r="AC3" s="94"/>
      <c r="AD3" s="94"/>
      <c r="AE3" s="94"/>
      <c r="AF3" s="94"/>
      <c r="AG3" s="95"/>
    </row>
    <row r="4" spans="1:33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96">
        <v>1</v>
      </c>
      <c r="AA4" s="98">
        <v>2</v>
      </c>
      <c r="AB4" s="96">
        <v>0</v>
      </c>
      <c r="AC4" s="97">
        <v>0</v>
      </c>
      <c r="AD4" s="97">
        <v>0</v>
      </c>
      <c r="AE4" s="97">
        <v>0</v>
      </c>
      <c r="AF4" s="97">
        <v>0</v>
      </c>
      <c r="AG4" s="98">
        <v>0</v>
      </c>
    </row>
    <row r="5" spans="1:33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99"/>
      <c r="AA5" s="101"/>
      <c r="AB5" s="99"/>
      <c r="AC5" s="100"/>
      <c r="AD5" s="100"/>
      <c r="AE5" s="100"/>
      <c r="AF5" s="100"/>
      <c r="AG5" s="101"/>
    </row>
    <row r="6" spans="1:33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99"/>
      <c r="AA6" s="101"/>
      <c r="AB6" s="99"/>
      <c r="AC6" s="100"/>
      <c r="AD6" s="100"/>
      <c r="AE6" s="100"/>
      <c r="AF6" s="100"/>
      <c r="AG6" s="101"/>
    </row>
    <row r="7" spans="1:33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99"/>
      <c r="AA7" s="101"/>
      <c r="AB7" s="99"/>
      <c r="AC7" s="100"/>
      <c r="AD7" s="100"/>
      <c r="AE7" s="100"/>
      <c r="AF7" s="100"/>
      <c r="AG7" s="101"/>
    </row>
    <row r="8" spans="1:33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99"/>
      <c r="AA8" s="101"/>
      <c r="AB8" s="99"/>
      <c r="AC8" s="100"/>
      <c r="AD8" s="100"/>
      <c r="AE8" s="100"/>
      <c r="AF8" s="100"/>
      <c r="AG8" s="101"/>
    </row>
    <row r="9" spans="1:33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99"/>
      <c r="AA9" s="101"/>
      <c r="AB9" s="99"/>
      <c r="AC9" s="100"/>
      <c r="AD9" s="100"/>
      <c r="AE9" s="100"/>
      <c r="AF9" s="100"/>
      <c r="AG9" s="101"/>
    </row>
    <row r="10" spans="1:33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99"/>
      <c r="AA10" s="101"/>
      <c r="AB10" s="99"/>
      <c r="AC10" s="100"/>
      <c r="AD10" s="100"/>
      <c r="AE10" s="100"/>
      <c r="AF10" s="100"/>
      <c r="AG10" s="101"/>
    </row>
    <row r="11" spans="1:33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99"/>
      <c r="AA11" s="101"/>
      <c r="AB11" s="99"/>
      <c r="AC11" s="100"/>
      <c r="AD11" s="100"/>
      <c r="AE11" s="100"/>
      <c r="AF11" s="100"/>
      <c r="AG11" s="101"/>
    </row>
    <row r="12" spans="1:33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99"/>
      <c r="AA12" s="101"/>
      <c r="AB12" s="99"/>
      <c r="AC12" s="100"/>
      <c r="AD12" s="100"/>
      <c r="AE12" s="100"/>
      <c r="AF12" s="100"/>
      <c r="AG12" s="101"/>
    </row>
    <row r="13" spans="1:33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99"/>
      <c r="AA13" s="101"/>
      <c r="AB13" s="99"/>
      <c r="AC13" s="100"/>
      <c r="AD13" s="100"/>
      <c r="AE13" s="100"/>
      <c r="AF13" s="100"/>
      <c r="AG13" s="101"/>
    </row>
    <row r="14" spans="1:33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99"/>
      <c r="AA14" s="101"/>
      <c r="AB14" s="99"/>
      <c r="AC14" s="100"/>
      <c r="AD14" s="100"/>
      <c r="AE14" s="100"/>
      <c r="AF14" s="100"/>
      <c r="AG14" s="101"/>
    </row>
    <row r="15" spans="1:33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99"/>
      <c r="AA15" s="101"/>
      <c r="AB15" s="99"/>
      <c r="AC15" s="100"/>
      <c r="AD15" s="100"/>
      <c r="AE15" s="100"/>
      <c r="AF15" s="100"/>
      <c r="AG15" s="101"/>
    </row>
    <row r="16" spans="1:33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99"/>
      <c r="AA16" s="101"/>
      <c r="AB16" s="99"/>
      <c r="AC16" s="100"/>
      <c r="AD16" s="100"/>
      <c r="AE16" s="100"/>
      <c r="AF16" s="100"/>
      <c r="AG16" s="101"/>
    </row>
    <row r="17" spans="1:33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99"/>
      <c r="AA17" s="101"/>
      <c r="AB17" s="99"/>
      <c r="AC17" s="100"/>
      <c r="AD17" s="100"/>
      <c r="AE17" s="100"/>
      <c r="AF17" s="100"/>
      <c r="AG17" s="101"/>
    </row>
    <row r="18" spans="1:33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99"/>
      <c r="AA18" s="101"/>
      <c r="AB18" s="99"/>
      <c r="AC18" s="100"/>
      <c r="AD18" s="100"/>
      <c r="AE18" s="100"/>
      <c r="AF18" s="100"/>
      <c r="AG18" s="101"/>
    </row>
    <row r="19" spans="1:33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99"/>
      <c r="AA19" s="101"/>
      <c r="AB19" s="99"/>
      <c r="AC19" s="100"/>
      <c r="AD19" s="100"/>
      <c r="AE19" s="100"/>
      <c r="AF19" s="100"/>
      <c r="AG19" s="101"/>
    </row>
    <row r="20" spans="1:33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99"/>
      <c r="AA20" s="101"/>
      <c r="AB20" s="99"/>
      <c r="AC20" s="100"/>
      <c r="AD20" s="100"/>
      <c r="AE20" s="100"/>
      <c r="AF20" s="100"/>
      <c r="AG20" s="101"/>
    </row>
    <row r="21" spans="1:33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99"/>
      <c r="AA21" s="101"/>
      <c r="AB21" s="99"/>
      <c r="AC21" s="100"/>
      <c r="AD21" s="100"/>
      <c r="AE21" s="100"/>
      <c r="AF21" s="100"/>
      <c r="AG21" s="101"/>
    </row>
    <row r="22" spans="1:33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99"/>
      <c r="AA22" s="101"/>
      <c r="AB22" s="99"/>
      <c r="AC22" s="100"/>
      <c r="AD22" s="100"/>
      <c r="AE22" s="100"/>
      <c r="AF22" s="100"/>
      <c r="AG22" s="101"/>
    </row>
    <row r="23" spans="1:33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99"/>
      <c r="AA23" s="101"/>
      <c r="AB23" s="99"/>
      <c r="AC23" s="100"/>
      <c r="AD23" s="100"/>
      <c r="AE23" s="100"/>
      <c r="AF23" s="100"/>
      <c r="AG23" s="101"/>
    </row>
    <row r="24" spans="1:33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2"/>
      <c r="AA24" s="104"/>
      <c r="AB24" s="102"/>
      <c r="AC24" s="103"/>
      <c r="AD24" s="103"/>
      <c r="AE24" s="103"/>
      <c r="AF24" s="103"/>
      <c r="AG24" s="104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93</v>
      </c>
      <c r="B1" s="37" t="s">
        <v>104</v>
      </c>
    </row>
    <row r="2" spans="1:2" x14ac:dyDescent="0.25">
      <c r="A2" s="38" t="s">
        <v>94</v>
      </c>
      <c r="B2" s="38"/>
    </row>
    <row r="3" spans="1:2" x14ac:dyDescent="0.25">
      <c r="A3" s="38" t="s">
        <v>95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="70" zoomScaleNormal="70" workbookViewId="0">
      <selection activeCell="O20" sqref="O20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93</v>
      </c>
      <c r="B1" s="75" t="s">
        <v>78</v>
      </c>
      <c r="C1" s="76" t="s">
        <v>78</v>
      </c>
      <c r="D1" s="76" t="s">
        <v>78</v>
      </c>
      <c r="E1" s="76" t="s">
        <v>78</v>
      </c>
      <c r="F1" s="76" t="s">
        <v>78</v>
      </c>
      <c r="G1" s="76" t="s">
        <v>78</v>
      </c>
      <c r="H1" s="76" t="s">
        <v>78</v>
      </c>
      <c r="I1" s="76" t="s">
        <v>78</v>
      </c>
      <c r="J1" s="77" t="s">
        <v>78</v>
      </c>
    </row>
    <row r="2" spans="1:10" x14ac:dyDescent="0.25">
      <c r="A2" s="38" t="s">
        <v>94</v>
      </c>
      <c r="B2" s="78" t="s">
        <v>79</v>
      </c>
      <c r="C2" s="79" t="s">
        <v>79</v>
      </c>
      <c r="D2" s="79" t="s">
        <v>79</v>
      </c>
      <c r="E2" s="79" t="s">
        <v>80</v>
      </c>
      <c r="F2" s="79" t="s">
        <v>80</v>
      </c>
      <c r="G2" s="79" t="s">
        <v>80</v>
      </c>
      <c r="H2" s="79" t="s">
        <v>81</v>
      </c>
      <c r="I2" s="79" t="s">
        <v>81</v>
      </c>
      <c r="J2" s="80" t="s">
        <v>81</v>
      </c>
    </row>
    <row r="3" spans="1:10" x14ac:dyDescent="0.25">
      <c r="A3" s="38" t="s">
        <v>95</v>
      </c>
      <c r="B3" s="78" t="s">
        <v>82</v>
      </c>
      <c r="C3" s="79" t="s">
        <v>84</v>
      </c>
      <c r="D3" s="79" t="s">
        <v>83</v>
      </c>
      <c r="E3" s="79" t="s">
        <v>82</v>
      </c>
      <c r="F3" s="79" t="s">
        <v>84</v>
      </c>
      <c r="G3" s="79" t="s">
        <v>83</v>
      </c>
      <c r="H3" s="79" t="s">
        <v>82</v>
      </c>
      <c r="I3" s="79" t="s">
        <v>84</v>
      </c>
      <c r="J3" s="80" t="s">
        <v>83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2</v>
      </c>
      <c r="C19" s="85">
        <v>8</v>
      </c>
      <c r="D19" s="85">
        <v>20</v>
      </c>
      <c r="E19" s="85">
        <v>1</v>
      </c>
      <c r="F19" s="85">
        <v>8</v>
      </c>
      <c r="G19" s="85">
        <v>8</v>
      </c>
      <c r="H19" s="85">
        <v>0.5</v>
      </c>
      <c r="I19" s="85">
        <v>0.5</v>
      </c>
      <c r="J19" s="86">
        <v>0.5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2019-12-10T05:00:16Z</dcterms:modified>
</cp:coreProperties>
</file>