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i\OneDrive\desktop\Coding\Arduino\Projects\EELLAK\"/>
    </mc:Choice>
  </mc:AlternateContent>
  <xr:revisionPtr revIDLastSave="0" documentId="13_ncr:1_{163988E3-A542-41B4-967F-6960EDE4E16C}" xr6:coauthVersionLast="41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2" i="1"/>
  <c r="F2" i="1" s="1"/>
  <c r="D3" i="1"/>
  <c r="D4" i="1"/>
  <c r="D2" i="1"/>
  <c r="D5" i="1"/>
  <c r="D6" i="1"/>
  <c r="D7" i="1"/>
  <c r="D8" i="1"/>
  <c r="D9" i="1"/>
  <c r="D10" i="1"/>
  <c r="D11" i="1"/>
  <c r="D12" i="1"/>
  <c r="F11" i="1"/>
  <c r="F3" i="1"/>
  <c r="F4" i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E12" i="1"/>
  <c r="F12" i="1" s="1"/>
  <c r="B22" i="1" l="1"/>
  <c r="E20" i="1" l="1"/>
  <c r="F20" i="1" s="1"/>
  <c r="D20" i="1"/>
  <c r="E13" i="1" l="1"/>
  <c r="E14" i="1"/>
  <c r="E15" i="1"/>
  <c r="E16" i="1"/>
  <c r="F16" i="1" s="1"/>
  <c r="E17" i="1"/>
  <c r="E18" i="1"/>
  <c r="F18" i="1" s="1"/>
  <c r="E19" i="1"/>
  <c r="G19" i="1"/>
  <c r="I22" i="1"/>
  <c r="H22" i="1"/>
  <c r="D16" i="1"/>
  <c r="J14" i="1" l="1"/>
  <c r="J19" i="1" l="1"/>
  <c r="J22" i="1" s="1"/>
  <c r="E22" i="1"/>
  <c r="F14" i="1"/>
  <c r="F15" i="1"/>
  <c r="F17" i="1"/>
  <c r="F19" i="1"/>
  <c r="F13" i="1"/>
  <c r="C22" i="1"/>
  <c r="D19" i="1"/>
  <c r="D18" i="1"/>
  <c r="D17" i="1"/>
  <c r="D14" i="1"/>
  <c r="D15" i="1"/>
  <c r="D13" i="1"/>
  <c r="D22" i="1" l="1"/>
  <c r="F22" i="1"/>
</calcChain>
</file>

<file path=xl/sharedStrings.xml><?xml version="1.0" encoding="utf-8"?>
<sst xmlns="http://schemas.openxmlformats.org/spreadsheetml/2006/main" count="46" uniqueCount="44">
  <si>
    <t>Όνομα</t>
  </si>
  <si>
    <t>Arduino Mega 2560 Rev3</t>
  </si>
  <si>
    <t>Μέση τιμή πώλησης</t>
  </si>
  <si>
    <t>Solar Panel 12v 10w max</t>
  </si>
  <si>
    <t>Τελική Τιμή</t>
  </si>
  <si>
    <t>Ποσό</t>
  </si>
  <si>
    <t>HDC1080 CCS811</t>
  </si>
  <si>
    <t>SEN0161</t>
  </si>
  <si>
    <t>Σύνολο</t>
  </si>
  <si>
    <t>Εκτιμώμενη Τιμή Κινέζικων</t>
  </si>
  <si>
    <t>Τελική Τιμή Κινέζικων</t>
  </si>
  <si>
    <t>Περιγραφή</t>
  </si>
  <si>
    <t>Βάρος σε gr</t>
  </si>
  <si>
    <t>Αδιάβροχος αισθητήρας θερμοκρασίας</t>
  </si>
  <si>
    <t>Ηλιακό πάνελ</t>
  </si>
  <si>
    <t>Solar Panel 12v manager</t>
  </si>
  <si>
    <t>Διαχειριστής ρεύματος πάνελ</t>
  </si>
  <si>
    <t>Πλακέτα Arduino</t>
  </si>
  <si>
    <t xml:space="preserve">Αισθητήρας εξωτερικής θερμοκρασίας, υγρασίας και CO2 </t>
  </si>
  <si>
    <t>Αισθητήρας pH</t>
  </si>
  <si>
    <t>365.76‬‬</t>
  </si>
  <si>
    <t>DS18B20 Waterproof</t>
  </si>
  <si>
    <t>Διαστάσεις σε mm αν τμχ(x,y)</t>
  </si>
  <si>
    <t>Βάση με μοτέρ</t>
  </si>
  <si>
    <t>hc-05 bluetooth module</t>
  </si>
  <si>
    <t>11,1v 5000mAh LiPo Battery</t>
  </si>
  <si>
    <t>Stepper Motor 28BYJ-48 with driver chip</t>
  </si>
  <si>
    <t>Breadboard Half+</t>
  </si>
  <si>
    <t>VNH2SP30</t>
  </si>
  <si>
    <t>Stepper Motor Driver Module</t>
  </si>
  <si>
    <t>&gt;15, &lt;35</t>
  </si>
  <si>
    <t>&gt;25, &lt;40</t>
  </si>
  <si>
    <t>Jumper wires Female to Male</t>
  </si>
  <si>
    <t>Jumper Wires Male to Male</t>
  </si>
  <si>
    <t>Screws M2</t>
  </si>
  <si>
    <t>Axis 12cm</t>
  </si>
  <si>
    <t>Axis 4cm</t>
  </si>
  <si>
    <t>Gears 32 Points (s)</t>
  </si>
  <si>
    <t>Gears 12 Points (xs)</t>
  </si>
  <si>
    <t>Gears 8 Points (xxs)</t>
  </si>
  <si>
    <t>Bluetooth module</t>
  </si>
  <si>
    <t>Breadboard</t>
  </si>
  <si>
    <t>Jumper wires</t>
  </si>
  <si>
    <t>Small Stepper Motor Driver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</si>
</sst>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[$€-2]\ * #,##0.00_-;\-[$€-2]\ * #,##0.00_-;_-[$€-2]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2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164" fontId="6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7" fillId="0" borderId="0" xfId="2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4" fillId="0" borderId="0" xfId="2" applyAlignment="1">
      <alignment horizontal="center" vertical="center" wrapText="1"/>
    </xf>
    <xf numFmtId="0" fontId="4" fillId="0" borderId="0" xfId="2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nggood.com/BlackBlue-6WD-Shock-Absorption-Smart-Car-Arduino-Wifi-Car-DIY-Kit-for-Raspberry-Pi-p-1400680.html?utm_campaign=22372678_111111&amp;utm_content=1087&amp;p=Z0152122372678201806&amp;ID=229&amp;cur_warehouse=CN" TargetMode="External"/><Relationship Id="rId3" Type="http://schemas.openxmlformats.org/officeDocument/2006/relationships/hyperlink" Target="https://pswnia.gr/index.php?route=product/product&amp;product_id=3479&amp;ref=bestprice.gr" TargetMode="External"/><Relationship Id="rId7" Type="http://schemas.openxmlformats.org/officeDocument/2006/relationships/hyperlink" Target="https://grobotronics.com/stepper-motor-0.35kg.cm-12v.html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ECO-WORTHY-Solar-Panel-Watt-Module/dp/B01IFJ73X4?th=1" TargetMode="External"/><Relationship Id="rId1" Type="http://schemas.openxmlformats.org/officeDocument/2006/relationships/hyperlink" Target="https://store.arduino.cc/arduino-mega-2560-rev3" TargetMode="External"/><Relationship Id="rId6" Type="http://schemas.openxmlformats.org/officeDocument/2006/relationships/hyperlink" Target="https://grobotronics.com/ds18b20-el.html" TargetMode="External"/><Relationship Id="rId11" Type="http://schemas.openxmlformats.org/officeDocument/2006/relationships/hyperlink" Target="https://www.amazon.com/5000mAh-50C-100C-Quadcopter-Airplane-Helicopter/dp/B07JQ6NGN3/" TargetMode="External"/><Relationship Id="rId5" Type="http://schemas.openxmlformats.org/officeDocument/2006/relationships/hyperlink" Target="https://wiki.dfrobot.com/PH_meter_SKU__SEN0161_" TargetMode="External"/><Relationship Id="rId10" Type="http://schemas.openxmlformats.org/officeDocument/2006/relationships/hyperlink" Target="https://learn.sparkfun.com/tutorials/how-to-use-a-breadboard/all" TargetMode="External"/><Relationship Id="rId4" Type="http://schemas.openxmlformats.org/officeDocument/2006/relationships/hyperlink" Target="https://www.banggood.com/CCS811-HDC1080-Carbon-Dioxide-CO2-Temperature-And-Humidity-Sensor-VOCs-Air-quality-Monitor-Sensor-Module-p-1416441.html?cur_warehouse=CN" TargetMode="External"/><Relationship Id="rId9" Type="http://schemas.openxmlformats.org/officeDocument/2006/relationships/hyperlink" Target="https://components101.com/wireless/hc-05-bluetooth-modu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9"/>
  <sheetViews>
    <sheetView tabSelected="1" workbookViewId="0">
      <selection activeCell="G21" sqref="G21"/>
    </sheetView>
  </sheetViews>
  <sheetFormatPr defaultRowHeight="15" x14ac:dyDescent="0.25"/>
  <cols>
    <col min="1" max="1" width="37" style="3" bestFit="1" customWidth="1"/>
    <col min="2" max="2" width="8" style="5" bestFit="1" customWidth="1"/>
    <col min="3" max="3" width="20.5703125" style="3" bestFit="1" customWidth="1"/>
    <col min="4" max="4" width="11" style="3" bestFit="1" customWidth="1"/>
    <col min="5" max="5" width="24.85546875" style="3" bestFit="1" customWidth="1"/>
    <col min="6" max="6" width="20.140625" style="3" bestFit="1" customWidth="1"/>
    <col min="7" max="7" width="59.42578125" style="3" bestFit="1" customWidth="1"/>
    <col min="8" max="8" width="14.85546875" style="3" hidden="1" customWidth="1"/>
    <col min="9" max="9" width="13.42578125" style="3" hidden="1" customWidth="1"/>
    <col min="10" max="10" width="11.28515625" style="3" hidden="1" customWidth="1"/>
    <col min="11" max="16384" width="9.140625" style="3"/>
  </cols>
  <sheetData>
    <row r="1" spans="1:10" x14ac:dyDescent="0.25">
      <c r="A1" s="2" t="s">
        <v>0</v>
      </c>
      <c r="B1" s="15" t="s">
        <v>5</v>
      </c>
      <c r="C1" s="4" t="s">
        <v>2</v>
      </c>
      <c r="D1" s="2" t="s">
        <v>4</v>
      </c>
      <c r="E1" s="2" t="s">
        <v>9</v>
      </c>
      <c r="F1" s="2" t="s">
        <v>10</v>
      </c>
      <c r="G1" s="2" t="s">
        <v>11</v>
      </c>
      <c r="H1" s="17" t="s">
        <v>22</v>
      </c>
      <c r="I1" s="17"/>
      <c r="J1" s="2" t="s">
        <v>12</v>
      </c>
    </row>
    <row r="2" spans="1:10" x14ac:dyDescent="0.25">
      <c r="A2" s="14" t="s">
        <v>32</v>
      </c>
      <c r="B2" s="3" t="s">
        <v>31</v>
      </c>
      <c r="C2" s="16">
        <v>2.5</v>
      </c>
      <c r="D2" s="6">
        <f>C2</f>
        <v>2.5</v>
      </c>
      <c r="E2" s="6">
        <f>C2</f>
        <v>2.5</v>
      </c>
      <c r="F2" s="6">
        <f>E2</f>
        <v>2.5</v>
      </c>
      <c r="G2" s="18" t="s">
        <v>42</v>
      </c>
      <c r="H2" s="13"/>
      <c r="I2" s="13"/>
      <c r="J2" s="13"/>
    </row>
    <row r="3" spans="1:10" x14ac:dyDescent="0.25">
      <c r="A3" s="14" t="s">
        <v>33</v>
      </c>
      <c r="B3" s="3" t="s">
        <v>31</v>
      </c>
      <c r="C3" s="16">
        <v>2.5</v>
      </c>
      <c r="D3" s="6">
        <f t="shared" ref="D3:D4" si="0">C3</f>
        <v>2.5</v>
      </c>
      <c r="E3" s="6">
        <f t="shared" ref="E3:E4" si="1">C3</f>
        <v>2.5</v>
      </c>
      <c r="F3" s="6">
        <f t="shared" ref="F3:F4" si="2">E3</f>
        <v>2.5</v>
      </c>
      <c r="G3" s="18" t="s">
        <v>42</v>
      </c>
      <c r="H3" s="13"/>
      <c r="I3" s="13"/>
      <c r="J3" s="13"/>
    </row>
    <row r="4" spans="1:10" x14ac:dyDescent="0.25">
      <c r="A4" s="3" t="s">
        <v>34</v>
      </c>
      <c r="B4" s="3" t="s">
        <v>30</v>
      </c>
      <c r="C4" s="16">
        <v>2</v>
      </c>
      <c r="D4" s="6">
        <f t="shared" si="0"/>
        <v>2</v>
      </c>
      <c r="E4" s="6">
        <f t="shared" si="1"/>
        <v>2</v>
      </c>
      <c r="F4" s="6">
        <f t="shared" si="2"/>
        <v>2</v>
      </c>
    </row>
    <row r="5" spans="1:10" x14ac:dyDescent="0.25">
      <c r="A5" s="11" t="s">
        <v>24</v>
      </c>
      <c r="B5" s="3">
        <v>1</v>
      </c>
      <c r="C5" s="16">
        <v>8</v>
      </c>
      <c r="D5" s="6">
        <f t="shared" ref="D5:D12" si="3">C5*B5</f>
        <v>8</v>
      </c>
      <c r="E5" s="6">
        <f t="shared" ref="E5:E12" si="4">C5*0.75</f>
        <v>6</v>
      </c>
      <c r="F5" s="6">
        <f t="shared" ref="F5:F12" si="5">E5*B5</f>
        <v>6</v>
      </c>
      <c r="G5" s="3" t="s">
        <v>40</v>
      </c>
    </row>
    <row r="6" spans="1:10" x14ac:dyDescent="0.25">
      <c r="A6" s="11" t="s">
        <v>27</v>
      </c>
      <c r="B6" s="3">
        <v>1</v>
      </c>
      <c r="C6" s="16">
        <v>3.5</v>
      </c>
      <c r="D6" s="6">
        <f t="shared" si="3"/>
        <v>3.5</v>
      </c>
      <c r="E6" s="6">
        <f t="shared" si="4"/>
        <v>2.625</v>
      </c>
      <c r="F6" s="6">
        <f t="shared" si="5"/>
        <v>2.625</v>
      </c>
      <c r="G6" s="3" t="s">
        <v>41</v>
      </c>
    </row>
    <row r="7" spans="1:10" x14ac:dyDescent="0.25">
      <c r="A7" s="3" t="s">
        <v>37</v>
      </c>
      <c r="B7" s="3">
        <v>2</v>
      </c>
      <c r="C7" s="16">
        <v>0.5</v>
      </c>
      <c r="D7" s="6">
        <f t="shared" si="3"/>
        <v>1</v>
      </c>
      <c r="E7" s="6">
        <f t="shared" si="4"/>
        <v>0.375</v>
      </c>
      <c r="F7" s="6">
        <f t="shared" si="5"/>
        <v>0.75</v>
      </c>
    </row>
    <row r="8" spans="1:10" x14ac:dyDescent="0.25">
      <c r="A8" s="3" t="s">
        <v>38</v>
      </c>
      <c r="B8" s="3">
        <v>1</v>
      </c>
      <c r="C8" s="16">
        <v>0.5</v>
      </c>
      <c r="D8" s="6">
        <f t="shared" si="3"/>
        <v>0.5</v>
      </c>
      <c r="E8" s="6">
        <f t="shared" si="4"/>
        <v>0.375</v>
      </c>
      <c r="F8" s="6">
        <f t="shared" si="5"/>
        <v>0.375</v>
      </c>
    </row>
    <row r="9" spans="1:10" x14ac:dyDescent="0.25">
      <c r="A9" s="3" t="s">
        <v>39</v>
      </c>
      <c r="B9" s="3">
        <v>2</v>
      </c>
      <c r="C9" s="16">
        <v>0.5</v>
      </c>
      <c r="D9" s="6">
        <f t="shared" si="3"/>
        <v>1</v>
      </c>
      <c r="E9" s="6">
        <f t="shared" si="4"/>
        <v>0.375</v>
      </c>
      <c r="F9" s="6">
        <f t="shared" si="5"/>
        <v>0.75</v>
      </c>
    </row>
    <row r="10" spans="1:10" x14ac:dyDescent="0.25">
      <c r="A10" s="3" t="s">
        <v>35</v>
      </c>
      <c r="B10" s="3">
        <v>1</v>
      </c>
      <c r="C10" s="16">
        <v>1.2</v>
      </c>
      <c r="D10" s="6">
        <f t="shared" si="3"/>
        <v>1.2</v>
      </c>
      <c r="E10" s="6">
        <f t="shared" si="4"/>
        <v>0.89999999999999991</v>
      </c>
      <c r="F10" s="6">
        <f t="shared" si="5"/>
        <v>0.89999999999999991</v>
      </c>
    </row>
    <row r="11" spans="1:10" x14ac:dyDescent="0.25">
      <c r="A11" s="3" t="s">
        <v>36</v>
      </c>
      <c r="B11" s="3">
        <v>1</v>
      </c>
      <c r="C11" s="16">
        <v>0.8</v>
      </c>
      <c r="D11" s="6">
        <f t="shared" si="3"/>
        <v>0.8</v>
      </c>
      <c r="E11" s="6">
        <f t="shared" si="4"/>
        <v>0.60000000000000009</v>
      </c>
      <c r="F11" s="6">
        <f t="shared" si="5"/>
        <v>0.60000000000000009</v>
      </c>
    </row>
    <row r="12" spans="1:10" x14ac:dyDescent="0.25">
      <c r="A12" s="11" t="s">
        <v>25</v>
      </c>
      <c r="B12" s="3">
        <v>1</v>
      </c>
      <c r="C12" s="16">
        <v>45</v>
      </c>
      <c r="D12" s="6">
        <f t="shared" si="3"/>
        <v>45</v>
      </c>
      <c r="E12" s="6">
        <f t="shared" si="4"/>
        <v>33.75</v>
      </c>
      <c r="F12" s="6">
        <f t="shared" si="5"/>
        <v>33.75</v>
      </c>
    </row>
    <row r="13" spans="1:10" x14ac:dyDescent="0.25">
      <c r="A13" s="10" t="s">
        <v>1</v>
      </c>
      <c r="B13" s="3">
        <v>1</v>
      </c>
      <c r="C13" s="5">
        <v>45</v>
      </c>
      <c r="D13" s="6">
        <f>C13*B13</f>
        <v>45</v>
      </c>
      <c r="E13" s="6">
        <f>C13*0.75</f>
        <v>33.75</v>
      </c>
      <c r="F13" s="6">
        <f>E13*B13</f>
        <v>33.75</v>
      </c>
      <c r="G13" s="3" t="s">
        <v>17</v>
      </c>
      <c r="H13" s="3">
        <v>101.52</v>
      </c>
      <c r="I13" s="3">
        <v>53.3</v>
      </c>
      <c r="J13" s="3">
        <v>37</v>
      </c>
    </row>
    <row r="14" spans="1:10" x14ac:dyDescent="0.25">
      <c r="A14" s="10" t="s">
        <v>21</v>
      </c>
      <c r="B14" s="3">
        <v>1</v>
      </c>
      <c r="C14" s="5">
        <v>3</v>
      </c>
      <c r="D14" s="6">
        <f t="shared" ref="D14:D19" si="6">C14*B14</f>
        <v>3</v>
      </c>
      <c r="E14" s="6">
        <f t="shared" ref="E14:E19" si="7">C14*0.75</f>
        <v>2.25</v>
      </c>
      <c r="F14" s="6">
        <f t="shared" ref="F14:F19" si="8">E14*B14</f>
        <v>2.25</v>
      </c>
      <c r="G14" s="3" t="s">
        <v>13</v>
      </c>
      <c r="H14" s="3">
        <v>26</v>
      </c>
      <c r="I14" s="3">
        <v>7</v>
      </c>
      <c r="J14" s="3">
        <f>0.02*1000</f>
        <v>20</v>
      </c>
    </row>
    <row r="15" spans="1:10" x14ac:dyDescent="0.25">
      <c r="A15" s="11" t="s">
        <v>3</v>
      </c>
      <c r="B15" s="3">
        <v>1</v>
      </c>
      <c r="C15" s="5">
        <v>15</v>
      </c>
      <c r="D15" s="6">
        <f t="shared" si="6"/>
        <v>15</v>
      </c>
      <c r="E15" s="6">
        <f t="shared" si="7"/>
        <v>11.25</v>
      </c>
      <c r="F15" s="6">
        <f t="shared" si="8"/>
        <v>11.25</v>
      </c>
      <c r="G15" s="3" t="s">
        <v>14</v>
      </c>
      <c r="H15" s="3" t="s">
        <v>20</v>
      </c>
      <c r="I15" s="3">
        <v>520.70000000000005</v>
      </c>
      <c r="J15" s="12">
        <v>1723.6510000000001</v>
      </c>
    </row>
    <row r="16" spans="1:10" x14ac:dyDescent="0.25">
      <c r="A16" s="11" t="s">
        <v>15</v>
      </c>
      <c r="B16" s="3">
        <v>1</v>
      </c>
      <c r="C16" s="5">
        <v>10</v>
      </c>
      <c r="D16" s="6">
        <f t="shared" si="6"/>
        <v>10</v>
      </c>
      <c r="E16" s="6">
        <f t="shared" si="7"/>
        <v>7.5</v>
      </c>
      <c r="F16" s="6">
        <f t="shared" si="8"/>
        <v>7.5</v>
      </c>
      <c r="G16" s="3" t="s">
        <v>16</v>
      </c>
      <c r="H16" s="3">
        <v>133</v>
      </c>
      <c r="I16" s="3">
        <v>70</v>
      </c>
    </row>
    <row r="17" spans="1:10" x14ac:dyDescent="0.25">
      <c r="A17" s="10" t="s">
        <v>6</v>
      </c>
      <c r="B17" s="3">
        <v>1</v>
      </c>
      <c r="C17" s="5">
        <v>22</v>
      </c>
      <c r="D17" s="6">
        <f t="shared" si="6"/>
        <v>22</v>
      </c>
      <c r="E17" s="6">
        <f t="shared" si="7"/>
        <v>16.5</v>
      </c>
      <c r="F17" s="6">
        <f t="shared" si="8"/>
        <v>16.5</v>
      </c>
      <c r="G17" s="3" t="s">
        <v>18</v>
      </c>
      <c r="H17" s="3">
        <v>15</v>
      </c>
      <c r="I17" s="3">
        <v>21</v>
      </c>
      <c r="J17" s="3">
        <v>5</v>
      </c>
    </row>
    <row r="18" spans="1:10" x14ac:dyDescent="0.25">
      <c r="A18" s="10" t="s">
        <v>7</v>
      </c>
      <c r="B18" s="3">
        <v>1</v>
      </c>
      <c r="C18" s="5">
        <v>30</v>
      </c>
      <c r="D18" s="6">
        <f t="shared" si="6"/>
        <v>30</v>
      </c>
      <c r="E18" s="6">
        <f t="shared" si="7"/>
        <v>22.5</v>
      </c>
      <c r="F18" s="6">
        <f t="shared" si="8"/>
        <v>22.5</v>
      </c>
      <c r="G18" s="3" t="s">
        <v>19</v>
      </c>
      <c r="H18" s="3">
        <v>43</v>
      </c>
      <c r="I18" s="3">
        <v>32</v>
      </c>
      <c r="J18" s="3">
        <v>25</v>
      </c>
    </row>
    <row r="19" spans="1:10" x14ac:dyDescent="0.25">
      <c r="A19" s="10" t="s">
        <v>26</v>
      </c>
      <c r="B19" s="3">
        <v>2</v>
      </c>
      <c r="C19" s="5">
        <v>4</v>
      </c>
      <c r="D19" s="6">
        <f t="shared" si="6"/>
        <v>8</v>
      </c>
      <c r="E19" s="6">
        <f t="shared" si="7"/>
        <v>3</v>
      </c>
      <c r="F19" s="6">
        <f t="shared" si="8"/>
        <v>6</v>
      </c>
      <c r="G19" s="3" t="str">
        <f>"Μοτέρ για την μετακίνηση των " &amp; A14 &amp;" και "&amp; A18</f>
        <v>Μοτέρ για την μετακίνηση των DS18B20 Waterproof και SEN0161</v>
      </c>
      <c r="J19" s="3">
        <f>J14+J18</f>
        <v>45</v>
      </c>
    </row>
    <row r="20" spans="1:10" x14ac:dyDescent="0.25">
      <c r="A20" s="10" t="s">
        <v>23</v>
      </c>
      <c r="B20" s="3">
        <v>1</v>
      </c>
      <c r="C20" s="5">
        <v>110</v>
      </c>
      <c r="D20" s="6">
        <f>C20*B20</f>
        <v>110</v>
      </c>
      <c r="E20" s="6">
        <f>C20</f>
        <v>110</v>
      </c>
      <c r="F20" s="6">
        <f>E20*B20</f>
        <v>110</v>
      </c>
      <c r="G20" s="3" t="s">
        <v>43</v>
      </c>
    </row>
    <row r="21" spans="1:10" x14ac:dyDescent="0.25">
      <c r="A21" s="3" t="s">
        <v>28</v>
      </c>
      <c r="G21" s="3" t="s">
        <v>29</v>
      </c>
    </row>
    <row r="22" spans="1:10" x14ac:dyDescent="0.25">
      <c r="A22" s="7" t="s">
        <v>8</v>
      </c>
      <c r="B22" s="8">
        <f>SUM(B2:B20)</f>
        <v>19</v>
      </c>
      <c r="C22" s="9">
        <f>SUM(C13:C20)</f>
        <v>239</v>
      </c>
      <c r="D22" s="9">
        <f>SUM(D13:D20)</f>
        <v>243</v>
      </c>
      <c r="E22" s="9">
        <f>SUM(E13:E20)</f>
        <v>206.75</v>
      </c>
      <c r="F22" s="9">
        <f>SUM(F13:F20)</f>
        <v>209.75</v>
      </c>
      <c r="G22" s="6"/>
      <c r="H22" s="3">
        <f>SUM(H13:H20)</f>
        <v>318.52</v>
      </c>
      <c r="I22" s="3">
        <f>SUM(I13:I20)</f>
        <v>704</v>
      </c>
      <c r="J22" s="3">
        <f>SUM(J13:J20)</f>
        <v>1855.6510000000001</v>
      </c>
    </row>
    <row r="23" spans="1:10" x14ac:dyDescent="0.25">
      <c r="A23" s="1"/>
      <c r="B23" s="3"/>
      <c r="C23" s="5"/>
      <c r="D23" s="6"/>
    </row>
    <row r="24" spans="1:10" x14ac:dyDescent="0.25">
      <c r="A24" s="1"/>
      <c r="B24" s="3"/>
      <c r="C24" s="5"/>
      <c r="D24" s="6"/>
    </row>
    <row r="25" spans="1:10" x14ac:dyDescent="0.25">
      <c r="A25" s="1"/>
      <c r="B25" s="3"/>
      <c r="C25" s="5"/>
      <c r="D25" s="6"/>
    </row>
    <row r="26" spans="1:10" x14ac:dyDescent="0.25">
      <c r="A26" s="1"/>
      <c r="B26" s="3"/>
      <c r="C26" s="5"/>
      <c r="D26" s="6"/>
    </row>
    <row r="27" spans="1:10" x14ac:dyDescent="0.25">
      <c r="A27" s="1"/>
      <c r="B27" s="3"/>
      <c r="C27" s="5"/>
      <c r="D27" s="6"/>
    </row>
    <row r="28" spans="1:10" x14ac:dyDescent="0.25">
      <c r="A28" s="1"/>
      <c r="B28" s="3"/>
      <c r="C28" s="5"/>
      <c r="D28" s="6"/>
    </row>
    <row r="29" spans="1:10" x14ac:dyDescent="0.25">
      <c r="A29" s="1"/>
      <c r="B29" s="3"/>
      <c r="C29" s="5"/>
      <c r="D29" s="6"/>
    </row>
    <row r="30" spans="1:10" x14ac:dyDescent="0.25">
      <c r="B30" s="3"/>
      <c r="C30" s="5"/>
      <c r="D30" s="6"/>
    </row>
    <row r="31" spans="1:10" x14ac:dyDescent="0.25">
      <c r="B31" s="3"/>
      <c r="C31" s="5"/>
      <c r="D31" s="6"/>
    </row>
    <row r="32" spans="1:10" x14ac:dyDescent="0.25">
      <c r="B32" s="3"/>
      <c r="C32" s="5"/>
      <c r="D32" s="6"/>
    </row>
    <row r="33" spans="2:3" x14ac:dyDescent="0.25">
      <c r="B33" s="3"/>
      <c r="C33" s="5"/>
    </row>
    <row r="34" spans="2:3" x14ac:dyDescent="0.25">
      <c r="B34" s="3"/>
      <c r="C34" s="5"/>
    </row>
    <row r="35" spans="2:3" x14ac:dyDescent="0.25">
      <c r="B35" s="3"/>
      <c r="C35" s="5"/>
    </row>
    <row r="36" spans="2:3" x14ac:dyDescent="0.25">
      <c r="B36" s="3"/>
      <c r="C36" s="5"/>
    </row>
    <row r="37" spans="2:3" x14ac:dyDescent="0.25">
      <c r="B37" s="3"/>
      <c r="C37" s="5"/>
    </row>
    <row r="38" spans="2:3" x14ac:dyDescent="0.25">
      <c r="B38" s="3"/>
      <c r="C38" s="5"/>
    </row>
    <row r="39" spans="2:3" x14ac:dyDescent="0.25">
      <c r="B39" s="3"/>
      <c r="C39" s="5"/>
    </row>
    <row r="40" spans="2:3" x14ac:dyDescent="0.25">
      <c r="B40" s="3"/>
    </row>
    <row r="41" spans="2:3" x14ac:dyDescent="0.25">
      <c r="B41" s="3"/>
    </row>
    <row r="42" spans="2:3" x14ac:dyDescent="0.25">
      <c r="B42" s="3"/>
    </row>
    <row r="43" spans="2:3" x14ac:dyDescent="0.25">
      <c r="B43" s="3"/>
    </row>
    <row r="44" spans="2:3" x14ac:dyDescent="0.25">
      <c r="B44" s="3"/>
    </row>
    <row r="45" spans="2:3" x14ac:dyDescent="0.25">
      <c r="B45" s="3"/>
    </row>
    <row r="46" spans="2:3" x14ac:dyDescent="0.25">
      <c r="B46" s="3"/>
    </row>
    <row r="47" spans="2:3" x14ac:dyDescent="0.25">
      <c r="B47" s="3"/>
    </row>
    <row r="48" spans="2:3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  <row r="60" spans="2:2" x14ac:dyDescent="0.25">
      <c r="B60" s="3"/>
    </row>
    <row r="61" spans="2:2" x14ac:dyDescent="0.25">
      <c r="B61" s="3"/>
    </row>
    <row r="62" spans="2:2" x14ac:dyDescent="0.25">
      <c r="B62" s="3"/>
    </row>
    <row r="63" spans="2:2" x14ac:dyDescent="0.25">
      <c r="B63" s="3"/>
    </row>
    <row r="64" spans="2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</sheetData>
  <mergeCells count="1">
    <mergeCell ref="H1:I1"/>
  </mergeCells>
  <hyperlinks>
    <hyperlink ref="A13" r:id="rId1" xr:uid="{00000000-0004-0000-0000-000000000000}"/>
    <hyperlink ref="A15" r:id="rId2" xr:uid="{00000000-0004-0000-0000-000001000000}"/>
    <hyperlink ref="A16" r:id="rId3" xr:uid="{00000000-0004-0000-0000-000002000000}"/>
    <hyperlink ref="A17" r:id="rId4" xr:uid="{00000000-0004-0000-0000-000003000000}"/>
    <hyperlink ref="A18" r:id="rId5" xr:uid="{00000000-0004-0000-0000-000004000000}"/>
    <hyperlink ref="A14" r:id="rId6" xr:uid="{00000000-0004-0000-0000-000005000000}"/>
    <hyperlink ref="A19" r:id="rId7" display="Stepper Motor 28BYJ-48" xr:uid="{00000000-0004-0000-0000-000006000000}"/>
    <hyperlink ref="A20" r:id="rId8" xr:uid="{00000000-0004-0000-0000-000007000000}"/>
    <hyperlink ref="A5" r:id="rId9" xr:uid="{440E267F-447D-4A93-BC3C-2942BA39F7E0}"/>
    <hyperlink ref="A6" r:id="rId10" xr:uid="{22E5C3DF-66E1-4239-BEC0-655655BB5092}"/>
    <hyperlink ref="A12" r:id="rId11" xr:uid="{3BF7D288-D11F-4E6E-B7AD-2B94D20E1A27}"/>
  </hyperlinks>
  <pageMargins left="0.7" right="0.7" top="0.75" bottom="0.75" header="0.3" footer="0.3"/>
  <pageSetup paperSize="9" orientation="portrait" horizontalDpi="300" verticalDpi="30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Iliopoulos</dc:creator>
  <cp:lastModifiedBy>Nick Iliopoulos</cp:lastModifiedBy>
  <dcterms:created xsi:type="dcterms:W3CDTF">2019-12-24T15:28:01Z</dcterms:created>
  <dcterms:modified xsi:type="dcterms:W3CDTF">2020-01-07T14:21:49Z</dcterms:modified>
</cp:coreProperties>
</file>