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d66d2b4603e2d80/Documents/School/R/MA-440/"/>
    </mc:Choice>
  </mc:AlternateContent>
  <xr:revisionPtr revIDLastSave="2034" documentId="8_{8C27D6BF-D883-4D22-BCF4-36EC4D8E1611}" xr6:coauthVersionLast="47" xr6:coauthVersionMax="47" xr10:uidLastSave="{8A606F76-D190-42A5-938A-D320DD48754F}"/>
  <bookViews>
    <workbookView xWindow="-108" yWindow="-108" windowWidth="23256" windowHeight="12456" xr2:uid="{914A3C2C-523E-4DE4-B154-967B99566C22}"/>
  </bookViews>
  <sheets>
    <sheet name="Sheet1" sheetId="1" r:id="rId1"/>
  </sheets>
  <definedNames>
    <definedName name="_xlnm._FilterDatabase" localSheetId="0" hidden="1">Sheet1!$A$1:$V$1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  <c r="D15" i="1"/>
  <c r="D18" i="1"/>
  <c r="D19" i="1"/>
  <c r="D20" i="1"/>
  <c r="D14" i="1"/>
  <c r="D13" i="1"/>
  <c r="D11" i="1"/>
  <c r="D12" i="1"/>
  <c r="D4" i="1"/>
  <c r="D5" i="1"/>
  <c r="D6" i="1"/>
  <c r="D7" i="1"/>
  <c r="D8" i="1"/>
  <c r="D9" i="1"/>
  <c r="D3" i="1"/>
  <c r="D16" i="1"/>
  <c r="D17" i="1"/>
  <c r="D21" i="1"/>
  <c r="D10" i="1"/>
  <c r="D23" i="1"/>
  <c r="D22" i="1"/>
  <c r="D2" i="1"/>
</calcChain>
</file>

<file path=xl/sharedStrings.xml><?xml version="1.0" encoding="utf-8"?>
<sst xmlns="http://schemas.openxmlformats.org/spreadsheetml/2006/main" count="286" uniqueCount="52">
  <si>
    <t>Austria</t>
  </si>
  <si>
    <t>Czechia</t>
  </si>
  <si>
    <t>Croatia</t>
  </si>
  <si>
    <t>Cyprus</t>
  </si>
  <si>
    <t>Ireland</t>
  </si>
  <si>
    <t>United Kingdom</t>
  </si>
  <si>
    <t>Denmark</t>
  </si>
  <si>
    <t>Malta</t>
  </si>
  <si>
    <t>Spain</t>
  </si>
  <si>
    <t>Portugal</t>
  </si>
  <si>
    <t>Poland</t>
  </si>
  <si>
    <t>Latvia</t>
  </si>
  <si>
    <t>Lithuania</t>
  </si>
  <si>
    <t>Estonia</t>
  </si>
  <si>
    <t>Greece</t>
  </si>
  <si>
    <t>Romania</t>
  </si>
  <si>
    <t>Bulgaria</t>
  </si>
  <si>
    <t>Sweden</t>
  </si>
  <si>
    <t>Finland</t>
  </si>
  <si>
    <t>Slovakia</t>
  </si>
  <si>
    <t>Slovenia</t>
  </si>
  <si>
    <t>Hungary</t>
  </si>
  <si>
    <t>GDP_application</t>
  </si>
  <si>
    <t>GDP_inflated_2022</t>
  </si>
  <si>
    <t>iron_curtain</t>
  </si>
  <si>
    <t>USSR</t>
  </si>
  <si>
    <t>Yugoslavia</t>
  </si>
  <si>
    <t>NATO</t>
  </si>
  <si>
    <t>EFTA</t>
  </si>
  <si>
    <t>application_backlog</t>
  </si>
  <si>
    <t>members_at_application</t>
  </si>
  <si>
    <t>EU_age</t>
  </si>
  <si>
    <t>length_months</t>
  </si>
  <si>
    <t>accession</t>
  </si>
  <si>
    <t>application</t>
  </si>
  <si>
    <t>death_penalty</t>
  </si>
  <si>
    <t>no</t>
  </si>
  <si>
    <t>yes</t>
  </si>
  <si>
    <t>abortion</t>
  </si>
  <si>
    <t>legal</t>
  </si>
  <si>
    <t>illegal</t>
  </si>
  <si>
    <t>military_spending</t>
  </si>
  <si>
    <t>inflation_application</t>
  </si>
  <si>
    <t>country</t>
  </si>
  <si>
    <t>territory_disputes</t>
  </si>
  <si>
    <t>landlocked</t>
  </si>
  <si>
    <t>head_of_state</t>
  </si>
  <si>
    <t>ceremonial</t>
  </si>
  <si>
    <t>executive</t>
  </si>
  <si>
    <t>parliament</t>
  </si>
  <si>
    <t>bicameral</t>
  </si>
  <si>
    <t>unicameral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</si>
</sst>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\ mmmm\ 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8D0D-22EF-46BC-B627-51576C584BCF}">
  <dimension ref="A1:V23"/>
  <sheetViews>
    <sheetView tabSelected="1" workbookViewId="0">
      <pane xSplit="4" ySplit="1" topLeftCell="J2" activePane="bottomRight" state="frozen"/>
      <selection pane="topRight" activeCell="E1" sqref="E1"/>
      <selection pane="bottomLeft" activeCell="A2" sqref="A2"/>
      <selection pane="bottomRight" activeCell="N1" sqref="N1:P1048576"/>
    </sheetView>
  </sheetViews>
  <sheetFormatPr defaultRowHeight="14.4" x14ac:dyDescent="0.3"/>
  <cols>
    <col min="1" max="1" width="14" bestFit="1" customWidth="1"/>
    <col min="2" max="2" width="16.77734375" style="1" bestFit="1" customWidth="1"/>
    <col min="3" max="3" width="13.21875" style="1" bestFit="1" customWidth="1"/>
    <col min="4" max="4" width="16" style="2" bestFit="1" customWidth="1"/>
    <col min="5" max="5" width="9.5546875" style="2" bestFit="1" customWidth="1"/>
    <col min="6" max="6" width="23.88671875" style="2" bestFit="1" customWidth="1"/>
    <col min="7" max="7" width="19.6640625" style="2" bestFit="1" customWidth="1"/>
    <col min="8" max="8" width="16.77734375" style="2" bestFit="1" customWidth="1"/>
    <col min="9" max="9" width="19" style="2" bestFit="1" customWidth="1"/>
    <col min="10" max="10" width="20.21875" style="4" bestFit="1" customWidth="1"/>
    <col min="11" max="11" width="17.5546875" style="4" bestFit="1" customWidth="1"/>
    <col min="12" max="12" width="14.88671875" style="3" bestFit="1" customWidth="1"/>
    <col min="13" max="13" width="10.21875" style="2" bestFit="1" customWidth="1"/>
    <col min="14" max="14" width="12" style="2" bestFit="1" customWidth="1"/>
    <col min="15" max="15" width="15.109375" style="2" bestFit="1" customWidth="1"/>
    <col min="16" max="16" width="12" style="2" bestFit="1" customWidth="1"/>
    <col min="17" max="17" width="17.77734375" style="2" bestFit="1" customWidth="1"/>
    <col min="18" max="18" width="7.21875" style="2" bestFit="1" customWidth="1"/>
    <col min="19" max="19" width="8" style="2" bestFit="1" customWidth="1"/>
    <col min="20" max="20" width="11.77734375" style="2" bestFit="1" customWidth="1"/>
    <col min="21" max="21" width="13.109375" style="2" bestFit="1" customWidth="1"/>
    <col min="22" max="22" width="7.44140625" style="2" bestFit="1" customWidth="1"/>
  </cols>
  <sheetData>
    <row r="1" spans="1:22" x14ac:dyDescent="0.3">
      <c r="A1" t="s">
        <v>43</v>
      </c>
      <c r="B1" s="1" t="s">
        <v>34</v>
      </c>
      <c r="C1" s="1" t="s">
        <v>33</v>
      </c>
      <c r="D1" s="2" t="s">
        <v>32</v>
      </c>
      <c r="E1" s="2" t="s">
        <v>31</v>
      </c>
      <c r="F1" s="2" t="s">
        <v>30</v>
      </c>
      <c r="G1" s="2" t="s">
        <v>29</v>
      </c>
      <c r="H1" s="2" t="s">
        <v>22</v>
      </c>
      <c r="I1" s="2" t="s">
        <v>23</v>
      </c>
      <c r="J1" s="4" t="s">
        <v>42</v>
      </c>
      <c r="K1" s="4" t="s">
        <v>41</v>
      </c>
      <c r="L1" s="3" t="s">
        <v>35</v>
      </c>
      <c r="M1" s="2" t="s">
        <v>38</v>
      </c>
      <c r="N1" s="2" t="s">
        <v>49</v>
      </c>
      <c r="O1" s="2" t="s">
        <v>46</v>
      </c>
      <c r="P1" s="2" t="s">
        <v>45</v>
      </c>
      <c r="Q1" s="2" t="s">
        <v>44</v>
      </c>
      <c r="R1" s="2" t="s">
        <v>28</v>
      </c>
      <c r="S1" s="2" t="s">
        <v>27</v>
      </c>
      <c r="T1" s="2" t="s">
        <v>26</v>
      </c>
      <c r="U1" s="2" t="s">
        <v>24</v>
      </c>
      <c r="V1" s="2" t="s">
        <v>25</v>
      </c>
    </row>
    <row r="2" spans="1:22" x14ac:dyDescent="0.3">
      <c r="A2" t="s">
        <v>0</v>
      </c>
      <c r="B2" s="1">
        <v>32706</v>
      </c>
      <c r="C2" s="1">
        <v>34700</v>
      </c>
      <c r="D2" s="2">
        <f t="shared" ref="D2:D23" si="0">DATEDIF(B2,C2,"M")</f>
        <v>65</v>
      </c>
      <c r="E2" s="2">
        <f t="shared" ref="E2:E23" si="1">DATEDIF("1 January 1958",B2,"M")</f>
        <v>378</v>
      </c>
      <c r="F2" s="2">
        <v>12</v>
      </c>
      <c r="G2" s="2">
        <v>0</v>
      </c>
      <c r="H2" s="2">
        <v>133100000000</v>
      </c>
      <c r="I2" s="2">
        <v>301780635483.87</v>
      </c>
      <c r="J2" s="4">
        <v>2.9000000000000001E-2</v>
      </c>
      <c r="K2" s="4">
        <v>1.23E-2</v>
      </c>
      <c r="L2" s="3" t="s">
        <v>36</v>
      </c>
      <c r="M2" s="2" t="s">
        <v>39</v>
      </c>
      <c r="N2" s="2" t="s">
        <v>50</v>
      </c>
      <c r="O2" s="2" t="s">
        <v>47</v>
      </c>
      <c r="P2" s="2" t="s">
        <v>37</v>
      </c>
      <c r="Q2" s="2" t="s">
        <v>37</v>
      </c>
      <c r="R2" s="2" t="s">
        <v>37</v>
      </c>
      <c r="S2" s="2" t="s">
        <v>36</v>
      </c>
      <c r="T2" s="2" t="s">
        <v>36</v>
      </c>
      <c r="U2" s="2" t="s">
        <v>36</v>
      </c>
      <c r="V2" s="2" t="s">
        <v>36</v>
      </c>
    </row>
    <row r="3" spans="1:22" x14ac:dyDescent="0.3">
      <c r="A3" t="s">
        <v>16</v>
      </c>
      <c r="B3" s="1">
        <v>35047</v>
      </c>
      <c r="C3" s="1">
        <v>39083</v>
      </c>
      <c r="D3" s="2">
        <f t="shared" si="0"/>
        <v>132</v>
      </c>
      <c r="E3" s="2">
        <f t="shared" si="1"/>
        <v>455</v>
      </c>
      <c r="F3" s="2">
        <v>15</v>
      </c>
      <c r="G3" s="2">
        <v>8</v>
      </c>
      <c r="H3" s="2">
        <v>18980000000</v>
      </c>
      <c r="I3" s="2">
        <v>35014363779.529999</v>
      </c>
      <c r="J3" s="4">
        <v>0.62050000000000005</v>
      </c>
      <c r="K3" s="4">
        <v>2.3699999999999999E-2</v>
      </c>
      <c r="L3" s="3" t="s">
        <v>37</v>
      </c>
      <c r="M3" s="2" t="s">
        <v>39</v>
      </c>
      <c r="N3" s="2" t="s">
        <v>51</v>
      </c>
      <c r="O3" s="2" t="s">
        <v>47</v>
      </c>
      <c r="P3" s="2" t="s">
        <v>36</v>
      </c>
      <c r="Q3" s="2" t="s">
        <v>36</v>
      </c>
      <c r="R3" s="2" t="s">
        <v>36</v>
      </c>
      <c r="S3" s="2" t="s">
        <v>36</v>
      </c>
      <c r="T3" s="2" t="s">
        <v>36</v>
      </c>
      <c r="U3" s="2" t="s">
        <v>37</v>
      </c>
      <c r="V3" s="2" t="s">
        <v>36</v>
      </c>
    </row>
    <row r="4" spans="1:22" x14ac:dyDescent="0.3">
      <c r="A4" t="s">
        <v>2</v>
      </c>
      <c r="B4" s="1">
        <v>37673</v>
      </c>
      <c r="C4" s="1">
        <v>41456</v>
      </c>
      <c r="D4" s="2">
        <f t="shared" si="0"/>
        <v>124</v>
      </c>
      <c r="E4" s="2">
        <f t="shared" si="1"/>
        <v>541</v>
      </c>
      <c r="F4" s="2">
        <v>15</v>
      </c>
      <c r="G4" s="2">
        <v>11</v>
      </c>
      <c r="H4" s="2">
        <v>34680000000</v>
      </c>
      <c r="I4" s="2">
        <v>52990286086.959999</v>
      </c>
      <c r="J4" s="4">
        <v>1.77E-2</v>
      </c>
      <c r="K4" s="4">
        <v>2.0500000000000001E-2</v>
      </c>
      <c r="L4" s="3" t="s">
        <v>36</v>
      </c>
      <c r="M4" s="2" t="s">
        <v>39</v>
      </c>
      <c r="N4" s="2" t="s">
        <v>51</v>
      </c>
      <c r="O4" s="2" t="s">
        <v>47</v>
      </c>
      <c r="P4" s="2" t="s">
        <v>36</v>
      </c>
      <c r="Q4" s="2" t="s">
        <v>37</v>
      </c>
      <c r="R4" s="2" t="s">
        <v>36</v>
      </c>
      <c r="S4" s="2" t="s">
        <v>36</v>
      </c>
      <c r="T4" s="2" t="s">
        <v>37</v>
      </c>
      <c r="U4" s="2" t="s">
        <v>36</v>
      </c>
      <c r="V4" s="2" t="s">
        <v>36</v>
      </c>
    </row>
    <row r="5" spans="1:22" x14ac:dyDescent="0.3">
      <c r="A5" t="s">
        <v>3</v>
      </c>
      <c r="B5" s="1">
        <v>33057</v>
      </c>
      <c r="C5" s="1">
        <v>38108</v>
      </c>
      <c r="D5" s="2">
        <f t="shared" si="0"/>
        <v>165</v>
      </c>
      <c r="E5" s="2">
        <f t="shared" si="1"/>
        <v>390</v>
      </c>
      <c r="F5" s="2">
        <v>12</v>
      </c>
      <c r="G5" s="2">
        <v>1</v>
      </c>
      <c r="H5" s="2">
        <v>5591000000</v>
      </c>
      <c r="I5" s="2">
        <v>12026767161.440001</v>
      </c>
      <c r="J5" s="4">
        <v>4.4999999999999998E-2</v>
      </c>
      <c r="K5" s="4">
        <v>5.3699999999999998E-2</v>
      </c>
      <c r="L5" s="3" t="s">
        <v>37</v>
      </c>
      <c r="M5" s="2" t="s">
        <v>40</v>
      </c>
      <c r="N5" s="2" t="s">
        <v>51</v>
      </c>
      <c r="O5" s="2" t="s">
        <v>48</v>
      </c>
      <c r="P5" s="2" t="s">
        <v>36</v>
      </c>
      <c r="Q5" s="2" t="s">
        <v>37</v>
      </c>
      <c r="R5" s="2" t="s">
        <v>36</v>
      </c>
      <c r="S5" s="2" t="s">
        <v>36</v>
      </c>
      <c r="T5" s="2" t="s">
        <v>36</v>
      </c>
      <c r="U5" s="2" t="s">
        <v>36</v>
      </c>
      <c r="V5" s="2" t="s">
        <v>36</v>
      </c>
    </row>
    <row r="6" spans="1:22" x14ac:dyDescent="0.3">
      <c r="A6" t="s">
        <v>1</v>
      </c>
      <c r="B6" s="1">
        <v>35081</v>
      </c>
      <c r="C6" s="1">
        <v>38108</v>
      </c>
      <c r="D6" s="2">
        <f t="shared" si="0"/>
        <v>99</v>
      </c>
      <c r="E6" s="2">
        <f t="shared" si="1"/>
        <v>456</v>
      </c>
      <c r="F6" s="2">
        <v>15</v>
      </c>
      <c r="G6" s="2">
        <v>9</v>
      </c>
      <c r="H6" s="2">
        <v>67390000000</v>
      </c>
      <c r="I6" s="2">
        <v>120755664244.74001</v>
      </c>
      <c r="J6" s="4">
        <v>8.7599999999999997E-2</v>
      </c>
      <c r="K6" s="4">
        <v>1.7299999999999999E-2</v>
      </c>
      <c r="L6" s="3" t="s">
        <v>36</v>
      </c>
      <c r="M6" s="2" t="s">
        <v>39</v>
      </c>
      <c r="N6" s="2" t="s">
        <v>50</v>
      </c>
      <c r="O6" s="2" t="s">
        <v>47</v>
      </c>
      <c r="P6" s="2" t="s">
        <v>37</v>
      </c>
      <c r="Q6" s="2" t="s">
        <v>36</v>
      </c>
      <c r="R6" s="2" t="s">
        <v>36</v>
      </c>
      <c r="S6" s="2" t="s">
        <v>36</v>
      </c>
      <c r="T6" s="2" t="s">
        <v>36</v>
      </c>
      <c r="U6" s="2" t="s">
        <v>37</v>
      </c>
      <c r="V6" s="2" t="s">
        <v>36</v>
      </c>
    </row>
    <row r="7" spans="1:22" x14ac:dyDescent="0.3">
      <c r="A7" t="s">
        <v>6</v>
      </c>
      <c r="B7" s="1">
        <v>24603</v>
      </c>
      <c r="C7" s="1">
        <v>26665</v>
      </c>
      <c r="D7" s="2">
        <f t="shared" si="0"/>
        <v>67</v>
      </c>
      <c r="E7" s="2">
        <f t="shared" si="1"/>
        <v>112</v>
      </c>
      <c r="F7" s="2">
        <v>6</v>
      </c>
      <c r="G7" s="2">
        <v>0</v>
      </c>
      <c r="H7" s="2">
        <v>13060000000</v>
      </c>
      <c r="I7" s="2">
        <v>109933918562.87</v>
      </c>
      <c r="J7" s="4">
        <v>8.2100000000000006E-2</v>
      </c>
      <c r="K7" s="4">
        <v>2.5899999999999999E-2</v>
      </c>
      <c r="L7" s="3" t="s">
        <v>37</v>
      </c>
      <c r="M7" s="2" t="s">
        <v>40</v>
      </c>
      <c r="N7" s="2" t="s">
        <v>51</v>
      </c>
      <c r="O7" s="2" t="s">
        <v>47</v>
      </c>
      <c r="P7" s="2" t="s">
        <v>36</v>
      </c>
      <c r="Q7" s="2" t="s">
        <v>37</v>
      </c>
      <c r="R7" s="2" t="s">
        <v>37</v>
      </c>
      <c r="S7" s="2" t="s">
        <v>37</v>
      </c>
      <c r="T7" s="2" t="s">
        <v>36</v>
      </c>
      <c r="U7" s="2" t="s">
        <v>36</v>
      </c>
      <c r="V7" s="2" t="s">
        <v>36</v>
      </c>
    </row>
    <row r="8" spans="1:22" x14ac:dyDescent="0.3">
      <c r="A8" t="s">
        <v>13</v>
      </c>
      <c r="B8" s="1">
        <v>35027</v>
      </c>
      <c r="C8" s="1">
        <v>38108</v>
      </c>
      <c r="D8" s="2">
        <f t="shared" si="0"/>
        <v>101</v>
      </c>
      <c r="E8" s="2">
        <f t="shared" si="1"/>
        <v>454</v>
      </c>
      <c r="F8" s="2">
        <v>15</v>
      </c>
      <c r="G8" s="2">
        <v>6</v>
      </c>
      <c r="H8" s="2">
        <v>44980000000</v>
      </c>
      <c r="I8" s="2">
        <v>82979245669.289993</v>
      </c>
      <c r="J8" s="4">
        <v>0.2878</v>
      </c>
      <c r="K8" s="4">
        <v>9.5999999999999992E-3</v>
      </c>
      <c r="L8" s="3" t="s">
        <v>37</v>
      </c>
      <c r="M8" s="2" t="s">
        <v>39</v>
      </c>
      <c r="N8" s="2" t="s">
        <v>51</v>
      </c>
      <c r="O8" s="2" t="s">
        <v>47</v>
      </c>
      <c r="P8" s="2" t="s">
        <v>36</v>
      </c>
      <c r="Q8" s="2" t="s">
        <v>36</v>
      </c>
      <c r="R8" s="2" t="s">
        <v>36</v>
      </c>
      <c r="S8" s="2" t="s">
        <v>36</v>
      </c>
      <c r="T8" s="2" t="s">
        <v>36</v>
      </c>
      <c r="U8" s="2" t="s">
        <v>37</v>
      </c>
      <c r="V8" s="2" t="s">
        <v>37</v>
      </c>
    </row>
    <row r="9" spans="1:22" x14ac:dyDescent="0.3">
      <c r="A9" t="s">
        <v>18</v>
      </c>
      <c r="B9" s="1">
        <v>33681</v>
      </c>
      <c r="C9" s="1">
        <v>34700</v>
      </c>
      <c r="D9" s="2">
        <f t="shared" si="0"/>
        <v>33</v>
      </c>
      <c r="E9" s="2">
        <f t="shared" si="1"/>
        <v>410</v>
      </c>
      <c r="F9" s="2">
        <v>12</v>
      </c>
      <c r="G9" s="2">
        <v>4</v>
      </c>
      <c r="H9" s="2">
        <v>112500000000</v>
      </c>
      <c r="I9" s="2">
        <v>225439415538.13</v>
      </c>
      <c r="J9" s="4">
        <v>2.9190000000000001E-2</v>
      </c>
      <c r="K9" s="4">
        <v>1.9099999999999999E-2</v>
      </c>
      <c r="L9" s="3" t="s">
        <v>36</v>
      </c>
      <c r="M9" s="2" t="s">
        <v>39</v>
      </c>
      <c r="N9" s="2" t="s">
        <v>51</v>
      </c>
      <c r="O9" s="2" t="s">
        <v>47</v>
      </c>
      <c r="P9" s="2" t="s">
        <v>36</v>
      </c>
      <c r="Q9" s="2" t="s">
        <v>36</v>
      </c>
      <c r="R9" s="2" t="s">
        <v>37</v>
      </c>
      <c r="S9" s="2" t="s">
        <v>36</v>
      </c>
      <c r="T9" s="2" t="s">
        <v>36</v>
      </c>
      <c r="U9" s="2" t="s">
        <v>36</v>
      </c>
      <c r="V9" s="2" t="s">
        <v>36</v>
      </c>
    </row>
    <row r="10" spans="1:22" x14ac:dyDescent="0.3">
      <c r="A10" t="s">
        <v>14</v>
      </c>
      <c r="B10" s="1">
        <v>27557</v>
      </c>
      <c r="C10" s="1">
        <v>29587</v>
      </c>
      <c r="D10" s="2">
        <f t="shared" si="0"/>
        <v>66</v>
      </c>
      <c r="E10" s="2">
        <f t="shared" si="1"/>
        <v>209</v>
      </c>
      <c r="F10" s="2">
        <v>9</v>
      </c>
      <c r="G10" s="2">
        <v>0</v>
      </c>
      <c r="H10" s="2">
        <v>28530000000</v>
      </c>
      <c r="I10" s="2">
        <v>149092052788.10001</v>
      </c>
      <c r="J10" s="4">
        <v>0.1363</v>
      </c>
      <c r="K10" s="4">
        <v>5.8500000000000003E-2</v>
      </c>
      <c r="L10" s="3" t="s">
        <v>37</v>
      </c>
      <c r="M10" s="2" t="s">
        <v>40</v>
      </c>
      <c r="N10" s="2" t="s">
        <v>51</v>
      </c>
      <c r="O10" s="2" t="s">
        <v>47</v>
      </c>
      <c r="P10" s="2" t="s">
        <v>36</v>
      </c>
      <c r="Q10" s="2" t="s">
        <v>37</v>
      </c>
      <c r="R10" s="2" t="s">
        <v>36</v>
      </c>
      <c r="S10" s="2" t="s">
        <v>37</v>
      </c>
      <c r="T10" s="2" t="s">
        <v>36</v>
      </c>
      <c r="U10" s="2" t="s">
        <v>36</v>
      </c>
      <c r="V10" s="2" t="s">
        <v>36</v>
      </c>
    </row>
    <row r="11" spans="1:22" x14ac:dyDescent="0.3">
      <c r="A11" t="s">
        <v>21</v>
      </c>
      <c r="B11" s="1">
        <v>34424</v>
      </c>
      <c r="C11" s="1">
        <v>38108</v>
      </c>
      <c r="D11" s="2">
        <f t="shared" si="0"/>
        <v>121</v>
      </c>
      <c r="E11" s="2">
        <f t="shared" si="1"/>
        <v>434</v>
      </c>
      <c r="F11" s="2">
        <v>12</v>
      </c>
      <c r="G11" s="2">
        <v>5</v>
      </c>
      <c r="H11" s="2">
        <v>43170000000</v>
      </c>
      <c r="I11" s="2">
        <v>81897160323.889999</v>
      </c>
      <c r="J11" s="4">
        <v>0.18870000000000001</v>
      </c>
      <c r="K11" s="4">
        <v>1.8200000000000001E-2</v>
      </c>
      <c r="L11" s="3" t="s">
        <v>36</v>
      </c>
      <c r="M11" s="2" t="s">
        <v>39</v>
      </c>
      <c r="N11" s="2" t="s">
        <v>51</v>
      </c>
      <c r="O11" s="2" t="s">
        <v>47</v>
      </c>
      <c r="P11" s="2" t="s">
        <v>37</v>
      </c>
      <c r="Q11" s="2" t="s">
        <v>36</v>
      </c>
      <c r="R11" s="2" t="s">
        <v>36</v>
      </c>
      <c r="S11" s="2" t="s">
        <v>36</v>
      </c>
      <c r="T11" s="2" t="s">
        <v>36</v>
      </c>
      <c r="U11" s="2" t="s">
        <v>37</v>
      </c>
      <c r="V11" s="2" t="s">
        <v>36</v>
      </c>
    </row>
    <row r="12" spans="1:22" x14ac:dyDescent="0.3">
      <c r="A12" t="s">
        <v>4</v>
      </c>
      <c r="B12" s="1">
        <v>24603</v>
      </c>
      <c r="C12" s="1">
        <v>26665</v>
      </c>
      <c r="D12" s="2">
        <f t="shared" si="0"/>
        <v>67</v>
      </c>
      <c r="E12" s="2">
        <f t="shared" si="1"/>
        <v>112</v>
      </c>
      <c r="F12" s="2">
        <v>6</v>
      </c>
      <c r="G12" s="2">
        <v>0</v>
      </c>
      <c r="H12" s="2">
        <v>3344000000</v>
      </c>
      <c r="I12" s="2">
        <v>28148470419.16</v>
      </c>
      <c r="J12" s="4">
        <v>3.1800000000000002E-2</v>
      </c>
      <c r="K12" s="4">
        <v>1.1900000000000001E-2</v>
      </c>
      <c r="L12" s="3" t="s">
        <v>37</v>
      </c>
      <c r="M12" s="2" t="s">
        <v>40</v>
      </c>
      <c r="N12" s="2" t="s">
        <v>50</v>
      </c>
      <c r="O12" s="2" t="s">
        <v>47</v>
      </c>
      <c r="P12" s="2" t="s">
        <v>36</v>
      </c>
      <c r="Q12" s="2" t="s">
        <v>37</v>
      </c>
      <c r="R12" s="2" t="s">
        <v>36</v>
      </c>
      <c r="S12" s="2" t="s">
        <v>36</v>
      </c>
      <c r="T12" s="2" t="s">
        <v>36</v>
      </c>
      <c r="U12" s="2" t="s">
        <v>36</v>
      </c>
      <c r="V12" s="2" t="s">
        <v>36</v>
      </c>
    </row>
    <row r="13" spans="1:22" x14ac:dyDescent="0.3">
      <c r="A13" t="s">
        <v>11</v>
      </c>
      <c r="B13" s="1">
        <v>34955</v>
      </c>
      <c r="C13" s="1">
        <v>38108</v>
      </c>
      <c r="D13" s="2">
        <f t="shared" si="0"/>
        <v>103</v>
      </c>
      <c r="E13" s="2">
        <f t="shared" si="1"/>
        <v>452</v>
      </c>
      <c r="F13" s="2">
        <v>15</v>
      </c>
      <c r="G13" s="2">
        <v>5</v>
      </c>
      <c r="H13" s="2">
        <v>5786000000</v>
      </c>
      <c r="I13" s="2">
        <v>10674031023.620001</v>
      </c>
      <c r="J13" s="4">
        <v>0.24979999999999999</v>
      </c>
      <c r="K13" s="4">
        <v>8.0999999999999996E-3</v>
      </c>
      <c r="L13" s="3" t="s">
        <v>37</v>
      </c>
      <c r="M13" s="2" t="s">
        <v>39</v>
      </c>
      <c r="N13" s="2" t="s">
        <v>51</v>
      </c>
      <c r="O13" s="2" t="s">
        <v>47</v>
      </c>
      <c r="P13" s="2" t="s">
        <v>36</v>
      </c>
      <c r="Q13" s="2" t="s">
        <v>36</v>
      </c>
      <c r="R13" s="2" t="s">
        <v>36</v>
      </c>
      <c r="S13" s="2" t="s">
        <v>36</v>
      </c>
      <c r="T13" s="2" t="s">
        <v>36</v>
      </c>
      <c r="U13" s="2" t="s">
        <v>37</v>
      </c>
      <c r="V13" s="2" t="s">
        <v>37</v>
      </c>
    </row>
    <row r="14" spans="1:22" x14ac:dyDescent="0.3">
      <c r="A14" t="s">
        <v>12</v>
      </c>
      <c r="B14" s="1">
        <v>35041</v>
      </c>
      <c r="C14" s="1">
        <v>38108</v>
      </c>
      <c r="D14" s="2">
        <f t="shared" si="0"/>
        <v>100</v>
      </c>
      <c r="E14" s="2">
        <f t="shared" si="1"/>
        <v>455</v>
      </c>
      <c r="F14" s="2">
        <v>15</v>
      </c>
      <c r="G14" s="2">
        <v>7</v>
      </c>
      <c r="H14" s="2">
        <v>7867000000</v>
      </c>
      <c r="I14" s="2">
        <v>14513066377.950001</v>
      </c>
      <c r="J14" s="4">
        <v>0.39650000000000002</v>
      </c>
      <c r="K14" s="4">
        <v>4.4999999999999997E-3</v>
      </c>
      <c r="L14" s="3" t="s">
        <v>37</v>
      </c>
      <c r="M14" s="2" t="s">
        <v>39</v>
      </c>
      <c r="N14" s="2" t="s">
        <v>51</v>
      </c>
      <c r="O14" s="2" t="s">
        <v>48</v>
      </c>
      <c r="P14" s="2" t="s">
        <v>36</v>
      </c>
      <c r="Q14" s="2" t="s">
        <v>36</v>
      </c>
      <c r="R14" s="2" t="s">
        <v>36</v>
      </c>
      <c r="S14" s="2" t="s">
        <v>36</v>
      </c>
      <c r="T14" s="2" t="s">
        <v>36</v>
      </c>
      <c r="U14" s="2" t="s">
        <v>37</v>
      </c>
      <c r="V14" s="2" t="s">
        <v>37</v>
      </c>
    </row>
    <row r="15" spans="1:22" x14ac:dyDescent="0.3">
      <c r="A15" t="s">
        <v>7</v>
      </c>
      <c r="B15" s="1">
        <v>33070</v>
      </c>
      <c r="C15" s="1">
        <v>38108</v>
      </c>
      <c r="D15" s="2">
        <f t="shared" si="0"/>
        <v>165</v>
      </c>
      <c r="E15" s="2">
        <f t="shared" si="1"/>
        <v>390</v>
      </c>
      <c r="F15" s="2">
        <v>12</v>
      </c>
      <c r="G15" s="2">
        <v>2</v>
      </c>
      <c r="H15" s="2">
        <v>2547000000</v>
      </c>
      <c r="I15" s="2">
        <v>5478836694.7200003</v>
      </c>
      <c r="J15" s="4">
        <v>2.98E-2</v>
      </c>
      <c r="K15" s="4">
        <v>9.1000000000000004E-3</v>
      </c>
      <c r="L15" s="3" t="s">
        <v>37</v>
      </c>
      <c r="M15" s="2" t="s">
        <v>40</v>
      </c>
      <c r="N15" s="2" t="s">
        <v>51</v>
      </c>
      <c r="O15" s="2" t="s">
        <v>47</v>
      </c>
      <c r="P15" s="2" t="s">
        <v>36</v>
      </c>
      <c r="Q15" s="2" t="s">
        <v>36</v>
      </c>
      <c r="R15" s="2" t="s">
        <v>36</v>
      </c>
      <c r="S15" s="2" t="s">
        <v>36</v>
      </c>
      <c r="T15" s="2" t="s">
        <v>36</v>
      </c>
      <c r="U15" s="2" t="s">
        <v>36</v>
      </c>
      <c r="V15" s="2" t="s">
        <v>36</v>
      </c>
    </row>
    <row r="16" spans="1:22" x14ac:dyDescent="0.3">
      <c r="A16" t="s">
        <v>10</v>
      </c>
      <c r="B16" s="1">
        <v>34429</v>
      </c>
      <c r="C16" s="1">
        <v>38108</v>
      </c>
      <c r="D16" s="2">
        <f t="shared" si="0"/>
        <v>120</v>
      </c>
      <c r="E16" s="2">
        <f t="shared" si="1"/>
        <v>435</v>
      </c>
      <c r="F16" s="2">
        <v>12</v>
      </c>
      <c r="G16" s="2">
        <v>6</v>
      </c>
      <c r="H16" s="2">
        <v>110800000000</v>
      </c>
      <c r="I16" s="2">
        <v>210197020242.92001</v>
      </c>
      <c r="J16" s="4">
        <v>0.32990000000000003</v>
      </c>
      <c r="K16" s="4">
        <v>2.2700000000000001E-2</v>
      </c>
      <c r="L16" s="3" t="s">
        <v>37</v>
      </c>
      <c r="M16" s="2" t="s">
        <v>39</v>
      </c>
      <c r="N16" s="2" t="s">
        <v>50</v>
      </c>
      <c r="O16" s="2" t="s">
        <v>47</v>
      </c>
      <c r="P16" s="2" t="s">
        <v>36</v>
      </c>
      <c r="Q16" s="2" t="s">
        <v>36</v>
      </c>
      <c r="R16" s="2" t="s">
        <v>36</v>
      </c>
      <c r="S16" s="2" t="s">
        <v>36</v>
      </c>
      <c r="T16" s="2" t="s">
        <v>36</v>
      </c>
      <c r="U16" s="2" t="s">
        <v>37</v>
      </c>
      <c r="V16" s="2" t="s">
        <v>36</v>
      </c>
    </row>
    <row r="17" spans="1:22" x14ac:dyDescent="0.3">
      <c r="A17" t="s">
        <v>9</v>
      </c>
      <c r="B17" s="1">
        <v>28212</v>
      </c>
      <c r="C17" s="1">
        <v>31413</v>
      </c>
      <c r="D17" s="2">
        <f t="shared" si="0"/>
        <v>105</v>
      </c>
      <c r="E17" s="2">
        <f t="shared" si="1"/>
        <v>230</v>
      </c>
      <c r="F17" s="2">
        <v>9</v>
      </c>
      <c r="G17" s="2">
        <v>1</v>
      </c>
      <c r="H17" s="2">
        <v>21440000000</v>
      </c>
      <c r="I17" s="2">
        <v>99468863366.339996</v>
      </c>
      <c r="J17" s="4">
        <v>0.22439999999999999</v>
      </c>
      <c r="K17" s="4">
        <v>2.7400000000000001E-2</v>
      </c>
      <c r="L17" s="3" t="s">
        <v>36</v>
      </c>
      <c r="M17" s="2" t="s">
        <v>40</v>
      </c>
      <c r="N17" s="2" t="s">
        <v>51</v>
      </c>
      <c r="O17" s="2" t="s">
        <v>47</v>
      </c>
      <c r="P17" s="2" t="s">
        <v>36</v>
      </c>
      <c r="Q17" s="2" t="s">
        <v>36</v>
      </c>
      <c r="R17" s="2" t="s">
        <v>37</v>
      </c>
      <c r="S17" s="2" t="s">
        <v>37</v>
      </c>
      <c r="T17" s="2" t="s">
        <v>36</v>
      </c>
      <c r="U17" s="2" t="s">
        <v>36</v>
      </c>
      <c r="V17" s="2" t="s">
        <v>36</v>
      </c>
    </row>
    <row r="18" spans="1:22" x14ac:dyDescent="0.3">
      <c r="A18" t="s">
        <v>15</v>
      </c>
      <c r="B18" s="1">
        <v>34872</v>
      </c>
      <c r="C18" s="1">
        <v>39083</v>
      </c>
      <c r="D18" s="2">
        <f t="shared" si="0"/>
        <v>138</v>
      </c>
      <c r="E18" s="2">
        <f t="shared" si="1"/>
        <v>449</v>
      </c>
      <c r="F18" s="2">
        <v>15</v>
      </c>
      <c r="G18" s="2">
        <v>3</v>
      </c>
      <c r="H18" s="2">
        <v>37440000000</v>
      </c>
      <c r="I18" s="2">
        <v>69069429921.259995</v>
      </c>
      <c r="J18" s="4">
        <v>0.32800000000000001</v>
      </c>
      <c r="K18" s="4">
        <v>2.6100000000000002E-2</v>
      </c>
      <c r="L18" s="3" t="s">
        <v>36</v>
      </c>
      <c r="M18" s="2" t="s">
        <v>39</v>
      </c>
      <c r="N18" s="2" t="s">
        <v>50</v>
      </c>
      <c r="O18" s="2" t="s">
        <v>48</v>
      </c>
      <c r="P18" s="2" t="s">
        <v>36</v>
      </c>
      <c r="Q18" s="2" t="s">
        <v>36</v>
      </c>
      <c r="R18" s="2" t="s">
        <v>36</v>
      </c>
      <c r="S18" s="2" t="s">
        <v>36</v>
      </c>
      <c r="T18" s="2" t="s">
        <v>36</v>
      </c>
      <c r="U18" s="2" t="s">
        <v>37</v>
      </c>
      <c r="V18" s="2" t="s">
        <v>36</v>
      </c>
    </row>
    <row r="19" spans="1:22" x14ac:dyDescent="0.3">
      <c r="A19" t="s">
        <v>19</v>
      </c>
      <c r="B19" s="1">
        <v>34877</v>
      </c>
      <c r="C19" s="1">
        <v>38108</v>
      </c>
      <c r="D19" s="2">
        <f t="shared" si="0"/>
        <v>106</v>
      </c>
      <c r="E19" s="2">
        <f t="shared" si="1"/>
        <v>449</v>
      </c>
      <c r="F19" s="2">
        <v>15</v>
      </c>
      <c r="G19" s="2">
        <v>4</v>
      </c>
      <c r="H19" s="2">
        <v>25840000000</v>
      </c>
      <c r="I19" s="2">
        <v>47669713385.830002</v>
      </c>
      <c r="J19" s="4">
        <v>9.8400000000000001E-2</v>
      </c>
      <c r="K19" s="4">
        <v>3.15E-2</v>
      </c>
      <c r="L19" s="3" t="s">
        <v>36</v>
      </c>
      <c r="M19" s="2" t="s">
        <v>39</v>
      </c>
      <c r="N19" s="2" t="s">
        <v>51</v>
      </c>
      <c r="O19" s="2" t="s">
        <v>47</v>
      </c>
      <c r="P19" s="2" t="s">
        <v>37</v>
      </c>
      <c r="Q19" s="2" t="s">
        <v>36</v>
      </c>
      <c r="R19" s="2" t="s">
        <v>36</v>
      </c>
      <c r="S19" s="2" t="s">
        <v>36</v>
      </c>
      <c r="T19" s="2" t="s">
        <v>36</v>
      </c>
      <c r="U19" s="2" t="s">
        <v>37</v>
      </c>
      <c r="V19" s="2" t="s">
        <v>36</v>
      </c>
    </row>
    <row r="20" spans="1:22" x14ac:dyDescent="0.3">
      <c r="A20" t="s">
        <v>20</v>
      </c>
      <c r="B20" s="1">
        <v>35226</v>
      </c>
      <c r="C20" s="1">
        <v>38108</v>
      </c>
      <c r="D20" s="2">
        <f t="shared" si="0"/>
        <v>94</v>
      </c>
      <c r="E20" s="2">
        <f t="shared" si="1"/>
        <v>461</v>
      </c>
      <c r="F20" s="2">
        <v>15</v>
      </c>
      <c r="G20" s="2">
        <v>10</v>
      </c>
      <c r="H20" s="2">
        <v>21510000000</v>
      </c>
      <c r="I20" s="2">
        <v>38543616826</v>
      </c>
      <c r="J20" s="4">
        <v>9.8599999999999993E-2</v>
      </c>
      <c r="K20" s="4">
        <v>1.54E-2</v>
      </c>
      <c r="L20" s="3" t="s">
        <v>36</v>
      </c>
      <c r="M20" s="2" t="s">
        <v>39</v>
      </c>
      <c r="N20" s="2" t="s">
        <v>50</v>
      </c>
      <c r="O20" s="2" t="s">
        <v>47</v>
      </c>
      <c r="P20" s="2" t="s">
        <v>36</v>
      </c>
      <c r="Q20" s="2" t="s">
        <v>37</v>
      </c>
      <c r="R20" s="2" t="s">
        <v>36</v>
      </c>
      <c r="S20" s="2" t="s">
        <v>36</v>
      </c>
      <c r="T20" s="2" t="s">
        <v>37</v>
      </c>
      <c r="U20" s="2" t="s">
        <v>36</v>
      </c>
      <c r="V20" s="2" t="s">
        <v>36</v>
      </c>
    </row>
    <row r="21" spans="1:22" x14ac:dyDescent="0.3">
      <c r="A21" t="s">
        <v>8</v>
      </c>
      <c r="B21" s="1">
        <v>28304</v>
      </c>
      <c r="C21" s="1">
        <v>31413</v>
      </c>
      <c r="D21" s="2">
        <f t="shared" si="0"/>
        <v>102</v>
      </c>
      <c r="E21" s="2">
        <f t="shared" si="1"/>
        <v>233</v>
      </c>
      <c r="F21" s="2">
        <v>9</v>
      </c>
      <c r="G21" s="2">
        <v>2</v>
      </c>
      <c r="H21" s="2">
        <v>132400000000</v>
      </c>
      <c r="I21" s="2">
        <v>614257346534.65002</v>
      </c>
      <c r="J21" s="4">
        <v>0.24540000000000001</v>
      </c>
      <c r="K21" s="4">
        <v>2.3099999999999999E-2</v>
      </c>
      <c r="L21" s="3" t="s">
        <v>37</v>
      </c>
      <c r="M21" s="2" t="s">
        <v>39</v>
      </c>
      <c r="N21" s="2" t="s">
        <v>50</v>
      </c>
      <c r="O21" s="2" t="s">
        <v>47</v>
      </c>
      <c r="P21" s="2" t="s">
        <v>36</v>
      </c>
      <c r="Q21" s="2" t="s">
        <v>37</v>
      </c>
      <c r="R21" s="2" t="s">
        <v>36</v>
      </c>
      <c r="S21" s="2" t="s">
        <v>36</v>
      </c>
      <c r="T21" s="2" t="s">
        <v>36</v>
      </c>
      <c r="U21" s="2" t="s">
        <v>36</v>
      </c>
      <c r="V21" s="2" t="s">
        <v>36</v>
      </c>
    </row>
    <row r="22" spans="1:22" x14ac:dyDescent="0.3">
      <c r="A22" t="s">
        <v>17</v>
      </c>
      <c r="B22" s="1">
        <v>33420</v>
      </c>
      <c r="C22" s="1">
        <v>34700</v>
      </c>
      <c r="D22" s="2">
        <f t="shared" si="0"/>
        <v>42</v>
      </c>
      <c r="E22" s="2">
        <f t="shared" si="1"/>
        <v>402</v>
      </c>
      <c r="F22" s="2">
        <v>12</v>
      </c>
      <c r="G22" s="2">
        <v>3</v>
      </c>
      <c r="H22" s="2">
        <v>274200000000</v>
      </c>
      <c r="I22" s="2">
        <v>566011612334.80005</v>
      </c>
      <c r="J22" s="4">
        <v>9.4399999999999998E-2</v>
      </c>
      <c r="K22" s="4">
        <v>2.4500000000000001E-2</v>
      </c>
      <c r="L22" s="3" t="s">
        <v>36</v>
      </c>
      <c r="M22" s="2" t="s">
        <v>39</v>
      </c>
      <c r="N22" s="2" t="s">
        <v>51</v>
      </c>
      <c r="O22" s="2" t="s">
        <v>47</v>
      </c>
      <c r="P22" s="2" t="s">
        <v>36</v>
      </c>
      <c r="Q22" s="2" t="s">
        <v>36</v>
      </c>
      <c r="R22" s="2" t="s">
        <v>37</v>
      </c>
      <c r="S22" s="2" t="s">
        <v>36</v>
      </c>
      <c r="T22" s="2" t="s">
        <v>36</v>
      </c>
      <c r="U22" s="2" t="s">
        <v>36</v>
      </c>
      <c r="V22" s="2" t="s">
        <v>36</v>
      </c>
    </row>
    <row r="23" spans="1:22" x14ac:dyDescent="0.3">
      <c r="A23" t="s">
        <v>5</v>
      </c>
      <c r="B23" s="1">
        <v>24602</v>
      </c>
      <c r="C23" s="1">
        <v>26665</v>
      </c>
      <c r="D23" s="2">
        <f t="shared" si="0"/>
        <v>67</v>
      </c>
      <c r="E23" s="2">
        <f t="shared" si="1"/>
        <v>112</v>
      </c>
      <c r="F23" s="2">
        <v>6</v>
      </c>
      <c r="G23" s="2">
        <v>0</v>
      </c>
      <c r="H23" s="2">
        <v>113100000000</v>
      </c>
      <c r="I23" s="2">
        <v>952031101796.41003</v>
      </c>
      <c r="J23" s="4">
        <v>2.64E-2</v>
      </c>
      <c r="K23" s="4">
        <v>5.5800000000000002E-2</v>
      </c>
      <c r="L23" s="3" t="s">
        <v>37</v>
      </c>
      <c r="M23" s="2" t="s">
        <v>39</v>
      </c>
      <c r="N23" s="2" t="s">
        <v>50</v>
      </c>
      <c r="O23" s="2" t="s">
        <v>47</v>
      </c>
      <c r="P23" s="2" t="s">
        <v>36</v>
      </c>
      <c r="Q23" s="2" t="s">
        <v>37</v>
      </c>
      <c r="R23" s="2" t="s">
        <v>37</v>
      </c>
      <c r="S23" s="2" t="s">
        <v>37</v>
      </c>
      <c r="T23" s="2" t="s">
        <v>36</v>
      </c>
      <c r="U23" s="2" t="s">
        <v>36</v>
      </c>
      <c r="V23" s="2" t="s">
        <v>36</v>
      </c>
    </row>
  </sheetData>
  <autoFilter ref="A1:V1" xr:uid="{A7158D0D-22EF-46BC-B627-51576C584BCF}">
    <sortState xmlns:xlrd2="http://schemas.microsoft.com/office/spreadsheetml/2017/richdata2" ref="A2:V29">
      <sortCondition ref="A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Ilvento</dc:creator>
  <cp:lastModifiedBy>Nick Ilvento</cp:lastModifiedBy>
  <dcterms:created xsi:type="dcterms:W3CDTF">2022-03-03T13:10:58Z</dcterms:created>
  <dcterms:modified xsi:type="dcterms:W3CDTF">2022-04-14T12:35:28Z</dcterms:modified>
</cp:coreProperties>
</file>