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66d2b4603e2d80/Documents/School/R/MA-440/"/>
    </mc:Choice>
  </mc:AlternateContent>
  <xr:revisionPtr revIDLastSave="293" documentId="8_{937E9EDB-898B-455A-BB81-AFCBF6E8AB56}" xr6:coauthVersionLast="47" xr6:coauthVersionMax="47" xr10:uidLastSave="{E108DCD3-347D-4895-8ACC-5073509AECFB}"/>
  <bookViews>
    <workbookView xWindow="-108" yWindow="-108" windowWidth="23256" windowHeight="12456" xr2:uid="{FDDFB666-B8F7-44A1-BDB2-5177BAB46720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1" l="1"/>
  <c r="L11" i="1"/>
  <c r="C11" i="1"/>
  <c r="E10" i="1"/>
  <c r="L3" i="1"/>
  <c r="L4" i="1"/>
  <c r="L5" i="1"/>
  <c r="L6" i="1"/>
  <c r="L7" i="1"/>
  <c r="L8" i="1"/>
  <c r="L9" i="1"/>
  <c r="L10" i="1"/>
  <c r="L2" i="1"/>
  <c r="E5" i="1"/>
  <c r="E4" i="1"/>
  <c r="C3" i="1"/>
  <c r="C4" i="1"/>
  <c r="C5" i="1"/>
  <c r="C6" i="1"/>
  <c r="C7" i="1"/>
  <c r="C8" i="1"/>
  <c r="C9" i="1"/>
  <c r="C10" i="1"/>
  <c r="C2" i="1"/>
</calcChain>
</file>

<file path=xl/sharedStrings.xml><?xml version="1.0" encoding="utf-8"?>
<sst xmlns="http://schemas.openxmlformats.org/spreadsheetml/2006/main" count="22" uniqueCount="22">
  <si>
    <t>EU_age</t>
  </si>
  <si>
    <t>inflation_application</t>
  </si>
  <si>
    <t>military_spending</t>
  </si>
  <si>
    <t>abortion</t>
  </si>
  <si>
    <t>territory_disputes</t>
  </si>
  <si>
    <t>iron_curtain</t>
  </si>
  <si>
    <t>USSR</t>
  </si>
  <si>
    <t>GDP_inflated_2022</t>
  </si>
  <si>
    <t>application</t>
  </si>
  <si>
    <t>country</t>
  </si>
  <si>
    <t>Serbia</t>
  </si>
  <si>
    <t>Bosnia</t>
  </si>
  <si>
    <t>Montenegro</t>
  </si>
  <si>
    <t>Albania</t>
  </si>
  <si>
    <t>Turkey</t>
  </si>
  <si>
    <t>Ukraine</t>
  </si>
  <si>
    <t>Georgia</t>
  </si>
  <si>
    <t>Moldova</t>
  </si>
  <si>
    <t>North Macedonia</t>
  </si>
  <si>
    <t>GDP_inflated_2022squared</t>
  </si>
  <si>
    <t>GDP_application</t>
  </si>
  <si>
    <t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</si>
</sst>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\ mmmm\ yyyy;@"/>
    <numFmt numFmtId="165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3" fontId="0" fillId="0" borderId="0" xfId="0" applyNumberFormat="1"/>
    <xf numFmtId="1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29E7-4F77-4A6E-9BE2-3CEFD71FBB8F}">
  <dimension ref="A1:L11"/>
  <sheetViews>
    <sheetView tabSelected="1" workbookViewId="0">
      <pane ySplit="1" topLeftCell="A2" activePane="bottomLeft" state="frozen"/>
      <selection pane="bottomLeft" activeCell="E12" sqref="E12"/>
    </sheetView>
  </sheetViews>
  <sheetFormatPr defaultRowHeight="14.4" x14ac:dyDescent="0.3"/>
  <cols>
    <col min="1" max="1" width="15.44140625" bestFit="1" customWidth="1"/>
    <col min="2" max="2" width="16.33203125" style="1" bestFit="1" customWidth="1"/>
    <col min="3" max="3" width="9.44140625" style="2" bestFit="1" customWidth="1"/>
    <col min="4" max="4" width="20.21875" bestFit="1" customWidth="1"/>
    <col min="5" max="5" width="17.5546875" style="3" bestFit="1" customWidth="1"/>
    <col min="6" max="6" width="10.21875" bestFit="1" customWidth="1"/>
    <col min="7" max="7" width="17.77734375" bestFit="1" customWidth="1"/>
    <col min="8" max="8" width="13.109375" bestFit="1" customWidth="1"/>
    <col min="9" max="9" width="7.44140625" bestFit="1" customWidth="1"/>
    <col min="10" max="10" width="16.77734375" style="4" bestFit="1" customWidth="1"/>
    <col min="11" max="11" width="19" style="4" bestFit="1" customWidth="1"/>
    <col min="12" max="12" width="29.6640625" style="4" bestFit="1" customWidth="1"/>
  </cols>
  <sheetData>
    <row r="1" spans="1:12" x14ac:dyDescent="0.3">
      <c r="A1" t="s">
        <v>9</v>
      </c>
      <c r="B1" s="1" t="s">
        <v>8</v>
      </c>
      <c r="C1" s="2" t="s">
        <v>0</v>
      </c>
      <c r="D1" t="s">
        <v>1</v>
      </c>
      <c r="E1" s="3" t="s">
        <v>2</v>
      </c>
      <c r="F1" t="s">
        <v>3</v>
      </c>
      <c r="G1" t="s">
        <v>4</v>
      </c>
      <c r="H1" t="s">
        <v>5</v>
      </c>
      <c r="I1" t="s">
        <v>6</v>
      </c>
      <c r="J1" s="4" t="s">
        <v>20</v>
      </c>
      <c r="K1" s="4" t="s">
        <v>7</v>
      </c>
      <c r="L1" s="4" t="s">
        <v>19</v>
      </c>
    </row>
    <row r="2" spans="1:12" x14ac:dyDescent="0.3">
      <c r="A2" t="s">
        <v>13</v>
      </c>
      <c r="B2" s="1">
        <v>39931</v>
      </c>
      <c r="C2" s="2">
        <f>DATEDIF("1 January 1958",B2,"M")</f>
        <v>615</v>
      </c>
      <c r="D2" s="3">
        <v>2.23E-2</v>
      </c>
      <c r="E2" s="3">
        <v>1.52E-2</v>
      </c>
      <c r="F2">
        <v>1</v>
      </c>
      <c r="G2">
        <v>0</v>
      </c>
      <c r="H2">
        <v>1</v>
      </c>
      <c r="I2">
        <v>0</v>
      </c>
      <c r="J2" s="4">
        <v>12040000000</v>
      </c>
      <c r="K2" s="4">
        <v>16134970471.290001</v>
      </c>
      <c r="L2" s="4">
        <f>K2^2</f>
        <v>2.6033727210940026E+20</v>
      </c>
    </row>
    <row r="3" spans="1:12" x14ac:dyDescent="0.3">
      <c r="A3" t="s">
        <v>11</v>
      </c>
      <c r="B3" s="1">
        <v>42415</v>
      </c>
      <c r="C3" s="2">
        <f t="shared" ref="C3:C11" si="0">DATEDIF("1 January 1958",B3,"M")</f>
        <v>697</v>
      </c>
      <c r="D3" s="3">
        <v>-1.5800000000000002E-2</v>
      </c>
      <c r="E3" s="3">
        <v>9.2999999999999992E-3</v>
      </c>
      <c r="F3">
        <v>1</v>
      </c>
      <c r="G3">
        <v>1</v>
      </c>
      <c r="H3">
        <v>0</v>
      </c>
      <c r="I3">
        <v>0</v>
      </c>
      <c r="J3" s="4">
        <v>16910000000</v>
      </c>
      <c r="K3" s="4">
        <v>20256461853.200001</v>
      </c>
      <c r="L3" s="4">
        <f t="shared" ref="L3:L11" si="1">K3^2</f>
        <v>4.1032424681014683E+20</v>
      </c>
    </row>
    <row r="4" spans="1:12" x14ac:dyDescent="0.3">
      <c r="A4" t="s">
        <v>16</v>
      </c>
      <c r="B4" s="1">
        <v>44623</v>
      </c>
      <c r="C4" s="2">
        <f t="shared" si="0"/>
        <v>770</v>
      </c>
      <c r="D4" s="3">
        <v>5.4300000000000001E-2</v>
      </c>
      <c r="E4" s="3">
        <f>333.3/16800</f>
        <v>1.9839285714285716E-2</v>
      </c>
      <c r="F4">
        <v>1</v>
      </c>
      <c r="G4">
        <v>1</v>
      </c>
      <c r="H4">
        <v>1</v>
      </c>
      <c r="I4">
        <v>1</v>
      </c>
      <c r="J4" s="4">
        <v>16800000000</v>
      </c>
      <c r="K4" s="4">
        <v>16800000000</v>
      </c>
      <c r="L4" s="4">
        <f t="shared" si="1"/>
        <v>2.8224E+20</v>
      </c>
    </row>
    <row r="5" spans="1:12" x14ac:dyDescent="0.3">
      <c r="A5" t="s">
        <v>17</v>
      </c>
      <c r="B5" s="1">
        <v>44623</v>
      </c>
      <c r="C5" s="2">
        <f t="shared" si="0"/>
        <v>770</v>
      </c>
      <c r="D5" s="3">
        <v>5.8500000000000003E-2</v>
      </c>
      <c r="E5" s="3">
        <f>26.16/12610</f>
        <v>2.0745440126883428E-3</v>
      </c>
      <c r="F5">
        <v>1</v>
      </c>
      <c r="G5">
        <v>1</v>
      </c>
      <c r="H5">
        <v>1</v>
      </c>
      <c r="I5">
        <v>1</v>
      </c>
      <c r="J5" s="4">
        <v>12610000000</v>
      </c>
      <c r="K5" s="4">
        <v>12610000000</v>
      </c>
      <c r="L5" s="4">
        <f t="shared" si="1"/>
        <v>1.5901209999999998E+20</v>
      </c>
    </row>
    <row r="6" spans="1:12" x14ac:dyDescent="0.3">
      <c r="A6" t="s">
        <v>12</v>
      </c>
      <c r="B6" s="1">
        <v>39797</v>
      </c>
      <c r="C6" s="2">
        <f t="shared" si="0"/>
        <v>611</v>
      </c>
      <c r="D6" s="3">
        <v>4.41E-2</v>
      </c>
      <c r="E6" s="3">
        <v>1.8700000000000001E-2</v>
      </c>
      <c r="F6">
        <v>1</v>
      </c>
      <c r="G6">
        <v>1</v>
      </c>
      <c r="H6">
        <v>0</v>
      </c>
      <c r="I6">
        <v>0</v>
      </c>
      <c r="J6" s="4">
        <v>4546000000</v>
      </c>
      <c r="K6" s="4">
        <v>6070482919.4200001</v>
      </c>
      <c r="L6" s="4">
        <f t="shared" si="1"/>
        <v>3.6850762874969969E+19</v>
      </c>
    </row>
    <row r="7" spans="1:12" x14ac:dyDescent="0.3">
      <c r="A7" t="s">
        <v>18</v>
      </c>
      <c r="B7" s="1">
        <v>38068</v>
      </c>
      <c r="C7" s="2">
        <f t="shared" si="0"/>
        <v>554</v>
      </c>
      <c r="D7" s="3">
        <v>-4.4999999999999997E-3</v>
      </c>
      <c r="E7" s="3">
        <v>2.3800000000000002E-2</v>
      </c>
      <c r="F7">
        <v>1</v>
      </c>
      <c r="G7">
        <v>0</v>
      </c>
      <c r="H7">
        <v>0</v>
      </c>
      <c r="I7">
        <v>0</v>
      </c>
      <c r="J7" s="4">
        <v>5683000000</v>
      </c>
      <c r="K7" s="4">
        <v>8649471847.5400009</v>
      </c>
      <c r="L7" s="4">
        <f t="shared" si="1"/>
        <v>7.4813363241387033E+19</v>
      </c>
    </row>
    <row r="8" spans="1:12" x14ac:dyDescent="0.3">
      <c r="A8" t="s">
        <v>10</v>
      </c>
      <c r="B8" s="1">
        <v>40169</v>
      </c>
      <c r="C8" s="2">
        <f t="shared" si="0"/>
        <v>623</v>
      </c>
      <c r="D8" s="3">
        <v>8.1199999999999994E-2</v>
      </c>
      <c r="E8" s="3">
        <v>2.1600000000000001E-2</v>
      </c>
      <c r="F8">
        <v>1</v>
      </c>
      <c r="G8">
        <v>1</v>
      </c>
      <c r="H8">
        <v>0</v>
      </c>
      <c r="I8">
        <v>0</v>
      </c>
      <c r="J8" s="4">
        <v>45160000000</v>
      </c>
      <c r="K8" s="4">
        <v>60519540405.620003</v>
      </c>
      <c r="L8" s="4">
        <f t="shared" si="1"/>
        <v>3.6626147709074722E+21</v>
      </c>
    </row>
    <row r="9" spans="1:12" x14ac:dyDescent="0.3">
      <c r="A9" t="s">
        <v>14</v>
      </c>
      <c r="B9" s="1">
        <v>31881</v>
      </c>
      <c r="C9" s="2">
        <f t="shared" si="0"/>
        <v>351</v>
      </c>
      <c r="D9" s="3">
        <v>0.3886</v>
      </c>
      <c r="E9" s="3">
        <v>3.3300000000000003E-2</v>
      </c>
      <c r="F9">
        <v>1</v>
      </c>
      <c r="G9">
        <v>1</v>
      </c>
      <c r="H9">
        <v>0</v>
      </c>
      <c r="I9">
        <v>0</v>
      </c>
      <c r="J9" s="4">
        <v>87170000000</v>
      </c>
      <c r="K9" s="4">
        <v>220613764788.73001</v>
      </c>
      <c r="L9" s="4">
        <f t="shared" si="1"/>
        <v>4.8670433214257087E+22</v>
      </c>
    </row>
    <row r="10" spans="1:12" x14ac:dyDescent="0.3">
      <c r="A10" t="s">
        <v>15</v>
      </c>
      <c r="B10" s="1">
        <v>44620</v>
      </c>
      <c r="C10" s="2">
        <f t="shared" si="0"/>
        <v>769</v>
      </c>
      <c r="D10" s="3">
        <v>0.159</v>
      </c>
      <c r="E10" s="3">
        <f>2701.32/584000</f>
        <v>4.6255479452054797E-3</v>
      </c>
      <c r="F10">
        <v>1</v>
      </c>
      <c r="G10">
        <v>1</v>
      </c>
      <c r="H10">
        <v>1</v>
      </c>
      <c r="I10">
        <v>1</v>
      </c>
      <c r="J10" s="4">
        <v>584000000000</v>
      </c>
      <c r="K10" s="4">
        <v>584000000000</v>
      </c>
      <c r="L10" s="4">
        <f t="shared" si="1"/>
        <v>3.4105599999999998E+23</v>
      </c>
    </row>
    <row r="11" spans="1:12" x14ac:dyDescent="0.3">
      <c r="A11" t="s">
        <v>21</v>
      </c>
      <c r="B11" s="1">
        <v>44910</v>
      </c>
      <c r="C11" s="2">
        <f t="shared" si="0"/>
        <v>779</v>
      </c>
      <c r="D11" s="3">
        <v>0.11600000000000001</v>
      </c>
      <c r="E11" s="3">
        <f>54170000/9300000000</f>
        <v>5.8247311827956992E-3</v>
      </c>
      <c r="F11">
        <v>1</v>
      </c>
      <c r="G11">
        <v>1</v>
      </c>
      <c r="H11">
        <v>0</v>
      </c>
      <c r="I11">
        <v>0</v>
      </c>
      <c r="J11" s="4">
        <v>9300000000</v>
      </c>
      <c r="K11" s="4">
        <v>9300000000</v>
      </c>
      <c r="L11" s="4">
        <f>K11^2</f>
        <v>8.649E+19</v>
      </c>
    </row>
  </sheetData>
  <autoFilter ref="A1:L1" xr:uid="{03F229E7-4F77-4A6E-9BE2-3CEFD71FBB8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Ilvento</dc:creator>
  <cp:lastModifiedBy>Nick Ilvento</cp:lastModifiedBy>
  <dcterms:created xsi:type="dcterms:W3CDTF">2022-04-16T16:13:20Z</dcterms:created>
  <dcterms:modified xsi:type="dcterms:W3CDTF">2022-12-16T19:26:24Z</dcterms:modified>
</cp:coreProperties>
</file>