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ckbianco/Desktop/SQL PROJECTS/PL PROJECT/"/>
    </mc:Choice>
  </mc:AlternateContent>
  <xr:revisionPtr revIDLastSave="0" documentId="8_{19EE3DAF-953E-9C41-93A1-D345A70F3C3E}" xr6:coauthVersionLast="47" xr6:coauthVersionMax="47" xr10:uidLastSave="{00000000-0000-0000-0000-000000000000}"/>
  <bookViews>
    <workbookView xWindow="-40" yWindow="500" windowWidth="32760" windowHeight="20140"/>
  </bookViews>
  <sheets>
    <sheet name="PERCENT TOTAL MATCHES" sheetId="1" r:id="rId1"/>
    <sheet name="TOTAL DATA" sheetId="3" r:id="rId2"/>
    <sheet name="SQUAT DATA" sheetId="2" r:id="rId3"/>
    <sheet name="BENCH PRESS DATA" sheetId="5" r:id="rId4"/>
    <sheet name="DEADLIFT DATA" sheetId="6" r:id="rId5"/>
  </sheets>
  <definedNames>
    <definedName name="_xlnm._FilterDatabase" localSheetId="3" hidden="1">'BENCH PRESS DATA'!$A$2:$J$19</definedName>
    <definedName name="_xlnm._FilterDatabase" localSheetId="4" hidden="1">'DEADLIFT DATA'!$B$2:$J$19</definedName>
    <definedName name="_xlnm._FilterDatabase" localSheetId="2" hidden="1">'SQUAT DATA'!$B$2:$F$19</definedName>
  </definedNames>
  <calcPr calcId="191029"/>
</workbook>
</file>

<file path=xl/calcChain.xml><?xml version="1.0" encoding="utf-8"?>
<calcChain xmlns="http://schemas.openxmlformats.org/spreadsheetml/2006/main">
  <c r="L20" i="1" l="1"/>
  <c r="I20" i="6"/>
  <c r="H20" i="6"/>
  <c r="H20" i="5"/>
  <c r="H20" i="1"/>
  <c r="I20" i="3"/>
  <c r="H20" i="3"/>
  <c r="I20" i="5"/>
  <c r="D18" i="2"/>
  <c r="D20" i="1"/>
  <c r="H20" i="2"/>
  <c r="I20" i="2"/>
</calcChain>
</file>

<file path=xl/sharedStrings.xml><?xml version="1.0" encoding="utf-8"?>
<sst xmlns="http://schemas.openxmlformats.org/spreadsheetml/2006/main" count="184" uniqueCount="23">
  <si>
    <t>sex</t>
  </si>
  <si>
    <t>weight_class</t>
  </si>
  <si>
    <t>match_percent</t>
  </si>
  <si>
    <t>f</t>
  </si>
  <si>
    <t>m</t>
  </si>
  <si>
    <t>SHW</t>
  </si>
  <si>
    <t>avg_squat_sex_weight</t>
  </si>
  <si>
    <t>poundage_diff</t>
  </si>
  <si>
    <t>percent_diff</t>
  </si>
  <si>
    <t>youngest</t>
  </si>
  <si>
    <t>oldest</t>
  </si>
  <si>
    <t>avg_age</t>
  </si>
  <si>
    <t>avg_total</t>
  </si>
  <si>
    <t>weight_diff</t>
  </si>
  <si>
    <t>strength_ratio</t>
  </si>
  <si>
    <t>avg_bench</t>
  </si>
  <si>
    <t>SQUAT</t>
  </si>
  <si>
    <t>percent_match</t>
  </si>
  <si>
    <t>BENCH PRESS</t>
  </si>
  <si>
    <t>Total Percent</t>
  </si>
  <si>
    <t>avg_deadlift</t>
  </si>
  <si>
    <t>average_age</t>
  </si>
  <si>
    <t>DEADLIFT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</si>
</sst>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2"/>
      <color theme="1"/>
      <name val="Aptos Narrow"/>
      <family val="2"/>
      <scheme val="minor"/>
    </font>
    <font>
      <sz val="12"/>
      <color indexed="8"/>
      <name val="Aptos Narrow"/>
      <family val="2"/>
    </font>
    <font>
      <sz val="16"/>
      <color indexed="8"/>
      <name val="Aptos Narrow"/>
      <family val="2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9C0006"/>
      <name val="Aptos Narrow"/>
      <family val="2"/>
      <scheme val="minor"/>
    </font>
    <font>
      <b/>
      <sz val="12"/>
      <color indexed="52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sz val="12"/>
      <color rgb="FF006100"/>
      <name val="Aptos Narrow"/>
      <family val="2"/>
      <scheme val="minor"/>
    </font>
    <font>
      <b/>
      <sz val="15"/>
      <color indexed="56"/>
      <name val="Aptos Narrow"/>
      <family val="2"/>
      <scheme val="minor"/>
    </font>
    <font>
      <b/>
      <sz val="13"/>
      <color indexed="56"/>
      <name val="Aptos Narrow"/>
      <family val="2"/>
      <scheme val="minor"/>
    </font>
    <font>
      <b/>
      <sz val="11"/>
      <color indexed="56"/>
      <name val="Aptos Narrow"/>
      <family val="2"/>
      <scheme val="minor"/>
    </font>
    <font>
      <sz val="12"/>
      <color rgb="FF3F3F76"/>
      <name val="Aptos Narrow"/>
      <family val="2"/>
      <scheme val="minor"/>
    </font>
    <font>
      <sz val="12"/>
      <color indexed="52"/>
      <name val="Aptos Narrow"/>
      <family val="2"/>
      <scheme val="minor"/>
    </font>
    <font>
      <sz val="12"/>
      <color rgb="FF9C5700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sz val="18"/>
      <color indexed="56"/>
      <name val="Aptos Display"/>
      <family val="2"/>
      <charset val="1"/>
      <scheme val="major"/>
    </font>
    <font>
      <b/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rgb="FF000000"/>
      <name val="Aptos Narrow"/>
      <family val="2"/>
      <scheme val="minor"/>
    </font>
    <font>
      <sz val="18"/>
      <color rgb="FF000000"/>
      <name val="Aptos Narrow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8"/>
      </patternFill>
    </fill>
    <fill>
      <patternFill patternType="solid">
        <fgColor indexed="25"/>
      </patternFill>
    </fill>
    <fill>
      <patternFill patternType="solid">
        <fgColor indexed="11"/>
      </patternFill>
    </fill>
    <fill>
      <patternFill patternType="solid">
        <fgColor indexed="21"/>
      </patternFill>
    </fill>
    <fill>
      <patternFill patternType="solid">
        <fgColor indexed="53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2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21"/>
      </top>
      <bottom style="double">
        <color indexed="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3" borderId="0" applyNumberFormat="0" applyBorder="0" applyAlignment="0" applyProtection="0"/>
    <xf numFmtId="0" fontId="3" fillId="6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7" borderId="0" applyNumberFormat="0" applyBorder="0" applyAlignment="0" applyProtection="0"/>
    <xf numFmtId="0" fontId="5" fillId="5" borderId="0" applyNumberFormat="0" applyBorder="0" applyAlignment="0" applyProtection="0"/>
    <xf numFmtId="0" fontId="6" fillId="3" borderId="5" applyNumberFormat="0" applyAlignment="0" applyProtection="0"/>
    <xf numFmtId="0" fontId="7" fillId="22" borderId="6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7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5" applyNumberFormat="0" applyAlignment="0" applyProtection="0"/>
    <xf numFmtId="0" fontId="14" fillId="0" borderId="3" applyNumberFormat="0" applyFill="0" applyAlignment="0" applyProtection="0"/>
    <xf numFmtId="0" fontId="15" fillId="23" borderId="0" applyNumberFormat="0" applyBorder="0" applyAlignment="0" applyProtection="0"/>
    <xf numFmtId="0" fontId="1" fillId="24" borderId="8" applyNumberFormat="0" applyFont="0" applyAlignment="0" applyProtection="0"/>
    <xf numFmtId="0" fontId="16" fillId="3" borderId="9" applyNumberFormat="0" applyAlignment="0" applyProtection="0"/>
    <xf numFmtId="0" fontId="17" fillId="0" borderId="0" applyNumberFormat="0" applyFill="0" applyBorder="0" applyAlignment="0" applyProtection="0"/>
    <xf numFmtId="0" fontId="18" fillId="0" borderId="4" applyNumberFormat="0" applyFill="0" applyAlignment="0" applyProtection="0"/>
    <xf numFmtId="0" fontId="19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0" fillId="0" borderId="0" xfId="0" applyBorder="1"/>
    <xf numFmtId="0" fontId="20" fillId="0" borderId="0" xfId="0" applyFont="1" applyBorder="1" applyAlignment="1">
      <alignment vertical="center"/>
    </xf>
    <xf numFmtId="0" fontId="2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2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1" fillId="0" borderId="0" xfId="0" applyFont="1" applyAlignment="1">
      <alignment horizontal="right" vertical="center"/>
    </xf>
    <xf numFmtId="0" fontId="2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0" fillId="0" borderId="0" xfId="0" applyFont="1" applyAlignment="1">
      <alignment horizontal="right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0"/>
  <sheetViews>
    <sheetView tabSelected="1" workbookViewId="0">
      <selection activeCell="P19" sqref="P19"/>
    </sheetView>
  </sheetViews>
  <sheetFormatPr baseColWidth="10" defaultRowHeight="22" x14ac:dyDescent="0.2"/>
  <cols>
    <col min="1" max="1" width="10.83203125" style="1"/>
    <col min="2" max="2" width="4.6640625" style="1" customWidth="1"/>
    <col min="3" max="3" width="15.1640625" style="1" customWidth="1"/>
    <col min="4" max="5" width="17.83203125" style="1" customWidth="1"/>
    <col min="6" max="6" width="4.6640625" style="1" bestFit="1" customWidth="1"/>
    <col min="7" max="7" width="15.1640625" style="1" bestFit="1" customWidth="1"/>
    <col min="8" max="8" width="17.83203125" style="1" bestFit="1" customWidth="1"/>
    <col min="9" max="9" width="10.83203125" style="1"/>
    <col min="10" max="10" width="4.6640625" style="1" bestFit="1" customWidth="1"/>
    <col min="11" max="11" width="15.1640625" style="1" bestFit="1" customWidth="1"/>
    <col min="12" max="12" width="17.83203125" style="1" bestFit="1" customWidth="1"/>
    <col min="13" max="16384" width="10.83203125" style="1"/>
  </cols>
  <sheetData>
    <row r="1" spans="2:12" x14ac:dyDescent="0.2">
      <c r="B1" s="4" t="s">
        <v>16</v>
      </c>
      <c r="C1" s="4"/>
      <c r="D1" s="4"/>
      <c r="F1" s="4" t="s">
        <v>18</v>
      </c>
      <c r="G1" s="4"/>
      <c r="H1" s="4"/>
      <c r="J1" s="4" t="s">
        <v>22</v>
      </c>
      <c r="K1" s="4"/>
      <c r="L1" s="4"/>
    </row>
    <row r="2" spans="2:12" x14ac:dyDescent="0.2">
      <c r="B2" s="12" t="s">
        <v>0</v>
      </c>
      <c r="C2" s="12" t="s">
        <v>1</v>
      </c>
      <c r="D2" s="12" t="s">
        <v>2</v>
      </c>
      <c r="F2" s="14" t="s">
        <v>0</v>
      </c>
      <c r="G2" s="14" t="s">
        <v>1</v>
      </c>
      <c r="H2" s="14" t="s">
        <v>17</v>
      </c>
      <c r="J2" s="3" t="s">
        <v>0</v>
      </c>
      <c r="K2" s="3" t="s">
        <v>1</v>
      </c>
      <c r="L2" s="3" t="s">
        <v>17</v>
      </c>
    </row>
    <row r="3" spans="2:12" x14ac:dyDescent="0.2">
      <c r="B3" s="12" t="s">
        <v>3</v>
      </c>
      <c r="C3" s="1">
        <v>132</v>
      </c>
      <c r="D3" s="10">
        <v>50</v>
      </c>
      <c r="F3" s="14" t="s">
        <v>3</v>
      </c>
      <c r="G3" s="5">
        <v>132</v>
      </c>
      <c r="H3" s="13">
        <v>12.12</v>
      </c>
      <c r="J3" s="3" t="s">
        <v>3</v>
      </c>
      <c r="K3" s="3">
        <v>132</v>
      </c>
      <c r="L3" s="25">
        <v>55.88</v>
      </c>
    </row>
    <row r="4" spans="2:12" x14ac:dyDescent="0.2">
      <c r="B4" s="12" t="s">
        <v>4</v>
      </c>
      <c r="C4" s="1">
        <v>132</v>
      </c>
      <c r="D4" s="10">
        <v>50</v>
      </c>
      <c r="F4" s="14" t="s">
        <v>4</v>
      </c>
      <c r="G4" s="5">
        <v>132</v>
      </c>
      <c r="H4" s="13">
        <v>0</v>
      </c>
      <c r="J4" s="3" t="s">
        <v>4</v>
      </c>
      <c r="K4" s="3">
        <v>132</v>
      </c>
      <c r="L4" s="25">
        <v>41.18</v>
      </c>
    </row>
    <row r="5" spans="2:12" x14ac:dyDescent="0.2">
      <c r="B5" s="12" t="s">
        <v>3</v>
      </c>
      <c r="C5" s="1">
        <v>148</v>
      </c>
      <c r="D5" s="10">
        <v>44.44</v>
      </c>
      <c r="F5" s="14" t="s">
        <v>3</v>
      </c>
      <c r="G5" s="5">
        <v>148</v>
      </c>
      <c r="H5" s="13">
        <v>20.59</v>
      </c>
      <c r="J5" s="3" t="s">
        <v>3</v>
      </c>
      <c r="K5" s="3">
        <v>148</v>
      </c>
      <c r="L5" s="25">
        <v>30.77</v>
      </c>
    </row>
    <row r="6" spans="2:12" x14ac:dyDescent="0.2">
      <c r="B6" s="12" t="s">
        <v>4</v>
      </c>
      <c r="C6" s="1">
        <v>148</v>
      </c>
      <c r="D6" s="10">
        <v>52.94</v>
      </c>
      <c r="F6" s="14" t="s">
        <v>4</v>
      </c>
      <c r="G6" s="5">
        <v>148</v>
      </c>
      <c r="H6" s="13">
        <v>0</v>
      </c>
      <c r="J6" s="3" t="s">
        <v>4</v>
      </c>
      <c r="K6" s="3">
        <v>148</v>
      </c>
      <c r="L6" s="25">
        <v>45.45</v>
      </c>
    </row>
    <row r="7" spans="2:12" x14ac:dyDescent="0.2">
      <c r="B7" s="12" t="s">
        <v>3</v>
      </c>
      <c r="C7" s="1">
        <v>165</v>
      </c>
      <c r="D7" s="10">
        <v>65.63</v>
      </c>
      <c r="F7" s="14" t="s">
        <v>3</v>
      </c>
      <c r="G7" s="5">
        <v>165</v>
      </c>
      <c r="H7" s="13">
        <v>25</v>
      </c>
      <c r="J7" s="3" t="s">
        <v>3</v>
      </c>
      <c r="K7" s="3">
        <v>165</v>
      </c>
      <c r="L7" s="25">
        <v>57.89</v>
      </c>
    </row>
    <row r="8" spans="2:12" x14ac:dyDescent="0.2">
      <c r="B8" s="12" t="s">
        <v>4</v>
      </c>
      <c r="C8" s="1">
        <v>165</v>
      </c>
      <c r="D8" s="10">
        <v>41.18</v>
      </c>
      <c r="F8" s="14" t="s">
        <v>4</v>
      </c>
      <c r="G8" s="5">
        <v>165</v>
      </c>
      <c r="H8" s="13">
        <v>0</v>
      </c>
      <c r="J8" s="3" t="s">
        <v>4</v>
      </c>
      <c r="K8" s="3">
        <v>165</v>
      </c>
      <c r="L8" s="25">
        <v>42.86</v>
      </c>
    </row>
    <row r="9" spans="2:12" x14ac:dyDescent="0.2">
      <c r="B9" s="12" t="s">
        <v>3</v>
      </c>
      <c r="C9" s="1">
        <v>181</v>
      </c>
      <c r="D9" s="10">
        <v>55.88</v>
      </c>
      <c r="F9" s="14" t="s">
        <v>3</v>
      </c>
      <c r="G9" s="5">
        <v>181</v>
      </c>
      <c r="H9" s="13">
        <v>20</v>
      </c>
      <c r="J9" s="3" t="s">
        <v>3</v>
      </c>
      <c r="K9" s="3">
        <v>181</v>
      </c>
      <c r="L9" s="25">
        <v>41.67</v>
      </c>
    </row>
    <row r="10" spans="2:12" x14ac:dyDescent="0.2">
      <c r="B10" s="12" t="s">
        <v>4</v>
      </c>
      <c r="C10" s="1">
        <v>181</v>
      </c>
      <c r="D10" s="10">
        <v>47.06</v>
      </c>
      <c r="F10" s="14" t="s">
        <v>4</v>
      </c>
      <c r="G10" s="5">
        <v>181</v>
      </c>
      <c r="H10" s="13">
        <v>11.43</v>
      </c>
      <c r="J10" s="3" t="s">
        <v>4</v>
      </c>
      <c r="K10" s="3">
        <v>181</v>
      </c>
      <c r="L10" s="25">
        <v>37.5</v>
      </c>
    </row>
    <row r="11" spans="2:12" x14ac:dyDescent="0.2">
      <c r="B11" s="12" t="s">
        <v>3</v>
      </c>
      <c r="C11" s="1">
        <v>198</v>
      </c>
      <c r="D11" s="10">
        <v>71.430000000000007</v>
      </c>
      <c r="F11" s="14" t="s">
        <v>3</v>
      </c>
      <c r="G11" s="5">
        <v>198</v>
      </c>
      <c r="H11" s="13">
        <v>20</v>
      </c>
      <c r="J11" s="3" t="s">
        <v>3</v>
      </c>
      <c r="K11" s="3">
        <v>198</v>
      </c>
      <c r="L11" s="25">
        <v>44.83</v>
      </c>
    </row>
    <row r="12" spans="2:12" x14ac:dyDescent="0.2">
      <c r="B12" s="12" t="s">
        <v>4</v>
      </c>
      <c r="C12" s="1">
        <v>198</v>
      </c>
      <c r="D12" s="10">
        <v>55.88</v>
      </c>
      <c r="F12" s="14" t="s">
        <v>4</v>
      </c>
      <c r="G12" s="5">
        <v>198</v>
      </c>
      <c r="H12" s="13">
        <v>5.88</v>
      </c>
      <c r="J12" s="3" t="s">
        <v>4</v>
      </c>
      <c r="K12" s="3">
        <v>198</v>
      </c>
      <c r="L12" s="25">
        <v>38.24</v>
      </c>
    </row>
    <row r="13" spans="2:12" x14ac:dyDescent="0.2">
      <c r="B13" s="12" t="s">
        <v>3</v>
      </c>
      <c r="C13" s="1">
        <v>220</v>
      </c>
      <c r="D13" s="10">
        <v>50</v>
      </c>
      <c r="F13" s="14" t="s">
        <v>3</v>
      </c>
      <c r="G13" s="5">
        <v>220</v>
      </c>
      <c r="H13" s="13">
        <v>22.86</v>
      </c>
      <c r="J13" s="3" t="s">
        <v>3</v>
      </c>
      <c r="K13" s="3">
        <v>220</v>
      </c>
      <c r="L13" s="25">
        <v>48.28</v>
      </c>
    </row>
    <row r="14" spans="2:12" x14ac:dyDescent="0.2">
      <c r="B14" s="12" t="s">
        <v>4</v>
      </c>
      <c r="C14" s="1">
        <v>220</v>
      </c>
      <c r="D14" s="10">
        <v>50</v>
      </c>
      <c r="F14" s="14" t="s">
        <v>4</v>
      </c>
      <c r="G14" s="5">
        <v>220</v>
      </c>
      <c r="H14" s="13">
        <v>8.57</v>
      </c>
      <c r="J14" s="3" t="s">
        <v>4</v>
      </c>
      <c r="K14" s="3">
        <v>220</v>
      </c>
      <c r="L14" s="25">
        <v>34.380000000000003</v>
      </c>
    </row>
    <row r="15" spans="2:12" x14ac:dyDescent="0.2">
      <c r="B15" s="12" t="s">
        <v>4</v>
      </c>
      <c r="C15" s="1">
        <v>242</v>
      </c>
      <c r="D15" s="10">
        <v>57.14</v>
      </c>
      <c r="F15" s="14" t="s">
        <v>4</v>
      </c>
      <c r="G15" s="5">
        <v>242</v>
      </c>
      <c r="H15" s="13">
        <v>2.86</v>
      </c>
      <c r="J15" s="3" t="s">
        <v>4</v>
      </c>
      <c r="K15" s="3">
        <v>242</v>
      </c>
      <c r="L15" s="25">
        <v>28.57</v>
      </c>
    </row>
    <row r="16" spans="2:12" x14ac:dyDescent="0.2">
      <c r="B16" s="12" t="s">
        <v>4</v>
      </c>
      <c r="C16" s="1">
        <v>275</v>
      </c>
      <c r="D16" s="10">
        <v>52.94</v>
      </c>
      <c r="F16" s="14" t="s">
        <v>4</v>
      </c>
      <c r="G16" s="5">
        <v>275</v>
      </c>
      <c r="H16" s="13">
        <v>8.57</v>
      </c>
      <c r="J16" s="3" t="s">
        <v>4</v>
      </c>
      <c r="K16" s="3">
        <v>275</v>
      </c>
      <c r="L16" s="25">
        <v>34.29</v>
      </c>
    </row>
    <row r="17" spans="2:12" x14ac:dyDescent="0.2">
      <c r="B17" s="12" t="s">
        <v>4</v>
      </c>
      <c r="C17" s="1">
        <v>308</v>
      </c>
      <c r="D17" s="10">
        <v>61.76</v>
      </c>
      <c r="F17" s="14" t="s">
        <v>4</v>
      </c>
      <c r="G17" s="5">
        <v>308</v>
      </c>
      <c r="H17" s="13">
        <v>17.14</v>
      </c>
      <c r="J17" s="3" t="s">
        <v>4</v>
      </c>
      <c r="K17" s="3">
        <v>308</v>
      </c>
      <c r="L17" s="25">
        <v>41.18</v>
      </c>
    </row>
    <row r="18" spans="2:12" x14ac:dyDescent="0.2">
      <c r="B18" s="12" t="s">
        <v>3</v>
      </c>
      <c r="C18" s="1" t="s">
        <v>5</v>
      </c>
      <c r="D18" s="10">
        <v>57.14</v>
      </c>
      <c r="F18" s="14" t="s">
        <v>3</v>
      </c>
      <c r="G18" s="5" t="s">
        <v>5</v>
      </c>
      <c r="H18" s="13">
        <v>44.12</v>
      </c>
      <c r="J18" s="3" t="s">
        <v>3</v>
      </c>
      <c r="K18" s="3" t="s">
        <v>5</v>
      </c>
      <c r="L18" s="25">
        <v>54.29</v>
      </c>
    </row>
    <row r="19" spans="2:12" x14ac:dyDescent="0.2">
      <c r="B19" s="12" t="s">
        <v>4</v>
      </c>
      <c r="C19" s="1" t="s">
        <v>5</v>
      </c>
      <c r="D19" s="10">
        <v>48.28</v>
      </c>
      <c r="F19" s="14" t="s">
        <v>4</v>
      </c>
      <c r="G19" s="5" t="s">
        <v>5</v>
      </c>
      <c r="H19" s="13">
        <v>14.29</v>
      </c>
      <c r="J19" s="3" t="s">
        <v>4</v>
      </c>
      <c r="K19" s="3" t="s">
        <v>5</v>
      </c>
      <c r="L19" s="25">
        <v>34.619999999999997</v>
      </c>
    </row>
    <row r="20" spans="2:12" x14ac:dyDescent="0.2">
      <c r="B20" s="15" t="s">
        <v>19</v>
      </c>
      <c r="C20" s="15"/>
      <c r="D20" s="11">
        <f>AVERAGE(D3:D19)</f>
        <v>53.629411764705878</v>
      </c>
      <c r="E20" s="2"/>
      <c r="F20" s="15" t="s">
        <v>19</v>
      </c>
      <c r="G20" s="15"/>
      <c r="H20" s="11">
        <f>AVERAGE(H3:H19)</f>
        <v>13.731176470588235</v>
      </c>
      <c r="J20" s="15" t="s">
        <v>19</v>
      </c>
      <c r="K20" s="15"/>
      <c r="L20" s="11">
        <f>AVERAGE(L3:L19)</f>
        <v>41.875294117647059</v>
      </c>
    </row>
  </sheetData>
  <mergeCells count="6">
    <mergeCell ref="B1:D1"/>
    <mergeCell ref="F1:H1"/>
    <mergeCell ref="B20:C20"/>
    <mergeCell ref="F20:G20"/>
    <mergeCell ref="J1:L1"/>
    <mergeCell ref="J20:K20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F33" sqref="F33"/>
    </sheetView>
  </sheetViews>
  <sheetFormatPr baseColWidth="10" defaultRowHeight="16" x14ac:dyDescent="0.2"/>
  <cols>
    <col min="1" max="2" width="10.83203125" style="7"/>
    <col min="3" max="3" width="15.1640625" style="7" bestFit="1" customWidth="1"/>
    <col min="4" max="4" width="11" style="7" bestFit="1" customWidth="1"/>
    <col min="5" max="5" width="12.83203125" style="7" bestFit="1" customWidth="1"/>
    <col min="6" max="6" width="14" style="7" bestFit="1" customWidth="1"/>
    <col min="7" max="7" width="16.33203125" style="7" bestFit="1" customWidth="1"/>
    <col min="8" max="16384" width="10.83203125" style="7"/>
  </cols>
  <sheetData>
    <row r="1" spans="1:10" ht="22" x14ac:dyDescent="0.2">
      <c r="A1" s="6"/>
      <c r="B1" s="6"/>
      <c r="C1" s="6"/>
      <c r="D1" s="6"/>
      <c r="E1" s="6"/>
      <c r="F1" s="6"/>
      <c r="G1" s="6"/>
      <c r="H1" s="6"/>
    </row>
    <row r="2" spans="1:10" ht="22" x14ac:dyDescent="0.2">
      <c r="A2" s="6"/>
      <c r="B2" s="6" t="s">
        <v>0</v>
      </c>
      <c r="C2" s="6" t="s">
        <v>1</v>
      </c>
      <c r="D2" s="6" t="s">
        <v>12</v>
      </c>
      <c r="E2" s="6" t="s">
        <v>13</v>
      </c>
      <c r="F2" s="6" t="s">
        <v>8</v>
      </c>
      <c r="G2" s="6" t="s">
        <v>14</v>
      </c>
      <c r="H2" s="6" t="s">
        <v>9</v>
      </c>
      <c r="I2" s="6" t="s">
        <v>10</v>
      </c>
      <c r="J2" s="6" t="s">
        <v>11</v>
      </c>
    </row>
    <row r="3" spans="1:10" ht="22" x14ac:dyDescent="0.2">
      <c r="A3" s="6"/>
      <c r="B3" s="6" t="s">
        <v>3</v>
      </c>
      <c r="C3" s="6">
        <v>132</v>
      </c>
      <c r="D3" s="6">
        <v>1105.74</v>
      </c>
      <c r="E3" s="9">
        <v>229.21</v>
      </c>
      <c r="F3" s="9">
        <v>18.78</v>
      </c>
      <c r="G3" s="6">
        <v>8.3800000000000008</v>
      </c>
      <c r="H3" s="6">
        <v>21</v>
      </c>
      <c r="I3" s="6">
        <v>47</v>
      </c>
      <c r="J3" s="6">
        <v>29.15</v>
      </c>
    </row>
    <row r="4" spans="1:10" ht="22" x14ac:dyDescent="0.2">
      <c r="A4" s="6"/>
      <c r="B4" s="6" t="s">
        <v>4</v>
      </c>
      <c r="C4" s="6">
        <v>132</v>
      </c>
      <c r="D4" s="6">
        <v>1334.95</v>
      </c>
      <c r="E4" s="9"/>
      <c r="F4" s="9"/>
      <c r="G4" s="6">
        <v>10.11</v>
      </c>
      <c r="H4" s="6">
        <v>18</v>
      </c>
      <c r="I4" s="6">
        <v>37</v>
      </c>
      <c r="J4" s="6">
        <v>25.48</v>
      </c>
    </row>
    <row r="5" spans="1:10" ht="22" x14ac:dyDescent="0.2">
      <c r="A5" s="6"/>
      <c r="B5" s="6" t="s">
        <v>3</v>
      </c>
      <c r="C5" s="6">
        <v>148</v>
      </c>
      <c r="D5" s="6">
        <v>1215.23</v>
      </c>
      <c r="E5" s="9">
        <v>349.43</v>
      </c>
      <c r="F5" s="9">
        <v>25.14</v>
      </c>
      <c r="G5" s="6">
        <v>8.2100000000000009</v>
      </c>
      <c r="H5" s="6">
        <v>20</v>
      </c>
      <c r="I5" s="6">
        <v>44</v>
      </c>
      <c r="J5" s="6">
        <v>30.88</v>
      </c>
    </row>
    <row r="6" spans="1:10" ht="22" x14ac:dyDescent="0.2">
      <c r="A6" s="6"/>
      <c r="B6" s="6" t="s">
        <v>4</v>
      </c>
      <c r="C6" s="6">
        <v>148</v>
      </c>
      <c r="D6" s="6">
        <v>1564.66</v>
      </c>
      <c r="E6" s="9"/>
      <c r="F6" s="9"/>
      <c r="G6" s="6">
        <v>10.57</v>
      </c>
      <c r="H6" s="6">
        <v>18</v>
      </c>
      <c r="I6" s="6">
        <v>57</v>
      </c>
      <c r="J6" s="6">
        <v>27.36</v>
      </c>
    </row>
    <row r="7" spans="1:10" ht="22" x14ac:dyDescent="0.2">
      <c r="A7" s="6"/>
      <c r="B7" s="6" t="s">
        <v>3</v>
      </c>
      <c r="C7" s="6">
        <v>165</v>
      </c>
      <c r="D7" s="6">
        <v>1285.51</v>
      </c>
      <c r="E7" s="9">
        <v>421.12</v>
      </c>
      <c r="F7" s="9">
        <v>28.27</v>
      </c>
      <c r="G7" s="6">
        <v>7.79</v>
      </c>
      <c r="H7" s="6">
        <v>22</v>
      </c>
      <c r="I7" s="6">
        <v>44</v>
      </c>
      <c r="J7" s="6">
        <v>29.31</v>
      </c>
    </row>
    <row r="8" spans="1:10" ht="22" x14ac:dyDescent="0.2">
      <c r="A8" s="6"/>
      <c r="B8" s="6" t="s">
        <v>4</v>
      </c>
      <c r="C8" s="6">
        <v>165</v>
      </c>
      <c r="D8" s="6">
        <v>1706.63</v>
      </c>
      <c r="E8" s="9"/>
      <c r="F8" s="9"/>
      <c r="G8" s="6">
        <v>10.34</v>
      </c>
      <c r="H8" s="6">
        <v>19</v>
      </c>
      <c r="I8" s="6">
        <v>56</v>
      </c>
      <c r="J8" s="6">
        <v>28.7</v>
      </c>
    </row>
    <row r="9" spans="1:10" ht="22" x14ac:dyDescent="0.2">
      <c r="A9" s="6"/>
      <c r="B9" s="6" t="s">
        <v>3</v>
      </c>
      <c r="C9" s="6">
        <v>181</v>
      </c>
      <c r="D9" s="6">
        <v>1301</v>
      </c>
      <c r="E9" s="9">
        <v>533.79</v>
      </c>
      <c r="F9" s="9">
        <v>34.04</v>
      </c>
      <c r="G9" s="6">
        <v>7.19</v>
      </c>
      <c r="H9" s="6">
        <v>21</v>
      </c>
      <c r="I9" s="6">
        <v>41</v>
      </c>
      <c r="J9" s="6">
        <v>29.12</v>
      </c>
    </row>
    <row r="10" spans="1:10" ht="22" x14ac:dyDescent="0.2">
      <c r="A10" s="6"/>
      <c r="B10" s="6" t="s">
        <v>4</v>
      </c>
      <c r="C10" s="6">
        <v>181</v>
      </c>
      <c r="D10" s="6">
        <v>1834.79</v>
      </c>
      <c r="E10" s="9"/>
      <c r="F10" s="9"/>
      <c r="G10" s="6">
        <v>10.14</v>
      </c>
      <c r="H10" s="6">
        <v>19</v>
      </c>
      <c r="I10" s="6">
        <v>36</v>
      </c>
      <c r="J10" s="6">
        <v>27.52</v>
      </c>
    </row>
    <row r="11" spans="1:10" ht="22" x14ac:dyDescent="0.2">
      <c r="A11" s="6"/>
      <c r="B11" s="6" t="s">
        <v>3</v>
      </c>
      <c r="C11" s="6">
        <v>198</v>
      </c>
      <c r="D11" s="6">
        <v>1320.14</v>
      </c>
      <c r="E11" s="9">
        <v>623.83000000000004</v>
      </c>
      <c r="F11" s="9">
        <v>38.33</v>
      </c>
      <c r="G11" s="6">
        <v>6.67</v>
      </c>
      <c r="H11" s="6">
        <v>20</v>
      </c>
      <c r="I11" s="6">
        <v>48</v>
      </c>
      <c r="J11" s="6">
        <v>30.26</v>
      </c>
    </row>
    <row r="12" spans="1:10" ht="22" x14ac:dyDescent="0.2">
      <c r="A12" s="6"/>
      <c r="B12" s="6" t="s">
        <v>4</v>
      </c>
      <c r="C12" s="6">
        <v>198</v>
      </c>
      <c r="D12" s="6">
        <v>1943.97</v>
      </c>
      <c r="E12" s="9"/>
      <c r="F12" s="9"/>
      <c r="G12" s="6">
        <v>9.82</v>
      </c>
      <c r="H12" s="6">
        <v>21</v>
      </c>
      <c r="I12" s="6">
        <v>35</v>
      </c>
      <c r="J12" s="6">
        <v>27.64</v>
      </c>
    </row>
    <row r="13" spans="1:10" ht="22" x14ac:dyDescent="0.2">
      <c r="A13" s="6"/>
      <c r="B13" s="6" t="s">
        <v>3</v>
      </c>
      <c r="C13" s="6">
        <v>220</v>
      </c>
      <c r="D13" s="6">
        <v>1283.79</v>
      </c>
      <c r="E13" s="9">
        <v>762.45</v>
      </c>
      <c r="F13" s="9">
        <v>45.64</v>
      </c>
      <c r="G13" s="6">
        <v>5.84</v>
      </c>
      <c r="H13" s="6">
        <v>18</v>
      </c>
      <c r="I13" s="6">
        <v>55</v>
      </c>
      <c r="J13" s="6">
        <v>33.090000000000003</v>
      </c>
    </row>
    <row r="14" spans="1:10" ht="22" x14ac:dyDescent="0.2">
      <c r="A14" s="6"/>
      <c r="B14" s="6" t="s">
        <v>4</v>
      </c>
      <c r="C14" s="6">
        <v>220</v>
      </c>
      <c r="D14" s="6">
        <v>2046.24</v>
      </c>
      <c r="E14" s="9"/>
      <c r="F14" s="9"/>
      <c r="G14" s="6">
        <v>9.3000000000000007</v>
      </c>
      <c r="H14" s="6">
        <v>21</v>
      </c>
      <c r="I14" s="6">
        <v>40</v>
      </c>
      <c r="J14" s="6">
        <v>29.32</v>
      </c>
    </row>
    <row r="15" spans="1:10" ht="22" x14ac:dyDescent="0.2">
      <c r="A15" s="6"/>
      <c r="B15" s="6" t="s">
        <v>4</v>
      </c>
      <c r="C15" s="6">
        <v>242</v>
      </c>
      <c r="D15" s="6">
        <v>2129.1799999999998</v>
      </c>
      <c r="E15" s="8"/>
      <c r="F15" s="8"/>
      <c r="G15" s="6">
        <v>8.8000000000000007</v>
      </c>
      <c r="H15" s="6">
        <v>21</v>
      </c>
      <c r="I15" s="6">
        <v>38</v>
      </c>
      <c r="J15" s="6">
        <v>28.3</v>
      </c>
    </row>
    <row r="16" spans="1:10" ht="22" x14ac:dyDescent="0.2">
      <c r="A16" s="6"/>
      <c r="B16" s="6" t="s">
        <v>4</v>
      </c>
      <c r="C16" s="6">
        <v>275</v>
      </c>
      <c r="D16" s="6">
        <v>2187.39</v>
      </c>
      <c r="E16" s="8"/>
      <c r="F16" s="8"/>
      <c r="G16" s="6">
        <v>7.95</v>
      </c>
      <c r="H16" s="6">
        <v>19</v>
      </c>
      <c r="I16" s="6">
        <v>44</v>
      </c>
      <c r="J16" s="6">
        <v>29.59</v>
      </c>
    </row>
    <row r="17" spans="1:10" ht="22" x14ac:dyDescent="0.2">
      <c r="A17" s="6"/>
      <c r="B17" s="6" t="s">
        <v>4</v>
      </c>
      <c r="C17" s="6">
        <v>308</v>
      </c>
      <c r="D17" s="6">
        <v>2236.48</v>
      </c>
      <c r="E17" s="8"/>
      <c r="F17" s="8"/>
      <c r="G17" s="6">
        <v>7.26</v>
      </c>
      <c r="H17" s="6">
        <v>22</v>
      </c>
      <c r="I17" s="6">
        <v>41</v>
      </c>
      <c r="J17" s="6">
        <v>29.94</v>
      </c>
    </row>
    <row r="18" spans="1:10" ht="22" x14ac:dyDescent="0.2">
      <c r="A18" s="6"/>
      <c r="B18" s="6" t="s">
        <v>3</v>
      </c>
      <c r="C18" s="6" t="s">
        <v>5</v>
      </c>
      <c r="D18" s="6">
        <v>1333.85</v>
      </c>
      <c r="E18" s="9">
        <v>973.71</v>
      </c>
      <c r="F18" s="9">
        <v>53.27</v>
      </c>
      <c r="G18" s="6">
        <v>3.92</v>
      </c>
      <c r="H18" s="6">
        <v>15</v>
      </c>
      <c r="I18" s="6">
        <v>41</v>
      </c>
      <c r="J18" s="6">
        <v>25.76</v>
      </c>
    </row>
    <row r="19" spans="1:10" ht="22" x14ac:dyDescent="0.2">
      <c r="A19" s="6"/>
      <c r="B19" s="6" t="s">
        <v>4</v>
      </c>
      <c r="C19" s="6" t="s">
        <v>5</v>
      </c>
      <c r="D19" s="6">
        <v>2307.56</v>
      </c>
      <c r="E19" s="9"/>
      <c r="F19" s="9"/>
      <c r="G19" s="6">
        <v>6.41</v>
      </c>
      <c r="H19" s="6">
        <v>20</v>
      </c>
      <c r="I19" s="6">
        <v>43</v>
      </c>
      <c r="J19" s="6">
        <v>29.88</v>
      </c>
    </row>
    <row r="20" spans="1:10" ht="22" x14ac:dyDescent="0.2">
      <c r="A20" s="6"/>
      <c r="B20" s="6"/>
      <c r="C20" s="6"/>
      <c r="D20" s="6"/>
      <c r="E20" s="6"/>
      <c r="F20" s="6"/>
      <c r="G20" s="6"/>
      <c r="H20" s="19">
        <f>AVERAGE(H3:H19)</f>
        <v>19.705882352941178</v>
      </c>
      <c r="I20" s="19">
        <f>AVERAGE(I3:I19)</f>
        <v>43.941176470588232</v>
      </c>
    </row>
    <row r="21" spans="1:10" ht="22" x14ac:dyDescent="0.2">
      <c r="A21" s="6"/>
      <c r="B21" s="6"/>
      <c r="C21" s="6"/>
      <c r="D21" s="6"/>
      <c r="E21" s="6"/>
      <c r="F21" s="6"/>
      <c r="G21" s="6"/>
      <c r="H21" s="6"/>
    </row>
  </sheetData>
  <mergeCells count="14">
    <mergeCell ref="E11:E12"/>
    <mergeCell ref="F11:F12"/>
    <mergeCell ref="E13:E14"/>
    <mergeCell ref="F13:F14"/>
    <mergeCell ref="E18:E19"/>
    <mergeCell ref="F18:F19"/>
    <mergeCell ref="E3:E4"/>
    <mergeCell ref="F3:F4"/>
    <mergeCell ref="E5:E6"/>
    <mergeCell ref="F5:F6"/>
    <mergeCell ref="E7:E8"/>
    <mergeCell ref="F7:F8"/>
    <mergeCell ref="E9:E10"/>
    <mergeCell ref="F9:F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"/>
  <sheetViews>
    <sheetView workbookViewId="0">
      <selection activeCell="E28" sqref="E28"/>
    </sheetView>
  </sheetViews>
  <sheetFormatPr baseColWidth="10" defaultRowHeight="22" x14ac:dyDescent="0.2"/>
  <cols>
    <col min="1" max="1" width="10.83203125" style="20"/>
    <col min="2" max="2" width="9.6640625" style="20" customWidth="1"/>
    <col min="3" max="3" width="20.1640625" style="20" customWidth="1"/>
    <col min="4" max="4" width="30.33203125" style="20" customWidth="1"/>
    <col min="5" max="5" width="21.33203125" style="20" customWidth="1"/>
    <col min="6" max="6" width="19" style="20" customWidth="1"/>
    <col min="7" max="7" width="16.33203125" style="6" bestFit="1" customWidth="1"/>
    <col min="8" max="16384" width="10.83203125" style="20"/>
  </cols>
  <sheetData>
    <row r="2" spans="2:10" s="20" customFormat="1" x14ac:dyDescent="0.2">
      <c r="B2" s="20" t="s">
        <v>0</v>
      </c>
      <c r="C2" s="20" t="s">
        <v>1</v>
      </c>
      <c r="D2" s="20" t="s">
        <v>6</v>
      </c>
      <c r="E2" s="20" t="s">
        <v>7</v>
      </c>
      <c r="F2" s="20" t="s">
        <v>8</v>
      </c>
      <c r="G2" s="6" t="s">
        <v>14</v>
      </c>
      <c r="H2" s="20" t="s">
        <v>9</v>
      </c>
      <c r="I2" s="20" t="s">
        <v>10</v>
      </c>
      <c r="J2" s="20" t="s">
        <v>11</v>
      </c>
    </row>
    <row r="3" spans="2:10" s="20" customFormat="1" x14ac:dyDescent="0.2">
      <c r="B3" s="20" t="s">
        <v>3</v>
      </c>
      <c r="C3" s="20">
        <v>132</v>
      </c>
      <c r="D3" s="20">
        <v>412.21</v>
      </c>
      <c r="E3" s="21">
        <v>87.81</v>
      </c>
      <c r="F3" s="21">
        <v>19.2</v>
      </c>
      <c r="G3" s="6">
        <v>3.12</v>
      </c>
      <c r="H3" s="20">
        <v>19</v>
      </c>
      <c r="I3" s="20">
        <v>41</v>
      </c>
      <c r="J3" s="20">
        <v>28.59</v>
      </c>
    </row>
    <row r="4" spans="2:10" s="20" customFormat="1" x14ac:dyDescent="0.2">
      <c r="B4" s="20" t="s">
        <v>4</v>
      </c>
      <c r="C4" s="20">
        <v>132</v>
      </c>
      <c r="D4" s="20">
        <v>500.02</v>
      </c>
      <c r="E4" s="21"/>
      <c r="F4" s="21"/>
      <c r="G4" s="6">
        <v>3.79</v>
      </c>
      <c r="H4" s="20">
        <v>19</v>
      </c>
      <c r="I4" s="20">
        <v>45</v>
      </c>
      <c r="J4" s="20">
        <v>28.76</v>
      </c>
    </row>
    <row r="5" spans="2:10" s="20" customFormat="1" x14ac:dyDescent="0.2">
      <c r="B5" s="20" t="s">
        <v>3</v>
      </c>
      <c r="C5" s="20">
        <v>148</v>
      </c>
      <c r="D5" s="20">
        <v>453.91</v>
      </c>
      <c r="E5" s="21">
        <v>116.26</v>
      </c>
      <c r="F5" s="21">
        <v>22.78</v>
      </c>
      <c r="G5" s="6">
        <v>3.07</v>
      </c>
      <c r="H5" s="20">
        <v>18</v>
      </c>
      <c r="I5" s="20">
        <v>39</v>
      </c>
      <c r="J5" s="20">
        <v>26.79</v>
      </c>
    </row>
    <row r="6" spans="2:10" s="20" customFormat="1" x14ac:dyDescent="0.2">
      <c r="B6" s="20" t="s">
        <v>4</v>
      </c>
      <c r="C6" s="20">
        <v>148</v>
      </c>
      <c r="D6" s="20">
        <v>570.16999999999996</v>
      </c>
      <c r="E6" s="21"/>
      <c r="F6" s="21"/>
      <c r="G6" s="6">
        <v>3.85</v>
      </c>
      <c r="H6" s="20">
        <v>19</v>
      </c>
      <c r="I6" s="20">
        <v>37</v>
      </c>
      <c r="J6" s="20">
        <v>26.5</v>
      </c>
    </row>
    <row r="7" spans="2:10" s="20" customFormat="1" x14ac:dyDescent="0.2">
      <c r="B7" s="20" t="s">
        <v>3</v>
      </c>
      <c r="C7" s="20">
        <v>165</v>
      </c>
      <c r="D7" s="20">
        <v>483.66</v>
      </c>
      <c r="E7" s="21">
        <v>146.12</v>
      </c>
      <c r="F7" s="21">
        <v>26.14</v>
      </c>
      <c r="G7" s="6">
        <v>2.93</v>
      </c>
      <c r="H7" s="20">
        <v>20</v>
      </c>
      <c r="I7" s="20">
        <v>44</v>
      </c>
      <c r="J7" s="20">
        <v>28.44</v>
      </c>
    </row>
    <row r="8" spans="2:10" s="20" customFormat="1" x14ac:dyDescent="0.2">
      <c r="B8" s="20" t="s">
        <v>4</v>
      </c>
      <c r="C8" s="20">
        <v>165</v>
      </c>
      <c r="D8" s="20">
        <v>629.78</v>
      </c>
      <c r="E8" s="21"/>
      <c r="F8" s="21"/>
      <c r="G8" s="6">
        <v>3.82</v>
      </c>
      <c r="H8" s="20">
        <v>19</v>
      </c>
      <c r="I8" s="20">
        <v>39</v>
      </c>
      <c r="J8" s="20">
        <v>24.91</v>
      </c>
    </row>
    <row r="9" spans="2:10" s="20" customFormat="1" x14ac:dyDescent="0.2">
      <c r="B9" s="20" t="s">
        <v>3</v>
      </c>
      <c r="C9" s="20">
        <v>181</v>
      </c>
      <c r="D9" s="20">
        <v>494.33</v>
      </c>
      <c r="E9" s="21">
        <v>193.93</v>
      </c>
      <c r="F9" s="21">
        <v>32.799999999999997</v>
      </c>
      <c r="G9" s="6">
        <v>2.73</v>
      </c>
      <c r="H9" s="20">
        <v>17</v>
      </c>
      <c r="I9" s="20">
        <v>36</v>
      </c>
      <c r="J9" s="20">
        <v>28.21</v>
      </c>
    </row>
    <row r="10" spans="2:10" s="20" customFormat="1" x14ac:dyDescent="0.2">
      <c r="B10" s="20" t="s">
        <v>4</v>
      </c>
      <c r="C10" s="20">
        <v>181</v>
      </c>
      <c r="D10" s="20">
        <v>688.26</v>
      </c>
      <c r="E10" s="21"/>
      <c r="F10" s="21"/>
      <c r="G10" s="6">
        <v>3.8</v>
      </c>
      <c r="H10" s="20">
        <v>20</v>
      </c>
      <c r="I10" s="20">
        <v>40</v>
      </c>
      <c r="J10" s="20">
        <v>28.12</v>
      </c>
    </row>
    <row r="11" spans="2:10" s="20" customFormat="1" x14ac:dyDescent="0.2">
      <c r="B11" s="20" t="s">
        <v>3</v>
      </c>
      <c r="C11" s="20">
        <v>198</v>
      </c>
      <c r="D11" s="20">
        <v>505.05</v>
      </c>
      <c r="E11" s="21">
        <v>232.76</v>
      </c>
      <c r="F11" s="21">
        <v>37.56</v>
      </c>
      <c r="G11" s="6">
        <v>2.5499999999999998</v>
      </c>
      <c r="H11" s="20">
        <v>20</v>
      </c>
      <c r="I11" s="20">
        <v>44</v>
      </c>
      <c r="J11" s="20">
        <v>28.18</v>
      </c>
    </row>
    <row r="12" spans="2:10" s="20" customFormat="1" x14ac:dyDescent="0.2">
      <c r="B12" s="20" t="s">
        <v>4</v>
      </c>
      <c r="C12" s="20">
        <v>198</v>
      </c>
      <c r="D12" s="20">
        <v>737.81</v>
      </c>
      <c r="E12" s="21"/>
      <c r="F12" s="21"/>
      <c r="G12" s="6">
        <v>3.73</v>
      </c>
      <c r="H12" s="20">
        <v>19</v>
      </c>
      <c r="I12" s="20">
        <v>37</v>
      </c>
      <c r="J12" s="20">
        <v>27.97</v>
      </c>
    </row>
    <row r="13" spans="2:10" s="20" customFormat="1" x14ac:dyDescent="0.2">
      <c r="B13" s="20" t="s">
        <v>3</v>
      </c>
      <c r="C13" s="20">
        <v>220</v>
      </c>
      <c r="D13" s="20">
        <v>495.08</v>
      </c>
      <c r="E13" s="21">
        <v>282.02999999999997</v>
      </c>
      <c r="F13" s="21">
        <v>44.34</v>
      </c>
      <c r="G13" s="6">
        <v>2.25</v>
      </c>
      <c r="H13" s="20">
        <v>18</v>
      </c>
      <c r="I13" s="20">
        <v>45</v>
      </c>
      <c r="J13" s="20">
        <v>29.62</v>
      </c>
    </row>
    <row r="14" spans="2:10" s="20" customFormat="1" x14ac:dyDescent="0.2">
      <c r="B14" s="20" t="s">
        <v>4</v>
      </c>
      <c r="C14" s="20">
        <v>220</v>
      </c>
      <c r="D14" s="20">
        <v>777.11</v>
      </c>
      <c r="E14" s="21"/>
      <c r="F14" s="21"/>
      <c r="G14" s="6">
        <v>3.53</v>
      </c>
      <c r="H14" s="20">
        <v>21</v>
      </c>
      <c r="I14" s="20">
        <v>39</v>
      </c>
      <c r="J14" s="20">
        <v>29.06</v>
      </c>
    </row>
    <row r="15" spans="2:10" s="20" customFormat="1" x14ac:dyDescent="0.2">
      <c r="B15" s="20" t="s">
        <v>4</v>
      </c>
      <c r="C15" s="20">
        <v>242</v>
      </c>
      <c r="G15" s="6">
        <v>3.34</v>
      </c>
      <c r="H15" s="20">
        <v>23</v>
      </c>
      <c r="I15" s="20">
        <v>38</v>
      </c>
      <c r="J15" s="20">
        <v>29</v>
      </c>
    </row>
    <row r="16" spans="2:10" s="20" customFormat="1" x14ac:dyDescent="0.2">
      <c r="B16" s="20" t="s">
        <v>4</v>
      </c>
      <c r="C16" s="20">
        <v>275</v>
      </c>
      <c r="G16" s="6">
        <v>3.1</v>
      </c>
      <c r="H16" s="20">
        <v>20</v>
      </c>
      <c r="I16" s="20">
        <v>52</v>
      </c>
      <c r="J16" s="20">
        <v>31.79</v>
      </c>
    </row>
    <row r="17" spans="2:10" s="20" customFormat="1" x14ac:dyDescent="0.2">
      <c r="B17" s="20" t="s">
        <v>4</v>
      </c>
      <c r="C17" s="20">
        <v>308</v>
      </c>
      <c r="G17" s="6">
        <v>2.82</v>
      </c>
      <c r="H17" s="20">
        <v>20</v>
      </c>
      <c r="I17" s="20">
        <v>39</v>
      </c>
      <c r="J17" s="20">
        <v>28.79</v>
      </c>
    </row>
    <row r="18" spans="2:10" s="20" customFormat="1" x14ac:dyDescent="0.2">
      <c r="B18" s="20" t="s">
        <v>3</v>
      </c>
      <c r="C18" s="20" t="s">
        <v>5</v>
      </c>
      <c r="D18" s="20">
        <f>D19-E18</f>
        <v>537.29</v>
      </c>
      <c r="E18" s="21">
        <v>402.37</v>
      </c>
      <c r="G18" s="6">
        <v>1.58</v>
      </c>
      <c r="H18" s="20">
        <v>15</v>
      </c>
      <c r="I18" s="20">
        <v>44</v>
      </c>
      <c r="J18" s="20">
        <v>26.43</v>
      </c>
    </row>
    <row r="19" spans="2:10" s="20" customFormat="1" x14ac:dyDescent="0.2">
      <c r="B19" s="20" t="s">
        <v>4</v>
      </c>
      <c r="C19" s="20" t="s">
        <v>5</v>
      </c>
      <c r="D19" s="20">
        <v>939.66</v>
      </c>
      <c r="E19" s="21"/>
      <c r="F19" s="20">
        <v>55.92</v>
      </c>
      <c r="G19" s="6">
        <v>2.5299999999999998</v>
      </c>
      <c r="H19" s="20">
        <v>18</v>
      </c>
      <c r="I19" s="20">
        <v>43</v>
      </c>
      <c r="J19" s="20">
        <v>30.21</v>
      </c>
    </row>
    <row r="20" spans="2:10" s="20" customFormat="1" x14ac:dyDescent="0.2">
      <c r="G20" s="6"/>
      <c r="H20" s="19">
        <f>AVERAGE(H3:H19)</f>
        <v>19.117647058823529</v>
      </c>
      <c r="I20" s="19">
        <f>AVERAGE(I3:I19)</f>
        <v>41.294117647058826</v>
      </c>
    </row>
  </sheetData>
  <autoFilter ref="B2:F19"/>
  <mergeCells count="13">
    <mergeCell ref="E18:E19"/>
    <mergeCell ref="F9:F10"/>
    <mergeCell ref="E9:E10"/>
    <mergeCell ref="E11:E12"/>
    <mergeCell ref="F11:F12"/>
    <mergeCell ref="E13:E14"/>
    <mergeCell ref="F13:F14"/>
    <mergeCell ref="E3:E4"/>
    <mergeCell ref="F3:F4"/>
    <mergeCell ref="E5:E6"/>
    <mergeCell ref="F5:F6"/>
    <mergeCell ref="E7:E8"/>
    <mergeCell ref="F7:F8"/>
  </mergeCell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8"/>
  <sheetViews>
    <sheetView workbookViewId="0">
      <selection activeCell="H16" sqref="H16"/>
    </sheetView>
  </sheetViews>
  <sheetFormatPr baseColWidth="10" defaultRowHeight="16" x14ac:dyDescent="0.2"/>
  <cols>
    <col min="1" max="2" width="10.83203125" style="16"/>
    <col min="3" max="3" width="15.1640625" style="16" bestFit="1" customWidth="1"/>
    <col min="4" max="4" width="12.6640625" style="16" bestFit="1" customWidth="1"/>
    <col min="5" max="5" width="12.83203125" style="16" bestFit="1" customWidth="1"/>
    <col min="6" max="6" width="14" style="16" bestFit="1" customWidth="1"/>
    <col min="7" max="7" width="16.33203125" style="16" bestFit="1" customWidth="1"/>
    <col min="8" max="8" width="15.83203125" style="16" bestFit="1" customWidth="1"/>
    <col min="9" max="9" width="10.83203125" style="16"/>
    <col min="10" max="10" width="9.83203125" style="16" bestFit="1" customWidth="1"/>
    <col min="11" max="11" width="10.83203125" style="7"/>
    <col min="12" max="16384" width="10.83203125" style="16"/>
  </cols>
  <sheetData>
    <row r="1" spans="2:11" s="16" customFormat="1" x14ac:dyDescent="0.2">
      <c r="K1" s="7"/>
    </row>
    <row r="2" spans="2:11" s="16" customFormat="1" ht="22" x14ac:dyDescent="0.2">
      <c r="B2" s="17" t="s">
        <v>0</v>
      </c>
      <c r="C2" s="17" t="s">
        <v>1</v>
      </c>
      <c r="D2" s="17" t="s">
        <v>15</v>
      </c>
      <c r="E2" s="17" t="s">
        <v>13</v>
      </c>
      <c r="F2" s="17" t="s">
        <v>8</v>
      </c>
      <c r="G2" s="17" t="s">
        <v>14</v>
      </c>
      <c r="H2" s="6" t="s">
        <v>9</v>
      </c>
      <c r="I2" s="17" t="s">
        <v>10</v>
      </c>
      <c r="J2" s="17" t="s">
        <v>11</v>
      </c>
      <c r="K2" s="7"/>
    </row>
    <row r="3" spans="2:11" s="16" customFormat="1" ht="22" x14ac:dyDescent="0.2">
      <c r="B3" s="17" t="s">
        <v>3</v>
      </c>
      <c r="C3" s="17">
        <v>132</v>
      </c>
      <c r="D3" s="17">
        <v>286.62</v>
      </c>
      <c r="E3" s="18">
        <v>137.37</v>
      </c>
      <c r="F3" s="18">
        <v>38.78</v>
      </c>
      <c r="G3" s="17">
        <v>2.17</v>
      </c>
      <c r="H3" s="6">
        <v>19</v>
      </c>
      <c r="I3" s="17">
        <v>50</v>
      </c>
      <c r="J3" s="17">
        <v>29.94</v>
      </c>
      <c r="K3" s="7"/>
    </row>
    <row r="4" spans="2:11" s="16" customFormat="1" ht="22" x14ac:dyDescent="0.2">
      <c r="B4" s="17" t="s">
        <v>4</v>
      </c>
      <c r="C4" s="17">
        <v>132</v>
      </c>
      <c r="D4" s="17">
        <v>423.99</v>
      </c>
      <c r="E4" s="18"/>
      <c r="F4" s="18"/>
      <c r="G4" s="17">
        <v>3.21</v>
      </c>
      <c r="H4" s="6">
        <v>20</v>
      </c>
      <c r="I4" s="17">
        <v>39</v>
      </c>
      <c r="J4" s="17">
        <v>29.28</v>
      </c>
      <c r="K4" s="7"/>
    </row>
    <row r="5" spans="2:11" s="16" customFormat="1" ht="22" x14ac:dyDescent="0.2">
      <c r="B5" s="17" t="s">
        <v>3</v>
      </c>
      <c r="C5" s="17">
        <v>148</v>
      </c>
      <c r="D5" s="17">
        <v>310.70999999999998</v>
      </c>
      <c r="E5" s="18">
        <v>144.07</v>
      </c>
      <c r="F5" s="18">
        <v>39.22</v>
      </c>
      <c r="G5" s="17">
        <v>2.1</v>
      </c>
      <c r="H5" s="6">
        <v>22</v>
      </c>
      <c r="I5" s="17">
        <v>50</v>
      </c>
      <c r="J5" s="17">
        <v>33.44</v>
      </c>
      <c r="K5" s="7"/>
    </row>
    <row r="6" spans="2:11" s="16" customFormat="1" ht="22" x14ac:dyDescent="0.2">
      <c r="B6" s="17" t="s">
        <v>4</v>
      </c>
      <c r="C6" s="17">
        <v>148</v>
      </c>
      <c r="D6" s="17">
        <v>454.78</v>
      </c>
      <c r="E6" s="18"/>
      <c r="F6" s="18"/>
      <c r="G6" s="17">
        <v>3.07</v>
      </c>
      <c r="H6" s="6">
        <v>24</v>
      </c>
      <c r="I6" s="17">
        <v>147</v>
      </c>
      <c r="J6" s="17">
        <v>36.32</v>
      </c>
      <c r="K6" s="7"/>
    </row>
    <row r="7" spans="2:11" s="16" customFormat="1" ht="22" x14ac:dyDescent="0.2">
      <c r="B7" s="17" t="s">
        <v>3</v>
      </c>
      <c r="C7" s="17">
        <v>165</v>
      </c>
      <c r="D7" s="17">
        <v>320.62</v>
      </c>
      <c r="E7" s="18">
        <v>166.74</v>
      </c>
      <c r="F7" s="18">
        <v>41.7</v>
      </c>
      <c r="G7" s="17">
        <v>1.94</v>
      </c>
      <c r="H7" s="6">
        <v>21</v>
      </c>
      <c r="I7" s="17">
        <v>53</v>
      </c>
      <c r="J7" s="17">
        <v>35.97</v>
      </c>
      <c r="K7" s="7"/>
    </row>
    <row r="8" spans="2:11" s="16" customFormat="1" ht="22" x14ac:dyDescent="0.2">
      <c r="B8" s="17" t="s">
        <v>4</v>
      </c>
      <c r="C8" s="17">
        <v>165</v>
      </c>
      <c r="D8" s="17">
        <v>487.36</v>
      </c>
      <c r="E8" s="18"/>
      <c r="F8" s="18"/>
      <c r="G8" s="17">
        <v>2.95</v>
      </c>
      <c r="H8" s="6">
        <v>20</v>
      </c>
      <c r="I8" s="17">
        <v>41</v>
      </c>
      <c r="J8" s="17">
        <v>30.07</v>
      </c>
      <c r="K8" s="7"/>
    </row>
    <row r="9" spans="2:11" s="16" customFormat="1" ht="22" x14ac:dyDescent="0.2">
      <c r="B9" s="17" t="s">
        <v>3</v>
      </c>
      <c r="C9" s="17">
        <v>181</v>
      </c>
      <c r="D9" s="17">
        <v>329.61</v>
      </c>
      <c r="E9" s="18">
        <v>184.63</v>
      </c>
      <c r="F9" s="18">
        <v>43.76</v>
      </c>
      <c r="G9" s="17">
        <v>1.82</v>
      </c>
      <c r="H9" s="6">
        <v>21</v>
      </c>
      <c r="I9" s="17">
        <v>45</v>
      </c>
      <c r="J9" s="17">
        <v>31.14</v>
      </c>
      <c r="K9" s="7"/>
    </row>
    <row r="10" spans="2:11" s="16" customFormat="1" ht="22" x14ac:dyDescent="0.2">
      <c r="B10" s="17" t="s">
        <v>4</v>
      </c>
      <c r="C10" s="17">
        <v>181</v>
      </c>
      <c r="D10" s="17">
        <v>514.24</v>
      </c>
      <c r="E10" s="18"/>
      <c r="F10" s="18"/>
      <c r="G10" s="17">
        <v>2.84</v>
      </c>
      <c r="H10" s="6">
        <v>20</v>
      </c>
      <c r="I10" s="17">
        <v>47</v>
      </c>
      <c r="J10" s="17">
        <v>32.69</v>
      </c>
      <c r="K10" s="7"/>
    </row>
    <row r="11" spans="2:11" s="16" customFormat="1" ht="22" x14ac:dyDescent="0.2">
      <c r="B11" s="17" t="s">
        <v>3</v>
      </c>
      <c r="C11" s="17">
        <v>198</v>
      </c>
      <c r="D11" s="17">
        <v>335.2</v>
      </c>
      <c r="E11" s="18">
        <v>211.92</v>
      </c>
      <c r="F11" s="18">
        <v>48.2</v>
      </c>
      <c r="G11" s="17">
        <v>1.69</v>
      </c>
      <c r="H11" s="6">
        <v>22</v>
      </c>
      <c r="I11" s="17">
        <v>52</v>
      </c>
      <c r="J11" s="17">
        <v>34.31</v>
      </c>
      <c r="K11" s="7"/>
    </row>
    <row r="12" spans="2:11" s="16" customFormat="1" ht="22" x14ac:dyDescent="0.2">
      <c r="B12" s="17" t="s">
        <v>4</v>
      </c>
      <c r="C12" s="17">
        <v>198</v>
      </c>
      <c r="D12" s="17">
        <v>547.12</v>
      </c>
      <c r="E12" s="18"/>
      <c r="F12" s="18"/>
      <c r="G12" s="17">
        <v>2.76</v>
      </c>
      <c r="H12" s="6">
        <v>22</v>
      </c>
      <c r="I12" s="17">
        <v>49</v>
      </c>
      <c r="J12" s="17">
        <v>31.65</v>
      </c>
      <c r="K12" s="7"/>
    </row>
    <row r="13" spans="2:11" s="16" customFormat="1" ht="22" x14ac:dyDescent="0.2">
      <c r="B13" s="17" t="s">
        <v>3</v>
      </c>
      <c r="C13" s="17">
        <v>220</v>
      </c>
      <c r="D13" s="17">
        <v>320.27999999999997</v>
      </c>
      <c r="E13" s="18">
        <v>249.17</v>
      </c>
      <c r="F13" s="18">
        <v>56.01</v>
      </c>
      <c r="G13" s="17">
        <v>1.46</v>
      </c>
      <c r="H13" s="6">
        <v>23</v>
      </c>
      <c r="I13" s="17">
        <v>52</v>
      </c>
      <c r="J13" s="17">
        <v>34.659999999999997</v>
      </c>
      <c r="K13" s="7"/>
    </row>
    <row r="14" spans="2:11" s="16" customFormat="1" ht="22" x14ac:dyDescent="0.2">
      <c r="B14" s="17" t="s">
        <v>4</v>
      </c>
      <c r="C14" s="17">
        <v>220</v>
      </c>
      <c r="D14" s="17">
        <v>569.45000000000005</v>
      </c>
      <c r="E14" s="18"/>
      <c r="F14" s="18"/>
      <c r="G14" s="17">
        <v>2.59</v>
      </c>
      <c r="H14" s="6">
        <v>18</v>
      </c>
      <c r="I14" s="17">
        <v>45</v>
      </c>
      <c r="J14" s="17">
        <v>31.71</v>
      </c>
      <c r="K14" s="7"/>
    </row>
    <row r="15" spans="2:11" s="16" customFormat="1" ht="22" x14ac:dyDescent="0.2">
      <c r="B15" s="17" t="s">
        <v>4</v>
      </c>
      <c r="C15" s="17">
        <v>242</v>
      </c>
      <c r="D15" s="17">
        <v>599.77</v>
      </c>
      <c r="E15" s="17"/>
      <c r="F15" s="17"/>
      <c r="G15" s="17">
        <v>2.48</v>
      </c>
      <c r="H15" s="6">
        <v>20</v>
      </c>
      <c r="I15" s="17">
        <v>45</v>
      </c>
      <c r="J15" s="17">
        <v>31.66</v>
      </c>
      <c r="K15" s="7"/>
    </row>
    <row r="16" spans="2:11" s="16" customFormat="1" ht="22" x14ac:dyDescent="0.2">
      <c r="B16" s="17" t="s">
        <v>4</v>
      </c>
      <c r="C16" s="17">
        <v>275</v>
      </c>
      <c r="D16" s="17">
        <v>626.80999999999995</v>
      </c>
      <c r="E16" s="17"/>
      <c r="F16" s="17"/>
      <c r="G16" s="17">
        <v>2.2799999999999998</v>
      </c>
      <c r="H16" s="6">
        <v>21</v>
      </c>
      <c r="I16" s="17">
        <v>44</v>
      </c>
      <c r="J16" s="17">
        <v>33.090000000000003</v>
      </c>
      <c r="K16" s="7"/>
    </row>
    <row r="17" spans="2:11" s="16" customFormat="1" ht="22" x14ac:dyDescent="0.2">
      <c r="B17" s="17" t="s">
        <v>4</v>
      </c>
      <c r="C17" s="17">
        <v>308</v>
      </c>
      <c r="D17" s="17">
        <v>644.87</v>
      </c>
      <c r="E17" s="17"/>
      <c r="F17" s="17"/>
      <c r="G17" s="17">
        <v>2.09</v>
      </c>
      <c r="H17" s="6">
        <v>25</v>
      </c>
      <c r="I17" s="17">
        <v>48</v>
      </c>
      <c r="J17" s="17">
        <v>35</v>
      </c>
      <c r="K17" s="7"/>
    </row>
    <row r="18" spans="2:11" s="16" customFormat="1" ht="22" x14ac:dyDescent="0.2">
      <c r="B18" s="17" t="s">
        <v>3</v>
      </c>
      <c r="C18" s="17" t="s">
        <v>5</v>
      </c>
      <c r="D18" s="17">
        <v>314.51</v>
      </c>
      <c r="E18" s="18">
        <v>347.95</v>
      </c>
      <c r="F18" s="18">
        <v>70.86</v>
      </c>
      <c r="G18" s="17">
        <v>0.95</v>
      </c>
      <c r="H18" s="6">
        <v>16</v>
      </c>
      <c r="I18" s="17">
        <v>54</v>
      </c>
      <c r="J18" s="17">
        <v>30.38</v>
      </c>
      <c r="K18" s="7"/>
    </row>
    <row r="19" spans="2:11" s="16" customFormat="1" ht="22" x14ac:dyDescent="0.2">
      <c r="B19" s="17" t="s">
        <v>4</v>
      </c>
      <c r="C19" s="17" t="s">
        <v>5</v>
      </c>
      <c r="D19" s="17">
        <v>662.46</v>
      </c>
      <c r="E19" s="18"/>
      <c r="F19" s="18"/>
      <c r="G19" s="17">
        <v>1.92</v>
      </c>
      <c r="H19" s="6">
        <v>24</v>
      </c>
      <c r="I19" s="17">
        <v>49</v>
      </c>
      <c r="J19" s="17">
        <v>32.909999999999997</v>
      </c>
      <c r="K19" s="7"/>
    </row>
    <row r="20" spans="2:11" s="16" customFormat="1" ht="22" x14ac:dyDescent="0.2">
      <c r="H20" s="19">
        <f>AVERAGE(H3:H19)</f>
        <v>21.058823529411764</v>
      </c>
      <c r="I20" s="19">
        <f>AVERAGE(I3:I19)</f>
        <v>53.529411764705884</v>
      </c>
      <c r="K20" s="7"/>
    </row>
    <row r="21" spans="2:11" s="16" customFormat="1" x14ac:dyDescent="0.2">
      <c r="K21" s="7"/>
    </row>
    <row r="22" spans="2:11" s="16" customFormat="1" x14ac:dyDescent="0.2">
      <c r="K22" s="7"/>
    </row>
    <row r="23" spans="2:11" s="16" customFormat="1" x14ac:dyDescent="0.2">
      <c r="K23" s="7"/>
    </row>
    <row r="24" spans="2:11" s="16" customFormat="1" x14ac:dyDescent="0.2">
      <c r="K24" s="7"/>
    </row>
    <row r="25" spans="2:11" s="16" customFormat="1" x14ac:dyDescent="0.2">
      <c r="K25" s="7"/>
    </row>
    <row r="26" spans="2:11" s="16" customFormat="1" x14ac:dyDescent="0.2">
      <c r="K26" s="7"/>
    </row>
    <row r="27" spans="2:11" s="16" customFormat="1" x14ac:dyDescent="0.2">
      <c r="K27" s="7"/>
    </row>
    <row r="28" spans="2:11" s="16" customFormat="1" x14ac:dyDescent="0.2">
      <c r="K28" s="7"/>
    </row>
    <row r="29" spans="2:11" s="16" customFormat="1" x14ac:dyDescent="0.2">
      <c r="K29" s="7"/>
    </row>
    <row r="30" spans="2:11" s="16" customFormat="1" x14ac:dyDescent="0.2">
      <c r="K30" s="7"/>
    </row>
    <row r="31" spans="2:11" s="16" customFormat="1" x14ac:dyDescent="0.2">
      <c r="K31" s="7"/>
    </row>
    <row r="32" spans="2:11" s="16" customFormat="1" x14ac:dyDescent="0.2">
      <c r="K32" s="7"/>
    </row>
    <row r="33" spans="11:11" s="16" customFormat="1" x14ac:dyDescent="0.2">
      <c r="K33" s="7"/>
    </row>
    <row r="34" spans="11:11" s="16" customFormat="1" x14ac:dyDescent="0.2">
      <c r="K34" s="7"/>
    </row>
    <row r="35" spans="11:11" s="16" customFormat="1" x14ac:dyDescent="0.2">
      <c r="K35" s="7"/>
    </row>
    <row r="36" spans="11:11" s="16" customFormat="1" x14ac:dyDescent="0.2">
      <c r="K36" s="7"/>
    </row>
    <row r="37" spans="11:11" s="16" customFormat="1" x14ac:dyDescent="0.2">
      <c r="K37" s="7"/>
    </row>
    <row r="38" spans="11:11" s="16" customFormat="1" x14ac:dyDescent="0.2">
      <c r="K38" s="7"/>
    </row>
  </sheetData>
  <autoFilter ref="A2:J19"/>
  <mergeCells count="14">
    <mergeCell ref="F18:F19"/>
    <mergeCell ref="E18:E19"/>
    <mergeCell ref="E9:E10"/>
    <mergeCell ref="F9:F10"/>
    <mergeCell ref="E11:E12"/>
    <mergeCell ref="F11:F12"/>
    <mergeCell ref="E13:E14"/>
    <mergeCell ref="F13:F14"/>
    <mergeCell ref="E3:E4"/>
    <mergeCell ref="F3:F4"/>
    <mergeCell ref="E5:E6"/>
    <mergeCell ref="F5:F6"/>
    <mergeCell ref="E7:E8"/>
    <mergeCell ref="F7:F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"/>
  <sheetViews>
    <sheetView workbookViewId="0">
      <selection activeCell="M17" sqref="M17"/>
    </sheetView>
  </sheetViews>
  <sheetFormatPr baseColWidth="10" defaultRowHeight="16" x14ac:dyDescent="0.2"/>
  <cols>
    <col min="2" max="2" width="5.5" bestFit="1" customWidth="1"/>
    <col min="3" max="3" width="17" bestFit="1" customWidth="1"/>
    <col min="4" max="4" width="15.6640625" bestFit="1" customWidth="1"/>
    <col min="5" max="5" width="14.33203125" bestFit="1" customWidth="1"/>
    <col min="6" max="6" width="15.83203125" bestFit="1" customWidth="1"/>
    <col min="7" max="7" width="18.1640625" bestFit="1" customWidth="1"/>
    <col min="8" max="8" width="12.33203125" bestFit="1" customWidth="1"/>
    <col min="9" max="9" width="10.6640625" bestFit="1" customWidth="1"/>
    <col min="10" max="10" width="16.6640625" bestFit="1" customWidth="1"/>
  </cols>
  <sheetData>
    <row r="2" spans="2:10" ht="24" x14ac:dyDescent="0.2">
      <c r="B2" s="22" t="s">
        <v>0</v>
      </c>
      <c r="C2" s="22" t="s">
        <v>1</v>
      </c>
      <c r="D2" s="22" t="s">
        <v>20</v>
      </c>
      <c r="E2" s="22" t="s">
        <v>13</v>
      </c>
      <c r="F2" s="22" t="s">
        <v>8</v>
      </c>
      <c r="G2" s="22" t="s">
        <v>14</v>
      </c>
      <c r="H2" s="22" t="s">
        <v>9</v>
      </c>
      <c r="I2" s="22" t="s">
        <v>10</v>
      </c>
      <c r="J2" s="22" t="s">
        <v>21</v>
      </c>
    </row>
    <row r="3" spans="2:10" ht="24" x14ac:dyDescent="0.2">
      <c r="B3" s="22" t="s">
        <v>3</v>
      </c>
      <c r="C3" s="22">
        <v>132</v>
      </c>
      <c r="D3" s="22">
        <v>474.76</v>
      </c>
      <c r="E3" s="24">
        <v>117.02</v>
      </c>
      <c r="F3" s="24">
        <v>21.94</v>
      </c>
      <c r="G3" s="22">
        <v>3.6</v>
      </c>
      <c r="H3" s="22">
        <v>23</v>
      </c>
      <c r="I3" s="22">
        <v>54</v>
      </c>
      <c r="J3" s="22">
        <v>31.41</v>
      </c>
    </row>
    <row r="4" spans="2:10" ht="24" x14ac:dyDescent="0.2">
      <c r="B4" s="22" t="s">
        <v>4</v>
      </c>
      <c r="C4" s="22">
        <v>132</v>
      </c>
      <c r="D4" s="22">
        <v>591.78</v>
      </c>
      <c r="E4" s="24"/>
      <c r="F4" s="24"/>
      <c r="G4" s="22">
        <v>4.4800000000000004</v>
      </c>
      <c r="H4" s="22">
        <v>17</v>
      </c>
      <c r="I4" s="22">
        <v>43</v>
      </c>
      <c r="J4" s="22">
        <v>25.41</v>
      </c>
    </row>
    <row r="5" spans="2:10" ht="24" x14ac:dyDescent="0.2">
      <c r="B5" s="22" t="s">
        <v>3</v>
      </c>
      <c r="C5" s="22">
        <v>148</v>
      </c>
      <c r="D5" s="22">
        <v>517.65</v>
      </c>
      <c r="E5" s="24">
        <v>160.72</v>
      </c>
      <c r="F5" s="24">
        <v>26.45</v>
      </c>
      <c r="G5" s="22">
        <v>3.5</v>
      </c>
      <c r="H5" s="22">
        <v>22</v>
      </c>
      <c r="I5" s="22">
        <v>44</v>
      </c>
      <c r="J5" s="22">
        <v>30.42</v>
      </c>
    </row>
    <row r="6" spans="2:10" ht="24" x14ac:dyDescent="0.2">
      <c r="B6" s="22" t="s">
        <v>4</v>
      </c>
      <c r="C6" s="22">
        <v>148</v>
      </c>
      <c r="D6" s="22">
        <v>678.37</v>
      </c>
      <c r="E6" s="24"/>
      <c r="F6" s="24"/>
      <c r="G6" s="22">
        <v>4.58</v>
      </c>
      <c r="H6" s="22">
        <v>18</v>
      </c>
      <c r="I6" s="22">
        <v>44</v>
      </c>
      <c r="J6" s="22">
        <v>26.09</v>
      </c>
    </row>
    <row r="7" spans="2:10" ht="24" x14ac:dyDescent="0.2">
      <c r="B7" s="22" t="s">
        <v>3</v>
      </c>
      <c r="C7" s="22">
        <v>165</v>
      </c>
      <c r="D7" s="22">
        <v>539.53</v>
      </c>
      <c r="E7" s="24">
        <v>191.55</v>
      </c>
      <c r="F7" s="24">
        <v>30.34</v>
      </c>
      <c r="G7" s="22">
        <v>3.27</v>
      </c>
      <c r="H7" s="22">
        <v>19</v>
      </c>
      <c r="I7" s="22">
        <v>44</v>
      </c>
      <c r="J7" s="22">
        <v>30.08</v>
      </c>
    </row>
    <row r="8" spans="2:10" ht="24" x14ac:dyDescent="0.2">
      <c r="B8" s="22" t="s">
        <v>4</v>
      </c>
      <c r="C8" s="22">
        <v>165</v>
      </c>
      <c r="D8" s="22">
        <v>731.08</v>
      </c>
      <c r="E8" s="24"/>
      <c r="F8" s="24"/>
      <c r="G8" s="22">
        <v>4.43</v>
      </c>
      <c r="H8" s="22">
        <v>16</v>
      </c>
      <c r="I8" s="22">
        <v>38</v>
      </c>
      <c r="J8" s="22">
        <v>25.54</v>
      </c>
    </row>
    <row r="9" spans="2:10" ht="24" x14ac:dyDescent="0.2">
      <c r="B9" s="22" t="s">
        <v>3</v>
      </c>
      <c r="C9" s="22">
        <v>181</v>
      </c>
      <c r="D9" s="22">
        <v>554.49</v>
      </c>
      <c r="E9" s="24">
        <v>221.54</v>
      </c>
      <c r="F9" s="24">
        <v>33.630000000000003</v>
      </c>
      <c r="G9" s="22">
        <v>3.06</v>
      </c>
      <c r="H9" s="22">
        <v>20</v>
      </c>
      <c r="I9" s="22">
        <v>43</v>
      </c>
      <c r="J9" s="22">
        <v>30.58</v>
      </c>
    </row>
    <row r="10" spans="2:10" ht="24" x14ac:dyDescent="0.2">
      <c r="B10" s="22" t="s">
        <v>4</v>
      </c>
      <c r="C10" s="22">
        <v>181</v>
      </c>
      <c r="D10" s="22">
        <v>776.03</v>
      </c>
      <c r="E10" s="24"/>
      <c r="F10" s="24"/>
      <c r="G10" s="22">
        <v>4.29</v>
      </c>
      <c r="H10" s="22">
        <v>19</v>
      </c>
      <c r="I10" s="22">
        <v>41</v>
      </c>
      <c r="J10" s="22">
        <v>25.91</v>
      </c>
    </row>
    <row r="11" spans="2:10" ht="24" x14ac:dyDescent="0.2">
      <c r="B11" s="22" t="s">
        <v>3</v>
      </c>
      <c r="C11" s="22">
        <v>198</v>
      </c>
      <c r="D11" s="22">
        <v>562.12</v>
      </c>
      <c r="E11" s="24">
        <v>259.11</v>
      </c>
      <c r="F11" s="24">
        <v>36.909999999999997</v>
      </c>
      <c r="G11" s="22">
        <v>2.84</v>
      </c>
      <c r="H11" s="22">
        <v>19</v>
      </c>
      <c r="I11" s="22">
        <v>46</v>
      </c>
      <c r="J11" s="22">
        <v>30.41</v>
      </c>
    </row>
    <row r="12" spans="2:10" ht="24" x14ac:dyDescent="0.2">
      <c r="B12" s="22" t="s">
        <v>4</v>
      </c>
      <c r="C12" s="22">
        <v>198</v>
      </c>
      <c r="D12" s="22">
        <v>821.23</v>
      </c>
      <c r="E12" s="24"/>
      <c r="F12" s="24"/>
      <c r="G12" s="22">
        <v>4.1500000000000004</v>
      </c>
      <c r="H12" s="22">
        <v>19</v>
      </c>
      <c r="I12" s="22">
        <v>46</v>
      </c>
      <c r="J12" s="22">
        <v>27.32</v>
      </c>
    </row>
    <row r="13" spans="2:10" ht="24" x14ac:dyDescent="0.2">
      <c r="B13" s="22" t="s">
        <v>3</v>
      </c>
      <c r="C13" s="22">
        <v>220</v>
      </c>
      <c r="D13" s="22">
        <v>543.12</v>
      </c>
      <c r="E13" s="24">
        <v>311.91000000000003</v>
      </c>
      <c r="F13" s="24">
        <v>44.13</v>
      </c>
      <c r="G13" s="22">
        <v>2.4700000000000002</v>
      </c>
      <c r="H13" s="22">
        <v>21</v>
      </c>
      <c r="I13" s="22">
        <v>53</v>
      </c>
      <c r="J13" s="22">
        <v>34.86</v>
      </c>
    </row>
    <row r="14" spans="2:10" ht="24" x14ac:dyDescent="0.2">
      <c r="B14" s="22" t="s">
        <v>4</v>
      </c>
      <c r="C14" s="22">
        <v>220</v>
      </c>
      <c r="D14" s="22">
        <v>855.03</v>
      </c>
      <c r="E14" s="24"/>
      <c r="F14" s="24"/>
      <c r="G14" s="22">
        <v>3.89</v>
      </c>
      <c r="H14" s="22">
        <v>20</v>
      </c>
      <c r="I14" s="22">
        <v>38</v>
      </c>
      <c r="J14" s="22">
        <v>26.47</v>
      </c>
    </row>
    <row r="15" spans="2:10" ht="24" x14ac:dyDescent="0.2">
      <c r="B15" s="22" t="s">
        <v>4</v>
      </c>
      <c r="C15" s="22">
        <v>242</v>
      </c>
      <c r="D15" s="22">
        <v>888.67</v>
      </c>
      <c r="E15" s="22"/>
      <c r="F15" s="22"/>
      <c r="G15" s="22">
        <v>3.67</v>
      </c>
      <c r="H15" s="22">
        <v>22</v>
      </c>
      <c r="I15" s="22">
        <v>41</v>
      </c>
      <c r="J15" s="22">
        <v>28.71</v>
      </c>
    </row>
    <row r="16" spans="2:10" ht="24" x14ac:dyDescent="0.2">
      <c r="B16" s="22" t="s">
        <v>4</v>
      </c>
      <c r="C16" s="22">
        <v>275</v>
      </c>
      <c r="D16" s="22">
        <v>880.91</v>
      </c>
      <c r="E16" s="22"/>
      <c r="F16" s="22"/>
      <c r="G16" s="22">
        <v>3.2</v>
      </c>
      <c r="H16" s="22">
        <v>19</v>
      </c>
      <c r="I16" s="22">
        <v>45</v>
      </c>
      <c r="J16" s="22">
        <v>30.14</v>
      </c>
    </row>
    <row r="17" spans="2:10" ht="24" x14ac:dyDescent="0.2">
      <c r="B17" s="22" t="s">
        <v>4</v>
      </c>
      <c r="C17" s="22">
        <v>308</v>
      </c>
      <c r="D17" s="22">
        <v>896.04</v>
      </c>
      <c r="E17" s="22"/>
      <c r="F17" s="22"/>
      <c r="G17" s="22">
        <v>2.91</v>
      </c>
      <c r="H17" s="22">
        <v>22</v>
      </c>
      <c r="I17" s="22">
        <v>36</v>
      </c>
      <c r="J17" s="22">
        <v>29.65</v>
      </c>
    </row>
    <row r="18" spans="2:10" ht="24" x14ac:dyDescent="0.2">
      <c r="B18" s="22" t="s">
        <v>3</v>
      </c>
      <c r="C18" s="22" t="s">
        <v>5</v>
      </c>
      <c r="D18" s="22">
        <v>528.45000000000005</v>
      </c>
      <c r="E18" s="24">
        <v>376.14</v>
      </c>
      <c r="F18" s="24">
        <v>54.61</v>
      </c>
      <c r="G18" s="22">
        <v>1.55</v>
      </c>
      <c r="H18" s="22">
        <v>16</v>
      </c>
      <c r="I18" s="22">
        <v>41</v>
      </c>
      <c r="J18" s="22">
        <v>28.71</v>
      </c>
    </row>
    <row r="19" spans="2:10" ht="24" x14ac:dyDescent="0.2">
      <c r="B19" s="22" t="s">
        <v>4</v>
      </c>
      <c r="C19" s="22" t="s">
        <v>5</v>
      </c>
      <c r="D19" s="22">
        <v>904.59</v>
      </c>
      <c r="E19" s="24"/>
      <c r="F19" s="24"/>
      <c r="G19" s="22">
        <v>2.63</v>
      </c>
      <c r="H19" s="22">
        <v>22</v>
      </c>
      <c r="I19" s="22">
        <v>40</v>
      </c>
      <c r="J19" s="22">
        <v>31.31</v>
      </c>
    </row>
    <row r="20" spans="2:10" ht="22" x14ac:dyDescent="0.2">
      <c r="H20" s="23">
        <f>AVERAGE(H3:H19)</f>
        <v>19.647058823529413</v>
      </c>
      <c r="I20" s="23">
        <f>AVERAGE(I3:I19)</f>
        <v>43.352941176470587</v>
      </c>
    </row>
  </sheetData>
  <autoFilter ref="B2:J19"/>
  <mergeCells count="14">
    <mergeCell ref="E18:E19"/>
    <mergeCell ref="F18:F19"/>
    <mergeCell ref="F9:F10"/>
    <mergeCell ref="E9:E10"/>
    <mergeCell ref="E11:E12"/>
    <mergeCell ref="F11:F12"/>
    <mergeCell ref="E13:E14"/>
    <mergeCell ref="F13:F14"/>
    <mergeCell ref="E3:E4"/>
    <mergeCell ref="F3:F4"/>
    <mergeCell ref="E5:E6"/>
    <mergeCell ref="F5:F6"/>
    <mergeCell ref="E7:E8"/>
    <mergeCell ref="F7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PERCENT TOTAL MATCHES</vt:lpstr>
      <vt:lpstr>TOTAL DATA</vt:lpstr>
      <vt:lpstr>SQUAT DATA</vt:lpstr>
      <vt:lpstr>BENCH PRESS DATA</vt:lpstr>
      <vt:lpstr>DEADLIFT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Bianco</dc:creator>
  <cp:lastModifiedBy>Nick Bianco</cp:lastModifiedBy>
  <dcterms:created xsi:type="dcterms:W3CDTF">2025-06-12T21:25:14Z</dcterms:created>
  <dcterms:modified xsi:type="dcterms:W3CDTF">2025-06-13T22:06:22Z</dcterms:modified>
</cp:coreProperties>
</file>