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말똥가리\"/>
    </mc:Choice>
  </mc:AlternateContent>
  <bookViews>
    <workbookView xWindow="0" yWindow="0" windowWidth="14370" windowHeight="7410" activeTab="5"/>
  </bookViews>
  <sheets>
    <sheet name="36" sheetId="6" r:id="rId1"/>
    <sheet name="p41" sheetId="11" r:id="rId2"/>
    <sheet name="p70" sheetId="19" r:id="rId3"/>
    <sheet name="서식복사" sheetId="21" r:id="rId4"/>
    <sheet name="p132" sheetId="25" r:id="rId5"/>
    <sheet name="Sheet1" sheetId="26" r:id="rId6"/>
    <sheet name="퇴직충당금" sheetId="13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anscount" hidden="1">1</definedName>
    <definedName name="b" localSheetId="4" hidden="1">OFFSET([1]제품정보!#REF!,1,0,COUNTA([1]제품정보!#REF!)-3,1)</definedName>
    <definedName name="b" localSheetId="2" hidden="1">OFFSET([1]제품정보!#REF!,1,0,COUNTA([1]제품정보!#REF!)-3,1)</definedName>
    <definedName name="b" localSheetId="3" hidden="1">OFFSET([1]제품정보!#REF!,1,0,COUNTA([1]제품정보!#REF!)-3,1)</definedName>
    <definedName name="b" hidden="1">OFFSET([1]제품정보!#REF!,1,0,COUNTA([1]제품정보!#REF!)-3,1)</definedName>
    <definedName name="d" localSheetId="4" hidden="1">OFFSET([1]제품정보!#REF!,1,0,COUNTA([1]제품정보!#REF!)-3,1)</definedName>
    <definedName name="d" localSheetId="2" hidden="1">OFFSET([1]제품정보!#REF!,1,0,COUNTA([1]제품정보!#REF!)-3,1)</definedName>
    <definedName name="d" localSheetId="3" hidden="1">OFFSET([1]제품정보!#REF!,1,0,COUNTA([1]제품정보!#REF!)-3,1)</definedName>
    <definedName name="d" hidden="1">OFFSET([1]제품정보!#REF!,1,0,COUNTA([1]제품정보!#REF!)-3,1)</definedName>
    <definedName name="PM_Emission목록" hidden="1">OFFSET([2]관리인자!$B$29,1,0,COUNTA([2]관리인자!$B$29:'[2]관리인자'!$B$95),8)</definedName>
    <definedName name="PM_누적재활용가능율" localSheetId="4" hidden="1">OFFSET([3]제품정보!#REF!,1,0,COUNTA([3]제품정보!#REF!)-3,1)</definedName>
    <definedName name="PM_누적재활용가능율" localSheetId="2" hidden="1">OFFSET([3]제품정보!#REF!,1,0,COUNTA([3]제품정보!#REF!)-3,1)</definedName>
    <definedName name="PM_누적재활용가능율" localSheetId="3" hidden="1">OFFSET([3]제품정보!#REF!,1,0,COUNTA([3]제품정보!#REF!)-3,1)</definedName>
    <definedName name="PM_누적재활용가능율" hidden="1">OFFSET([3]제품정보!#REF!,1,0,COUNTA([3]제품정보!#REF!)-3,1)</definedName>
    <definedName name="PM_분해효율" localSheetId="4" hidden="1">OFFSET([3]제품정보!#REF!,1,0,COUNTA([3]제품정보!#REF!)-3,1)</definedName>
    <definedName name="PM_분해효율" localSheetId="2" hidden="1">OFFSET([3]제품정보!#REF!,1,0,COUNTA([3]제품정보!#REF!)-3,1)</definedName>
    <definedName name="PM_분해효율" localSheetId="3" hidden="1">OFFSET([3]제품정보!#REF!,1,0,COUNTA([3]제품정보!#REF!)-3,1)</definedName>
    <definedName name="PM_분해효율" hidden="1">OFFSET([3]제품정보!#REF!,1,0,COUNTA([3]제품정보!#REF!)-3,1)</definedName>
    <definedName name="PM_에너지목록" hidden="1">OFFSET([2]관리인자!$O$29,1,0,COUNTA([2]관리인자!$O$29:'[2]관리인자'!$O$98),8)</definedName>
    <definedName name="PM_작성자" hidden="1">[2]개요!$H$3</definedName>
    <definedName name="PM_첨부1" localSheetId="4" hidden="1">#REF!</definedName>
    <definedName name="PM_첨부1" localSheetId="2" hidden="1">#REF!</definedName>
    <definedName name="PM_첨부1" localSheetId="3" hidden="1">#REF!</definedName>
    <definedName name="PM_첨부1" hidden="1">#REF!</definedName>
    <definedName name="PM_첨부1_End" localSheetId="4" hidden="1">#REF!</definedName>
    <definedName name="PM_첨부1_End" localSheetId="2" hidden="1">#REF!</definedName>
    <definedName name="PM_첨부1_End" localSheetId="3" hidden="1">#REF!</definedName>
    <definedName name="PM_첨부1_End" hidden="1">#REF!</definedName>
    <definedName name="PM_해체" localSheetId="4" hidden="1">[3]제품정보!#REF!</definedName>
    <definedName name="PM_해체" localSheetId="2" hidden="1">[3]제품정보!#REF!</definedName>
    <definedName name="PM_해체" localSheetId="3" hidden="1">[3]제품정보!#REF!</definedName>
    <definedName name="PM_해체" hidden="1">[3]제품정보!#REF!</definedName>
    <definedName name="_xlnm.Print_Titles" localSheetId="4">'p132'!$1:$3</definedName>
    <definedName name="ㅁㅁ" localSheetId="4" hidden="1">OFFSET([1]제품정보!#REF!,1,0,COUNTA([1]제품정보!#REF!)-3,1)</definedName>
    <definedName name="ㅁㅁ" localSheetId="2" hidden="1">OFFSET([1]제품정보!#REF!,1,0,COUNTA([1]제품정보!#REF!)-3,1)</definedName>
    <definedName name="ㅁㅁ" localSheetId="3" hidden="1">OFFSET([1]제품정보!#REF!,1,0,COUNTA([1]제품정보!#REF!)-3,1)</definedName>
    <definedName name="ㅁㅁ" hidden="1">OFFSET([1]제품정보!#REF!,1,0,COUNTA([1]제품정보!#REF!)-3,1)</definedName>
    <definedName name="ㅁㅁㅁ" localSheetId="4" hidden="1">OFFSET([1]제품정보!#REF!,1,0,COUNTA([1]제품정보!#REF!)-3,1)</definedName>
    <definedName name="ㅁㅁㅁ" localSheetId="2" hidden="1">OFFSET([1]제품정보!#REF!,1,0,COUNTA([1]제품정보!#REF!)-3,1)</definedName>
    <definedName name="ㅁㅁㅁ" localSheetId="3" hidden="1">OFFSET([1]제품정보!#REF!,1,0,COUNTA([1]제품정보!#REF!)-3,1)</definedName>
    <definedName name="ㅁㅁㅁ" hidden="1">OFFSET([1]제품정보!#REF!,1,0,COUNTA([1]제품정보!#REF!)-3,1)</definedName>
    <definedName name="발송지역" localSheetId="4">#REF!</definedName>
    <definedName name="발송지역">#REF!</definedName>
    <definedName name="사원_신상_명세서" localSheetId="4">#REF!</definedName>
    <definedName name="사원_신상_명세서">#REF!</definedName>
    <definedName name="사원현황">[4]사원현황!$A$1:$G$60</definedName>
    <definedName name="소계" localSheetId="4">#REF!</definedName>
    <definedName name="소계">#REF!</definedName>
    <definedName name="시험관리" localSheetId="4">#REF!</definedName>
    <definedName name="시험관리">#REF!</definedName>
    <definedName name="지역별요금" localSheetId="4">#REF!</definedName>
    <definedName name="지역별요금">#REF!</definedName>
    <definedName name="판매구분" localSheetId="4">#REF!</definedName>
    <definedName name="판매구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9" l="1"/>
  <c r="B6" i="19" s="1"/>
  <c r="C5" i="19"/>
  <c r="C6" i="19" s="1"/>
  <c r="D5" i="19"/>
  <c r="D6" i="19" s="1"/>
  <c r="B8" i="19"/>
  <c r="C8" i="19"/>
  <c r="C9" i="19" s="1"/>
  <c r="D8" i="19"/>
  <c r="D9" i="19" s="1"/>
  <c r="B9" i="19"/>
  <c r="B11" i="19"/>
  <c r="C11" i="19"/>
  <c r="D11" i="19"/>
  <c r="B13" i="19"/>
  <c r="C13" i="19"/>
  <c r="D13" i="19"/>
  <c r="B15" i="19"/>
  <c r="C15" i="19"/>
  <c r="D15" i="19"/>
  <c r="B17" i="19"/>
  <c r="C17" i="19"/>
  <c r="C18" i="19" s="1"/>
  <c r="D17" i="19"/>
  <c r="D18" i="19" s="1"/>
  <c r="B18" i="19"/>
  <c r="B20" i="19"/>
  <c r="C20" i="19"/>
  <c r="C21" i="19" s="1"/>
  <c r="C22" i="19" s="1"/>
  <c r="D20" i="19"/>
  <c r="D21" i="19" s="1"/>
  <c r="D22" i="19" s="1"/>
  <c r="B21" i="19"/>
  <c r="B22" i="19"/>
  <c r="B24" i="19"/>
  <c r="C24" i="19"/>
  <c r="D24" i="19"/>
  <c r="B26" i="19"/>
  <c r="B27" i="19" s="1"/>
  <c r="C26" i="19"/>
  <c r="C27" i="19" s="1"/>
  <c r="D26" i="19"/>
  <c r="D27" i="19" s="1"/>
  <c r="B29" i="19"/>
  <c r="C29" i="19"/>
  <c r="D29" i="19"/>
  <c r="D30" i="19" s="1"/>
  <c r="D31" i="19" s="1"/>
  <c r="B30" i="19"/>
  <c r="B31" i="19" s="1"/>
  <c r="C30" i="19"/>
  <c r="C31" i="19" s="1"/>
  <c r="B33" i="19"/>
  <c r="C33" i="19"/>
  <c r="C34" i="19" s="1"/>
  <c r="C35" i="19" s="1"/>
  <c r="C36" i="19" s="1"/>
  <c r="D33" i="19"/>
  <c r="D34" i="19" s="1"/>
  <c r="D35" i="19" s="1"/>
  <c r="D36" i="19" s="1"/>
  <c r="B34" i="19"/>
  <c r="B35" i="19"/>
  <c r="B36" i="19"/>
  <c r="B38" i="19"/>
  <c r="C38" i="19"/>
  <c r="D38" i="19"/>
  <c r="B40" i="19"/>
  <c r="C40" i="19"/>
  <c r="D40" i="19"/>
  <c r="B42" i="19"/>
  <c r="C42" i="19"/>
  <c r="D42" i="19"/>
  <c r="B44" i="19"/>
  <c r="C44" i="19"/>
  <c r="C45" i="19" s="1"/>
  <c r="D44" i="19"/>
  <c r="D45" i="19" s="1"/>
  <c r="B45" i="19"/>
  <c r="B47" i="19"/>
  <c r="C47" i="19"/>
  <c r="C48" i="19" s="1"/>
  <c r="C49" i="19" s="1"/>
  <c r="D47" i="19"/>
  <c r="D48" i="19" s="1"/>
  <c r="D49" i="19" s="1"/>
  <c r="B48" i="19"/>
  <c r="B49" i="19"/>
  <c r="B51" i="19"/>
  <c r="B52" i="19" s="1"/>
  <c r="B53" i="19" s="1"/>
  <c r="B54" i="19" s="1"/>
  <c r="C51" i="19"/>
  <c r="C52" i="19" s="1"/>
  <c r="C53" i="19" s="1"/>
  <c r="C54" i="19" s="1"/>
  <c r="D51" i="19"/>
  <c r="D52" i="19" s="1"/>
  <c r="D53" i="19" s="1"/>
  <c r="D54" i="19" s="1"/>
  <c r="B56" i="19"/>
  <c r="B57" i="19" s="1"/>
  <c r="B58" i="19" s="1"/>
  <c r="C56" i="19"/>
  <c r="C57" i="19" s="1"/>
  <c r="C58" i="19" s="1"/>
  <c r="D56" i="19"/>
  <c r="D57" i="19" s="1"/>
  <c r="D58" i="19" s="1"/>
  <c r="B60" i="19"/>
  <c r="C60" i="19"/>
  <c r="D60" i="19"/>
  <c r="B62" i="19"/>
  <c r="B63" i="19" s="1"/>
  <c r="B64" i="19" s="1"/>
  <c r="C62" i="19"/>
  <c r="C63" i="19" s="1"/>
  <c r="C64" i="19" s="1"/>
  <c r="D62" i="19"/>
  <c r="D63" i="19" s="1"/>
  <c r="D64" i="19" s="1"/>
  <c r="B66" i="19"/>
  <c r="C66" i="19"/>
  <c r="C67" i="19" s="1"/>
  <c r="D66" i="19"/>
  <c r="D67" i="19" s="1"/>
  <c r="B67" i="19"/>
  <c r="B69" i="19"/>
  <c r="C69" i="19"/>
  <c r="C70" i="19" s="1"/>
  <c r="D69" i="19"/>
  <c r="D70" i="19" s="1"/>
  <c r="B70" i="19"/>
  <c r="B72" i="19"/>
  <c r="C72" i="19"/>
  <c r="D72" i="19"/>
  <c r="B74" i="19"/>
  <c r="C74" i="19"/>
  <c r="D74" i="19"/>
  <c r="B76" i="19"/>
  <c r="C76" i="19"/>
  <c r="C77" i="19" s="1"/>
  <c r="D76" i="19"/>
  <c r="D77" i="19" s="1"/>
  <c r="B77" i="19"/>
  <c r="B79" i="19"/>
  <c r="C79" i="19"/>
  <c r="D79" i="19"/>
  <c r="B81" i="19"/>
  <c r="C81" i="19"/>
  <c r="C82" i="19" s="1"/>
  <c r="D81" i="19"/>
  <c r="D82" i="19" s="1"/>
  <c r="B82" i="19"/>
  <c r="B85" i="19"/>
  <c r="C85" i="19"/>
  <c r="D85" i="19"/>
  <c r="B87" i="19"/>
  <c r="C87" i="19"/>
  <c r="D87" i="19"/>
  <c r="B89" i="19"/>
  <c r="C89" i="19"/>
  <c r="D89" i="19"/>
  <c r="B91" i="19"/>
  <c r="C91" i="19"/>
  <c r="C92" i="19" s="1"/>
  <c r="D91" i="19"/>
  <c r="D92" i="19" s="1"/>
  <c r="B92" i="19"/>
  <c r="B97" i="19"/>
  <c r="C97" i="19"/>
  <c r="D97" i="19"/>
  <c r="B100" i="19"/>
  <c r="C100" i="19"/>
  <c r="D100" i="19"/>
  <c r="B103" i="19"/>
  <c r="C103" i="19"/>
  <c r="D103" i="19"/>
  <c r="B105" i="19"/>
  <c r="C105" i="19"/>
  <c r="C106" i="19" s="1"/>
  <c r="C107" i="19" s="1"/>
  <c r="C108" i="19" s="1"/>
  <c r="D105" i="19"/>
  <c r="B106" i="19"/>
  <c r="B107" i="19" s="1"/>
  <c r="B108" i="19" s="1"/>
  <c r="D106" i="19"/>
  <c r="D107" i="19" s="1"/>
  <c r="D108" i="19" s="1"/>
  <c r="B110" i="19"/>
  <c r="C110" i="19"/>
  <c r="D110" i="19"/>
  <c r="B113" i="19"/>
  <c r="B114" i="19" s="1"/>
  <c r="C113" i="19"/>
  <c r="C114" i="19" s="1"/>
  <c r="D113" i="19"/>
  <c r="D114" i="19"/>
  <c r="B116" i="19"/>
  <c r="C116" i="19"/>
  <c r="D116" i="19"/>
  <c r="B118" i="19"/>
  <c r="C118" i="19"/>
  <c r="D118" i="19"/>
  <c r="B120" i="19"/>
  <c r="B121" i="19" s="1"/>
  <c r="C120" i="19"/>
  <c r="C121" i="19" s="1"/>
  <c r="D120" i="19"/>
  <c r="D121" i="19" s="1"/>
  <c r="B125" i="19"/>
  <c r="C125" i="19"/>
  <c r="D125" i="19"/>
  <c r="B127" i="19"/>
  <c r="C127" i="19"/>
  <c r="D127" i="19"/>
  <c r="B129" i="19"/>
  <c r="B130" i="19" s="1"/>
  <c r="C129" i="19"/>
  <c r="D129" i="19"/>
  <c r="D130" i="19" s="1"/>
  <c r="C130" i="19"/>
  <c r="B132" i="19"/>
  <c r="C132" i="19"/>
  <c r="D132" i="19"/>
  <c r="B135" i="19"/>
  <c r="C135" i="19"/>
  <c r="D135" i="19"/>
  <c r="B138" i="19"/>
  <c r="B139" i="19" s="1"/>
  <c r="B140" i="19" s="1"/>
  <c r="B141" i="19" s="1"/>
  <c r="B142" i="19" s="1"/>
  <c r="C138" i="19"/>
  <c r="C139" i="19" s="1"/>
  <c r="C140" i="19" s="1"/>
  <c r="C141" i="19" s="1"/>
  <c r="C142" i="19" s="1"/>
  <c r="D138" i="19"/>
  <c r="D139" i="19" s="1"/>
  <c r="D140" i="19" s="1"/>
  <c r="D141" i="19" s="1"/>
  <c r="D142" i="19" s="1"/>
  <c r="B145" i="19"/>
  <c r="C145" i="19"/>
  <c r="C146" i="19" s="1"/>
  <c r="C147" i="19" s="1"/>
  <c r="C148" i="19" s="1"/>
  <c r="C149" i="19" s="1"/>
  <c r="C150" i="19" s="1"/>
  <c r="C151" i="19" s="1"/>
  <c r="C152" i="19" s="1"/>
  <c r="D145" i="19"/>
  <c r="D146" i="19" s="1"/>
  <c r="D147" i="19" s="1"/>
  <c r="D148" i="19" s="1"/>
  <c r="D149" i="19" s="1"/>
  <c r="D150" i="19" s="1"/>
  <c r="D151" i="19" s="1"/>
  <c r="D152" i="19" s="1"/>
  <c r="B146" i="19"/>
  <c r="B147" i="19"/>
  <c r="B148" i="19"/>
  <c r="B149" i="19" s="1"/>
  <c r="B150" i="19" s="1"/>
  <c r="B151" i="19" s="1"/>
  <c r="B152" i="19" s="1"/>
  <c r="B155" i="19"/>
  <c r="C155" i="19"/>
  <c r="C156" i="19" s="1"/>
  <c r="D155" i="19"/>
  <c r="D156" i="19" s="1"/>
  <c r="B156" i="19"/>
  <c r="B160" i="19"/>
  <c r="C160" i="19"/>
  <c r="D160" i="19"/>
  <c r="B162" i="19"/>
  <c r="B163" i="19" s="1"/>
  <c r="C162" i="19"/>
  <c r="C163" i="19" s="1"/>
  <c r="D162" i="19"/>
  <c r="D163" i="19" s="1"/>
  <c r="B165" i="19"/>
  <c r="C165" i="19"/>
  <c r="C166" i="19" s="1"/>
  <c r="D165" i="19"/>
  <c r="D166" i="19" s="1"/>
  <c r="B166" i="19"/>
  <c r="B170" i="19"/>
  <c r="C170" i="19"/>
  <c r="D170" i="19"/>
  <c r="B173" i="19"/>
  <c r="C173" i="19"/>
  <c r="D173" i="19"/>
  <c r="B175" i="19"/>
  <c r="C175" i="19"/>
  <c r="D175" i="19"/>
  <c r="B180" i="19"/>
  <c r="C180" i="19"/>
  <c r="D180" i="19"/>
  <c r="B182" i="19"/>
  <c r="B183" i="19" s="1"/>
  <c r="C182" i="19"/>
  <c r="C183" i="19" s="1"/>
  <c r="D182" i="19"/>
  <c r="D183" i="19" s="1"/>
  <c r="B187" i="19"/>
  <c r="C187" i="19"/>
  <c r="D187" i="19"/>
  <c r="B190" i="19"/>
  <c r="B191" i="19" s="1"/>
  <c r="B192" i="19" s="1"/>
  <c r="C190" i="19"/>
  <c r="D190" i="19"/>
  <c r="D191" i="19" s="1"/>
  <c r="D192" i="19" s="1"/>
  <c r="C191" i="19"/>
  <c r="C192" i="19" s="1"/>
  <c r="B195" i="19"/>
  <c r="C195" i="19"/>
  <c r="D195" i="19"/>
  <c r="B197" i="19"/>
  <c r="C197" i="19"/>
  <c r="C198" i="19" s="1"/>
  <c r="D197" i="19"/>
  <c r="D198" i="19" s="1"/>
  <c r="B198" i="19"/>
  <c r="B200" i="19"/>
  <c r="C200" i="19"/>
  <c r="D200" i="19"/>
  <c r="B202" i="19"/>
  <c r="C202" i="19"/>
  <c r="D202" i="19"/>
  <c r="B207" i="19"/>
  <c r="B208" i="19" s="1"/>
  <c r="C207" i="19"/>
  <c r="D207" i="19"/>
  <c r="D208" i="19" s="1"/>
  <c r="C208" i="19"/>
  <c r="B210" i="19"/>
  <c r="C210" i="19"/>
  <c r="D210" i="19"/>
  <c r="B212" i="19"/>
  <c r="C212" i="19"/>
  <c r="C213" i="19" s="1"/>
  <c r="D212" i="19"/>
  <c r="B213" i="19"/>
  <c r="D213" i="19"/>
  <c r="B216" i="19"/>
  <c r="C216" i="19"/>
  <c r="D216" i="19"/>
  <c r="B219" i="19"/>
  <c r="B220" i="19" s="1"/>
  <c r="C219" i="19"/>
  <c r="C220" i="19" s="1"/>
  <c r="D219" i="19"/>
  <c r="D220" i="19"/>
  <c r="B222" i="19"/>
  <c r="B223" i="19" s="1"/>
  <c r="C222" i="19"/>
  <c r="C223" i="19" s="1"/>
  <c r="D222" i="19"/>
  <c r="D223" i="19" s="1"/>
  <c r="B225" i="19"/>
  <c r="C225" i="19"/>
  <c r="D225" i="19"/>
  <c r="B227" i="19"/>
  <c r="C227" i="19"/>
  <c r="C228" i="19" s="1"/>
  <c r="C229" i="19" s="1"/>
  <c r="D227" i="19"/>
  <c r="D228" i="19" s="1"/>
  <c r="D229" i="19" s="1"/>
  <c r="B228" i="19"/>
  <c r="B229" i="19"/>
  <c r="B232" i="19"/>
  <c r="C232" i="19"/>
  <c r="D232" i="19"/>
  <c r="B234" i="19"/>
  <c r="C234" i="19"/>
  <c r="D234" i="19"/>
  <c r="B236" i="19"/>
  <c r="B237" i="19" s="1"/>
  <c r="C236" i="19"/>
  <c r="D236" i="19"/>
  <c r="D237" i="19" s="1"/>
  <c r="C237" i="19"/>
  <c r="B241" i="19"/>
  <c r="C241" i="19"/>
  <c r="D241" i="19"/>
  <c r="B244" i="19"/>
  <c r="C244" i="19"/>
  <c r="C245" i="19" s="1"/>
  <c r="C246" i="19" s="1"/>
  <c r="D244" i="19"/>
  <c r="B245" i="19"/>
  <c r="D245" i="19"/>
  <c r="D246" i="19" s="1"/>
  <c r="B246" i="19"/>
  <c r="B248" i="19"/>
  <c r="B249" i="19" s="1"/>
  <c r="C248" i="19"/>
  <c r="C249" i="19" s="1"/>
  <c r="D248" i="19"/>
  <c r="D249" i="19" s="1"/>
  <c r="B253" i="19"/>
  <c r="B254" i="19" s="1"/>
  <c r="B255" i="19" s="1"/>
  <c r="C253" i="19"/>
  <c r="C254" i="19" s="1"/>
  <c r="C255" i="19" s="1"/>
  <c r="D253" i="19"/>
  <c r="D254" i="19" s="1"/>
  <c r="D255" i="19" s="1"/>
  <c r="B258" i="19"/>
  <c r="C258" i="19"/>
  <c r="D258" i="19"/>
  <c r="B260" i="19"/>
  <c r="C260" i="19"/>
  <c r="D260" i="19"/>
  <c r="B264" i="19"/>
  <c r="C264" i="19"/>
  <c r="D264" i="19"/>
  <c r="B266" i="19"/>
  <c r="C266" i="19"/>
  <c r="D266" i="19"/>
  <c r="B269" i="19"/>
  <c r="C269" i="19"/>
  <c r="D269" i="19"/>
  <c r="B271" i="19"/>
  <c r="C271" i="19"/>
  <c r="D271" i="19"/>
  <c r="B273" i="19"/>
  <c r="C273" i="19"/>
  <c r="D273" i="19"/>
  <c r="B276" i="19"/>
  <c r="B277" i="19" s="1"/>
  <c r="B278" i="19" s="1"/>
  <c r="C276" i="19"/>
  <c r="C277" i="19" s="1"/>
  <c r="C278" i="19" s="1"/>
  <c r="D276" i="19"/>
  <c r="D277" i="19" s="1"/>
  <c r="D278" i="19" s="1"/>
  <c r="B281" i="19"/>
  <c r="B282" i="19" s="1"/>
  <c r="C281" i="19"/>
  <c r="C282" i="19" s="1"/>
  <c r="D281" i="19"/>
  <c r="D282" i="19" s="1"/>
  <c r="B285" i="19"/>
  <c r="C285" i="19"/>
  <c r="C286" i="19" s="1"/>
  <c r="D285" i="19"/>
  <c r="D286" i="19" s="1"/>
  <c r="B286" i="19"/>
  <c r="B288" i="19"/>
  <c r="C288" i="19"/>
  <c r="D288" i="19"/>
  <c r="B291" i="19"/>
  <c r="C291" i="19"/>
  <c r="D291" i="19"/>
  <c r="B293" i="19"/>
  <c r="C293" i="19"/>
  <c r="D293" i="19"/>
  <c r="B299" i="19"/>
  <c r="C299" i="19"/>
  <c r="D299" i="19"/>
  <c r="B301" i="19"/>
  <c r="B302" i="19" s="1"/>
  <c r="C301" i="19"/>
  <c r="C302" i="19" s="1"/>
  <c r="D301" i="19"/>
  <c r="D302" i="19" s="1"/>
  <c r="B305" i="19"/>
  <c r="C305" i="19"/>
  <c r="C306" i="19" s="1"/>
  <c r="D305" i="19"/>
  <c r="D306" i="19" s="1"/>
  <c r="B306" i="19"/>
  <c r="B310" i="19"/>
  <c r="C310" i="19"/>
  <c r="D310" i="19"/>
  <c r="D311" i="19" s="1"/>
  <c r="D312" i="19" s="1"/>
  <c r="B311" i="19"/>
  <c r="B312" i="19" s="1"/>
  <c r="C311" i="19"/>
  <c r="C312" i="19" s="1"/>
  <c r="B314" i="19"/>
  <c r="C314" i="19"/>
  <c r="C315" i="19" s="1"/>
  <c r="D314" i="19"/>
  <c r="D315" i="19" s="1"/>
  <c r="B315" i="19"/>
  <c r="B317" i="19"/>
  <c r="C317" i="19"/>
  <c r="D317" i="19"/>
  <c r="D318" i="19" s="1"/>
  <c r="D319" i="19" s="1"/>
  <c r="D320" i="19" s="1"/>
  <c r="D321" i="19" s="1"/>
  <c r="D322" i="19" s="1"/>
  <c r="B318" i="19"/>
  <c r="C318" i="19"/>
  <c r="C319" i="19" s="1"/>
  <c r="C320" i="19" s="1"/>
  <c r="C321" i="19" s="1"/>
  <c r="C322" i="19" s="1"/>
  <c r="B319" i="19"/>
  <c r="B320" i="19" s="1"/>
  <c r="B321" i="19" s="1"/>
  <c r="B322" i="19" s="1"/>
  <c r="B324" i="19"/>
  <c r="C324" i="19"/>
  <c r="D324" i="19"/>
  <c r="D325" i="19" s="1"/>
  <c r="D326" i="19" s="1"/>
  <c r="B325" i="19"/>
  <c r="B326" i="19" s="1"/>
  <c r="C325" i="19"/>
  <c r="C326" i="19" s="1"/>
  <c r="B328" i="19"/>
  <c r="C328" i="19"/>
  <c r="C329" i="19" s="1"/>
  <c r="C330" i="19" s="1"/>
  <c r="D328" i="19"/>
  <c r="D329" i="19" s="1"/>
  <c r="D330" i="19" s="1"/>
  <c r="B329" i="19"/>
  <c r="B330" i="19" s="1"/>
  <c r="B332" i="19"/>
  <c r="B333" i="19" s="1"/>
  <c r="B334" i="19" s="1"/>
  <c r="B335" i="19" s="1"/>
  <c r="B336" i="19" s="1"/>
  <c r="B337" i="19" s="1"/>
  <c r="B338" i="19" s="1"/>
  <c r="B339" i="19" s="1"/>
  <c r="B340" i="19" s="1"/>
  <c r="B341" i="19" s="1"/>
  <c r="B342" i="19" s="1"/>
  <c r="B343" i="19" s="1"/>
  <c r="B344" i="19" s="1"/>
  <c r="C332" i="19"/>
  <c r="C333" i="19" s="1"/>
  <c r="C334" i="19" s="1"/>
  <c r="C335" i="19" s="1"/>
  <c r="C336" i="19" s="1"/>
  <c r="C337" i="19" s="1"/>
  <c r="C338" i="19" s="1"/>
  <c r="C339" i="19" s="1"/>
  <c r="C340" i="19" s="1"/>
  <c r="C341" i="19" s="1"/>
  <c r="C342" i="19" s="1"/>
  <c r="C343" i="19" s="1"/>
  <c r="C344" i="19" s="1"/>
  <c r="D332" i="19"/>
  <c r="D333" i="19" s="1"/>
  <c r="D334" i="19" s="1"/>
  <c r="D335" i="19" s="1"/>
  <c r="D336" i="19" s="1"/>
  <c r="D337" i="19" s="1"/>
  <c r="D338" i="19" s="1"/>
  <c r="D339" i="19" s="1"/>
  <c r="D340" i="19" s="1"/>
  <c r="D341" i="19" s="1"/>
  <c r="D342" i="19" s="1"/>
  <c r="D343" i="19" s="1"/>
  <c r="D344" i="19" s="1"/>
  <c r="B346" i="19"/>
  <c r="C346" i="19"/>
  <c r="C347" i="19" s="1"/>
  <c r="D346" i="19"/>
  <c r="D347" i="19" s="1"/>
  <c r="B347" i="19"/>
  <c r="B349" i="19"/>
  <c r="C349" i="19"/>
  <c r="C350" i="19" s="1"/>
  <c r="D349" i="19"/>
  <c r="B350" i="19"/>
  <c r="D350" i="19"/>
  <c r="B352" i="19"/>
  <c r="C352" i="19"/>
  <c r="C353" i="19" s="1"/>
  <c r="C354" i="19" s="1"/>
  <c r="C355" i="19" s="1"/>
  <c r="C356" i="19" s="1"/>
  <c r="C357" i="19" s="1"/>
  <c r="D352" i="19"/>
  <c r="B353" i="19"/>
  <c r="D353" i="19"/>
  <c r="D354" i="19" s="1"/>
  <c r="D355" i="19" s="1"/>
  <c r="D356" i="19" s="1"/>
  <c r="D357" i="19" s="1"/>
  <c r="B354" i="19"/>
  <c r="B355" i="19" s="1"/>
  <c r="B356" i="19" s="1"/>
  <c r="B357" i="19" s="1"/>
  <c r="B359" i="19"/>
  <c r="C359" i="19"/>
  <c r="C360" i="19" s="1"/>
  <c r="C361" i="19" s="1"/>
  <c r="C362" i="19" s="1"/>
  <c r="C363" i="19" s="1"/>
  <c r="D359" i="19"/>
  <c r="D360" i="19" s="1"/>
  <c r="D361" i="19" s="1"/>
  <c r="D362" i="19" s="1"/>
  <c r="D363" i="19" s="1"/>
  <c r="B360" i="19"/>
  <c r="B361" i="19" s="1"/>
  <c r="B362" i="19" s="1"/>
  <c r="B363" i="19" s="1"/>
  <c r="B365" i="19"/>
  <c r="C365" i="19"/>
  <c r="C366" i="19" s="1"/>
  <c r="C367" i="19" s="1"/>
  <c r="C368" i="19" s="1"/>
  <c r="C369" i="19" s="1"/>
  <c r="C370" i="19" s="1"/>
  <c r="D365" i="19"/>
  <c r="D366" i="19" s="1"/>
  <c r="D367" i="19" s="1"/>
  <c r="D368" i="19" s="1"/>
  <c r="D369" i="19" s="1"/>
  <c r="D370" i="19" s="1"/>
  <c r="B366" i="19"/>
  <c r="B367" i="19"/>
  <c r="B368" i="19" s="1"/>
  <c r="B369" i="19" s="1"/>
  <c r="B370" i="19" s="1"/>
  <c r="B372" i="19"/>
  <c r="C372" i="19"/>
  <c r="D372" i="19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comments1.xml><?xml version="1.0" encoding="utf-8"?>
<comments xmlns="http://schemas.openxmlformats.org/spreadsheetml/2006/main">
  <authors>
    <author>bk-com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bk-com: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총급여액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 xml:space="preserve">설정률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bk-com: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장부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충당금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퇴직금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지급액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bk-com:</t>
        </r>
        <r>
          <rPr>
            <sz val="9"/>
            <color indexed="81"/>
            <rFont val="Tahoma"/>
            <family val="2"/>
          </rPr>
          <t xml:space="preserve">
B12 - E12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sharedStrings.xml><?xml version="1.0" encoding="utf-8"?>
<sst xmlns="http://schemas.openxmlformats.org/spreadsheetml/2006/main" count="1838" uniqueCount="828">
  <si>
    <t>일일 아르바이트 급여 계산</t>
    <phoneticPr fontId="6" type="noConversion"/>
  </si>
  <si>
    <t>출근 일자</t>
    <phoneticPr fontId="6" type="noConversion"/>
  </si>
  <si>
    <t>근무자명</t>
    <phoneticPr fontId="6" type="noConversion"/>
  </si>
  <si>
    <t>출근 시간</t>
    <phoneticPr fontId="6" type="noConversion"/>
  </si>
  <si>
    <t>퇴근 시간</t>
    <phoneticPr fontId="6" type="noConversion"/>
  </si>
  <si>
    <t>근무 시간</t>
    <phoneticPr fontId="6" type="noConversion"/>
  </si>
  <si>
    <t>일일 급여</t>
    <phoneticPr fontId="6" type="noConversion"/>
  </si>
  <si>
    <t>강현구</t>
  </si>
  <si>
    <t>박정호</t>
  </si>
  <si>
    <t>강지혜</t>
  </si>
  <si>
    <t>김현주</t>
  </si>
  <si>
    <t>당직계획표</t>
    <phoneticPr fontId="12" type="noConversion"/>
  </si>
  <si>
    <t>번호</t>
    <phoneticPr fontId="12" type="noConversion"/>
  </si>
  <si>
    <t>날짜</t>
    <phoneticPr fontId="12" type="noConversion"/>
  </si>
  <si>
    <t>당직자</t>
    <phoneticPr fontId="12" type="noConversion"/>
  </si>
  <si>
    <t>비고</t>
    <phoneticPr fontId="12" type="noConversion"/>
  </si>
  <si>
    <t>당직순서</t>
    <phoneticPr fontId="3" type="noConversion"/>
  </si>
  <si>
    <t>퇴직 급여 충당금 내역</t>
    <phoneticPr fontId="15" type="noConversion"/>
  </si>
  <si>
    <t>회사명 :</t>
    <phoneticPr fontId="15" type="noConversion"/>
  </si>
  <si>
    <t>회사 설립일:</t>
    <phoneticPr fontId="15" type="noConversion"/>
  </si>
  <si>
    <t>사업자번호 :</t>
    <phoneticPr fontId="15" type="noConversion"/>
  </si>
  <si>
    <t>당해년도 기준일자:</t>
    <phoneticPr fontId="15" type="noConversion"/>
  </si>
  <si>
    <t>산출 내역</t>
    <phoneticPr fontId="15" type="noConversion"/>
  </si>
  <si>
    <t>(단위:천원)</t>
    <phoneticPr fontId="21" type="noConversion"/>
  </si>
  <si>
    <t>내  역</t>
    <phoneticPr fontId="15" type="noConversion"/>
  </si>
  <si>
    <t>금  액</t>
    <phoneticPr fontId="21" type="noConversion"/>
  </si>
  <si>
    <t>특 기 사 항</t>
    <phoneticPr fontId="21" type="noConversion"/>
  </si>
  <si>
    <t>내  역</t>
    <phoneticPr fontId="21" type="noConversion"/>
  </si>
  <si>
    <t>총 급여액</t>
    <phoneticPr fontId="21" type="noConversion"/>
  </si>
  <si>
    <t>장부 충당금</t>
    <phoneticPr fontId="21" type="noConversion"/>
  </si>
  <si>
    <t>설정률</t>
    <phoneticPr fontId="15" type="noConversion"/>
  </si>
  <si>
    <t>퇴직금 지급액</t>
    <phoneticPr fontId="21" type="noConversion"/>
  </si>
  <si>
    <t>교육 기자재 구입 내역</t>
    <phoneticPr fontId="3" type="noConversion"/>
  </si>
  <si>
    <t>고유번호</t>
    <phoneticPr fontId="15" type="noConversion"/>
  </si>
  <si>
    <t>주문일자</t>
    <phoneticPr fontId="15" type="noConversion"/>
  </si>
  <si>
    <t>납품예정일자</t>
    <phoneticPr fontId="3" type="noConversion"/>
  </si>
  <si>
    <t>비품 번호</t>
    <phoneticPr fontId="3" type="noConversion"/>
  </si>
  <si>
    <t>납품일</t>
    <phoneticPr fontId="15" type="noConversion"/>
  </si>
  <si>
    <t>통화</t>
    <phoneticPr fontId="15" type="noConversion"/>
  </si>
  <si>
    <t>금액</t>
    <phoneticPr fontId="15" type="noConversion"/>
  </si>
  <si>
    <t>결제일</t>
  </si>
  <si>
    <t>820-028152778</t>
    <phoneticPr fontId="15" type="noConversion"/>
  </si>
  <si>
    <t>201802K007</t>
  </si>
  <si>
    <t>USD</t>
  </si>
  <si>
    <t>201803K007</t>
  </si>
  <si>
    <t>201804K001</t>
  </si>
  <si>
    <t>820-028467749</t>
    <phoneticPr fontId="15" type="noConversion"/>
  </si>
  <si>
    <t>201805K006</t>
  </si>
  <si>
    <t>201807K001</t>
  </si>
  <si>
    <t>201807K013</t>
  </si>
  <si>
    <t>820-028793887</t>
    <phoneticPr fontId="15" type="noConversion"/>
  </si>
  <si>
    <t>201808K021</t>
  </si>
  <si>
    <t>820-028816970</t>
    <phoneticPr fontId="15" type="noConversion"/>
  </si>
  <si>
    <t>201808K002</t>
  </si>
  <si>
    <t>276-71-107565</t>
    <phoneticPr fontId="15" type="noConversion"/>
  </si>
  <si>
    <t>201812Q012</t>
  </si>
  <si>
    <t>EUR</t>
  </si>
  <si>
    <t>201812Q011</t>
  </si>
  <si>
    <t>FET1-475-000083</t>
    <phoneticPr fontId="15" type="noConversion"/>
  </si>
  <si>
    <t>201812Q013</t>
  </si>
  <si>
    <t>201801Q011</t>
  </si>
  <si>
    <t>201802Q012</t>
  </si>
  <si>
    <t>276-71-110840</t>
    <phoneticPr fontId="15" type="noConversion"/>
  </si>
  <si>
    <t>201802Q013</t>
  </si>
  <si>
    <t>201802Q014</t>
  </si>
  <si>
    <t>201802Q011</t>
  </si>
  <si>
    <t>201802Q015</t>
  </si>
  <si>
    <t>FET1-475-000332</t>
    <phoneticPr fontId="15" type="noConversion"/>
  </si>
  <si>
    <t>201803Q012</t>
  </si>
  <si>
    <t>201803Q011</t>
  </si>
  <si>
    <t>FET1-475-000373</t>
    <phoneticPr fontId="15" type="noConversion"/>
  </si>
  <si>
    <t>201804Q011</t>
  </si>
  <si>
    <t>201804Q012</t>
  </si>
  <si>
    <t>201804Q013</t>
  </si>
  <si>
    <t>FET1-475-000605</t>
    <phoneticPr fontId="15" type="noConversion"/>
  </si>
  <si>
    <t>201805Q011</t>
  </si>
  <si>
    <t>EUR</t>
    <phoneticPr fontId="15" type="noConversion"/>
  </si>
  <si>
    <t>201804Q115</t>
  </si>
  <si>
    <t>201804Q116</t>
  </si>
  <si>
    <t>201805Q012</t>
  </si>
  <si>
    <t>276-71-115710</t>
    <phoneticPr fontId="15" type="noConversion"/>
  </si>
  <si>
    <t>201804Q114</t>
  </si>
  <si>
    <t>201806Q011</t>
  </si>
  <si>
    <t>201806Q114</t>
  </si>
  <si>
    <t>201806Q014</t>
  </si>
  <si>
    <t>201806Q013</t>
  </si>
  <si>
    <t>276-71-116947</t>
    <phoneticPr fontId="15" type="noConversion"/>
  </si>
  <si>
    <t>201806Q012</t>
  </si>
  <si>
    <t>201807Q011</t>
  </si>
  <si>
    <t>FET1-475-000870</t>
    <phoneticPr fontId="15" type="noConversion"/>
  </si>
  <si>
    <t>201807Q013</t>
  </si>
  <si>
    <t>201807Q012</t>
  </si>
  <si>
    <t>276-71-118109</t>
    <phoneticPr fontId="15" type="noConversion"/>
  </si>
  <si>
    <t>201808Q011</t>
  </si>
  <si>
    <t>201808Q012</t>
  </si>
  <si>
    <t>FET1-475-000956</t>
    <phoneticPr fontId="15" type="noConversion"/>
  </si>
  <si>
    <t>201808Q013</t>
  </si>
  <si>
    <t>201808Q014</t>
  </si>
  <si>
    <t>201809Q011</t>
  </si>
  <si>
    <t>276-71-121576</t>
    <phoneticPr fontId="15" type="noConversion"/>
  </si>
  <si>
    <t>201810Q013</t>
  </si>
  <si>
    <t>201810Q014</t>
  </si>
  <si>
    <t>201810Q017</t>
  </si>
  <si>
    <t>201810Q015</t>
  </si>
  <si>
    <t>276-71-121568</t>
    <phoneticPr fontId="15" type="noConversion"/>
  </si>
  <si>
    <t>201810Q011</t>
  </si>
  <si>
    <t>201810Q012</t>
  </si>
  <si>
    <t>201810Q016</t>
  </si>
  <si>
    <t>201811Q011</t>
  </si>
  <si>
    <t>201811Q012</t>
  </si>
  <si>
    <t>276-71-121680</t>
    <phoneticPr fontId="15" type="noConversion"/>
  </si>
  <si>
    <t>201811Q013</t>
  </si>
  <si>
    <t>201811Q015</t>
  </si>
  <si>
    <t>201811Q016</t>
  </si>
  <si>
    <t>FET1-475-001253</t>
    <phoneticPr fontId="15" type="noConversion"/>
  </si>
  <si>
    <t>FET1-475-001274</t>
    <phoneticPr fontId="15" type="noConversion"/>
  </si>
  <si>
    <t>201812Q032</t>
  </si>
  <si>
    <t>201811Q014</t>
  </si>
  <si>
    <t>201812Q031</t>
  </si>
  <si>
    <t>276-71-123218</t>
    <phoneticPr fontId="15" type="noConversion"/>
  </si>
  <si>
    <t>201812Q034</t>
  </si>
  <si>
    <t>201801Q131</t>
  </si>
  <si>
    <t>201801Q031</t>
  </si>
  <si>
    <t>FET1-476-000147</t>
    <phoneticPr fontId="15" type="noConversion"/>
  </si>
  <si>
    <t>201801Q132</t>
  </si>
  <si>
    <t>201801Q133</t>
  </si>
  <si>
    <t>201801Q032</t>
  </si>
  <si>
    <t>FET1-476-000182</t>
    <phoneticPr fontId="15" type="noConversion"/>
  </si>
  <si>
    <t>201802Q131</t>
  </si>
  <si>
    <t>201802Q031</t>
  </si>
  <si>
    <t>FET1-476-000203</t>
    <phoneticPr fontId="15" type="noConversion"/>
  </si>
  <si>
    <t>201801Q134</t>
  </si>
  <si>
    <t>201802Q132</t>
  </si>
  <si>
    <t>276-71-125415</t>
    <phoneticPr fontId="15" type="noConversion"/>
  </si>
  <si>
    <t>201812Q033</t>
  </si>
  <si>
    <t>201812Q035</t>
  </si>
  <si>
    <t>201802Q032</t>
  </si>
  <si>
    <t>276-71-126853</t>
    <phoneticPr fontId="15" type="noConversion"/>
  </si>
  <si>
    <t>201803Q032</t>
  </si>
  <si>
    <t>201803Q031</t>
  </si>
  <si>
    <t>FET1-476-000456</t>
    <phoneticPr fontId="15" type="noConversion"/>
  </si>
  <si>
    <t>201804Q032</t>
  </si>
  <si>
    <t>201804Q033</t>
  </si>
  <si>
    <t>201805Q031</t>
  </si>
  <si>
    <t>FET1-476-000476</t>
    <phoneticPr fontId="15" type="noConversion"/>
  </si>
  <si>
    <t>201805Q032</t>
  </si>
  <si>
    <t>276-71-131164</t>
    <phoneticPr fontId="15" type="noConversion"/>
  </si>
  <si>
    <t>201807Q001J</t>
  </si>
  <si>
    <t>201807Q031</t>
  </si>
  <si>
    <t>820-018907048</t>
    <phoneticPr fontId="15" type="noConversion"/>
  </si>
  <si>
    <t>201810Q001J</t>
  </si>
  <si>
    <t>201811N010</t>
  </si>
  <si>
    <t>FET1-477-000159</t>
    <phoneticPr fontId="15" type="noConversion"/>
  </si>
  <si>
    <t>201801N016</t>
  </si>
  <si>
    <t>201801N017</t>
  </si>
  <si>
    <t>FET1-477-000172</t>
    <phoneticPr fontId="15" type="noConversion"/>
  </si>
  <si>
    <t>201801Q001J</t>
  </si>
  <si>
    <t>201802N006</t>
  </si>
  <si>
    <t>820-019426943</t>
    <phoneticPr fontId="15" type="noConversion"/>
  </si>
  <si>
    <t>201803N009</t>
  </si>
  <si>
    <t>820-019480058</t>
    <phoneticPr fontId="15" type="noConversion"/>
  </si>
  <si>
    <t>EUR</t>
    <phoneticPr fontId="15" type="noConversion"/>
  </si>
  <si>
    <t>820-019682654</t>
    <phoneticPr fontId="15" type="noConversion"/>
  </si>
  <si>
    <t>201803Q001J</t>
  </si>
  <si>
    <t>820-020229315</t>
    <phoneticPr fontId="15" type="noConversion"/>
  </si>
  <si>
    <t>201806Q001J</t>
  </si>
  <si>
    <t>201806N013</t>
  </si>
  <si>
    <t>820-020355036</t>
    <phoneticPr fontId="15" type="noConversion"/>
  </si>
  <si>
    <t>201807Q002J</t>
  </si>
  <si>
    <t>820-021541264</t>
    <phoneticPr fontId="15" type="noConversion"/>
  </si>
  <si>
    <t>201802Q002N</t>
  </si>
  <si>
    <t>201803Q005N</t>
  </si>
  <si>
    <t>820-022060305</t>
    <phoneticPr fontId="15" type="noConversion"/>
  </si>
  <si>
    <t>201805N009</t>
  </si>
  <si>
    <t>820-022449915</t>
    <phoneticPr fontId="15" type="noConversion"/>
  </si>
  <si>
    <t>201805N012</t>
  </si>
  <si>
    <t>201807N001</t>
  </si>
  <si>
    <t>820-022847090</t>
    <phoneticPr fontId="15" type="noConversion"/>
  </si>
  <si>
    <t>201810N010</t>
  </si>
  <si>
    <t>201810N017</t>
  </si>
  <si>
    <t>201811N007</t>
  </si>
  <si>
    <t>201811N013</t>
  </si>
  <si>
    <t>201811N021</t>
  </si>
  <si>
    <t>820-024462338</t>
    <phoneticPr fontId="15" type="noConversion"/>
  </si>
  <si>
    <t>201801N010</t>
  </si>
  <si>
    <t>201801N011</t>
  </si>
  <si>
    <t>820-024715364</t>
    <phoneticPr fontId="15" type="noConversion"/>
  </si>
  <si>
    <t>201802C001</t>
  </si>
  <si>
    <t>820-025997169</t>
    <phoneticPr fontId="15" type="noConversion"/>
  </si>
  <si>
    <t>201810K017</t>
  </si>
  <si>
    <t>201810K019</t>
  </si>
  <si>
    <t>201811K024</t>
  </si>
  <si>
    <t>820-026273674</t>
    <phoneticPr fontId="15" type="noConversion"/>
  </si>
  <si>
    <t>201801K002</t>
  </si>
  <si>
    <t>201801K003</t>
  </si>
  <si>
    <t>FET1-475-000292</t>
    <phoneticPr fontId="15" type="noConversion"/>
  </si>
  <si>
    <t>201802Q004</t>
  </si>
  <si>
    <t>201802Q001</t>
  </si>
  <si>
    <t>FET1-475-000340</t>
    <phoneticPr fontId="15" type="noConversion"/>
  </si>
  <si>
    <t>201803Q002</t>
  </si>
  <si>
    <t>201803Q003</t>
  </si>
  <si>
    <t>201803Q004</t>
  </si>
  <si>
    <t>FET1-475-000404</t>
    <phoneticPr fontId="15" type="noConversion"/>
  </si>
  <si>
    <t>201804Q001</t>
  </si>
  <si>
    <t>FET1-475-000604</t>
    <phoneticPr fontId="15" type="noConversion"/>
  </si>
  <si>
    <t>201805Q001</t>
  </si>
  <si>
    <t>EUR</t>
    <phoneticPr fontId="15" type="noConversion"/>
  </si>
  <si>
    <t>FET1-475-000651</t>
    <phoneticPr fontId="15" type="noConversion"/>
  </si>
  <si>
    <t>201806Q001</t>
  </si>
  <si>
    <t>201805Q004</t>
  </si>
  <si>
    <t>FET1-475-000788</t>
    <phoneticPr fontId="15" type="noConversion"/>
  </si>
  <si>
    <t>201806Q003</t>
  </si>
  <si>
    <t>201806Q004</t>
  </si>
  <si>
    <t>FET1-475-000803</t>
    <phoneticPr fontId="15" type="noConversion"/>
  </si>
  <si>
    <t>201807Q001</t>
  </si>
  <si>
    <t>201807Q002</t>
  </si>
  <si>
    <t>FET1-475-000868</t>
    <phoneticPr fontId="15" type="noConversion"/>
  </si>
  <si>
    <t>201807Q003</t>
  </si>
  <si>
    <t>201807Q004</t>
  </si>
  <si>
    <t>276-71-117935</t>
    <phoneticPr fontId="15" type="noConversion"/>
  </si>
  <si>
    <t>201807Q005</t>
  </si>
  <si>
    <t>FET1-475-000957</t>
    <phoneticPr fontId="15" type="noConversion"/>
  </si>
  <si>
    <t>201808Q001</t>
  </si>
  <si>
    <t>201808Q002</t>
  </si>
  <si>
    <t>FET1-475-000974</t>
    <phoneticPr fontId="15" type="noConversion"/>
  </si>
  <si>
    <t>201808Q003</t>
  </si>
  <si>
    <t>276-71-119962</t>
    <phoneticPr fontId="15" type="noConversion"/>
  </si>
  <si>
    <t>201809Q001-1</t>
  </si>
  <si>
    <t>201809Q131</t>
  </si>
  <si>
    <t>201809Q003</t>
  </si>
  <si>
    <t>201809Q002</t>
  </si>
  <si>
    <t>201809Q132</t>
  </si>
  <si>
    <t>201809Q004</t>
  </si>
  <si>
    <t>FET1-475-001195</t>
    <phoneticPr fontId="15" type="noConversion"/>
  </si>
  <si>
    <t>201811Q001</t>
  </si>
  <si>
    <t>FET1-475-001202</t>
    <phoneticPr fontId="15" type="noConversion"/>
  </si>
  <si>
    <t>201810Q001</t>
  </si>
  <si>
    <t>201810Q131</t>
  </si>
  <si>
    <t>201810Q003</t>
  </si>
  <si>
    <t>201810Q002</t>
  </si>
  <si>
    <t>201810Q103</t>
  </si>
  <si>
    <t>201811Q002</t>
  </si>
  <si>
    <t>201811Q101</t>
  </si>
  <si>
    <t>201811Q003</t>
  </si>
  <si>
    <t>201811Q004</t>
  </si>
  <si>
    <t>276-71-121860</t>
    <phoneticPr fontId="15" type="noConversion"/>
  </si>
  <si>
    <t>201811Q005</t>
  </si>
  <si>
    <t>FET1-475-001295</t>
    <phoneticPr fontId="15" type="noConversion"/>
  </si>
  <si>
    <t>201811Q300</t>
  </si>
  <si>
    <t>201812Q200</t>
  </si>
  <si>
    <t>201812Q001</t>
  </si>
  <si>
    <t>FET1-476-000078</t>
    <phoneticPr fontId="15" type="noConversion"/>
  </si>
  <si>
    <t>201801Q100-1</t>
  </si>
  <si>
    <t>276-71-124214</t>
    <phoneticPr fontId="15" type="noConversion"/>
  </si>
  <si>
    <t>201812Q002</t>
  </si>
  <si>
    <t>FET1-476-000146</t>
    <phoneticPr fontId="15" type="noConversion"/>
  </si>
  <si>
    <t>201801Q100</t>
  </si>
  <si>
    <t>201801Q001</t>
  </si>
  <si>
    <t>FET1-476-000243</t>
    <phoneticPr fontId="15" type="noConversion"/>
  </si>
  <si>
    <t>201802Q102</t>
  </si>
  <si>
    <t>201802Q101</t>
  </si>
  <si>
    <t>201802Q104</t>
  </si>
  <si>
    <t>276-71-126845</t>
    <phoneticPr fontId="15" type="noConversion"/>
  </si>
  <si>
    <t>201803Q001</t>
  </si>
  <si>
    <t>FET1-476-000477</t>
    <phoneticPr fontId="15" type="noConversion"/>
  </si>
  <si>
    <t>276-71-129879</t>
    <phoneticPr fontId="15" type="noConversion"/>
  </si>
  <si>
    <t>276-71-131148</t>
    <phoneticPr fontId="15" type="noConversion"/>
  </si>
  <si>
    <t>201806Q010N</t>
  </si>
  <si>
    <t>FET1-476-000746</t>
    <phoneticPr fontId="15" type="noConversion"/>
  </si>
  <si>
    <t>820-018586254</t>
    <phoneticPr fontId="15" type="noConversion"/>
  </si>
  <si>
    <t>201809Q001</t>
  </si>
  <si>
    <t>820-019265971</t>
    <phoneticPr fontId="15" type="noConversion"/>
  </si>
  <si>
    <t>201801N008</t>
  </si>
  <si>
    <t>FET1-477-000160</t>
    <phoneticPr fontId="15" type="noConversion"/>
  </si>
  <si>
    <t>820-019427059</t>
    <phoneticPr fontId="15" type="noConversion"/>
  </si>
  <si>
    <t>201802N013</t>
  </si>
  <si>
    <t>820-019480122</t>
    <phoneticPr fontId="15" type="noConversion"/>
  </si>
  <si>
    <t>201803N015</t>
  </si>
  <si>
    <t>820-019947870</t>
    <phoneticPr fontId="15" type="noConversion"/>
  </si>
  <si>
    <t>201805N007</t>
  </si>
  <si>
    <t>820-020216175</t>
    <phoneticPr fontId="15" type="noConversion"/>
  </si>
  <si>
    <t>201806Q003J</t>
  </si>
  <si>
    <t>201807N008</t>
  </si>
  <si>
    <t>820-020216143</t>
    <phoneticPr fontId="15" type="noConversion"/>
  </si>
  <si>
    <t>820-021027340</t>
    <phoneticPr fontId="15" type="noConversion"/>
  </si>
  <si>
    <t>201810N009</t>
  </si>
  <si>
    <t>820-021151264</t>
    <phoneticPr fontId="15" type="noConversion"/>
  </si>
  <si>
    <t>201812N009</t>
  </si>
  <si>
    <t>820-021153176</t>
    <phoneticPr fontId="15" type="noConversion"/>
  </si>
  <si>
    <t>820-021454981</t>
    <phoneticPr fontId="15" type="noConversion"/>
  </si>
  <si>
    <t>201802Q001N</t>
  </si>
  <si>
    <t>201802N007</t>
  </si>
  <si>
    <t>820-021532297</t>
    <phoneticPr fontId="15" type="noConversion"/>
  </si>
  <si>
    <t>EUR</t>
    <phoneticPr fontId="15" type="noConversion"/>
  </si>
  <si>
    <t>820-022514080</t>
    <phoneticPr fontId="15" type="noConversion"/>
  </si>
  <si>
    <t>201808N005</t>
  </si>
  <si>
    <t>201808N008</t>
  </si>
  <si>
    <t>820-022748814</t>
    <phoneticPr fontId="15" type="noConversion"/>
  </si>
  <si>
    <t>201809N015</t>
  </si>
  <si>
    <t>201809N015-1</t>
  </si>
  <si>
    <t>201810N005</t>
  </si>
  <si>
    <t>820-022939010</t>
    <phoneticPr fontId="15" type="noConversion"/>
  </si>
  <si>
    <t>201811N018</t>
  </si>
  <si>
    <t>201811N018-1</t>
  </si>
  <si>
    <t>820-022969450</t>
    <phoneticPr fontId="15" type="noConversion"/>
  </si>
  <si>
    <t>201801N013</t>
  </si>
  <si>
    <t>820-022982023</t>
    <phoneticPr fontId="15" type="noConversion"/>
  </si>
  <si>
    <t>820-023372368</t>
    <phoneticPr fontId="15" type="noConversion"/>
  </si>
  <si>
    <t>201805N002</t>
  </si>
  <si>
    <t>820-023688067</t>
    <phoneticPr fontId="15" type="noConversion"/>
  </si>
  <si>
    <t>201807N006</t>
  </si>
  <si>
    <t>820-024120473</t>
    <phoneticPr fontId="15" type="noConversion"/>
  </si>
  <si>
    <t>201811N006</t>
  </si>
  <si>
    <t>201811N003</t>
  </si>
  <si>
    <t>820-024462230</t>
    <phoneticPr fontId="15" type="noConversion"/>
  </si>
  <si>
    <t>201812N010</t>
  </si>
  <si>
    <t>201801N009</t>
  </si>
  <si>
    <t>820-024715340</t>
    <phoneticPr fontId="15" type="noConversion"/>
  </si>
  <si>
    <t>201802N008</t>
  </si>
  <si>
    <t>201803N012</t>
  </si>
  <si>
    <t>201803N023</t>
  </si>
  <si>
    <t>820-024915233</t>
    <phoneticPr fontId="15" type="noConversion"/>
  </si>
  <si>
    <t>201804N013</t>
  </si>
  <si>
    <t>820-024964052</t>
    <phoneticPr fontId="15" type="noConversion"/>
  </si>
  <si>
    <t>201805N014</t>
  </si>
  <si>
    <t>820-025072444</t>
    <phoneticPr fontId="15" type="noConversion"/>
  </si>
  <si>
    <t>820-025314627</t>
    <phoneticPr fontId="15" type="noConversion"/>
  </si>
  <si>
    <t>201806N018</t>
  </si>
  <si>
    <t>201807A001J</t>
  </si>
  <si>
    <t>201807N027</t>
  </si>
  <si>
    <t>820-025446917</t>
    <phoneticPr fontId="15" type="noConversion"/>
  </si>
  <si>
    <t>201808A001J</t>
  </si>
  <si>
    <t>201808K023</t>
  </si>
  <si>
    <t>201808K040</t>
  </si>
  <si>
    <t>820-025587469</t>
    <phoneticPr fontId="15" type="noConversion"/>
  </si>
  <si>
    <t>201809K070</t>
  </si>
  <si>
    <t>201809K032</t>
  </si>
  <si>
    <t>820-025627166</t>
    <phoneticPr fontId="15" type="noConversion"/>
  </si>
  <si>
    <t>201809A001J</t>
  </si>
  <si>
    <t>201809K028</t>
  </si>
  <si>
    <t>201809K031</t>
  </si>
  <si>
    <t>201810K002</t>
  </si>
  <si>
    <t>820-025652601</t>
    <phoneticPr fontId="15" type="noConversion"/>
  </si>
  <si>
    <t>201810K005</t>
  </si>
  <si>
    <t>820-025782405</t>
    <phoneticPr fontId="15" type="noConversion"/>
  </si>
  <si>
    <t>201810K023</t>
  </si>
  <si>
    <t>201810K023-1</t>
  </si>
  <si>
    <t>820-025937550</t>
    <phoneticPr fontId="15" type="noConversion"/>
  </si>
  <si>
    <t>201811K022</t>
  </si>
  <si>
    <t>820-025958391</t>
    <phoneticPr fontId="15" type="noConversion"/>
  </si>
  <si>
    <t>201811K022-1</t>
  </si>
  <si>
    <t>201812K009</t>
  </si>
  <si>
    <t>820-025997112</t>
    <phoneticPr fontId="15" type="noConversion"/>
  </si>
  <si>
    <t>201812K007</t>
  </si>
  <si>
    <t>820-026081193</t>
    <phoneticPr fontId="15" type="noConversion"/>
  </si>
  <si>
    <t>201812K018</t>
  </si>
  <si>
    <t>820-026107738</t>
    <phoneticPr fontId="15" type="noConversion"/>
  </si>
  <si>
    <t>201812K023</t>
  </si>
  <si>
    <t>820-026116687</t>
    <phoneticPr fontId="15" type="noConversion"/>
  </si>
  <si>
    <t>820-026248280</t>
    <phoneticPr fontId="15" type="noConversion"/>
  </si>
  <si>
    <t>201812K024</t>
  </si>
  <si>
    <t>201801K017</t>
  </si>
  <si>
    <t>201801K021</t>
  </si>
  <si>
    <t>201801K012</t>
  </si>
  <si>
    <t>820-026346108</t>
    <phoneticPr fontId="15" type="noConversion"/>
  </si>
  <si>
    <t>201802K012</t>
  </si>
  <si>
    <t>201802K015</t>
  </si>
  <si>
    <t>201802K015-1</t>
  </si>
  <si>
    <t>820-026417830</t>
    <phoneticPr fontId="15" type="noConversion"/>
  </si>
  <si>
    <t>201803K010</t>
  </si>
  <si>
    <t>820-026427193</t>
    <phoneticPr fontId="15" type="noConversion"/>
  </si>
  <si>
    <t>201803K011</t>
  </si>
  <si>
    <t>820-026483020</t>
    <phoneticPr fontId="15" type="noConversion"/>
  </si>
  <si>
    <t>201803K014</t>
  </si>
  <si>
    <t>201803K015</t>
  </si>
  <si>
    <t>201803K018</t>
  </si>
  <si>
    <t>201803K018-1</t>
  </si>
  <si>
    <t>820-026554640</t>
    <phoneticPr fontId="15" type="noConversion"/>
  </si>
  <si>
    <t>201804K002</t>
  </si>
  <si>
    <t>820-026658983</t>
    <phoneticPr fontId="15" type="noConversion"/>
  </si>
  <si>
    <t>201804K022</t>
  </si>
  <si>
    <t>201804K015</t>
  </si>
  <si>
    <t>820-026689719</t>
    <phoneticPr fontId="15" type="noConversion"/>
  </si>
  <si>
    <t>201804K023</t>
  </si>
  <si>
    <t>201805K004</t>
  </si>
  <si>
    <t>820-026794766</t>
    <phoneticPr fontId="15" type="noConversion"/>
  </si>
  <si>
    <t>201804K024</t>
  </si>
  <si>
    <t>820-026806721</t>
    <phoneticPr fontId="15" type="noConversion"/>
  </si>
  <si>
    <t>201804K024-1</t>
  </si>
  <si>
    <t>820-026832238</t>
    <phoneticPr fontId="15" type="noConversion"/>
  </si>
  <si>
    <t>201805K013</t>
  </si>
  <si>
    <t>820-026844280</t>
    <phoneticPr fontId="15" type="noConversion"/>
  </si>
  <si>
    <t>201805K009</t>
  </si>
  <si>
    <t>201805K021</t>
  </si>
  <si>
    <t>820-026849725</t>
    <phoneticPr fontId="15" type="noConversion"/>
  </si>
  <si>
    <t>820-026980016</t>
    <phoneticPr fontId="15" type="noConversion"/>
  </si>
  <si>
    <t>201805K024</t>
  </si>
  <si>
    <t>201805K024-1</t>
  </si>
  <si>
    <t>820-026988900</t>
    <phoneticPr fontId="15" type="noConversion"/>
  </si>
  <si>
    <t>201806K004</t>
  </si>
  <si>
    <t>201806K023</t>
  </si>
  <si>
    <t>820-027149067</t>
    <phoneticPr fontId="15" type="noConversion"/>
  </si>
  <si>
    <t>201807K014</t>
  </si>
  <si>
    <t>201807K040</t>
  </si>
  <si>
    <t>820-027413944</t>
    <phoneticPr fontId="15" type="noConversion"/>
  </si>
  <si>
    <t>201809K016</t>
  </si>
  <si>
    <t>820-027688082</t>
    <phoneticPr fontId="15" type="noConversion"/>
  </si>
  <si>
    <t>201810K026</t>
  </si>
  <si>
    <t>201811K007</t>
  </si>
  <si>
    <t>201811K008</t>
  </si>
  <si>
    <t>201812K004</t>
  </si>
  <si>
    <t>820-027775936</t>
    <phoneticPr fontId="15" type="noConversion"/>
  </si>
  <si>
    <t>201812K017</t>
  </si>
  <si>
    <t>820-027935651</t>
    <phoneticPr fontId="15" type="noConversion"/>
  </si>
  <si>
    <t>201801K019</t>
  </si>
  <si>
    <t>201802K011</t>
  </si>
  <si>
    <t>820-028067791</t>
    <phoneticPr fontId="15" type="noConversion"/>
  </si>
  <si>
    <t>820-028174746</t>
    <phoneticPr fontId="15" type="noConversion"/>
  </si>
  <si>
    <t>201802K025</t>
  </si>
  <si>
    <t>201803K016-1</t>
  </si>
  <si>
    <t>201803K016</t>
  </si>
  <si>
    <t>820-028247780</t>
    <phoneticPr fontId="15" type="noConversion"/>
  </si>
  <si>
    <t>201804K019</t>
  </si>
  <si>
    <t>201804K019-1</t>
  </si>
  <si>
    <t>820-028292261</t>
    <phoneticPr fontId="15" type="noConversion"/>
  </si>
  <si>
    <t>201804K018</t>
  </si>
  <si>
    <t>820-028319939</t>
    <phoneticPr fontId="15" type="noConversion"/>
  </si>
  <si>
    <t>201805K008</t>
  </si>
  <si>
    <t>201805K014</t>
  </si>
  <si>
    <t>820-028356439</t>
    <phoneticPr fontId="15" type="noConversion"/>
  </si>
  <si>
    <t>201805K018</t>
  </si>
  <si>
    <t>201805K022</t>
  </si>
  <si>
    <t>820-028408487</t>
    <phoneticPr fontId="15" type="noConversion"/>
  </si>
  <si>
    <t>201806K003</t>
  </si>
  <si>
    <t>820-028456329</t>
    <phoneticPr fontId="15" type="noConversion"/>
  </si>
  <si>
    <t>201806K012</t>
  </si>
  <si>
    <t>820-028478496</t>
    <phoneticPr fontId="15" type="noConversion"/>
  </si>
  <si>
    <t>201805K021-1</t>
  </si>
  <si>
    <t>820-028584108</t>
    <phoneticPr fontId="15" type="noConversion"/>
  </si>
  <si>
    <t>820-028653419</t>
    <phoneticPr fontId="15" type="noConversion"/>
  </si>
  <si>
    <t>201807K026</t>
  </si>
  <si>
    <t>201807K026-1</t>
  </si>
  <si>
    <t>820-028816840</t>
    <phoneticPr fontId="15" type="noConversion"/>
  </si>
  <si>
    <t>201808K029</t>
  </si>
  <si>
    <t>201808K029-1</t>
  </si>
  <si>
    <t>201800K005</t>
  </si>
  <si>
    <t>820-028897520</t>
    <phoneticPr fontId="15" type="noConversion"/>
  </si>
  <si>
    <t>201800K015</t>
  </si>
  <si>
    <t>820-029009531</t>
    <phoneticPr fontId="15" type="noConversion"/>
  </si>
  <si>
    <t>201800K020</t>
  </si>
  <si>
    <t>201810K011</t>
  </si>
  <si>
    <t>201810K014</t>
  </si>
  <si>
    <t>820-029049158</t>
    <phoneticPr fontId="15" type="noConversion"/>
  </si>
  <si>
    <t>201800K020-1</t>
  </si>
  <si>
    <t>820-029168988</t>
    <phoneticPr fontId="15" type="noConversion"/>
  </si>
  <si>
    <t>820-029270982</t>
    <phoneticPr fontId="15" type="noConversion"/>
  </si>
  <si>
    <t>201808K030</t>
  </si>
  <si>
    <t>201812K019</t>
  </si>
  <si>
    <t>201801K006</t>
  </si>
  <si>
    <t>201801K009</t>
  </si>
  <si>
    <t>N07XD1304OA00001</t>
    <phoneticPr fontId="15" type="noConversion"/>
  </si>
  <si>
    <t>201801K010</t>
  </si>
  <si>
    <t>201801K010-1</t>
  </si>
  <si>
    <t>201802K020</t>
  </si>
  <si>
    <t>N07XD1404OA00005</t>
    <phoneticPr fontId="15" type="noConversion"/>
  </si>
  <si>
    <t>201802K026</t>
  </si>
  <si>
    <t>201803K012</t>
  </si>
  <si>
    <t>201803K028</t>
  </si>
  <si>
    <t>201804K004</t>
  </si>
  <si>
    <t>201803K028-1</t>
  </si>
  <si>
    <t>820-031526925</t>
    <phoneticPr fontId="15" type="noConversion"/>
  </si>
  <si>
    <t>201804K031</t>
  </si>
  <si>
    <t>201805K005</t>
  </si>
  <si>
    <t>820-031600336</t>
    <phoneticPr fontId="15" type="noConversion"/>
  </si>
  <si>
    <t>201804K032</t>
  </si>
  <si>
    <t>201806K030</t>
  </si>
  <si>
    <t>201806k030-1</t>
  </si>
  <si>
    <t>820-031900530</t>
    <phoneticPr fontId="15" type="noConversion"/>
  </si>
  <si>
    <t>EUR</t>
    <phoneticPr fontId="15" type="noConversion"/>
  </si>
  <si>
    <t>201811K027</t>
  </si>
  <si>
    <t>201801K020</t>
  </si>
  <si>
    <t>201801K020-1</t>
  </si>
  <si>
    <t>201804K030</t>
  </si>
  <si>
    <t>201808K006</t>
  </si>
  <si>
    <t>201804K033</t>
  </si>
  <si>
    <t>201805K028</t>
  </si>
  <si>
    <t>201806K035</t>
  </si>
  <si>
    <t>201807K012</t>
  </si>
  <si>
    <t>820-031985088</t>
    <phoneticPr fontId="15" type="noConversion"/>
  </si>
  <si>
    <t>201808K018</t>
  </si>
  <si>
    <t>201809K007</t>
  </si>
  <si>
    <t>820-032360812</t>
    <phoneticPr fontId="15" type="noConversion"/>
  </si>
  <si>
    <t>201805K027</t>
  </si>
  <si>
    <t>201810K050</t>
  </si>
  <si>
    <t>820-032463590</t>
    <phoneticPr fontId="15" type="noConversion"/>
  </si>
  <si>
    <t>201812K034</t>
  </si>
  <si>
    <t>201808K019</t>
  </si>
  <si>
    <t>201811K019</t>
  </si>
  <si>
    <t>201812K026</t>
  </si>
  <si>
    <t>820-032618508</t>
    <phoneticPr fontId="15" type="noConversion"/>
  </si>
  <si>
    <t>201801K007</t>
  </si>
  <si>
    <t>201802K002</t>
  </si>
  <si>
    <t>201801K023</t>
  </si>
  <si>
    <t>201802K003</t>
  </si>
  <si>
    <t>820-032732248</t>
    <phoneticPr fontId="15" type="noConversion"/>
  </si>
  <si>
    <t>201802K031</t>
  </si>
  <si>
    <t>201802K030</t>
  </si>
  <si>
    <t>201802K021</t>
  </si>
  <si>
    <t>201803K013</t>
  </si>
  <si>
    <t>201803K026</t>
  </si>
  <si>
    <t>820-032790326</t>
    <phoneticPr fontId="15" type="noConversion"/>
  </si>
  <si>
    <t>201803K040</t>
  </si>
  <si>
    <t>201803K040-1</t>
  </si>
  <si>
    <t>산악회 회원정보</t>
    <phoneticPr fontId="3" type="noConversion"/>
  </si>
  <si>
    <t>성명</t>
    <phoneticPr fontId="33" type="noConversion"/>
  </si>
  <si>
    <t>이경규</t>
  </si>
  <si>
    <t>지역</t>
    <phoneticPr fontId="33" type="noConversion"/>
  </si>
  <si>
    <t>인천</t>
  </si>
  <si>
    <t>구분</t>
    <phoneticPr fontId="33" type="noConversion"/>
  </si>
  <si>
    <t>비회원</t>
  </si>
  <si>
    <t>납부금액</t>
    <phoneticPr fontId="33" type="noConversion"/>
  </si>
  <si>
    <t>정영준</t>
  </si>
  <si>
    <t>서울</t>
  </si>
  <si>
    <t>정회원</t>
  </si>
  <si>
    <t>전의철</t>
  </si>
  <si>
    <t>노재용</t>
  </si>
  <si>
    <t>양태우</t>
  </si>
  <si>
    <t>서재상</t>
  </si>
  <si>
    <t>부산</t>
  </si>
  <si>
    <t>채민욱</t>
  </si>
  <si>
    <t>송영삼</t>
  </si>
  <si>
    <t>하정일</t>
  </si>
  <si>
    <t>대구</t>
  </si>
  <si>
    <t>방태우</t>
  </si>
  <si>
    <t>한의수</t>
  </si>
  <si>
    <t>강석규</t>
  </si>
  <si>
    <t>하문철</t>
  </si>
  <si>
    <t>정성남</t>
  </si>
  <si>
    <t>조찬진</t>
  </si>
  <si>
    <t>한윤하</t>
  </si>
  <si>
    <t>전건모</t>
  </si>
  <si>
    <t>전영규</t>
  </si>
  <si>
    <t>배현철</t>
  </si>
  <si>
    <t>노재원</t>
  </si>
  <si>
    <t>부산</t>
    <phoneticPr fontId="33" type="noConversion"/>
  </si>
  <si>
    <t>노민석</t>
  </si>
  <si>
    <t>정태일</t>
  </si>
  <si>
    <t>전재용</t>
  </si>
  <si>
    <t>조정현</t>
  </si>
  <si>
    <t>손영남</t>
  </si>
  <si>
    <t>임수하</t>
  </si>
  <si>
    <t>왕혜경</t>
  </si>
  <si>
    <t>채양순</t>
  </si>
  <si>
    <t>하혜숙</t>
  </si>
  <si>
    <t>채미희</t>
  </si>
  <si>
    <t>주희정</t>
  </si>
  <si>
    <t>한미희</t>
  </si>
  <si>
    <t>이민자</t>
  </si>
  <si>
    <t>정서희</t>
  </si>
  <si>
    <t>대전</t>
  </si>
  <si>
    <t>왕순희</t>
  </si>
  <si>
    <t>배연희</t>
  </si>
  <si>
    <t>노송이</t>
  </si>
  <si>
    <t>주희숙</t>
  </si>
  <si>
    <t>송미소</t>
  </si>
  <si>
    <t>한민자</t>
  </si>
  <si>
    <t>노수정</t>
  </si>
  <si>
    <t>조희정</t>
  </si>
  <si>
    <t>송옥자</t>
  </si>
  <si>
    <t>국내영업팀 년도별 실적 비교</t>
    <phoneticPr fontId="3" type="noConversion"/>
  </si>
  <si>
    <t>지점</t>
    <phoneticPr fontId="3" type="noConversion"/>
  </si>
  <si>
    <t>사원명</t>
    <phoneticPr fontId="15" type="noConversion"/>
  </si>
  <si>
    <t>부서명</t>
    <phoneticPr fontId="15" type="noConversion"/>
  </si>
  <si>
    <t>입사일자</t>
    <phoneticPr fontId="3" type="noConversion"/>
  </si>
  <si>
    <t>직위</t>
  </si>
  <si>
    <t>최근 발령날짜</t>
    <phoneticPr fontId="3" type="noConversion"/>
  </si>
  <si>
    <t>2016년</t>
    <phoneticPr fontId="3" type="noConversion"/>
  </si>
  <si>
    <t>2017년</t>
    <phoneticPr fontId="3" type="noConversion"/>
  </si>
  <si>
    <t>2018년</t>
    <phoneticPr fontId="3" type="noConversion"/>
  </si>
  <si>
    <t>서울</t>
    <phoneticPr fontId="3" type="noConversion"/>
  </si>
  <si>
    <t>강규영</t>
    <phoneticPr fontId="3" type="noConversion"/>
  </si>
  <si>
    <t>영업5팀</t>
  </si>
  <si>
    <t>대리</t>
    <phoneticPr fontId="3" type="noConversion"/>
  </si>
  <si>
    <t>충북</t>
    <phoneticPr fontId="3" type="noConversion"/>
  </si>
  <si>
    <t>강석희</t>
    <phoneticPr fontId="3" type="noConversion"/>
  </si>
  <si>
    <t>영업총괄팀</t>
    <phoneticPr fontId="3" type="noConversion"/>
  </si>
  <si>
    <t>대리</t>
  </si>
  <si>
    <t>전북</t>
    <phoneticPr fontId="3" type="noConversion"/>
  </si>
  <si>
    <t>강하나</t>
    <phoneticPr fontId="3" type="noConversion"/>
  </si>
  <si>
    <t>사원</t>
    <phoneticPr fontId="3" type="noConversion"/>
  </si>
  <si>
    <t>경기</t>
    <phoneticPr fontId="3" type="noConversion"/>
  </si>
  <si>
    <t>강현주</t>
    <phoneticPr fontId="3" type="noConversion"/>
  </si>
  <si>
    <t>영업4팀</t>
    <phoneticPr fontId="3" type="noConversion"/>
  </si>
  <si>
    <t>사원</t>
  </si>
  <si>
    <t>경북</t>
    <phoneticPr fontId="3" type="noConversion"/>
  </si>
  <si>
    <t>구선옥</t>
    <phoneticPr fontId="3" type="noConversion"/>
  </si>
  <si>
    <t>영업4팀</t>
  </si>
  <si>
    <t>김대식</t>
    <phoneticPr fontId="3" type="noConversion"/>
  </si>
  <si>
    <t>김미선</t>
    <phoneticPr fontId="3" type="noConversion"/>
  </si>
  <si>
    <t>영업총괄팀</t>
  </si>
  <si>
    <t>과장</t>
    <phoneticPr fontId="3" type="noConversion"/>
  </si>
  <si>
    <t>제주</t>
    <phoneticPr fontId="3" type="noConversion"/>
  </si>
  <si>
    <t>김민선</t>
    <phoneticPr fontId="3" type="noConversion"/>
  </si>
  <si>
    <t>경남</t>
    <phoneticPr fontId="3" type="noConversion"/>
  </si>
  <si>
    <t>김민호</t>
    <phoneticPr fontId="3" type="noConversion"/>
  </si>
  <si>
    <t>영업2팀</t>
  </si>
  <si>
    <t>부장</t>
    <phoneticPr fontId="3" type="noConversion"/>
  </si>
  <si>
    <t>김병호</t>
    <phoneticPr fontId="3" type="noConversion"/>
  </si>
  <si>
    <t>영업1팀</t>
  </si>
  <si>
    <t>충남</t>
    <phoneticPr fontId="3" type="noConversion"/>
  </si>
  <si>
    <t>김상미</t>
    <phoneticPr fontId="3" type="noConversion"/>
  </si>
  <si>
    <t>김선자</t>
    <phoneticPr fontId="3" type="noConversion"/>
  </si>
  <si>
    <t>부산</t>
    <phoneticPr fontId="3" type="noConversion"/>
  </si>
  <si>
    <t>김선희</t>
    <phoneticPr fontId="3" type="noConversion"/>
  </si>
  <si>
    <t>과장</t>
  </si>
  <si>
    <t>인천</t>
    <phoneticPr fontId="3" type="noConversion"/>
  </si>
  <si>
    <t>김세희</t>
    <phoneticPr fontId="3" type="noConversion"/>
  </si>
  <si>
    <t>영업1팀</t>
    <phoneticPr fontId="3" type="noConversion"/>
  </si>
  <si>
    <t>김수옥</t>
    <phoneticPr fontId="3" type="noConversion"/>
  </si>
  <si>
    <t>전남</t>
    <phoneticPr fontId="3" type="noConversion"/>
  </si>
  <si>
    <t>김시내</t>
    <phoneticPr fontId="3" type="noConversion"/>
  </si>
  <si>
    <t>김용자</t>
    <phoneticPr fontId="3" type="noConversion"/>
  </si>
  <si>
    <t>김유진</t>
    <phoneticPr fontId="3" type="noConversion"/>
  </si>
  <si>
    <t>울산</t>
    <phoneticPr fontId="3" type="noConversion"/>
  </si>
  <si>
    <t>대구</t>
    <phoneticPr fontId="3" type="noConversion"/>
  </si>
  <si>
    <t>김은석</t>
    <phoneticPr fontId="3" type="noConversion"/>
  </si>
  <si>
    <t>김인기</t>
    <phoneticPr fontId="3" type="noConversion"/>
  </si>
  <si>
    <t>광주</t>
    <phoneticPr fontId="3" type="noConversion"/>
  </si>
  <si>
    <t>김재도</t>
    <phoneticPr fontId="3" type="noConversion"/>
  </si>
  <si>
    <t>김지연</t>
    <phoneticPr fontId="3" type="noConversion"/>
  </si>
  <si>
    <t>김태근</t>
    <phoneticPr fontId="3" type="noConversion"/>
  </si>
  <si>
    <t>김태화</t>
    <phoneticPr fontId="3" type="noConversion"/>
  </si>
  <si>
    <t>김한수</t>
    <phoneticPr fontId="3" type="noConversion"/>
  </si>
  <si>
    <t>김한희</t>
    <phoneticPr fontId="3" type="noConversion"/>
  </si>
  <si>
    <t>김현성</t>
    <phoneticPr fontId="3" type="noConversion"/>
  </si>
  <si>
    <t>김현아</t>
    <phoneticPr fontId="3" type="noConversion"/>
  </si>
  <si>
    <t>김현우</t>
    <phoneticPr fontId="3" type="noConversion"/>
  </si>
  <si>
    <t>대전</t>
    <phoneticPr fontId="3" type="noConversion"/>
  </si>
  <si>
    <t>김형수</t>
    <phoneticPr fontId="3" type="noConversion"/>
  </si>
  <si>
    <t>부장</t>
  </si>
  <si>
    <t>김혜경</t>
    <phoneticPr fontId="3" type="noConversion"/>
  </si>
  <si>
    <t>김혜영</t>
    <phoneticPr fontId="3" type="noConversion"/>
  </si>
  <si>
    <t>김혜진</t>
    <phoneticPr fontId="3" type="noConversion"/>
  </si>
  <si>
    <t>영업3팀</t>
  </si>
  <si>
    <t>김희숙</t>
    <phoneticPr fontId="3" type="noConversion"/>
  </si>
  <si>
    <t>민지연</t>
    <phoneticPr fontId="3" type="noConversion"/>
  </si>
  <si>
    <t>박길람</t>
    <phoneticPr fontId="3" type="noConversion"/>
  </si>
  <si>
    <t>박수미</t>
    <phoneticPr fontId="3" type="noConversion"/>
  </si>
  <si>
    <t>박수빈</t>
    <phoneticPr fontId="3" type="noConversion"/>
  </si>
  <si>
    <t>박영춘</t>
    <phoneticPr fontId="3" type="noConversion"/>
  </si>
  <si>
    <t>박재득</t>
    <phoneticPr fontId="3" type="noConversion"/>
  </si>
  <si>
    <t>박재홍</t>
    <phoneticPr fontId="3" type="noConversion"/>
  </si>
  <si>
    <t>박정아</t>
    <phoneticPr fontId="3" type="noConversion"/>
  </si>
  <si>
    <t>박종숙</t>
    <phoneticPr fontId="3" type="noConversion"/>
  </si>
  <si>
    <t>박지애</t>
    <phoneticPr fontId="3" type="noConversion"/>
  </si>
  <si>
    <t>박창선</t>
    <phoneticPr fontId="3" type="noConversion"/>
  </si>
  <si>
    <t>서영남</t>
    <phoneticPr fontId="3" type="noConversion"/>
  </si>
  <si>
    <t>서영주</t>
    <phoneticPr fontId="3" type="noConversion"/>
  </si>
  <si>
    <t>소재옥</t>
    <phoneticPr fontId="3" type="noConversion"/>
  </si>
  <si>
    <t>차장</t>
    <phoneticPr fontId="3" type="noConversion"/>
  </si>
  <si>
    <t>소지민</t>
    <phoneticPr fontId="3" type="noConversion"/>
  </si>
  <si>
    <t>손정옥</t>
    <phoneticPr fontId="3" type="noConversion"/>
  </si>
  <si>
    <t>손희송</t>
    <phoneticPr fontId="3" type="noConversion"/>
  </si>
  <si>
    <t>송경화</t>
    <phoneticPr fontId="3" type="noConversion"/>
  </si>
  <si>
    <t>영업5팀</t>
    <phoneticPr fontId="3" type="noConversion"/>
  </si>
  <si>
    <t>송은영</t>
    <phoneticPr fontId="3" type="noConversion"/>
  </si>
  <si>
    <t>송준영</t>
    <phoneticPr fontId="3" type="noConversion"/>
  </si>
  <si>
    <t>신정수</t>
    <phoneticPr fontId="3" type="noConversion"/>
  </si>
  <si>
    <t>신지혜</t>
    <phoneticPr fontId="3" type="noConversion"/>
  </si>
  <si>
    <t>심규종</t>
    <phoneticPr fontId="3" type="noConversion"/>
  </si>
  <si>
    <t>심용보</t>
    <phoneticPr fontId="3" type="noConversion"/>
  </si>
  <si>
    <t>안효주</t>
    <phoneticPr fontId="3" type="noConversion"/>
  </si>
  <si>
    <t>엄란</t>
    <phoneticPr fontId="3" type="noConversion"/>
  </si>
  <si>
    <t>엄수연</t>
    <phoneticPr fontId="3" type="noConversion"/>
  </si>
  <si>
    <t>여선주</t>
    <phoneticPr fontId="3" type="noConversion"/>
  </si>
  <si>
    <t>여아라</t>
    <phoneticPr fontId="3" type="noConversion"/>
  </si>
  <si>
    <t>여형구</t>
    <phoneticPr fontId="3" type="noConversion"/>
  </si>
  <si>
    <t>오수댕</t>
    <phoneticPr fontId="3" type="noConversion"/>
  </si>
  <si>
    <t>강원</t>
    <phoneticPr fontId="3" type="noConversion"/>
  </si>
  <si>
    <t>오재석</t>
    <phoneticPr fontId="3" type="noConversion"/>
  </si>
  <si>
    <t>옥주현</t>
    <phoneticPr fontId="3" type="noConversion"/>
  </si>
  <si>
    <t>유주연</t>
    <phoneticPr fontId="3" type="noConversion"/>
  </si>
  <si>
    <t>유주영</t>
    <phoneticPr fontId="3" type="noConversion"/>
  </si>
  <si>
    <t>유창훈</t>
    <phoneticPr fontId="3" type="noConversion"/>
  </si>
  <si>
    <t>윤서진</t>
    <phoneticPr fontId="3" type="noConversion"/>
  </si>
  <si>
    <t>윤석구</t>
    <phoneticPr fontId="3" type="noConversion"/>
  </si>
  <si>
    <t>윤성희</t>
    <phoneticPr fontId="3" type="noConversion"/>
  </si>
  <si>
    <t>윤용상</t>
    <phoneticPr fontId="3" type="noConversion"/>
  </si>
  <si>
    <t>영업6팀</t>
    <phoneticPr fontId="3" type="noConversion"/>
  </si>
  <si>
    <t>윤하린</t>
    <phoneticPr fontId="3" type="noConversion"/>
  </si>
  <si>
    <t>이경숙</t>
    <phoneticPr fontId="3" type="noConversion"/>
  </si>
  <si>
    <t>이기은</t>
    <phoneticPr fontId="3" type="noConversion"/>
  </si>
  <si>
    <t>이민경</t>
    <phoneticPr fontId="3" type="noConversion"/>
  </si>
  <si>
    <t>이봉성</t>
    <phoneticPr fontId="3" type="noConversion"/>
  </si>
  <si>
    <t>이상영</t>
    <phoneticPr fontId="3" type="noConversion"/>
  </si>
  <si>
    <t>이선혜</t>
    <phoneticPr fontId="3" type="noConversion"/>
  </si>
  <si>
    <t>이슬기</t>
    <phoneticPr fontId="3" type="noConversion"/>
  </si>
  <si>
    <t>이영주</t>
    <phoneticPr fontId="3" type="noConversion"/>
  </si>
  <si>
    <t>이재준</t>
    <phoneticPr fontId="3" type="noConversion"/>
  </si>
  <si>
    <t>이종환</t>
    <phoneticPr fontId="3" type="noConversion"/>
  </si>
  <si>
    <t>이한국</t>
    <phoneticPr fontId="3" type="noConversion"/>
  </si>
  <si>
    <t>장안나</t>
    <phoneticPr fontId="3" type="noConversion"/>
  </si>
  <si>
    <t>장운용</t>
    <phoneticPr fontId="3" type="noConversion"/>
  </si>
  <si>
    <t>장윤선</t>
    <phoneticPr fontId="3" type="noConversion"/>
  </si>
  <si>
    <t>장윤정</t>
    <phoneticPr fontId="3" type="noConversion"/>
  </si>
  <si>
    <t>장이태</t>
    <phoneticPr fontId="3" type="noConversion"/>
  </si>
  <si>
    <t>정경섭</t>
    <phoneticPr fontId="3" type="noConversion"/>
  </si>
  <si>
    <t>정경수</t>
    <phoneticPr fontId="3" type="noConversion"/>
  </si>
  <si>
    <t>정상길</t>
    <phoneticPr fontId="3" type="noConversion"/>
  </si>
  <si>
    <t>정현주</t>
    <phoneticPr fontId="3" type="noConversion"/>
  </si>
  <si>
    <t>정희수</t>
    <phoneticPr fontId="3" type="noConversion"/>
  </si>
  <si>
    <t>조관우</t>
    <phoneticPr fontId="3" type="noConversion"/>
  </si>
  <si>
    <t>조문기</t>
    <phoneticPr fontId="3" type="noConversion"/>
  </si>
  <si>
    <t>조용순</t>
    <phoneticPr fontId="3" type="noConversion"/>
  </si>
  <si>
    <t>조용철</t>
    <phoneticPr fontId="3" type="noConversion"/>
  </si>
  <si>
    <t>조원필</t>
    <phoneticPr fontId="3" type="noConversion"/>
  </si>
  <si>
    <t>조은선</t>
    <phoneticPr fontId="3" type="noConversion"/>
  </si>
  <si>
    <t>진혜정</t>
    <phoneticPr fontId="3" type="noConversion"/>
  </si>
  <si>
    <t>채송화</t>
    <phoneticPr fontId="3" type="noConversion"/>
  </si>
  <si>
    <t>천상필</t>
    <phoneticPr fontId="3" type="noConversion"/>
  </si>
  <si>
    <t>최경미</t>
    <phoneticPr fontId="3" type="noConversion"/>
  </si>
  <si>
    <t>최기림</t>
    <phoneticPr fontId="3" type="noConversion"/>
  </si>
  <si>
    <t>최길</t>
    <phoneticPr fontId="3" type="noConversion"/>
  </si>
  <si>
    <t>최미숙</t>
    <phoneticPr fontId="3" type="noConversion"/>
  </si>
  <si>
    <t>최민용</t>
    <phoneticPr fontId="3" type="noConversion"/>
  </si>
  <si>
    <t>최원</t>
    <phoneticPr fontId="3" type="noConversion"/>
  </si>
  <si>
    <t>최정은</t>
    <phoneticPr fontId="3" type="noConversion"/>
  </si>
  <si>
    <t>최환빈</t>
    <phoneticPr fontId="3" type="noConversion"/>
  </si>
  <si>
    <t>최희목</t>
    <phoneticPr fontId="3" type="noConversion"/>
  </si>
  <si>
    <t>한미경</t>
    <phoneticPr fontId="3" type="noConversion"/>
  </si>
  <si>
    <t>한정수</t>
    <phoneticPr fontId="3" type="noConversion"/>
  </si>
  <si>
    <t>한지연</t>
    <phoneticPr fontId="3" type="noConversion"/>
  </si>
  <si>
    <t>함진경</t>
    <phoneticPr fontId="3" type="noConversion"/>
  </si>
  <si>
    <t>홍영표</t>
    <phoneticPr fontId="3" type="noConversion"/>
  </si>
  <si>
    <t>홍정표</t>
    <phoneticPr fontId="3" type="noConversion"/>
  </si>
  <si>
    <t>황성연</t>
    <phoneticPr fontId="3" type="noConversion"/>
  </si>
  <si>
    <t>황인석</t>
    <phoneticPr fontId="3" type="noConversion"/>
  </si>
  <si>
    <t>황지민</t>
    <phoneticPr fontId="3" type="noConversion"/>
  </si>
  <si>
    <t>강지혜</t>
    <phoneticPr fontId="3" type="noConversion"/>
  </si>
  <si>
    <t>한용수</t>
  </si>
  <si>
    <t>한용수</t>
    <phoneticPr fontId="3" type="noConversion"/>
  </si>
  <si>
    <t>강승호</t>
  </si>
  <si>
    <t>김기백</t>
  </si>
  <si>
    <t>김홍긍</t>
  </si>
  <si>
    <t>박순화</t>
  </si>
  <si>
    <t>김은호</t>
  </si>
  <si>
    <t>이병태</t>
  </si>
  <si>
    <t>이승남</t>
  </si>
  <si>
    <t>남승희</t>
  </si>
  <si>
    <t>이원상</t>
  </si>
  <si>
    <t>장충귀</t>
  </si>
  <si>
    <t>최정호</t>
  </si>
  <si>
    <t>박선희</t>
  </si>
  <si>
    <t>강문희</t>
  </si>
  <si>
    <t>김권중</t>
  </si>
  <si>
    <t xml:space="preserve"> 한용수</t>
  </si>
  <si>
    <t xml:space="preserve"> 강승호</t>
  </si>
  <si>
    <t xml:space="preserve"> 김기백</t>
  </si>
  <si>
    <t xml:space="preserve"> 김홍긍</t>
  </si>
  <si>
    <t xml:space="preserve"> 박순화</t>
  </si>
  <si>
    <t xml:space="preserve"> 김은호</t>
  </si>
  <si>
    <t xml:space="preserve"> 이병태</t>
  </si>
  <si>
    <t xml:space="preserve"> 이승남</t>
  </si>
  <si>
    <t xml:space="preserve"> 남승희</t>
  </si>
  <si>
    <t xml:space="preserve"> 이원상</t>
  </si>
  <si>
    <t xml:space="preserve"> 장충귀</t>
  </si>
  <si>
    <t xml:space="preserve"> 최정호</t>
  </si>
  <si>
    <t xml:space="preserve"> 박선희</t>
  </si>
  <si>
    <t xml:space="preserve"> 강문희</t>
  </si>
  <si>
    <t xml:space="preserve"> 김권중</t>
  </si>
  <si>
    <t>2018-02-29</t>
  </si>
  <si>
    <t>지역</t>
    <phoneticPr fontId="33" type="noConversion"/>
  </si>
  <si>
    <t>납부금액</t>
    <phoneticPr fontId="33" type="noConversion"/>
  </si>
  <si>
    <t>구분</t>
    <phoneticPr fontId="33" type="noConversion"/>
  </si>
  <si>
    <t>지역</t>
    <phoneticPr fontId="33" type="noConversion"/>
  </si>
  <si>
    <t>성명</t>
    <phoneticPr fontId="33" type="noConversion"/>
  </si>
  <si>
    <t>구분</t>
    <phoneticPr fontId="33" type="noConversion"/>
  </si>
  <si>
    <t>지역</t>
    <phoneticPr fontId="33" type="noConversion"/>
  </si>
  <si>
    <t>성명</t>
    <phoneticPr fontId="33" type="noConversion"/>
  </si>
  <si>
    <t>구분</t>
    <phoneticPr fontId="33" type="noConversion"/>
  </si>
  <si>
    <t>지역</t>
    <phoneticPr fontId="33" type="noConversion"/>
  </si>
  <si>
    <t>납부금액</t>
    <phoneticPr fontId="33" type="noConversion"/>
  </si>
  <si>
    <t>성명</t>
    <phoneticPr fontId="33" type="noConversion"/>
  </si>
  <si>
    <t>지역</t>
    <phoneticPr fontId="33" type="noConversion"/>
  </si>
  <si>
    <t>납부금액</t>
    <phoneticPr fontId="33" type="noConversion"/>
  </si>
  <si>
    <t>성명</t>
    <phoneticPr fontId="33" type="noConversion"/>
  </si>
  <si>
    <t>구분</t>
    <phoneticPr fontId="33" type="noConversion"/>
  </si>
  <si>
    <t>납부금액</t>
    <phoneticPr fontId="33" type="noConversion"/>
  </si>
  <si>
    <t>구분</t>
    <phoneticPr fontId="33" type="noConversion"/>
  </si>
  <si>
    <t>납부금액</t>
    <phoneticPr fontId="33" type="noConversion"/>
  </si>
  <si>
    <t>성명</t>
    <phoneticPr fontId="33" type="noConversion"/>
  </si>
  <si>
    <t>지역</t>
    <phoneticPr fontId="33" type="noConversion"/>
  </si>
  <si>
    <t>구분</t>
    <phoneticPr fontId="33" type="noConversion"/>
  </si>
  <si>
    <t>납부금액</t>
    <phoneticPr fontId="33" type="noConversion"/>
  </si>
  <si>
    <t>지역</t>
    <phoneticPr fontId="33" type="noConversion"/>
  </si>
  <si>
    <t>성명</t>
    <phoneticPr fontId="33" type="noConversion"/>
  </si>
  <si>
    <t>지역</t>
    <phoneticPr fontId="33" type="noConversion"/>
  </si>
  <si>
    <t>성명</t>
    <phoneticPr fontId="33" type="noConversion"/>
  </si>
  <si>
    <t>납부금액</t>
    <phoneticPr fontId="33" type="noConversion"/>
  </si>
  <si>
    <t>구분</t>
    <phoneticPr fontId="33" type="noConversion"/>
  </si>
  <si>
    <t>납부금액</t>
    <phoneticPr fontId="33" type="noConversion"/>
  </si>
  <si>
    <t>성명</t>
    <phoneticPr fontId="33" type="noConversion"/>
  </si>
  <si>
    <t>납부금액</t>
    <phoneticPr fontId="33" type="noConversion"/>
  </si>
  <si>
    <t>구분</t>
    <phoneticPr fontId="33" type="noConversion"/>
  </si>
  <si>
    <t>성명</t>
    <phoneticPr fontId="33" type="noConversion"/>
  </si>
  <si>
    <t>지역</t>
    <phoneticPr fontId="33" type="noConversion"/>
  </si>
  <si>
    <t>성명</t>
    <phoneticPr fontId="33" type="noConversion"/>
  </si>
  <si>
    <t>납부금액</t>
    <phoneticPr fontId="33" type="noConversion"/>
  </si>
  <si>
    <t>주간 일정표</t>
    <phoneticPr fontId="3" type="noConversion"/>
  </si>
  <si>
    <t>요 일</t>
    <phoneticPr fontId="3" type="noConversion"/>
  </si>
  <si>
    <t>시 간</t>
    <phoneticPr fontId="3" type="noConversion"/>
  </si>
  <si>
    <t>일 정</t>
    <phoneticPr fontId="3" type="noConversion"/>
  </si>
  <si>
    <t>비 고</t>
    <phoneticPr fontId="3" type="noConversion"/>
  </si>
  <si>
    <t>날 짜</t>
    <phoneticPr fontId="3" type="noConversion"/>
  </si>
  <si>
    <t>월</t>
    <phoneticPr fontId="3" type="noConversion"/>
  </si>
  <si>
    <t>9/17</t>
    <phoneticPr fontId="3" type="noConversion"/>
  </si>
  <si>
    <t>9/18</t>
  </si>
  <si>
    <t>화</t>
  </si>
  <si>
    <t>9/19</t>
  </si>
  <si>
    <t>수</t>
  </si>
  <si>
    <t>9/20</t>
  </si>
  <si>
    <t>목</t>
  </si>
  <si>
    <t>9/21</t>
  </si>
  <si>
    <t>금</t>
  </si>
  <si>
    <t>9/22</t>
  </si>
  <si>
    <t>토</t>
  </si>
  <si>
    <t>9/23</t>
  </si>
  <si>
    <t>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</si>
</sst>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0.00_ "/>
    <numFmt numFmtId="178" formatCode="#,##0.00_);[Red]\(#,##0.00\)"/>
    <numFmt numFmtId="182" formatCode="[$-F800]dddd\,\ mmmm\ dd\,\ yyyy"/>
    <numFmt numFmtId="184" formatCode="h:mm;@"/>
  </numFmts>
  <fonts count="4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6"/>
      <color theme="0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8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돋움"/>
      <family val="2"/>
      <charset val="129"/>
    </font>
    <font>
      <b/>
      <sz val="1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8"/>
      <name val="돋움"/>
      <family val="2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4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굴림"/>
      <family val="3"/>
      <charset val="129"/>
    </font>
    <font>
      <sz val="10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6"/>
      <color theme="9" tint="-0.249977111117893"/>
      <name val="맑은 고딕"/>
      <family val="3"/>
      <charset val="129"/>
      <scheme val="major"/>
    </font>
    <font>
      <sz val="12"/>
      <color indexed="8"/>
      <name val="굴림"/>
      <family val="3"/>
      <charset val="129"/>
    </font>
    <font>
      <b/>
      <sz val="11"/>
      <color theme="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rgb="FF809EC2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1"/>
      </right>
      <top style="double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theme="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double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0"/>
    <xf numFmtId="41" fontId="16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1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7" fillId="0" borderId="0"/>
    <xf numFmtId="41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4" borderId="0" xfId="0" applyFont="1" applyFill="1">
      <alignment vertical="center"/>
    </xf>
    <xf numFmtId="0" fontId="14" fillId="5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7" fillId="0" borderId="0" xfId="3" applyFont="1" applyFill="1" applyBorder="1" applyAlignment="1">
      <alignment vertical="center"/>
    </xf>
    <xf numFmtId="0" fontId="4" fillId="0" borderId="0" xfId="3" applyFont="1"/>
    <xf numFmtId="0" fontId="18" fillId="0" borderId="11" xfId="3" applyFon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8" fillId="0" borderId="0" xfId="3" applyFont="1" applyFill="1" applyBorder="1" applyAlignment="1">
      <alignment vertical="center"/>
    </xf>
    <xf numFmtId="0" fontId="19" fillId="0" borderId="0" xfId="3" applyFont="1"/>
    <xf numFmtId="0" fontId="20" fillId="0" borderId="11" xfId="3" applyFont="1" applyFill="1" applyBorder="1" applyAlignment="1">
      <alignment horizontal="right"/>
    </xf>
    <xf numFmtId="0" fontId="19" fillId="0" borderId="8" xfId="3" applyFont="1" applyBorder="1" applyAlignment="1">
      <alignment horizontal="left"/>
    </xf>
    <xf numFmtId="0" fontId="19" fillId="0" borderId="0" xfId="3" applyFont="1" applyBorder="1" applyAlignment="1">
      <alignment horizontal="right"/>
    </xf>
    <xf numFmtId="14" fontId="19" fillId="0" borderId="13" xfId="3" applyNumberFormat="1" applyFont="1" applyBorder="1" applyAlignment="1">
      <alignment horizontal="right"/>
    </xf>
    <xf numFmtId="0" fontId="19" fillId="0" borderId="15" xfId="3" applyFont="1" applyBorder="1" applyAlignment="1">
      <alignment horizontal="left"/>
    </xf>
    <xf numFmtId="14" fontId="19" fillId="0" borderId="4" xfId="3" applyNumberFormat="1" applyFont="1" applyBorder="1" applyAlignment="1">
      <alignment horizontal="right"/>
    </xf>
    <xf numFmtId="0" fontId="17" fillId="0" borderId="11" xfId="3" applyFont="1" applyFill="1" applyBorder="1" applyAlignment="1">
      <alignment horizontal="center" vertical="center" justifyLastLine="1"/>
    </xf>
    <xf numFmtId="0" fontId="17" fillId="0" borderId="0" xfId="3" applyFont="1" applyFill="1" applyBorder="1" applyAlignment="1">
      <alignment horizontal="center" vertical="center" justifyLastLine="1"/>
    </xf>
    <xf numFmtId="0" fontId="18" fillId="0" borderId="12" xfId="3" applyFont="1" applyFill="1" applyBorder="1" applyAlignment="1">
      <alignment horizontal="center" vertical="center" justifyLastLine="1"/>
    </xf>
    <xf numFmtId="0" fontId="20" fillId="0" borderId="16" xfId="3" applyFont="1" applyFill="1" applyBorder="1" applyAlignment="1">
      <alignment horizontal="centerContinuous" vertical="center"/>
    </xf>
    <xf numFmtId="0" fontId="19" fillId="0" borderId="17" xfId="3" applyFont="1" applyBorder="1" applyAlignment="1">
      <alignment horizontal="centerContinuous" vertical="center"/>
    </xf>
    <xf numFmtId="0" fontId="20" fillId="0" borderId="17" xfId="3" applyFont="1" applyFill="1" applyBorder="1" applyAlignment="1">
      <alignment horizontal="centerContinuous" vertical="center"/>
    </xf>
    <xf numFmtId="0" fontId="19" fillId="0" borderId="18" xfId="3" applyFont="1" applyBorder="1" applyAlignment="1">
      <alignment horizontal="centerContinuous" vertical="center"/>
    </xf>
    <xf numFmtId="0" fontId="20" fillId="0" borderId="19" xfId="3" applyFont="1" applyFill="1" applyBorder="1" applyAlignment="1">
      <alignment horizontal="left" vertical="center" justifyLastLine="1"/>
    </xf>
    <xf numFmtId="0" fontId="19" fillId="0" borderId="20" xfId="4" applyNumberFormat="1" applyFont="1" applyBorder="1" applyAlignment="1">
      <alignment horizontal="right"/>
    </xf>
    <xf numFmtId="0" fontId="19" fillId="0" borderId="20" xfId="3" applyFont="1" applyBorder="1" applyAlignment="1">
      <alignment horizontal="left"/>
    </xf>
    <xf numFmtId="0" fontId="20" fillId="0" borderId="20" xfId="3" applyFont="1" applyFill="1" applyBorder="1" applyAlignment="1">
      <alignment horizontal="left" vertical="center"/>
    </xf>
    <xf numFmtId="0" fontId="19" fillId="0" borderId="21" xfId="3" applyFont="1" applyBorder="1" applyAlignment="1">
      <alignment horizontal="left"/>
    </xf>
    <xf numFmtId="0" fontId="20" fillId="0" borderId="22" xfId="3" applyFont="1" applyFill="1" applyBorder="1" applyAlignment="1">
      <alignment horizontal="left" vertical="center"/>
    </xf>
    <xf numFmtId="0" fontId="19" fillId="0" borderId="23" xfId="3" applyNumberFormat="1" applyFont="1" applyBorder="1" applyAlignment="1">
      <alignment horizontal="right"/>
    </xf>
    <xf numFmtId="0" fontId="19" fillId="0" borderId="23" xfId="3" applyFont="1" applyBorder="1" applyAlignment="1">
      <alignment horizontal="left"/>
    </xf>
    <xf numFmtId="0" fontId="20" fillId="0" borderId="23" xfId="3" applyFont="1" applyFill="1" applyBorder="1" applyAlignment="1">
      <alignment horizontal="left" vertical="center"/>
    </xf>
    <xf numFmtId="0" fontId="19" fillId="0" borderId="23" xfId="4" applyNumberFormat="1" applyFont="1" applyBorder="1" applyAlignment="1">
      <alignment horizontal="right"/>
    </xf>
    <xf numFmtId="0" fontId="19" fillId="0" borderId="24" xfId="3" applyFont="1" applyBorder="1" applyAlignment="1">
      <alignment horizontal="left"/>
    </xf>
    <xf numFmtId="0" fontId="18" fillId="0" borderId="22" xfId="3" applyFont="1" applyFill="1" applyBorder="1" applyAlignment="1">
      <alignment horizontal="left" vertical="center"/>
    </xf>
    <xf numFmtId="0" fontId="18" fillId="7" borderId="22" xfId="3" applyFont="1" applyFill="1" applyBorder="1" applyAlignment="1">
      <alignment horizontal="left" vertical="center"/>
    </xf>
    <xf numFmtId="0" fontId="19" fillId="7" borderId="23" xfId="3" applyNumberFormat="1" applyFont="1" applyFill="1" applyBorder="1" applyAlignment="1">
      <alignment horizontal="right"/>
    </xf>
    <xf numFmtId="0" fontId="19" fillId="0" borderId="25" xfId="3" applyFont="1" applyBorder="1" applyAlignment="1">
      <alignment horizontal="left"/>
    </xf>
    <xf numFmtId="0" fontId="18" fillId="7" borderId="23" xfId="3" applyFont="1" applyFill="1" applyBorder="1" applyAlignment="1">
      <alignment horizontal="left" vertical="center"/>
    </xf>
    <xf numFmtId="0" fontId="18" fillId="0" borderId="26" xfId="3" applyFont="1" applyFill="1" applyBorder="1" applyAlignment="1">
      <alignment horizontal="left" vertical="center"/>
    </xf>
    <xf numFmtId="0" fontId="19" fillId="0" borderId="27" xfId="3" applyNumberFormat="1" applyFont="1" applyBorder="1" applyAlignment="1">
      <alignment horizontal="right"/>
    </xf>
    <xf numFmtId="0" fontId="19" fillId="0" borderId="27" xfId="3" applyFont="1" applyBorder="1" applyAlignment="1">
      <alignment horizontal="left"/>
    </xf>
    <xf numFmtId="0" fontId="19" fillId="0" borderId="28" xfId="3" applyFont="1" applyBorder="1" applyAlignment="1">
      <alignment horizontal="left"/>
    </xf>
    <xf numFmtId="9" fontId="19" fillId="0" borderId="23" xfId="3" applyNumberFormat="1" applyFont="1" applyBorder="1" applyAlignment="1">
      <alignment horizontal="right"/>
    </xf>
    <xf numFmtId="0" fontId="10" fillId="3" borderId="29" xfId="1" applyNumberFormat="1" applyFont="1" applyFill="1" applyBorder="1" applyAlignment="1">
      <alignment horizontal="center" vertical="center"/>
    </xf>
    <xf numFmtId="0" fontId="8" fillId="0" borderId="30" xfId="0" applyNumberFormat="1" applyFont="1" applyBorder="1" applyAlignment="1">
      <alignment horizontal="center" vertical="center"/>
    </xf>
    <xf numFmtId="0" fontId="8" fillId="0" borderId="31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  <xf numFmtId="0" fontId="8" fillId="0" borderId="0" xfId="0" applyNumberFormat="1" applyFont="1" applyBorder="1">
      <alignment vertical="center"/>
    </xf>
    <xf numFmtId="0" fontId="8" fillId="0" borderId="0" xfId="1" applyNumberFormat="1" applyFont="1" applyBorder="1">
      <alignment vertical="center"/>
    </xf>
    <xf numFmtId="0" fontId="8" fillId="0" borderId="0" xfId="1" applyNumberFormat="1" applyFont="1" applyBorder="1" applyAlignment="1">
      <alignment horizontal="center" vertical="center"/>
    </xf>
    <xf numFmtId="0" fontId="9" fillId="3" borderId="34" xfId="1" applyNumberFormat="1" applyFont="1" applyFill="1" applyBorder="1" applyAlignment="1">
      <alignment horizontal="center" vertical="center"/>
    </xf>
    <xf numFmtId="0" fontId="10" fillId="3" borderId="35" xfId="1" applyNumberFormat="1" applyFont="1" applyFill="1" applyBorder="1" applyAlignment="1">
      <alignment horizontal="center" vertical="center"/>
    </xf>
    <xf numFmtId="0" fontId="10" fillId="3" borderId="36" xfId="1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14" fontId="26" fillId="0" borderId="0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7" fillId="0" borderId="0" xfId="0" applyFont="1" applyFill="1" applyBorder="1" applyAlignment="1">
      <alignment vertical="center"/>
    </xf>
    <xf numFmtId="4" fontId="26" fillId="0" borderId="0" xfId="0" applyNumberFormat="1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4" fontId="26" fillId="0" borderId="0" xfId="0" applyNumberFormat="1" applyFont="1" applyFill="1" applyBorder="1" applyAlignment="1">
      <alignment vertical="center"/>
    </xf>
    <xf numFmtId="176" fontId="26" fillId="0" borderId="0" xfId="0" quotePrefix="1" applyNumberFormat="1" applyFont="1" applyFill="1" applyBorder="1" applyAlignment="1">
      <alignment vertical="center" wrapText="1"/>
    </xf>
    <xf numFmtId="176" fontId="26" fillId="0" borderId="0" xfId="0" applyNumberFormat="1" applyFont="1" applyFill="1" applyBorder="1" applyAlignment="1">
      <alignment vertical="center" wrapText="1"/>
    </xf>
    <xf numFmtId="176" fontId="26" fillId="0" borderId="0" xfId="0" applyNumberFormat="1" applyFont="1" applyFill="1" applyBorder="1" applyAlignment="1">
      <alignment vertical="center"/>
    </xf>
    <xf numFmtId="177" fontId="26" fillId="0" borderId="0" xfId="0" applyNumberFormat="1" applyFont="1" applyFill="1" applyBorder="1" applyAlignment="1">
      <alignment vertical="center"/>
    </xf>
    <xf numFmtId="176" fontId="26" fillId="0" borderId="0" xfId="0" quotePrefix="1" applyNumberFormat="1" applyFont="1" applyFill="1" applyBorder="1" applyAlignment="1">
      <alignment vertical="center"/>
    </xf>
    <xf numFmtId="178" fontId="26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4" fontId="28" fillId="0" borderId="0" xfId="0" applyNumberFormat="1" applyFont="1" applyFill="1" applyBorder="1" applyAlignment="1">
      <alignment vertical="center"/>
    </xf>
    <xf numFmtId="0" fontId="32" fillId="0" borderId="0" xfId="6" applyFont="1" applyFill="1" applyBorder="1">
      <alignment vertical="center"/>
    </xf>
    <xf numFmtId="0" fontId="32" fillId="0" borderId="0" xfId="5" applyFont="1" applyFill="1" applyBorder="1" applyAlignment="1">
      <alignment horizontal="center" vertical="center"/>
    </xf>
    <xf numFmtId="0" fontId="34" fillId="0" borderId="0" xfId="5" applyFont="1" applyFill="1" applyBorder="1" applyAlignment="1">
      <alignment horizontal="center" vertical="center"/>
    </xf>
    <xf numFmtId="0" fontId="34" fillId="0" borderId="0" xfId="7" applyNumberFormat="1" applyFont="1" applyFill="1" applyBorder="1" applyAlignment="1">
      <alignment horizontal="center" vertical="center"/>
    </xf>
    <xf numFmtId="0" fontId="32" fillId="0" borderId="0" xfId="5" applyNumberFormat="1" applyFont="1" applyFill="1" applyBorder="1" applyAlignment="1">
      <alignment horizontal="center" vertical="center"/>
    </xf>
    <xf numFmtId="0" fontId="8" fillId="0" borderId="0" xfId="9" applyAlignment="1">
      <alignment vertical="center"/>
    </xf>
    <xf numFmtId="0" fontId="38" fillId="8" borderId="5" xfId="10" applyFont="1" applyFill="1" applyBorder="1" applyAlignment="1">
      <alignment horizontal="center" vertical="center"/>
    </xf>
    <xf numFmtId="0" fontId="39" fillId="0" borderId="5" xfId="10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14" fontId="39" fillId="0" borderId="5" xfId="11" applyNumberFormat="1" applyFont="1" applyFill="1" applyBorder="1" applyAlignment="1">
      <alignment horizontal="center" vertical="center"/>
    </xf>
    <xf numFmtId="41" fontId="40" fillId="0" borderId="5" xfId="9" applyNumberFormat="1" applyFont="1" applyBorder="1" applyAlignment="1">
      <alignment vertical="center"/>
    </xf>
    <xf numFmtId="41" fontId="4" fillId="0" borderId="5" xfId="1" applyFont="1" applyBorder="1" applyAlignment="1">
      <alignment vertical="center"/>
    </xf>
    <xf numFmtId="41" fontId="0" fillId="0" borderId="5" xfId="1" applyFont="1" applyBorder="1">
      <alignment vertical="center"/>
    </xf>
    <xf numFmtId="0" fontId="39" fillId="0" borderId="5" xfId="10" applyNumberFormat="1" applyFont="1" applyFill="1" applyBorder="1" applyAlignment="1">
      <alignment horizontal="center" vertical="center"/>
    </xf>
    <xf numFmtId="0" fontId="39" fillId="0" borderId="5" xfId="11" applyNumberFormat="1" applyFont="1" applyFill="1" applyBorder="1" applyAlignment="1">
      <alignment horizontal="center" vertical="center"/>
    </xf>
    <xf numFmtId="0" fontId="5" fillId="2" borderId="0" xfId="2" applyNumberFormat="1" applyFont="1" applyFill="1" applyBorder="1" applyAlignment="1">
      <alignment horizontal="center" vertical="center"/>
    </xf>
    <xf numFmtId="0" fontId="7" fillId="2" borderId="0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0" fillId="0" borderId="0" xfId="5" applyFont="1" applyFill="1" applyBorder="1" applyAlignment="1">
      <alignment horizontal="center" vertical="center"/>
    </xf>
    <xf numFmtId="0" fontId="36" fillId="0" borderId="0" xfId="8" applyFont="1" applyAlignment="1">
      <alignment horizontal="center" vertical="center"/>
    </xf>
    <xf numFmtId="0" fontId="17" fillId="0" borderId="9" xfId="3" applyFont="1" applyFill="1" applyBorder="1" applyAlignment="1">
      <alignment horizontal="center" vertical="center"/>
    </xf>
    <xf numFmtId="0" fontId="17" fillId="0" borderId="14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17" fillId="0" borderId="11" xfId="3" applyFont="1" applyFill="1" applyBorder="1" applyAlignment="1">
      <alignment horizontal="center" vertical="center" justifyLastLine="1"/>
    </xf>
    <xf numFmtId="0" fontId="17" fillId="0" borderId="0" xfId="3" applyFont="1" applyFill="1" applyBorder="1" applyAlignment="1">
      <alignment horizontal="center" vertical="center" justifyLastLine="1"/>
    </xf>
    <xf numFmtId="0" fontId="17" fillId="0" borderId="12" xfId="3" applyFont="1" applyFill="1" applyBorder="1" applyAlignment="1">
      <alignment horizontal="center" vertical="center" justifyLastLine="1"/>
    </xf>
    <xf numFmtId="0" fontId="19" fillId="0" borderId="3" xfId="3" applyFont="1" applyBorder="1" applyAlignment="1">
      <alignment horizontal="center"/>
    </xf>
    <xf numFmtId="0" fontId="19" fillId="0" borderId="15" xfId="3" applyFont="1" applyBorder="1" applyAlignment="1">
      <alignment horizontal="center"/>
    </xf>
    <xf numFmtId="0" fontId="19" fillId="0" borderId="4" xfId="3" applyFont="1" applyBorder="1" applyAlignment="1">
      <alignment horizontal="center"/>
    </xf>
    <xf numFmtId="182" fontId="8" fillId="0" borderId="6" xfId="1" applyNumberFormat="1" applyFont="1" applyBorder="1" applyAlignment="1">
      <alignment horizontal="center" vertical="center"/>
    </xf>
    <xf numFmtId="0" fontId="8" fillId="0" borderId="6" xfId="1" applyNumberFormat="1" applyFont="1" applyBorder="1" applyAlignment="1">
      <alignment horizontal="center" vertical="center"/>
    </xf>
    <xf numFmtId="184" fontId="8" fillId="0" borderId="6" xfId="1" applyNumberFormat="1" applyFont="1" applyBorder="1" applyAlignment="1">
      <alignment horizontal="center" vertical="center"/>
    </xf>
    <xf numFmtId="42" fontId="8" fillId="0" borderId="37" xfId="1" applyNumberFormat="1" applyFont="1" applyBorder="1" applyAlignment="1">
      <alignment horizontal="center" vertical="center"/>
    </xf>
    <xf numFmtId="182" fontId="8" fillId="0" borderId="7" xfId="1" applyNumberFormat="1" applyFont="1" applyBorder="1" applyAlignment="1">
      <alignment horizontal="center" vertical="center"/>
    </xf>
    <xf numFmtId="0" fontId="8" fillId="0" borderId="7" xfId="1" applyNumberFormat="1" applyFont="1" applyBorder="1" applyAlignment="1">
      <alignment horizontal="center" vertical="center"/>
    </xf>
    <xf numFmtId="184" fontId="8" fillId="0" borderId="7" xfId="1" applyNumberFormat="1" applyFont="1" applyBorder="1" applyAlignment="1">
      <alignment horizontal="center" vertical="center"/>
    </xf>
    <xf numFmtId="42" fontId="8" fillId="0" borderId="38" xfId="1" applyNumberFormat="1" applyFont="1" applyBorder="1" applyAlignment="1">
      <alignment horizontal="center" vertical="center"/>
    </xf>
    <xf numFmtId="182" fontId="8" fillId="0" borderId="33" xfId="1" applyNumberFormat="1" applyFont="1" applyBorder="1" applyAlignment="1">
      <alignment horizontal="center" vertical="center"/>
    </xf>
    <xf numFmtId="0" fontId="8" fillId="0" borderId="33" xfId="1" applyNumberFormat="1" applyFont="1" applyBorder="1" applyAlignment="1">
      <alignment horizontal="center" vertical="center"/>
    </xf>
    <xf numFmtId="184" fontId="8" fillId="0" borderId="33" xfId="1" applyNumberFormat="1" applyFont="1" applyBorder="1" applyAlignment="1">
      <alignment horizontal="center" vertical="center"/>
    </xf>
    <xf numFmtId="42" fontId="8" fillId="0" borderId="39" xfId="1" applyNumberFormat="1" applyFont="1" applyBorder="1" applyAlignment="1">
      <alignment horizontal="center" vertical="center"/>
    </xf>
    <xf numFmtId="182" fontId="13" fillId="0" borderId="2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0" borderId="5" xfId="0" applyFont="1" applyBorder="1">
      <alignment vertical="center"/>
    </xf>
    <xf numFmtId="182" fontId="26" fillId="0" borderId="0" xfId="0" applyNumberFormat="1" applyFont="1" applyFill="1" applyBorder="1" applyAlignment="1">
      <alignment vertical="center"/>
    </xf>
    <xf numFmtId="182" fontId="28" fillId="0" borderId="0" xfId="0" applyNumberFormat="1" applyFont="1" applyFill="1" applyBorder="1" applyAlignment="1">
      <alignment vertical="center"/>
    </xf>
    <xf numFmtId="0" fontId="34" fillId="0" borderId="5" xfId="5" applyNumberFormat="1" applyFont="1" applyFill="1" applyBorder="1" applyAlignment="1">
      <alignment horizontal="center" vertical="center"/>
    </xf>
    <xf numFmtId="0" fontId="34" fillId="0" borderId="5" xfId="7" applyNumberFormat="1" applyFont="1" applyFill="1" applyBorder="1" applyAlignment="1">
      <alignment horizontal="center" vertical="center"/>
    </xf>
    <xf numFmtId="0" fontId="41" fillId="9" borderId="5" xfId="5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</cellXfs>
  <cellStyles count="12">
    <cellStyle name="쉼표 [0]" xfId="1" builtinId="6"/>
    <cellStyle name="쉼표 [0] 2" xfId="4"/>
    <cellStyle name="쉼표 [0] 2 2" xfId="7"/>
    <cellStyle name="쉼표 [0] 2 2 2" xfId="11"/>
    <cellStyle name="제목" xfId="8" builtinId="15"/>
    <cellStyle name="제목 2" xfId="2" builtinId="17"/>
    <cellStyle name="표준" xfId="0" builtinId="0"/>
    <cellStyle name="표준 11" xfId="9"/>
    <cellStyle name="표준 2" xfId="3"/>
    <cellStyle name="표준 2 3" xfId="5"/>
    <cellStyle name="표준 3" xfId="6"/>
    <cellStyle name="표준_Sheet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51221;_&#50641;&#49472;VBA\&#44600;&#48279;_&#50641;&#49472;%20&#47588;&#53356;&#47196;&#50752;%20VBA\06&#51109;\&#48512;&#54408;&#44288;&#47532;(&#50756;&#4945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060;&#48156;&#51089;&#50629;&#46308;\SamSung\20050516_&#46356;&#48260;&#44536;\Test_0505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060;&#51221;_&#50641;&#49472;VBA\&#44600;&#48279;_&#50641;&#49472;%20&#47588;&#53356;&#47196;&#50752;%20VBA\06&#51109;\&#48512;&#54408;&#44288;&#47532;(&#50756;&#49457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&#44608;&#44221;&#51088;\Desktop\&#50641;&#49472;2010%20&#50896;&#44256;\&#50896;&#44256;&#51089;&#49457;&#51204;%20&#51088;&#47308;\&#51088;&#47308;\&#44553;&#50668;&#47749;&#49464;&#49436;-&#50756;&#473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원현황"/>
      <sheetName val="지급테이블"/>
      <sheetName val="공제테이블"/>
      <sheetName val="명세서"/>
    </sheetNames>
    <sheetDataSet>
      <sheetData sheetId="0" refreshError="1">
        <row r="1">
          <cell r="A1" t="str">
            <v>사원번호</v>
          </cell>
          <cell r="B1" t="str">
            <v>성  명</v>
          </cell>
          <cell r="C1" t="str">
            <v>부  서</v>
          </cell>
          <cell r="D1" t="str">
            <v>직  책</v>
          </cell>
          <cell r="E1" t="str">
            <v>급</v>
          </cell>
          <cell r="F1" t="str">
            <v>호</v>
          </cell>
          <cell r="G1" t="str">
            <v>부양가족</v>
          </cell>
        </row>
        <row r="2">
          <cell r="A2">
            <v>214324</v>
          </cell>
          <cell r="B2" t="str">
            <v>고수진</v>
          </cell>
          <cell r="C2" t="str">
            <v>품질관리부</v>
          </cell>
          <cell r="D2" t="str">
            <v>사원</v>
          </cell>
          <cell r="E2">
            <v>6</v>
          </cell>
          <cell r="F2">
            <v>2</v>
          </cell>
          <cell r="G2">
            <v>3</v>
          </cell>
        </row>
        <row r="3">
          <cell r="A3">
            <v>140993</v>
          </cell>
          <cell r="B3" t="str">
            <v>공성식</v>
          </cell>
          <cell r="C3" t="str">
            <v>연구소</v>
          </cell>
          <cell r="D3" t="str">
            <v>차장</v>
          </cell>
          <cell r="E3">
            <v>2</v>
          </cell>
          <cell r="F3">
            <v>5</v>
          </cell>
          <cell r="G3">
            <v>1</v>
          </cell>
        </row>
        <row r="4">
          <cell r="A4">
            <v>43940</v>
          </cell>
          <cell r="B4" t="str">
            <v>권기윤</v>
          </cell>
          <cell r="C4" t="str">
            <v>품질보증</v>
          </cell>
          <cell r="D4" t="str">
            <v>사원</v>
          </cell>
          <cell r="E4">
            <v>6</v>
          </cell>
          <cell r="F4">
            <v>2</v>
          </cell>
          <cell r="G4">
            <v>3</v>
          </cell>
        </row>
        <row r="5">
          <cell r="A5">
            <v>216360</v>
          </cell>
          <cell r="B5" t="str">
            <v>권해옥</v>
          </cell>
          <cell r="C5" t="str">
            <v>연구소</v>
          </cell>
          <cell r="D5" t="str">
            <v>대리</v>
          </cell>
          <cell r="E5">
            <v>4</v>
          </cell>
          <cell r="F5">
            <v>3</v>
          </cell>
          <cell r="G5">
            <v>2</v>
          </cell>
        </row>
        <row r="6">
          <cell r="A6">
            <v>213599</v>
          </cell>
          <cell r="B6" t="str">
            <v>권형석</v>
          </cell>
          <cell r="C6" t="str">
            <v>개발실</v>
          </cell>
          <cell r="D6" t="str">
            <v>대리</v>
          </cell>
          <cell r="E6">
            <v>4</v>
          </cell>
          <cell r="F6">
            <v>3</v>
          </cell>
          <cell r="G6">
            <v>1</v>
          </cell>
        </row>
        <row r="7">
          <cell r="A7">
            <v>116612</v>
          </cell>
          <cell r="B7" t="str">
            <v>김나영</v>
          </cell>
          <cell r="C7" t="str">
            <v>생산부</v>
          </cell>
          <cell r="D7" t="str">
            <v>과장</v>
          </cell>
          <cell r="E7">
            <v>3</v>
          </cell>
          <cell r="F7">
            <v>4</v>
          </cell>
          <cell r="G7">
            <v>3</v>
          </cell>
        </row>
        <row r="8">
          <cell r="A8">
            <v>215469</v>
          </cell>
          <cell r="B8" t="str">
            <v>김동영</v>
          </cell>
          <cell r="C8" t="str">
            <v>설계실</v>
          </cell>
          <cell r="D8" t="str">
            <v>대리</v>
          </cell>
          <cell r="E8">
            <v>4</v>
          </cell>
          <cell r="F8">
            <v>3</v>
          </cell>
          <cell r="G8">
            <v>1</v>
          </cell>
        </row>
        <row r="9">
          <cell r="A9">
            <v>16976</v>
          </cell>
          <cell r="B9" t="str">
            <v>김동옥</v>
          </cell>
          <cell r="C9" t="str">
            <v>연구소</v>
          </cell>
          <cell r="D9" t="str">
            <v>부장</v>
          </cell>
          <cell r="E9">
            <v>1</v>
          </cell>
          <cell r="F9">
            <v>6</v>
          </cell>
          <cell r="G9">
            <v>3</v>
          </cell>
        </row>
        <row r="10">
          <cell r="A10">
            <v>130211</v>
          </cell>
          <cell r="B10" t="str">
            <v>김미성</v>
          </cell>
          <cell r="C10" t="str">
            <v>해외지사</v>
          </cell>
          <cell r="D10" t="str">
            <v>부장</v>
          </cell>
          <cell r="E10">
            <v>1</v>
          </cell>
          <cell r="F10">
            <v>6</v>
          </cell>
          <cell r="G10">
            <v>1</v>
          </cell>
        </row>
        <row r="11">
          <cell r="A11">
            <v>140936</v>
          </cell>
          <cell r="B11" t="str">
            <v>김미진</v>
          </cell>
          <cell r="C11" t="str">
            <v>품질관리부</v>
          </cell>
          <cell r="D11" t="str">
            <v>과장</v>
          </cell>
          <cell r="E11">
            <v>3</v>
          </cell>
          <cell r="F11">
            <v>4</v>
          </cell>
          <cell r="G11">
            <v>3</v>
          </cell>
        </row>
        <row r="12">
          <cell r="A12">
            <v>139171</v>
          </cell>
          <cell r="B12" t="str">
            <v>김병주</v>
          </cell>
          <cell r="C12" t="str">
            <v>개발실</v>
          </cell>
          <cell r="D12" t="str">
            <v>과장</v>
          </cell>
          <cell r="E12">
            <v>3</v>
          </cell>
          <cell r="F12">
            <v>4</v>
          </cell>
          <cell r="G12">
            <v>2</v>
          </cell>
        </row>
        <row r="13">
          <cell r="A13">
            <v>218016</v>
          </cell>
          <cell r="B13" t="str">
            <v>김소영</v>
          </cell>
          <cell r="C13" t="str">
            <v>품질관리부</v>
          </cell>
          <cell r="D13" t="str">
            <v>대리</v>
          </cell>
          <cell r="E13">
            <v>4</v>
          </cell>
          <cell r="F13">
            <v>3</v>
          </cell>
          <cell r="G13">
            <v>1</v>
          </cell>
        </row>
        <row r="14">
          <cell r="A14">
            <v>213966</v>
          </cell>
          <cell r="B14" t="str">
            <v>김운식</v>
          </cell>
          <cell r="C14" t="str">
            <v>품질관리부</v>
          </cell>
          <cell r="D14" t="str">
            <v>대리</v>
          </cell>
          <cell r="E14">
            <v>4</v>
          </cell>
          <cell r="F14">
            <v>3</v>
          </cell>
          <cell r="G14">
            <v>2</v>
          </cell>
        </row>
        <row r="15">
          <cell r="A15">
            <v>58449</v>
          </cell>
          <cell r="B15" t="str">
            <v>김원선</v>
          </cell>
          <cell r="C15" t="str">
            <v>사업부</v>
          </cell>
          <cell r="D15" t="str">
            <v>사원</v>
          </cell>
          <cell r="E15">
            <v>6</v>
          </cell>
          <cell r="F15">
            <v>2</v>
          </cell>
          <cell r="G15">
            <v>2</v>
          </cell>
        </row>
        <row r="16">
          <cell r="A16">
            <v>109630</v>
          </cell>
          <cell r="B16" t="str">
            <v>김재주</v>
          </cell>
          <cell r="C16" t="str">
            <v>생산부</v>
          </cell>
          <cell r="D16" t="str">
            <v>과장</v>
          </cell>
          <cell r="E16">
            <v>3</v>
          </cell>
          <cell r="F16">
            <v>4</v>
          </cell>
          <cell r="G16">
            <v>2</v>
          </cell>
        </row>
        <row r="17">
          <cell r="A17">
            <v>115975</v>
          </cell>
          <cell r="B17" t="str">
            <v>김진욱</v>
          </cell>
          <cell r="C17" t="str">
            <v>생산부</v>
          </cell>
          <cell r="D17" t="str">
            <v>과장</v>
          </cell>
          <cell r="E17">
            <v>3</v>
          </cell>
          <cell r="F17">
            <v>4</v>
          </cell>
          <cell r="G17">
            <v>2</v>
          </cell>
        </row>
        <row r="18">
          <cell r="A18">
            <v>113454</v>
          </cell>
          <cell r="B18" t="str">
            <v>김현기</v>
          </cell>
          <cell r="C18" t="str">
            <v>생산부</v>
          </cell>
          <cell r="D18" t="str">
            <v>부장</v>
          </cell>
          <cell r="E18">
            <v>1</v>
          </cell>
          <cell r="F18">
            <v>4</v>
          </cell>
          <cell r="G18">
            <v>3</v>
          </cell>
        </row>
        <row r="19">
          <cell r="A19">
            <v>117034</v>
          </cell>
          <cell r="B19" t="str">
            <v>나형수</v>
          </cell>
          <cell r="C19" t="str">
            <v>생산부</v>
          </cell>
          <cell r="D19" t="str">
            <v>차장</v>
          </cell>
          <cell r="E19">
            <v>2</v>
          </cell>
          <cell r="F19">
            <v>5</v>
          </cell>
          <cell r="G19">
            <v>3</v>
          </cell>
        </row>
        <row r="20">
          <cell r="A20">
            <v>135652</v>
          </cell>
          <cell r="B20" t="str">
            <v>남택영</v>
          </cell>
          <cell r="C20" t="str">
            <v>생산부</v>
          </cell>
          <cell r="D20" t="str">
            <v>부장</v>
          </cell>
          <cell r="E20">
            <v>1</v>
          </cell>
          <cell r="F20">
            <v>6</v>
          </cell>
          <cell r="G20">
            <v>1</v>
          </cell>
        </row>
        <row r="21">
          <cell r="A21">
            <v>25863</v>
          </cell>
          <cell r="B21" t="str">
            <v>명문수</v>
          </cell>
          <cell r="C21" t="str">
            <v>품질관리부</v>
          </cell>
          <cell r="D21" t="str">
            <v>차장</v>
          </cell>
          <cell r="E21">
            <v>2</v>
          </cell>
          <cell r="F21">
            <v>5</v>
          </cell>
          <cell r="G21">
            <v>1</v>
          </cell>
        </row>
        <row r="22">
          <cell r="A22">
            <v>211794</v>
          </cell>
          <cell r="B22" t="str">
            <v>박선호</v>
          </cell>
          <cell r="C22" t="str">
            <v>생산부</v>
          </cell>
          <cell r="D22" t="str">
            <v>대리</v>
          </cell>
          <cell r="E22">
            <v>4</v>
          </cell>
          <cell r="F22">
            <v>3</v>
          </cell>
          <cell r="G22">
            <v>3</v>
          </cell>
        </row>
        <row r="23">
          <cell r="A23">
            <v>14328</v>
          </cell>
          <cell r="B23" t="str">
            <v>박정현</v>
          </cell>
          <cell r="C23" t="str">
            <v>사업부</v>
          </cell>
          <cell r="D23" t="str">
            <v>부장</v>
          </cell>
          <cell r="E23">
            <v>1</v>
          </cell>
          <cell r="F23">
            <v>6</v>
          </cell>
          <cell r="G23">
            <v>2</v>
          </cell>
        </row>
        <row r="24">
          <cell r="A24">
            <v>115145</v>
          </cell>
          <cell r="B24" t="str">
            <v>박형배</v>
          </cell>
          <cell r="C24" t="str">
            <v>생산부</v>
          </cell>
          <cell r="D24" t="str">
            <v>과장</v>
          </cell>
          <cell r="E24">
            <v>3</v>
          </cell>
          <cell r="F24">
            <v>5</v>
          </cell>
          <cell r="G24">
            <v>1</v>
          </cell>
        </row>
        <row r="25">
          <cell r="A25">
            <v>136035</v>
          </cell>
          <cell r="B25" t="str">
            <v>배경식</v>
          </cell>
          <cell r="C25" t="str">
            <v>품질관리부</v>
          </cell>
          <cell r="D25" t="str">
            <v>과장</v>
          </cell>
          <cell r="E25">
            <v>3</v>
          </cell>
          <cell r="F25">
            <v>4</v>
          </cell>
          <cell r="G25">
            <v>1</v>
          </cell>
        </row>
        <row r="26">
          <cell r="A26">
            <v>132328</v>
          </cell>
          <cell r="B26" t="str">
            <v>석영진</v>
          </cell>
          <cell r="C26" t="str">
            <v>생산부</v>
          </cell>
          <cell r="D26" t="str">
            <v>과장</v>
          </cell>
          <cell r="E26">
            <v>3</v>
          </cell>
          <cell r="F26">
            <v>4</v>
          </cell>
          <cell r="G26">
            <v>1</v>
          </cell>
        </row>
        <row r="27">
          <cell r="A27">
            <v>130574</v>
          </cell>
          <cell r="B27" t="str">
            <v>선경희</v>
          </cell>
          <cell r="C27" t="str">
            <v>품질관리부</v>
          </cell>
          <cell r="D27" t="str">
            <v>부장</v>
          </cell>
          <cell r="E27">
            <v>1</v>
          </cell>
          <cell r="F27">
            <v>6</v>
          </cell>
          <cell r="G27">
            <v>1</v>
          </cell>
        </row>
        <row r="28">
          <cell r="A28">
            <v>105257</v>
          </cell>
          <cell r="B28" t="str">
            <v>성환식</v>
          </cell>
          <cell r="C28" t="str">
            <v>생산부</v>
          </cell>
          <cell r="D28" t="str">
            <v>과장</v>
          </cell>
          <cell r="E28">
            <v>3</v>
          </cell>
          <cell r="F28">
            <v>4</v>
          </cell>
          <cell r="G28">
            <v>1</v>
          </cell>
        </row>
        <row r="29">
          <cell r="A29">
            <v>130713</v>
          </cell>
          <cell r="B29" t="str">
            <v>송대규</v>
          </cell>
          <cell r="C29" t="str">
            <v>연구소</v>
          </cell>
          <cell r="D29" t="str">
            <v>과장</v>
          </cell>
          <cell r="E29">
            <v>3</v>
          </cell>
          <cell r="F29">
            <v>4</v>
          </cell>
          <cell r="G29">
            <v>1</v>
          </cell>
        </row>
        <row r="30">
          <cell r="A30">
            <v>217987</v>
          </cell>
          <cell r="B30" t="str">
            <v>송부희</v>
          </cell>
          <cell r="C30" t="str">
            <v>품질관리부</v>
          </cell>
          <cell r="D30" t="str">
            <v>대리</v>
          </cell>
          <cell r="E30">
            <v>4</v>
          </cell>
          <cell r="F30">
            <v>3</v>
          </cell>
          <cell r="G30">
            <v>1</v>
          </cell>
        </row>
        <row r="31">
          <cell r="A31">
            <v>211279</v>
          </cell>
          <cell r="B31" t="str">
            <v>신문정</v>
          </cell>
          <cell r="C31" t="str">
            <v>생산부</v>
          </cell>
          <cell r="D31" t="str">
            <v>대리</v>
          </cell>
          <cell r="E31">
            <v>4</v>
          </cell>
          <cell r="F31">
            <v>3</v>
          </cell>
          <cell r="G31">
            <v>3</v>
          </cell>
        </row>
        <row r="32">
          <cell r="A32">
            <v>218399</v>
          </cell>
          <cell r="B32" t="str">
            <v>심성법</v>
          </cell>
          <cell r="C32" t="str">
            <v>품질관리부</v>
          </cell>
          <cell r="D32" t="str">
            <v>사원</v>
          </cell>
          <cell r="E32">
            <v>6</v>
          </cell>
          <cell r="F32">
            <v>2</v>
          </cell>
          <cell r="G32">
            <v>1</v>
          </cell>
        </row>
        <row r="33">
          <cell r="A33">
            <v>33927</v>
          </cell>
          <cell r="B33" t="str">
            <v>양창호</v>
          </cell>
          <cell r="C33" t="str">
            <v>생산부</v>
          </cell>
          <cell r="D33" t="str">
            <v>사원</v>
          </cell>
          <cell r="E33">
            <v>5</v>
          </cell>
          <cell r="F33">
            <v>2</v>
          </cell>
          <cell r="G33">
            <v>1</v>
          </cell>
        </row>
        <row r="34">
          <cell r="A34">
            <v>114262</v>
          </cell>
          <cell r="B34" t="str">
            <v>어은숙</v>
          </cell>
          <cell r="C34" t="str">
            <v>생산부</v>
          </cell>
          <cell r="D34" t="str">
            <v>차장</v>
          </cell>
          <cell r="E34">
            <v>2</v>
          </cell>
          <cell r="F34">
            <v>5</v>
          </cell>
          <cell r="G34">
            <v>1</v>
          </cell>
        </row>
        <row r="35">
          <cell r="A35">
            <v>213938</v>
          </cell>
          <cell r="B35" t="str">
            <v>오현정</v>
          </cell>
          <cell r="C35" t="str">
            <v>생산부</v>
          </cell>
          <cell r="D35" t="str">
            <v>대리</v>
          </cell>
          <cell r="E35">
            <v>4</v>
          </cell>
          <cell r="F35">
            <v>3</v>
          </cell>
          <cell r="G35">
            <v>2</v>
          </cell>
        </row>
        <row r="36">
          <cell r="A36">
            <v>115496</v>
          </cell>
          <cell r="B36" t="str">
            <v>윤미옥</v>
          </cell>
          <cell r="C36" t="str">
            <v>해외지사</v>
          </cell>
          <cell r="D36" t="str">
            <v>과장</v>
          </cell>
          <cell r="E36">
            <v>3</v>
          </cell>
          <cell r="F36">
            <v>4</v>
          </cell>
          <cell r="G36">
            <v>2</v>
          </cell>
        </row>
        <row r="37">
          <cell r="A37">
            <v>36887</v>
          </cell>
          <cell r="B37" t="str">
            <v>윤치원</v>
          </cell>
          <cell r="C37" t="str">
            <v>해외지사</v>
          </cell>
          <cell r="D37" t="str">
            <v>사원</v>
          </cell>
          <cell r="E37">
            <v>5</v>
          </cell>
          <cell r="F37">
            <v>2</v>
          </cell>
          <cell r="G37">
            <v>3</v>
          </cell>
        </row>
        <row r="38">
          <cell r="A38">
            <v>141555</v>
          </cell>
          <cell r="B38" t="str">
            <v>은창우</v>
          </cell>
          <cell r="C38" t="str">
            <v>품질관리부</v>
          </cell>
          <cell r="D38" t="str">
            <v>과장</v>
          </cell>
          <cell r="E38">
            <v>3</v>
          </cell>
          <cell r="F38">
            <v>4</v>
          </cell>
          <cell r="G38">
            <v>3</v>
          </cell>
        </row>
        <row r="39">
          <cell r="A39">
            <v>134182</v>
          </cell>
          <cell r="B39" t="str">
            <v>이광순</v>
          </cell>
          <cell r="C39" t="str">
            <v>기판반</v>
          </cell>
          <cell r="D39" t="str">
            <v>과장</v>
          </cell>
          <cell r="E39">
            <v>3</v>
          </cell>
          <cell r="F39">
            <v>4</v>
          </cell>
          <cell r="G39">
            <v>1</v>
          </cell>
        </row>
        <row r="40">
          <cell r="A40">
            <v>109597</v>
          </cell>
          <cell r="B40" t="str">
            <v>이기락</v>
          </cell>
          <cell r="C40" t="str">
            <v>생산부</v>
          </cell>
          <cell r="D40" t="str">
            <v>과장</v>
          </cell>
          <cell r="E40">
            <v>3</v>
          </cell>
          <cell r="F40">
            <v>4</v>
          </cell>
          <cell r="G40">
            <v>2</v>
          </cell>
        </row>
        <row r="41">
          <cell r="A41">
            <v>217807</v>
          </cell>
          <cell r="B41" t="str">
            <v>이랑</v>
          </cell>
          <cell r="C41" t="str">
            <v>품질관리부</v>
          </cell>
          <cell r="D41" t="str">
            <v>대리</v>
          </cell>
          <cell r="E41">
            <v>4</v>
          </cell>
          <cell r="F41">
            <v>3</v>
          </cell>
          <cell r="G41">
            <v>2</v>
          </cell>
        </row>
        <row r="42">
          <cell r="A42">
            <v>215640</v>
          </cell>
          <cell r="B42" t="str">
            <v>이영낭</v>
          </cell>
          <cell r="C42" t="str">
            <v>품질관리부</v>
          </cell>
          <cell r="D42" t="str">
            <v>대리</v>
          </cell>
          <cell r="E42">
            <v>4</v>
          </cell>
          <cell r="F42">
            <v>3</v>
          </cell>
          <cell r="G42">
            <v>3</v>
          </cell>
        </row>
        <row r="43">
          <cell r="A43">
            <v>215406</v>
          </cell>
          <cell r="B43" t="str">
            <v>이영선</v>
          </cell>
          <cell r="C43" t="str">
            <v>생산부</v>
          </cell>
          <cell r="D43" t="str">
            <v>대리</v>
          </cell>
          <cell r="E43">
            <v>4</v>
          </cell>
          <cell r="F43">
            <v>3</v>
          </cell>
          <cell r="G43">
            <v>1</v>
          </cell>
        </row>
        <row r="44">
          <cell r="A44">
            <v>109248</v>
          </cell>
          <cell r="B44" t="str">
            <v>이인영</v>
          </cell>
          <cell r="C44" t="str">
            <v>생산부</v>
          </cell>
          <cell r="D44" t="str">
            <v>차장</v>
          </cell>
          <cell r="E44">
            <v>2</v>
          </cell>
          <cell r="F44">
            <v>5</v>
          </cell>
          <cell r="G44">
            <v>2</v>
          </cell>
        </row>
        <row r="45">
          <cell r="A45">
            <v>109226</v>
          </cell>
          <cell r="B45" t="str">
            <v>이진수</v>
          </cell>
          <cell r="C45" t="str">
            <v>생산부</v>
          </cell>
          <cell r="D45" t="str">
            <v>과장</v>
          </cell>
          <cell r="E45">
            <v>3</v>
          </cell>
          <cell r="F45">
            <v>4</v>
          </cell>
          <cell r="G45">
            <v>1</v>
          </cell>
        </row>
        <row r="46">
          <cell r="A46">
            <v>33300</v>
          </cell>
          <cell r="B46" t="str">
            <v>이창일</v>
          </cell>
          <cell r="C46" t="str">
            <v>연구소</v>
          </cell>
          <cell r="D46" t="str">
            <v>사원</v>
          </cell>
          <cell r="E46">
            <v>5</v>
          </cell>
          <cell r="F46">
            <v>2</v>
          </cell>
          <cell r="G46">
            <v>1</v>
          </cell>
        </row>
        <row r="47">
          <cell r="A47">
            <v>214369</v>
          </cell>
          <cell r="B47" t="str">
            <v>이하나</v>
          </cell>
          <cell r="C47" t="str">
            <v>생산부</v>
          </cell>
          <cell r="D47" t="str">
            <v>사원</v>
          </cell>
          <cell r="E47">
            <v>6</v>
          </cell>
          <cell r="F47">
            <v>2</v>
          </cell>
          <cell r="G47">
            <v>1</v>
          </cell>
        </row>
        <row r="48">
          <cell r="A48">
            <v>216088</v>
          </cell>
          <cell r="B48" t="str">
            <v>장옥경</v>
          </cell>
          <cell r="C48" t="str">
            <v>생산부</v>
          </cell>
          <cell r="D48" t="str">
            <v>대리</v>
          </cell>
          <cell r="E48">
            <v>4</v>
          </cell>
          <cell r="F48">
            <v>3</v>
          </cell>
          <cell r="G48">
            <v>3</v>
          </cell>
        </row>
        <row r="49">
          <cell r="A49">
            <v>213170</v>
          </cell>
          <cell r="B49" t="str">
            <v>전미희</v>
          </cell>
          <cell r="C49" t="str">
            <v>생산부</v>
          </cell>
          <cell r="D49" t="str">
            <v>대리</v>
          </cell>
          <cell r="E49">
            <v>4</v>
          </cell>
          <cell r="F49">
            <v>3</v>
          </cell>
          <cell r="G49">
            <v>2</v>
          </cell>
        </row>
        <row r="50">
          <cell r="A50">
            <v>138694</v>
          </cell>
          <cell r="B50" t="str">
            <v>전용태</v>
          </cell>
          <cell r="C50" t="str">
            <v>개발실</v>
          </cell>
          <cell r="D50" t="str">
            <v>과장</v>
          </cell>
          <cell r="E50">
            <v>3</v>
          </cell>
          <cell r="F50">
            <v>4</v>
          </cell>
          <cell r="G50">
            <v>2</v>
          </cell>
        </row>
        <row r="51">
          <cell r="A51">
            <v>136449</v>
          </cell>
          <cell r="B51" t="str">
            <v>정대식</v>
          </cell>
          <cell r="C51" t="str">
            <v>품질관리부</v>
          </cell>
          <cell r="D51" t="str">
            <v>과장</v>
          </cell>
          <cell r="E51">
            <v>3</v>
          </cell>
          <cell r="F51">
            <v>4</v>
          </cell>
          <cell r="G51">
            <v>2</v>
          </cell>
        </row>
        <row r="52">
          <cell r="A52">
            <v>141281</v>
          </cell>
          <cell r="B52" t="str">
            <v>조선자</v>
          </cell>
          <cell r="C52" t="str">
            <v>자재</v>
          </cell>
          <cell r="D52" t="str">
            <v>과장</v>
          </cell>
          <cell r="E52">
            <v>3</v>
          </cell>
          <cell r="F52">
            <v>4</v>
          </cell>
          <cell r="G52">
            <v>2</v>
          </cell>
        </row>
        <row r="53">
          <cell r="A53">
            <v>133252</v>
          </cell>
          <cell r="B53" t="str">
            <v>조수남</v>
          </cell>
          <cell r="C53" t="str">
            <v>품질보증계</v>
          </cell>
          <cell r="D53" t="str">
            <v>과장</v>
          </cell>
          <cell r="E53">
            <v>3</v>
          </cell>
          <cell r="F53">
            <v>4</v>
          </cell>
          <cell r="G53">
            <v>3</v>
          </cell>
        </row>
        <row r="54">
          <cell r="A54">
            <v>211860</v>
          </cell>
          <cell r="B54" t="str">
            <v>조형준</v>
          </cell>
          <cell r="C54" t="str">
            <v>설계실</v>
          </cell>
          <cell r="D54" t="str">
            <v>대리</v>
          </cell>
          <cell r="E54">
            <v>4</v>
          </cell>
          <cell r="F54">
            <v>3</v>
          </cell>
          <cell r="G54">
            <v>3</v>
          </cell>
        </row>
        <row r="55">
          <cell r="A55">
            <v>141117</v>
          </cell>
          <cell r="B55" t="str">
            <v>최광림</v>
          </cell>
          <cell r="C55" t="str">
            <v>품질관리부</v>
          </cell>
          <cell r="D55" t="str">
            <v>과장</v>
          </cell>
          <cell r="E55">
            <v>3</v>
          </cell>
          <cell r="F55">
            <v>4</v>
          </cell>
          <cell r="G55">
            <v>1</v>
          </cell>
        </row>
        <row r="56">
          <cell r="A56">
            <v>215531</v>
          </cell>
          <cell r="B56" t="str">
            <v>최은희</v>
          </cell>
          <cell r="C56" t="str">
            <v>품질관리부</v>
          </cell>
          <cell r="D56" t="str">
            <v>대리</v>
          </cell>
          <cell r="E56">
            <v>4</v>
          </cell>
          <cell r="F56">
            <v>3</v>
          </cell>
          <cell r="G56">
            <v>3</v>
          </cell>
        </row>
        <row r="57">
          <cell r="A57">
            <v>42925</v>
          </cell>
          <cell r="B57" t="str">
            <v>최재웅</v>
          </cell>
          <cell r="C57" t="str">
            <v>생산부</v>
          </cell>
          <cell r="D57" t="str">
            <v>사원</v>
          </cell>
          <cell r="E57">
            <v>5</v>
          </cell>
          <cell r="F57">
            <v>2</v>
          </cell>
          <cell r="G57">
            <v>3</v>
          </cell>
        </row>
        <row r="58">
          <cell r="A58">
            <v>213434</v>
          </cell>
          <cell r="B58" t="str">
            <v>최지현</v>
          </cell>
          <cell r="C58" t="str">
            <v>생산부</v>
          </cell>
          <cell r="D58" t="str">
            <v>대리</v>
          </cell>
          <cell r="E58">
            <v>4</v>
          </cell>
          <cell r="F58">
            <v>3</v>
          </cell>
          <cell r="G58">
            <v>1</v>
          </cell>
        </row>
        <row r="59">
          <cell r="A59">
            <v>130054</v>
          </cell>
          <cell r="B59" t="str">
            <v>홍경우</v>
          </cell>
          <cell r="C59" t="str">
            <v>해외협력</v>
          </cell>
          <cell r="D59" t="str">
            <v>차장</v>
          </cell>
          <cell r="E59">
            <v>2</v>
          </cell>
          <cell r="F59">
            <v>5</v>
          </cell>
          <cell r="G59">
            <v>3</v>
          </cell>
        </row>
        <row r="60">
          <cell r="A60">
            <v>133879</v>
          </cell>
          <cell r="B60" t="str">
            <v>황윤기</v>
          </cell>
          <cell r="C60" t="str">
            <v>품질관리부</v>
          </cell>
          <cell r="D60" t="str">
            <v>과장</v>
          </cell>
          <cell r="E60">
            <v>3</v>
          </cell>
          <cell r="F60">
            <v>4</v>
          </cell>
          <cell r="G60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>
      <selection activeCell="I11" sqref="I11"/>
    </sheetView>
  </sheetViews>
  <sheetFormatPr defaultColWidth="9" defaultRowHeight="16.5" x14ac:dyDescent="0.3"/>
  <cols>
    <col min="1" max="1" width="2.625" style="51" customWidth="1"/>
    <col min="2" max="2" width="22.875" style="51" bestFit="1" customWidth="1"/>
    <col min="3" max="3" width="11.125" style="51" customWidth="1"/>
    <col min="4" max="4" width="11.5" style="51" customWidth="1"/>
    <col min="5" max="5" width="11.5" style="51" bestFit="1" customWidth="1"/>
    <col min="6" max="6" width="12.625" style="51" customWidth="1"/>
    <col min="7" max="7" width="12.875" style="51" customWidth="1"/>
    <col min="8" max="16384" width="9" style="51"/>
  </cols>
  <sheetData>
    <row r="1" spans="2:9" ht="26.25" x14ac:dyDescent="0.3">
      <c r="B1" s="88" t="s">
        <v>0</v>
      </c>
      <c r="C1" s="89"/>
      <c r="D1" s="89"/>
      <c r="E1" s="89"/>
      <c r="F1" s="89"/>
      <c r="G1" s="89"/>
    </row>
    <row r="2" spans="2:9" ht="9.9499999999999993" customHeight="1" thickBot="1" x14ac:dyDescent="0.35">
      <c r="B2" s="52"/>
      <c r="C2" s="52"/>
      <c r="D2" s="52"/>
      <c r="E2" s="53"/>
      <c r="F2" s="53"/>
      <c r="G2" s="53"/>
    </row>
    <row r="3" spans="2:9" ht="31.5" customHeight="1" thickBot="1" x14ac:dyDescent="0.35">
      <c r="B3" s="54" t="s">
        <v>1</v>
      </c>
      <c r="C3" s="55" t="s">
        <v>2</v>
      </c>
      <c r="D3" s="55" t="s">
        <v>3</v>
      </c>
      <c r="E3" s="55" t="s">
        <v>4</v>
      </c>
      <c r="F3" s="55" t="s">
        <v>5</v>
      </c>
      <c r="G3" s="56" t="s">
        <v>6</v>
      </c>
      <c r="I3" s="47" t="s">
        <v>2</v>
      </c>
    </row>
    <row r="4" spans="2:9" ht="22.5" customHeight="1" thickTop="1" x14ac:dyDescent="0.3">
      <c r="B4" s="102">
        <v>43360</v>
      </c>
      <c r="C4" s="103" t="s">
        <v>738</v>
      </c>
      <c r="D4" s="104">
        <v>0.3125</v>
      </c>
      <c r="E4" s="104">
        <v>0.60416666666666663</v>
      </c>
      <c r="F4" s="104">
        <f>E4-D4</f>
        <v>0.29166666666666663</v>
      </c>
      <c r="G4" s="105">
        <f>F4*24*7530</f>
        <v>52709.999999999993</v>
      </c>
      <c r="I4" s="48" t="s">
        <v>7</v>
      </c>
    </row>
    <row r="5" spans="2:9" ht="22.5" customHeight="1" x14ac:dyDescent="0.3">
      <c r="B5" s="106">
        <v>43361</v>
      </c>
      <c r="C5" s="107" t="s">
        <v>10</v>
      </c>
      <c r="D5" s="108">
        <v>0.3125</v>
      </c>
      <c r="E5" s="108">
        <v>0.60416666666666663</v>
      </c>
      <c r="F5" s="108">
        <f t="shared" ref="F5:F17" si="0">E5-D5</f>
        <v>0.29166666666666663</v>
      </c>
      <c r="G5" s="109">
        <f t="shared" ref="G5:G17" si="1">F5*24*7530</f>
        <v>52709.999999999993</v>
      </c>
      <c r="I5" s="49" t="s">
        <v>8</v>
      </c>
    </row>
    <row r="6" spans="2:9" ht="22.5" customHeight="1" x14ac:dyDescent="0.3">
      <c r="B6" s="106">
        <v>43362</v>
      </c>
      <c r="C6" s="107" t="s">
        <v>7</v>
      </c>
      <c r="D6" s="108">
        <v>0.3125</v>
      </c>
      <c r="E6" s="108">
        <v>0.60416666666666663</v>
      </c>
      <c r="F6" s="108">
        <f t="shared" si="0"/>
        <v>0.29166666666666663</v>
      </c>
      <c r="G6" s="109">
        <f t="shared" si="1"/>
        <v>52709.999999999993</v>
      </c>
      <c r="I6" s="49" t="s">
        <v>9</v>
      </c>
    </row>
    <row r="7" spans="2:9" ht="22.5" customHeight="1" thickBot="1" x14ac:dyDescent="0.35">
      <c r="B7" s="106">
        <v>43363</v>
      </c>
      <c r="C7" s="107" t="s">
        <v>8</v>
      </c>
      <c r="D7" s="108">
        <v>0.3125</v>
      </c>
      <c r="E7" s="108">
        <v>0.60416666666666663</v>
      </c>
      <c r="F7" s="108">
        <f t="shared" si="0"/>
        <v>0.29166666666666663</v>
      </c>
      <c r="G7" s="109">
        <f t="shared" si="1"/>
        <v>52709.999999999993</v>
      </c>
      <c r="I7" s="50" t="s">
        <v>10</v>
      </c>
    </row>
    <row r="8" spans="2:9" ht="22.5" customHeight="1" x14ac:dyDescent="0.3">
      <c r="B8" s="106">
        <v>43364</v>
      </c>
      <c r="C8" s="107" t="s">
        <v>9</v>
      </c>
      <c r="D8" s="108">
        <v>0.3125</v>
      </c>
      <c r="E8" s="108">
        <v>0.60416666666666663</v>
      </c>
      <c r="F8" s="108">
        <f t="shared" si="0"/>
        <v>0.29166666666666663</v>
      </c>
      <c r="G8" s="109">
        <f t="shared" si="1"/>
        <v>52709.999999999993</v>
      </c>
    </row>
    <row r="9" spans="2:9" ht="22.5" customHeight="1" x14ac:dyDescent="0.3">
      <c r="B9" s="106">
        <v>43365</v>
      </c>
      <c r="C9" s="107" t="s">
        <v>10</v>
      </c>
      <c r="D9" s="108">
        <v>0.3125</v>
      </c>
      <c r="E9" s="108">
        <v>0.60416666666666663</v>
      </c>
      <c r="F9" s="108">
        <f t="shared" si="0"/>
        <v>0.29166666666666663</v>
      </c>
      <c r="G9" s="109">
        <f t="shared" si="1"/>
        <v>52709.999999999993</v>
      </c>
    </row>
    <row r="10" spans="2:9" ht="22.5" customHeight="1" x14ac:dyDescent="0.3">
      <c r="B10" s="106">
        <v>43366</v>
      </c>
      <c r="C10" s="107" t="s">
        <v>7</v>
      </c>
      <c r="D10" s="108">
        <v>0.3125</v>
      </c>
      <c r="E10" s="108">
        <v>0.60416666666666663</v>
      </c>
      <c r="F10" s="108">
        <f t="shared" si="0"/>
        <v>0.29166666666666663</v>
      </c>
      <c r="G10" s="109">
        <f t="shared" si="1"/>
        <v>52709.999999999993</v>
      </c>
    </row>
    <row r="11" spans="2:9" ht="22.5" customHeight="1" x14ac:dyDescent="0.3">
      <c r="B11" s="106">
        <v>43367</v>
      </c>
      <c r="C11" s="107" t="s">
        <v>8</v>
      </c>
      <c r="D11" s="108">
        <v>0.3125</v>
      </c>
      <c r="E11" s="108">
        <v>0.60416666666666663</v>
      </c>
      <c r="F11" s="108">
        <f t="shared" si="0"/>
        <v>0.29166666666666663</v>
      </c>
      <c r="G11" s="109">
        <f t="shared" si="1"/>
        <v>52709.999999999993</v>
      </c>
    </row>
    <row r="12" spans="2:9" ht="22.5" customHeight="1" x14ac:dyDescent="0.3">
      <c r="B12" s="106">
        <v>43368</v>
      </c>
      <c r="C12" s="107" t="s">
        <v>9</v>
      </c>
      <c r="D12" s="108">
        <v>0.3125</v>
      </c>
      <c r="E12" s="108">
        <v>0.60416666666666663</v>
      </c>
      <c r="F12" s="108">
        <f t="shared" si="0"/>
        <v>0.29166666666666663</v>
      </c>
      <c r="G12" s="109">
        <f t="shared" si="1"/>
        <v>52709.999999999993</v>
      </c>
    </row>
    <row r="13" spans="2:9" ht="22.5" customHeight="1" x14ac:dyDescent="0.3">
      <c r="B13" s="106">
        <v>43369</v>
      </c>
      <c r="C13" s="107" t="s">
        <v>10</v>
      </c>
      <c r="D13" s="108">
        <v>0.3125</v>
      </c>
      <c r="E13" s="108">
        <v>0.60416666666666663</v>
      </c>
      <c r="F13" s="108">
        <f t="shared" si="0"/>
        <v>0.29166666666666663</v>
      </c>
      <c r="G13" s="109">
        <f t="shared" si="1"/>
        <v>52709.999999999993</v>
      </c>
    </row>
    <row r="14" spans="2:9" ht="22.5" customHeight="1" x14ac:dyDescent="0.3">
      <c r="B14" s="106">
        <v>43370</v>
      </c>
      <c r="C14" s="107" t="s">
        <v>7</v>
      </c>
      <c r="D14" s="108">
        <v>0.3125</v>
      </c>
      <c r="E14" s="108">
        <v>0.60416666666666663</v>
      </c>
      <c r="F14" s="108">
        <f t="shared" si="0"/>
        <v>0.29166666666666663</v>
      </c>
      <c r="G14" s="109">
        <f t="shared" si="1"/>
        <v>52709.999999999993</v>
      </c>
    </row>
    <row r="15" spans="2:9" ht="22.5" customHeight="1" x14ac:dyDescent="0.3">
      <c r="B15" s="106">
        <v>43371</v>
      </c>
      <c r="C15" s="107" t="s">
        <v>8</v>
      </c>
      <c r="D15" s="108">
        <v>0.3125</v>
      </c>
      <c r="E15" s="108">
        <v>0.60416666666666663</v>
      </c>
      <c r="F15" s="108">
        <f t="shared" si="0"/>
        <v>0.29166666666666663</v>
      </c>
      <c r="G15" s="109">
        <f t="shared" si="1"/>
        <v>52709.999999999993</v>
      </c>
    </row>
    <row r="16" spans="2:9" ht="22.5" customHeight="1" x14ac:dyDescent="0.3">
      <c r="B16" s="106">
        <v>43372</v>
      </c>
      <c r="C16" s="107" t="s">
        <v>9</v>
      </c>
      <c r="D16" s="108">
        <v>0.3125</v>
      </c>
      <c r="E16" s="108">
        <v>0.60416666666666663</v>
      </c>
      <c r="F16" s="108">
        <f t="shared" si="0"/>
        <v>0.29166666666666663</v>
      </c>
      <c r="G16" s="109">
        <f t="shared" si="1"/>
        <v>52709.999999999993</v>
      </c>
    </row>
    <row r="17" spans="2:7" ht="22.5" customHeight="1" x14ac:dyDescent="0.3">
      <c r="B17" s="110">
        <v>43373</v>
      </c>
      <c r="C17" s="111" t="s">
        <v>10</v>
      </c>
      <c r="D17" s="112">
        <v>0.3125</v>
      </c>
      <c r="E17" s="112">
        <v>0.60416666666666663</v>
      </c>
      <c r="F17" s="112">
        <f t="shared" si="0"/>
        <v>0.29166666666666663</v>
      </c>
      <c r="G17" s="113">
        <f t="shared" si="1"/>
        <v>52709.999999999993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topLeftCell="A2" workbookViewId="0">
      <selection activeCell="L12" sqref="L12"/>
    </sheetView>
  </sheetViews>
  <sheetFormatPr defaultColWidth="9" defaultRowHeight="16.5" x14ac:dyDescent="0.3"/>
  <cols>
    <col min="1" max="1" width="5.375" style="1" customWidth="1"/>
    <col min="2" max="2" width="9" style="1"/>
    <col min="3" max="3" width="22.875" style="1" bestFit="1" customWidth="1"/>
    <col min="4" max="4" width="10.75" style="1" customWidth="1"/>
    <col min="5" max="6" width="9" style="1"/>
    <col min="7" max="7" width="0.625" style="1" customWidth="1"/>
    <col min="8" max="8" width="9" style="1"/>
    <col min="9" max="9" width="11.25" style="1" customWidth="1"/>
    <col min="10" max="16384" width="9" style="1"/>
  </cols>
  <sheetData>
    <row r="1" spans="2:10" ht="26.25" x14ac:dyDescent="0.3">
      <c r="B1" s="90" t="s">
        <v>11</v>
      </c>
      <c r="C1" s="90"/>
      <c r="D1" s="90"/>
      <c r="E1" s="90"/>
      <c r="G1" s="2"/>
    </row>
    <row r="2" spans="2:10" x14ac:dyDescent="0.3">
      <c r="G2" s="2"/>
    </row>
    <row r="3" spans="2:10" ht="24" customHeight="1" x14ac:dyDescent="0.3">
      <c r="B3" s="3" t="s">
        <v>12</v>
      </c>
      <c r="C3" s="3" t="s">
        <v>13</v>
      </c>
      <c r="D3" s="3" t="s">
        <v>14</v>
      </c>
      <c r="E3" s="3" t="s">
        <v>15</v>
      </c>
      <c r="G3" s="2"/>
      <c r="I3" s="115" t="s">
        <v>16</v>
      </c>
      <c r="J3" s="115"/>
    </row>
    <row r="4" spans="2:10" x14ac:dyDescent="0.3">
      <c r="B4" s="4">
        <v>1</v>
      </c>
      <c r="C4" s="114">
        <v>43360</v>
      </c>
      <c r="D4" s="4" t="s">
        <v>740</v>
      </c>
      <c r="E4" s="4"/>
      <c r="G4" s="2"/>
      <c r="I4" s="5">
        <v>1</v>
      </c>
      <c r="J4" s="116" t="s">
        <v>755</v>
      </c>
    </row>
    <row r="5" spans="2:10" x14ac:dyDescent="0.3">
      <c r="B5" s="4">
        <v>2</v>
      </c>
      <c r="C5" s="114">
        <v>43361</v>
      </c>
      <c r="D5" s="4" t="s">
        <v>741</v>
      </c>
      <c r="E5" s="4"/>
      <c r="G5" s="2"/>
      <c r="I5" s="5">
        <v>2</v>
      </c>
      <c r="J5" s="116" t="s">
        <v>756</v>
      </c>
    </row>
    <row r="6" spans="2:10" x14ac:dyDescent="0.3">
      <c r="B6" s="4">
        <v>3</v>
      </c>
      <c r="C6" s="114">
        <v>43362</v>
      </c>
      <c r="D6" s="4" t="s">
        <v>742</v>
      </c>
      <c r="E6" s="4"/>
      <c r="G6" s="2"/>
      <c r="I6" s="5">
        <v>3</v>
      </c>
      <c r="J6" s="116" t="s">
        <v>757</v>
      </c>
    </row>
    <row r="7" spans="2:10" x14ac:dyDescent="0.3">
      <c r="B7" s="4">
        <v>4</v>
      </c>
      <c r="C7" s="114">
        <v>43363</v>
      </c>
      <c r="D7" s="4" t="s">
        <v>743</v>
      </c>
      <c r="E7" s="4"/>
      <c r="G7" s="2"/>
      <c r="I7" s="5">
        <v>4</v>
      </c>
      <c r="J7" s="116" t="s">
        <v>758</v>
      </c>
    </row>
    <row r="8" spans="2:10" x14ac:dyDescent="0.3">
      <c r="B8" s="4">
        <v>5</v>
      </c>
      <c r="C8" s="114">
        <v>43364</v>
      </c>
      <c r="D8" s="4" t="s">
        <v>744</v>
      </c>
      <c r="E8" s="4"/>
      <c r="G8" s="2"/>
      <c r="I8" s="5">
        <v>5</v>
      </c>
      <c r="J8" s="116" t="s">
        <v>759</v>
      </c>
    </row>
    <row r="9" spans="2:10" x14ac:dyDescent="0.3">
      <c r="B9" s="4">
        <v>6</v>
      </c>
      <c r="C9" s="114">
        <v>43365</v>
      </c>
      <c r="D9" s="4" t="s">
        <v>745</v>
      </c>
      <c r="E9" s="4"/>
      <c r="G9" s="2"/>
      <c r="I9" s="5">
        <v>6</v>
      </c>
      <c r="J9" s="116" t="s">
        <v>760</v>
      </c>
    </row>
    <row r="10" spans="2:10" x14ac:dyDescent="0.3">
      <c r="B10" s="4">
        <v>7</v>
      </c>
      <c r="C10" s="114">
        <v>43366</v>
      </c>
      <c r="D10" s="4" t="s">
        <v>746</v>
      </c>
      <c r="E10" s="4"/>
      <c r="G10" s="2"/>
      <c r="I10" s="5">
        <v>7</v>
      </c>
      <c r="J10" s="116" t="s">
        <v>761</v>
      </c>
    </row>
    <row r="11" spans="2:10" x14ac:dyDescent="0.3">
      <c r="B11" s="4">
        <v>8</v>
      </c>
      <c r="C11" s="114">
        <v>43367</v>
      </c>
      <c r="D11" s="4" t="s">
        <v>747</v>
      </c>
      <c r="E11" s="4"/>
      <c r="G11" s="2"/>
      <c r="I11" s="5">
        <v>8</v>
      </c>
      <c r="J11" s="116" t="s">
        <v>762</v>
      </c>
    </row>
    <row r="12" spans="2:10" x14ac:dyDescent="0.3">
      <c r="B12" s="4">
        <v>9</v>
      </c>
      <c r="C12" s="114">
        <v>43368</v>
      </c>
      <c r="D12" s="4" t="s">
        <v>748</v>
      </c>
      <c r="E12" s="4"/>
      <c r="G12" s="2"/>
      <c r="I12" s="5">
        <v>9</v>
      </c>
      <c r="J12" s="116" t="s">
        <v>763</v>
      </c>
    </row>
    <row r="13" spans="2:10" x14ac:dyDescent="0.3">
      <c r="B13" s="4">
        <v>10</v>
      </c>
      <c r="C13" s="114">
        <v>43369</v>
      </c>
      <c r="D13" s="4" t="s">
        <v>749</v>
      </c>
      <c r="E13" s="4"/>
      <c r="G13" s="2"/>
      <c r="I13" s="5">
        <v>10</v>
      </c>
      <c r="J13" s="116" t="s">
        <v>764</v>
      </c>
    </row>
    <row r="14" spans="2:10" x14ac:dyDescent="0.3">
      <c r="B14" s="4">
        <v>11</v>
      </c>
      <c r="C14" s="114">
        <v>43370</v>
      </c>
      <c r="D14" s="4" t="s">
        <v>750</v>
      </c>
      <c r="E14" s="4"/>
      <c r="G14" s="2"/>
      <c r="I14" s="5">
        <v>11</v>
      </c>
      <c r="J14" s="116" t="s">
        <v>765</v>
      </c>
    </row>
    <row r="15" spans="2:10" x14ac:dyDescent="0.3">
      <c r="B15" s="4">
        <v>12</v>
      </c>
      <c r="C15" s="114">
        <v>43371</v>
      </c>
      <c r="D15" s="4" t="s">
        <v>751</v>
      </c>
      <c r="E15" s="4"/>
      <c r="G15" s="2"/>
      <c r="I15" s="5">
        <v>12</v>
      </c>
      <c r="J15" s="116" t="s">
        <v>766</v>
      </c>
    </row>
    <row r="16" spans="2:10" x14ac:dyDescent="0.3">
      <c r="B16" s="4">
        <v>13</v>
      </c>
      <c r="C16" s="114">
        <v>43372</v>
      </c>
      <c r="D16" s="4" t="s">
        <v>752</v>
      </c>
      <c r="E16" s="4"/>
      <c r="G16" s="2"/>
      <c r="I16" s="5">
        <v>13</v>
      </c>
      <c r="J16" s="116" t="s">
        <v>767</v>
      </c>
    </row>
    <row r="17" spans="2:10" x14ac:dyDescent="0.3">
      <c r="B17" s="4">
        <v>14</v>
      </c>
      <c r="C17" s="114">
        <v>43373</v>
      </c>
      <c r="D17" s="4" t="s">
        <v>753</v>
      </c>
      <c r="E17" s="4"/>
      <c r="G17" s="2"/>
      <c r="I17" s="5">
        <v>14</v>
      </c>
      <c r="J17" s="116" t="s">
        <v>768</v>
      </c>
    </row>
    <row r="18" spans="2:10" x14ac:dyDescent="0.3">
      <c r="B18" s="4">
        <v>15</v>
      </c>
      <c r="C18" s="114">
        <v>43374</v>
      </c>
      <c r="D18" s="4" t="s">
        <v>754</v>
      </c>
      <c r="E18" s="4"/>
      <c r="G18" s="2"/>
      <c r="I18" s="5">
        <v>15</v>
      </c>
      <c r="J18" s="116" t="s">
        <v>769</v>
      </c>
    </row>
    <row r="19" spans="2:10" x14ac:dyDescent="0.3">
      <c r="B19" s="4">
        <v>16</v>
      </c>
      <c r="C19" s="114">
        <v>43375</v>
      </c>
      <c r="D19" s="4" t="s">
        <v>739</v>
      </c>
      <c r="E19" s="4"/>
      <c r="G19" s="2"/>
    </row>
    <row r="20" spans="2:10" x14ac:dyDescent="0.3">
      <c r="B20" s="4">
        <v>17</v>
      </c>
      <c r="C20" s="114">
        <v>43376</v>
      </c>
      <c r="D20" s="4" t="s">
        <v>741</v>
      </c>
      <c r="E20" s="4"/>
      <c r="G20" s="2"/>
    </row>
    <row r="21" spans="2:10" x14ac:dyDescent="0.3">
      <c r="B21" s="4">
        <v>18</v>
      </c>
      <c r="C21" s="114">
        <v>43377</v>
      </c>
      <c r="D21" s="4" t="s">
        <v>742</v>
      </c>
      <c r="E21" s="4"/>
      <c r="G21" s="2"/>
    </row>
    <row r="22" spans="2:10" x14ac:dyDescent="0.3">
      <c r="B22" s="4">
        <v>19</v>
      </c>
      <c r="C22" s="114">
        <v>43378</v>
      </c>
      <c r="D22" s="4" t="s">
        <v>743</v>
      </c>
      <c r="E22" s="4"/>
      <c r="G22" s="2"/>
    </row>
    <row r="23" spans="2:10" x14ac:dyDescent="0.3">
      <c r="B23" s="4">
        <v>20</v>
      </c>
      <c r="C23" s="114">
        <v>43379</v>
      </c>
      <c r="D23" s="4" t="s">
        <v>744</v>
      </c>
      <c r="E23" s="4"/>
      <c r="G23" s="2"/>
    </row>
    <row r="24" spans="2:10" x14ac:dyDescent="0.3">
      <c r="B24" s="4">
        <v>21</v>
      </c>
      <c r="C24" s="114">
        <v>43380</v>
      </c>
      <c r="D24" s="4" t="s">
        <v>745</v>
      </c>
      <c r="E24" s="4"/>
      <c r="G24" s="2"/>
    </row>
    <row r="25" spans="2:10" x14ac:dyDescent="0.3">
      <c r="B25" s="4">
        <v>22</v>
      </c>
      <c r="C25" s="114">
        <v>43381</v>
      </c>
      <c r="D25" s="4" t="s">
        <v>746</v>
      </c>
      <c r="E25" s="4"/>
      <c r="G25" s="2"/>
    </row>
    <row r="26" spans="2:10" x14ac:dyDescent="0.3">
      <c r="B26" s="4">
        <v>23</v>
      </c>
      <c r="C26" s="114">
        <v>43382</v>
      </c>
      <c r="D26" s="4" t="s">
        <v>747</v>
      </c>
      <c r="E26" s="4"/>
      <c r="G26" s="2"/>
    </row>
    <row r="27" spans="2:10" x14ac:dyDescent="0.3">
      <c r="B27" s="4">
        <v>24</v>
      </c>
      <c r="C27" s="114">
        <v>43383</v>
      </c>
      <c r="D27" s="4" t="s">
        <v>748</v>
      </c>
      <c r="E27" s="4"/>
      <c r="G27" s="2"/>
    </row>
    <row r="28" spans="2:10" x14ac:dyDescent="0.3">
      <c r="B28" s="4">
        <v>25</v>
      </c>
      <c r="C28" s="114">
        <v>43384</v>
      </c>
      <c r="D28" s="4" t="s">
        <v>749</v>
      </c>
      <c r="E28" s="4"/>
      <c r="G28" s="2"/>
    </row>
    <row r="29" spans="2:10" x14ac:dyDescent="0.3">
      <c r="B29" s="4">
        <v>26</v>
      </c>
      <c r="C29" s="114">
        <v>43385</v>
      </c>
      <c r="D29" s="4" t="s">
        <v>750</v>
      </c>
      <c r="E29" s="4"/>
      <c r="G29" s="2"/>
    </row>
    <row r="30" spans="2:10" x14ac:dyDescent="0.3">
      <c r="B30" s="4">
        <v>27</v>
      </c>
      <c r="C30" s="114">
        <v>43386</v>
      </c>
      <c r="D30" s="4" t="s">
        <v>751</v>
      </c>
      <c r="E30" s="4"/>
      <c r="G30" s="2"/>
    </row>
    <row r="31" spans="2:10" x14ac:dyDescent="0.3">
      <c r="B31" s="4">
        <v>28</v>
      </c>
      <c r="C31" s="114">
        <v>43387</v>
      </c>
      <c r="D31" s="4" t="s">
        <v>752</v>
      </c>
      <c r="E31" s="4"/>
      <c r="G31" s="2"/>
    </row>
    <row r="32" spans="2:10" x14ac:dyDescent="0.3">
      <c r="B32" s="4">
        <v>29</v>
      </c>
      <c r="C32" s="114">
        <v>43388</v>
      </c>
      <c r="D32" s="4" t="s">
        <v>753</v>
      </c>
      <c r="E32" s="4"/>
      <c r="G32" s="2"/>
    </row>
    <row r="33" spans="2:7" x14ac:dyDescent="0.3">
      <c r="B33" s="4">
        <v>30</v>
      </c>
      <c r="C33" s="114">
        <v>43389</v>
      </c>
      <c r="D33" s="4" t="s">
        <v>754</v>
      </c>
      <c r="E33" s="4"/>
      <c r="G33" s="2"/>
    </row>
    <row r="34" spans="2:7" x14ac:dyDescent="0.3">
      <c r="B34" s="4">
        <v>31</v>
      </c>
      <c r="C34" s="114">
        <v>43390</v>
      </c>
      <c r="D34" s="4" t="s">
        <v>739</v>
      </c>
      <c r="E34" s="4"/>
      <c r="G34" s="2"/>
    </row>
  </sheetData>
  <mergeCells count="2">
    <mergeCell ref="B1:E1"/>
    <mergeCell ref="I3:J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2"/>
  <sheetViews>
    <sheetView zoomScale="130" zoomScaleNormal="130" workbookViewId="0">
      <selection activeCell="F5" sqref="F5"/>
    </sheetView>
  </sheetViews>
  <sheetFormatPr defaultColWidth="9" defaultRowHeight="16.5" customHeight="1" x14ac:dyDescent="0.3"/>
  <cols>
    <col min="1" max="1" width="2.75" style="61" customWidth="1"/>
    <col min="2" max="2" width="15" style="58" customWidth="1"/>
    <col min="3" max="4" width="21.25" style="117" customWidth="1"/>
    <col min="5" max="5" width="13.875" style="58" bestFit="1" customWidth="1"/>
    <col min="6" max="6" width="21.25" style="117" customWidth="1"/>
    <col min="7" max="7" width="5.25" style="58" bestFit="1" customWidth="1"/>
    <col min="8" max="8" width="12.375" style="58" customWidth="1"/>
    <col min="9" max="9" width="13.25" style="59" customWidth="1"/>
    <col min="10" max="10" width="9" style="58"/>
    <col min="11" max="16384" width="9" style="61"/>
  </cols>
  <sheetData>
    <row r="1" spans="2:11" ht="18.75" customHeight="1" x14ac:dyDescent="0.3">
      <c r="B1" s="57" t="s">
        <v>32</v>
      </c>
      <c r="K1" s="60"/>
    </row>
    <row r="2" spans="2:11" ht="16.5" customHeight="1" x14ac:dyDescent="0.3">
      <c r="J2" s="62"/>
      <c r="K2" s="60"/>
    </row>
    <row r="3" spans="2:11" ht="16.5" customHeight="1" x14ac:dyDescent="0.3">
      <c r="B3" s="58" t="s">
        <v>33</v>
      </c>
      <c r="C3" s="117" t="s">
        <v>34</v>
      </c>
      <c r="D3" s="117" t="s">
        <v>35</v>
      </c>
      <c r="E3" s="58" t="s">
        <v>36</v>
      </c>
      <c r="F3" s="117" t="s">
        <v>37</v>
      </c>
      <c r="G3" s="58" t="s">
        <v>38</v>
      </c>
      <c r="H3" s="58" t="s">
        <v>39</v>
      </c>
      <c r="I3" s="59" t="s">
        <v>40</v>
      </c>
      <c r="J3" s="63"/>
      <c r="K3" s="60"/>
    </row>
    <row r="4" spans="2:11" ht="16.5" customHeight="1" x14ac:dyDescent="0.3">
      <c r="B4" s="58" t="s">
        <v>41</v>
      </c>
      <c r="C4" s="117">
        <v>43213</v>
      </c>
      <c r="D4" s="117">
        <v>43393</v>
      </c>
      <c r="E4" s="58" t="s">
        <v>42</v>
      </c>
      <c r="F4" s="117">
        <v>43156</v>
      </c>
      <c r="G4" s="58" t="s">
        <v>43</v>
      </c>
      <c r="H4" s="64">
        <v>16136.4</v>
      </c>
      <c r="I4" s="65">
        <v>43434</v>
      </c>
      <c r="K4" s="60"/>
    </row>
    <row r="5" spans="2:11" ht="16.5" customHeight="1" x14ac:dyDescent="0.3">
      <c r="B5" s="58" t="str">
        <f t="shared" ref="B5:D6" si="0">B4</f>
        <v>820-028152778</v>
      </c>
      <c r="C5" s="117">
        <f t="shared" si="0"/>
        <v>43213</v>
      </c>
      <c r="D5" s="117">
        <f t="shared" si="0"/>
        <v>43393</v>
      </c>
      <c r="E5" s="58" t="s">
        <v>44</v>
      </c>
      <c r="F5" s="117">
        <v>43180</v>
      </c>
      <c r="G5" s="58" t="s">
        <v>43</v>
      </c>
      <c r="H5" s="64">
        <v>3570</v>
      </c>
      <c r="I5" s="66">
        <v>43434</v>
      </c>
      <c r="K5" s="60"/>
    </row>
    <row r="6" spans="2:11" ht="16.5" customHeight="1" x14ac:dyDescent="0.3">
      <c r="B6" s="58" t="str">
        <f t="shared" si="0"/>
        <v>820-028152778</v>
      </c>
      <c r="C6" s="117">
        <f t="shared" si="0"/>
        <v>43213</v>
      </c>
      <c r="D6" s="117">
        <f t="shared" si="0"/>
        <v>43393</v>
      </c>
      <c r="E6" s="58" t="s">
        <v>45</v>
      </c>
      <c r="F6" s="117">
        <v>43201</v>
      </c>
      <c r="G6" s="58" t="s">
        <v>43</v>
      </c>
      <c r="H6" s="64">
        <v>16136.4</v>
      </c>
      <c r="I6" s="67">
        <v>43434</v>
      </c>
    </row>
    <row r="7" spans="2:11" ht="16.5" customHeight="1" x14ac:dyDescent="0.3">
      <c r="B7" s="58" t="s">
        <v>46</v>
      </c>
      <c r="C7" s="117">
        <v>43290</v>
      </c>
      <c r="D7" s="117">
        <v>42740</v>
      </c>
      <c r="E7" s="58" t="s">
        <v>47</v>
      </c>
      <c r="F7" s="117">
        <v>43243</v>
      </c>
      <c r="G7" s="58" t="s">
        <v>43</v>
      </c>
      <c r="H7" s="64">
        <v>3570</v>
      </c>
      <c r="I7" s="67">
        <v>42794</v>
      </c>
      <c r="J7" s="67"/>
    </row>
    <row r="8" spans="2:11" ht="16.5" customHeight="1" x14ac:dyDescent="0.3">
      <c r="B8" s="58" t="str">
        <f t="shared" ref="B8:D9" si="1">B7</f>
        <v>820-028467749</v>
      </c>
      <c r="C8" s="117">
        <f t="shared" si="1"/>
        <v>43290</v>
      </c>
      <c r="D8" s="117">
        <f t="shared" si="1"/>
        <v>42740</v>
      </c>
      <c r="E8" s="58" t="s">
        <v>48</v>
      </c>
      <c r="F8" s="117">
        <v>43292</v>
      </c>
      <c r="G8" s="58" t="s">
        <v>43</v>
      </c>
      <c r="H8" s="64">
        <v>3570</v>
      </c>
      <c r="I8" s="67">
        <v>42794</v>
      </c>
      <c r="J8" s="67"/>
    </row>
    <row r="9" spans="2:11" ht="16.5" customHeight="1" x14ac:dyDescent="0.3">
      <c r="B9" s="58" t="str">
        <f t="shared" si="1"/>
        <v>820-028467749</v>
      </c>
      <c r="C9" s="117">
        <f t="shared" si="1"/>
        <v>43290</v>
      </c>
      <c r="D9" s="117">
        <f t="shared" si="1"/>
        <v>42740</v>
      </c>
      <c r="E9" s="58" t="s">
        <v>49</v>
      </c>
      <c r="F9" s="117">
        <v>43302</v>
      </c>
      <c r="G9" s="58" t="s">
        <v>43</v>
      </c>
      <c r="H9" s="64">
        <v>10200</v>
      </c>
      <c r="I9" s="67">
        <v>42794</v>
      </c>
      <c r="J9" s="67"/>
    </row>
    <row r="10" spans="2:11" ht="16.5" customHeight="1" x14ac:dyDescent="0.3">
      <c r="B10" s="58" t="s">
        <v>50</v>
      </c>
      <c r="C10" s="117">
        <v>43362</v>
      </c>
      <c r="D10" s="117">
        <v>42812</v>
      </c>
      <c r="E10" s="58" t="s">
        <v>51</v>
      </c>
      <c r="F10" s="117">
        <v>43343</v>
      </c>
      <c r="G10" s="58" t="s">
        <v>43</v>
      </c>
      <c r="H10" s="64">
        <v>225000</v>
      </c>
      <c r="I10" s="67">
        <v>42855</v>
      </c>
      <c r="J10" s="68"/>
    </row>
    <row r="11" spans="2:11" ht="16.5" customHeight="1" x14ac:dyDescent="0.3">
      <c r="B11" s="58" t="str">
        <f t="shared" ref="B11:D11" si="2">B10</f>
        <v>820-028793887</v>
      </c>
      <c r="C11" s="117">
        <f t="shared" si="2"/>
        <v>43362</v>
      </c>
      <c r="D11" s="117">
        <f t="shared" si="2"/>
        <v>42812</v>
      </c>
      <c r="E11" s="58" t="s">
        <v>51</v>
      </c>
      <c r="F11" s="117">
        <v>43343</v>
      </c>
      <c r="G11" s="58" t="s">
        <v>43</v>
      </c>
      <c r="H11" s="64">
        <v>80504.61</v>
      </c>
      <c r="I11" s="67">
        <v>42855</v>
      </c>
      <c r="J11" s="68"/>
    </row>
    <row r="12" spans="2:11" ht="16.5" customHeight="1" x14ac:dyDescent="0.3">
      <c r="B12" s="58" t="s">
        <v>52</v>
      </c>
      <c r="C12" s="117">
        <v>43368</v>
      </c>
      <c r="D12" s="117">
        <v>42818</v>
      </c>
      <c r="E12" s="58" t="s">
        <v>51</v>
      </c>
      <c r="F12" s="117">
        <v>43343</v>
      </c>
      <c r="G12" s="58" t="s">
        <v>43</v>
      </c>
      <c r="H12" s="64">
        <v>80504.61</v>
      </c>
      <c r="I12" s="67">
        <v>42855</v>
      </c>
      <c r="J12" s="68"/>
    </row>
    <row r="13" spans="2:11" ht="16.5" customHeight="1" x14ac:dyDescent="0.3">
      <c r="B13" s="58" t="str">
        <f t="shared" ref="B13:D13" si="3">B12</f>
        <v>820-028816970</v>
      </c>
      <c r="C13" s="117">
        <f t="shared" si="3"/>
        <v>43368</v>
      </c>
      <c r="D13" s="117">
        <f t="shared" si="3"/>
        <v>42818</v>
      </c>
      <c r="E13" s="58" t="s">
        <v>53</v>
      </c>
      <c r="F13" s="117">
        <v>43329</v>
      </c>
      <c r="G13" s="58" t="s">
        <v>43</v>
      </c>
      <c r="H13" s="64">
        <v>4284</v>
      </c>
      <c r="I13" s="67">
        <v>42855</v>
      </c>
      <c r="J13" s="68"/>
    </row>
    <row r="14" spans="2:11" ht="16.5" customHeight="1" x14ac:dyDescent="0.3">
      <c r="B14" s="58" t="s">
        <v>54</v>
      </c>
      <c r="C14" s="117">
        <v>43107</v>
      </c>
      <c r="D14" s="117">
        <v>43286</v>
      </c>
      <c r="E14" s="58" t="s">
        <v>55</v>
      </c>
      <c r="F14" s="117">
        <v>43449</v>
      </c>
      <c r="G14" s="58" t="s">
        <v>56</v>
      </c>
      <c r="H14" s="64">
        <v>347.13</v>
      </c>
      <c r="I14" s="69">
        <v>43343</v>
      </c>
      <c r="J14" s="68"/>
    </row>
    <row r="15" spans="2:11" ht="16.5" customHeight="1" x14ac:dyDescent="0.3">
      <c r="B15" s="58" t="str">
        <f t="shared" ref="B15:D15" si="4">B14</f>
        <v>276-71-107565</v>
      </c>
      <c r="C15" s="117">
        <f t="shared" si="4"/>
        <v>43107</v>
      </c>
      <c r="D15" s="117">
        <f t="shared" si="4"/>
        <v>43286</v>
      </c>
      <c r="E15" s="58" t="s">
        <v>57</v>
      </c>
      <c r="F15" s="117">
        <v>43461</v>
      </c>
      <c r="G15" s="58" t="s">
        <v>56</v>
      </c>
      <c r="H15" s="64">
        <v>13559.79</v>
      </c>
      <c r="I15" s="66">
        <v>43343</v>
      </c>
      <c r="J15" s="68"/>
    </row>
    <row r="16" spans="2:11" ht="16.5" customHeight="1" x14ac:dyDescent="0.3">
      <c r="B16" s="58" t="s">
        <v>58</v>
      </c>
      <c r="C16" s="117">
        <v>43125</v>
      </c>
      <c r="D16" s="117">
        <v>43304</v>
      </c>
      <c r="E16" s="58" t="s">
        <v>59</v>
      </c>
      <c r="F16" s="117">
        <v>43117</v>
      </c>
      <c r="G16" s="58" t="s">
        <v>56</v>
      </c>
      <c r="H16" s="64">
        <v>22292.5</v>
      </c>
      <c r="I16" s="67">
        <v>43343</v>
      </c>
      <c r="J16" s="68"/>
    </row>
    <row r="17" spans="2:10" ht="16.5" customHeight="1" x14ac:dyDescent="0.3">
      <c r="B17" s="58" t="str">
        <f t="shared" ref="B17:D18" si="5">B16</f>
        <v>FET1-475-000083</v>
      </c>
      <c r="C17" s="117">
        <f t="shared" si="5"/>
        <v>43125</v>
      </c>
      <c r="D17" s="117">
        <f t="shared" si="5"/>
        <v>43304</v>
      </c>
      <c r="E17" s="58" t="s">
        <v>60</v>
      </c>
      <c r="F17" s="117">
        <v>43131</v>
      </c>
      <c r="G17" s="58" t="s">
        <v>56</v>
      </c>
      <c r="H17" s="64">
        <v>14077.48</v>
      </c>
      <c r="I17" s="67">
        <v>43343</v>
      </c>
      <c r="J17" s="68"/>
    </row>
    <row r="18" spans="2:10" ht="16.5" customHeight="1" x14ac:dyDescent="0.3">
      <c r="B18" s="58" t="str">
        <f t="shared" si="5"/>
        <v>FET1-475-000083</v>
      </c>
      <c r="C18" s="117">
        <f t="shared" si="5"/>
        <v>43125</v>
      </c>
      <c r="D18" s="117">
        <f t="shared" si="5"/>
        <v>43304</v>
      </c>
      <c r="E18" s="58" t="s">
        <v>61</v>
      </c>
      <c r="F18" s="117">
        <v>43136</v>
      </c>
      <c r="G18" s="58" t="s">
        <v>56</v>
      </c>
      <c r="H18" s="64">
        <v>153.97999999999999</v>
      </c>
      <c r="I18" s="67">
        <v>43343</v>
      </c>
      <c r="J18" s="68"/>
    </row>
    <row r="19" spans="2:10" ht="16.5" customHeight="1" x14ac:dyDescent="0.3">
      <c r="B19" s="58" t="s">
        <v>62</v>
      </c>
      <c r="C19" s="117">
        <v>43167</v>
      </c>
      <c r="D19" s="117">
        <v>43347</v>
      </c>
      <c r="E19" s="58" t="s">
        <v>63</v>
      </c>
      <c r="F19" s="117">
        <v>43147</v>
      </c>
      <c r="G19" s="58" t="s">
        <v>56</v>
      </c>
      <c r="H19" s="64">
        <v>189</v>
      </c>
      <c r="I19" s="67">
        <v>43404</v>
      </c>
      <c r="J19" s="68"/>
    </row>
    <row r="20" spans="2:10" ht="16.5" customHeight="1" x14ac:dyDescent="0.3">
      <c r="B20" s="58" t="str">
        <f t="shared" ref="B20:D22" si="6">B19</f>
        <v>276-71-110840</v>
      </c>
      <c r="C20" s="117">
        <f t="shared" si="6"/>
        <v>43167</v>
      </c>
      <c r="D20" s="117">
        <f t="shared" si="6"/>
        <v>43347</v>
      </c>
      <c r="E20" s="58" t="s">
        <v>64</v>
      </c>
      <c r="F20" s="117">
        <v>43157</v>
      </c>
      <c r="G20" s="58" t="s">
        <v>56</v>
      </c>
      <c r="H20" s="64">
        <v>415.8</v>
      </c>
      <c r="I20" s="67">
        <v>43404</v>
      </c>
      <c r="J20" s="68"/>
    </row>
    <row r="21" spans="2:10" ht="16.5" customHeight="1" x14ac:dyDescent="0.3">
      <c r="B21" s="58" t="str">
        <f t="shared" si="6"/>
        <v>276-71-110840</v>
      </c>
      <c r="C21" s="117">
        <f t="shared" si="6"/>
        <v>43167</v>
      </c>
      <c r="D21" s="117">
        <f t="shared" si="6"/>
        <v>43347</v>
      </c>
      <c r="E21" s="58" t="s">
        <v>65</v>
      </c>
      <c r="F21" s="117">
        <v>43159</v>
      </c>
      <c r="G21" s="58" t="s">
        <v>56</v>
      </c>
      <c r="H21" s="64">
        <v>7153.56</v>
      </c>
      <c r="I21" s="67">
        <v>43404</v>
      </c>
      <c r="J21" s="68"/>
    </row>
    <row r="22" spans="2:10" ht="16.5" customHeight="1" x14ac:dyDescent="0.3">
      <c r="B22" s="58" t="str">
        <f t="shared" si="6"/>
        <v>276-71-110840</v>
      </c>
      <c r="C22" s="117">
        <f t="shared" si="6"/>
        <v>43167</v>
      </c>
      <c r="D22" s="117">
        <f t="shared" si="6"/>
        <v>43347</v>
      </c>
      <c r="E22" s="58" t="s">
        <v>66</v>
      </c>
      <c r="F22" s="117">
        <v>43159</v>
      </c>
      <c r="G22" s="58" t="s">
        <v>56</v>
      </c>
      <c r="H22" s="64">
        <v>7851.75</v>
      </c>
      <c r="I22" s="67">
        <v>43404</v>
      </c>
      <c r="J22" s="68"/>
    </row>
    <row r="23" spans="2:10" ht="16.5" customHeight="1" x14ac:dyDescent="0.3">
      <c r="B23" s="58" t="s">
        <v>67</v>
      </c>
      <c r="C23" s="117">
        <v>43190</v>
      </c>
      <c r="D23" s="117">
        <v>43370</v>
      </c>
      <c r="E23" s="58" t="s">
        <v>68</v>
      </c>
      <c r="F23" s="117">
        <v>43171</v>
      </c>
      <c r="G23" s="58" t="s">
        <v>56</v>
      </c>
      <c r="H23" s="64">
        <v>119.8</v>
      </c>
      <c r="I23" s="67">
        <v>43404</v>
      </c>
      <c r="J23" s="68"/>
    </row>
    <row r="24" spans="2:10" ht="16.5" customHeight="1" x14ac:dyDescent="0.3">
      <c r="B24" s="58" t="str">
        <f t="shared" ref="B24:D24" si="7">B23</f>
        <v>FET1-475-000332</v>
      </c>
      <c r="C24" s="117">
        <f t="shared" si="7"/>
        <v>43190</v>
      </c>
      <c r="D24" s="117">
        <f t="shared" si="7"/>
        <v>43370</v>
      </c>
      <c r="E24" s="58" t="s">
        <v>69</v>
      </c>
      <c r="F24" s="117">
        <v>43180</v>
      </c>
      <c r="G24" s="58" t="s">
        <v>56</v>
      </c>
      <c r="H24" s="64">
        <v>26133.61</v>
      </c>
      <c r="I24" s="67">
        <v>43404</v>
      </c>
      <c r="J24" s="68"/>
    </row>
    <row r="25" spans="2:10" ht="16.5" customHeight="1" x14ac:dyDescent="0.3">
      <c r="B25" s="58" t="s">
        <v>70</v>
      </c>
      <c r="C25" s="117">
        <v>43204</v>
      </c>
      <c r="D25" s="117">
        <v>43384</v>
      </c>
      <c r="E25" s="58" t="s">
        <v>71</v>
      </c>
      <c r="F25" s="117">
        <v>43201</v>
      </c>
      <c r="G25" s="58" t="s">
        <v>56</v>
      </c>
      <c r="H25" s="64">
        <v>23867.56</v>
      </c>
      <c r="I25" s="67">
        <v>43434</v>
      </c>
      <c r="J25" s="68"/>
    </row>
    <row r="26" spans="2:10" ht="16.5" customHeight="1" x14ac:dyDescent="0.3">
      <c r="B26" s="58" t="str">
        <f t="shared" ref="B26:D27" si="8">B25</f>
        <v>FET1-475-000373</v>
      </c>
      <c r="C26" s="117">
        <f t="shared" si="8"/>
        <v>43204</v>
      </c>
      <c r="D26" s="117">
        <f t="shared" si="8"/>
        <v>43384</v>
      </c>
      <c r="E26" s="58" t="s">
        <v>72</v>
      </c>
      <c r="F26" s="117">
        <v>43208</v>
      </c>
      <c r="G26" s="58" t="s">
        <v>56</v>
      </c>
      <c r="H26" s="64">
        <v>12342.72</v>
      </c>
      <c r="I26" s="67">
        <v>43434</v>
      </c>
      <c r="J26" s="68"/>
    </row>
    <row r="27" spans="2:10" ht="16.5" customHeight="1" x14ac:dyDescent="0.3">
      <c r="B27" s="58" t="str">
        <f t="shared" si="8"/>
        <v>FET1-475-000373</v>
      </c>
      <c r="C27" s="117">
        <f t="shared" si="8"/>
        <v>43204</v>
      </c>
      <c r="D27" s="117">
        <f t="shared" si="8"/>
        <v>43384</v>
      </c>
      <c r="E27" s="58" t="s">
        <v>73</v>
      </c>
      <c r="F27" s="117">
        <v>43215</v>
      </c>
      <c r="G27" s="58" t="s">
        <v>56</v>
      </c>
      <c r="H27" s="64">
        <v>12198.63</v>
      </c>
      <c r="I27" s="67">
        <v>43434</v>
      </c>
      <c r="J27" s="68"/>
    </row>
    <row r="28" spans="2:10" ht="16.5" customHeight="1" x14ac:dyDescent="0.3">
      <c r="B28" s="58" t="s">
        <v>74</v>
      </c>
      <c r="C28" s="117">
        <v>43260</v>
      </c>
      <c r="D28" s="117">
        <v>43440</v>
      </c>
      <c r="E28" s="58" t="s">
        <v>75</v>
      </c>
      <c r="F28" s="117">
        <v>43227</v>
      </c>
      <c r="G28" s="58" t="s">
        <v>76</v>
      </c>
      <c r="H28" s="64">
        <v>1821.6</v>
      </c>
      <c r="I28" s="67">
        <v>42766</v>
      </c>
      <c r="J28" s="68"/>
    </row>
    <row r="29" spans="2:10" ht="16.5" customHeight="1" x14ac:dyDescent="0.3">
      <c r="B29" s="58" t="str">
        <f t="shared" ref="B29:D31" si="9">B28</f>
        <v>FET1-475-000605</v>
      </c>
      <c r="C29" s="117">
        <f t="shared" si="9"/>
        <v>43260</v>
      </c>
      <c r="D29" s="117">
        <f t="shared" si="9"/>
        <v>43440</v>
      </c>
      <c r="E29" s="58" t="s">
        <v>77</v>
      </c>
      <c r="F29" s="117">
        <v>43241</v>
      </c>
      <c r="G29" s="58" t="s">
        <v>76</v>
      </c>
      <c r="H29" s="64">
        <v>327.60000000000002</v>
      </c>
      <c r="I29" s="67">
        <v>42766</v>
      </c>
      <c r="J29" s="68"/>
    </row>
    <row r="30" spans="2:10" ht="16.5" customHeight="1" x14ac:dyDescent="0.3">
      <c r="B30" s="58" t="str">
        <f t="shared" si="9"/>
        <v>FET1-475-000605</v>
      </c>
      <c r="C30" s="117">
        <f t="shared" si="9"/>
        <v>43260</v>
      </c>
      <c r="D30" s="117">
        <f t="shared" si="9"/>
        <v>43440</v>
      </c>
      <c r="E30" s="58" t="s">
        <v>78</v>
      </c>
      <c r="F30" s="117">
        <v>43241</v>
      </c>
      <c r="G30" s="58" t="s">
        <v>76</v>
      </c>
      <c r="H30" s="64">
        <v>163.96</v>
      </c>
      <c r="I30" s="67">
        <v>42766</v>
      </c>
      <c r="J30" s="68"/>
    </row>
    <row r="31" spans="2:10" ht="16.5" customHeight="1" x14ac:dyDescent="0.3">
      <c r="B31" s="58" t="str">
        <f t="shared" si="9"/>
        <v>FET1-475-000605</v>
      </c>
      <c r="C31" s="117">
        <f t="shared" si="9"/>
        <v>43260</v>
      </c>
      <c r="D31" s="117">
        <f t="shared" si="9"/>
        <v>43440</v>
      </c>
      <c r="E31" s="58" t="s">
        <v>79</v>
      </c>
      <c r="F31" s="117">
        <v>43250</v>
      </c>
      <c r="G31" s="58" t="s">
        <v>76</v>
      </c>
      <c r="H31" s="64">
        <v>13983.2</v>
      </c>
      <c r="I31" s="67">
        <v>42766</v>
      </c>
      <c r="J31" s="68"/>
    </row>
    <row r="32" spans="2:10" ht="16.5" customHeight="1" x14ac:dyDescent="0.3">
      <c r="B32" s="58" t="s">
        <v>80</v>
      </c>
      <c r="C32" s="117">
        <v>43275</v>
      </c>
      <c r="D32" s="117">
        <v>43455</v>
      </c>
      <c r="E32" s="58" t="s">
        <v>81</v>
      </c>
      <c r="F32" s="117">
        <v>43221</v>
      </c>
      <c r="G32" s="58" t="s">
        <v>56</v>
      </c>
      <c r="H32" s="64">
        <v>189</v>
      </c>
      <c r="I32" s="67">
        <v>42766</v>
      </c>
      <c r="J32" s="68"/>
    </row>
    <row r="33" spans="2:10" ht="16.5" customHeight="1" x14ac:dyDescent="0.3">
      <c r="B33" s="58" t="str">
        <f t="shared" ref="B33:D36" si="10">B32</f>
        <v>276-71-115710</v>
      </c>
      <c r="C33" s="117">
        <f t="shared" si="10"/>
        <v>43275</v>
      </c>
      <c r="D33" s="117">
        <f t="shared" si="10"/>
        <v>43455</v>
      </c>
      <c r="E33" s="58" t="s">
        <v>82</v>
      </c>
      <c r="F33" s="117">
        <v>43259</v>
      </c>
      <c r="G33" s="58" t="s">
        <v>56</v>
      </c>
      <c r="H33" s="64">
        <v>214.02</v>
      </c>
      <c r="I33" s="67">
        <v>42766</v>
      </c>
      <c r="J33" s="68"/>
    </row>
    <row r="34" spans="2:10" ht="16.5" customHeight="1" x14ac:dyDescent="0.3">
      <c r="B34" s="58" t="str">
        <f t="shared" si="10"/>
        <v>276-71-115710</v>
      </c>
      <c r="C34" s="117">
        <f t="shared" si="10"/>
        <v>43275</v>
      </c>
      <c r="D34" s="117">
        <f t="shared" si="10"/>
        <v>43455</v>
      </c>
      <c r="E34" s="58" t="s">
        <v>83</v>
      </c>
      <c r="F34" s="117">
        <v>43265</v>
      </c>
      <c r="G34" s="58" t="s">
        <v>56</v>
      </c>
      <c r="H34" s="64">
        <v>454.72</v>
      </c>
      <c r="I34" s="67">
        <v>42766</v>
      </c>
      <c r="J34" s="68"/>
    </row>
    <row r="35" spans="2:10" ht="16.5" customHeight="1" x14ac:dyDescent="0.3">
      <c r="B35" s="58" t="str">
        <f t="shared" si="10"/>
        <v>276-71-115710</v>
      </c>
      <c r="C35" s="117">
        <f t="shared" si="10"/>
        <v>43275</v>
      </c>
      <c r="D35" s="117">
        <f t="shared" si="10"/>
        <v>43455</v>
      </c>
      <c r="E35" s="58" t="s">
        <v>84</v>
      </c>
      <c r="F35" s="117">
        <v>43269</v>
      </c>
      <c r="G35" s="58" t="s">
        <v>56</v>
      </c>
      <c r="H35" s="64">
        <v>1656</v>
      </c>
      <c r="I35" s="67">
        <v>42766</v>
      </c>
      <c r="J35" s="68"/>
    </row>
    <row r="36" spans="2:10" ht="16.5" customHeight="1" x14ac:dyDescent="0.3">
      <c r="B36" s="58" t="str">
        <f t="shared" si="10"/>
        <v>276-71-115710</v>
      </c>
      <c r="C36" s="117">
        <f t="shared" si="10"/>
        <v>43275</v>
      </c>
      <c r="D36" s="117">
        <f t="shared" si="10"/>
        <v>43455</v>
      </c>
      <c r="E36" s="58" t="s">
        <v>85</v>
      </c>
      <c r="F36" s="117">
        <v>43271</v>
      </c>
      <c r="G36" s="58" t="s">
        <v>56</v>
      </c>
      <c r="H36" s="64">
        <v>5378.94</v>
      </c>
      <c r="I36" s="67">
        <v>42766</v>
      </c>
      <c r="J36" s="68"/>
    </row>
    <row r="37" spans="2:10" ht="16.5" customHeight="1" x14ac:dyDescent="0.3">
      <c r="B37" s="58" t="s">
        <v>86</v>
      </c>
      <c r="C37" s="117">
        <v>43303</v>
      </c>
      <c r="D37" s="117">
        <v>42753</v>
      </c>
      <c r="E37" s="58" t="s">
        <v>87</v>
      </c>
      <c r="F37" s="117">
        <v>43264</v>
      </c>
      <c r="G37" s="58" t="s">
        <v>76</v>
      </c>
      <c r="H37" s="64">
        <v>3788.08</v>
      </c>
      <c r="I37" s="67">
        <v>42794</v>
      </c>
      <c r="J37" s="68"/>
    </row>
    <row r="38" spans="2:10" ht="16.5" customHeight="1" x14ac:dyDescent="0.3">
      <c r="B38" s="58" t="str">
        <f t="shared" ref="B38:D38" si="11">B37</f>
        <v>276-71-116947</v>
      </c>
      <c r="C38" s="117">
        <f t="shared" si="11"/>
        <v>43303</v>
      </c>
      <c r="D38" s="117">
        <f t="shared" si="11"/>
        <v>42753</v>
      </c>
      <c r="E38" s="58" t="s">
        <v>88</v>
      </c>
      <c r="F38" s="117">
        <v>43292</v>
      </c>
      <c r="G38" s="58" t="s">
        <v>76</v>
      </c>
      <c r="H38" s="64">
        <v>14309.64</v>
      </c>
      <c r="I38" s="67">
        <v>42794</v>
      </c>
      <c r="J38" s="68"/>
    </row>
    <row r="39" spans="2:10" ht="16.5" customHeight="1" x14ac:dyDescent="0.3">
      <c r="B39" s="58" t="s">
        <v>89</v>
      </c>
      <c r="C39" s="117">
        <v>43324</v>
      </c>
      <c r="D39" s="117">
        <v>42774</v>
      </c>
      <c r="E39" s="58" t="s">
        <v>90</v>
      </c>
      <c r="F39" s="117">
        <v>43309</v>
      </c>
      <c r="G39" s="58" t="s">
        <v>56</v>
      </c>
      <c r="H39" s="64">
        <v>1343.52</v>
      </c>
      <c r="I39" s="67">
        <v>42825</v>
      </c>
      <c r="J39" s="68"/>
    </row>
    <row r="40" spans="2:10" ht="16.5" customHeight="1" x14ac:dyDescent="0.3">
      <c r="B40" s="58" t="str">
        <f t="shared" ref="B40:D40" si="12">B39</f>
        <v>FET1-475-000870</v>
      </c>
      <c r="C40" s="117">
        <f t="shared" si="12"/>
        <v>43324</v>
      </c>
      <c r="D40" s="117">
        <f t="shared" si="12"/>
        <v>42774</v>
      </c>
      <c r="E40" s="58" t="s">
        <v>91</v>
      </c>
      <c r="F40" s="117">
        <v>43312</v>
      </c>
      <c r="G40" s="58" t="s">
        <v>56</v>
      </c>
      <c r="H40" s="64">
        <v>7508</v>
      </c>
      <c r="I40" s="67">
        <v>42825</v>
      </c>
      <c r="J40" s="68"/>
    </row>
    <row r="41" spans="2:10" ht="16.5" customHeight="1" x14ac:dyDescent="0.3">
      <c r="B41" s="58" t="s">
        <v>92</v>
      </c>
      <c r="C41" s="117">
        <v>43337</v>
      </c>
      <c r="D41" s="117">
        <v>42787</v>
      </c>
      <c r="E41" s="58" t="s">
        <v>93</v>
      </c>
      <c r="F41" s="117">
        <v>43325</v>
      </c>
      <c r="G41" s="58" t="s">
        <v>56</v>
      </c>
      <c r="H41" s="64">
        <v>92.7</v>
      </c>
      <c r="I41" s="67">
        <v>42825</v>
      </c>
      <c r="J41" s="68"/>
    </row>
    <row r="42" spans="2:10" ht="16.5" customHeight="1" x14ac:dyDescent="0.3">
      <c r="B42" s="58" t="str">
        <f t="shared" ref="B42:D42" si="13">B41</f>
        <v>276-71-118109</v>
      </c>
      <c r="C42" s="117">
        <f t="shared" si="13"/>
        <v>43337</v>
      </c>
      <c r="D42" s="117">
        <f t="shared" si="13"/>
        <v>42787</v>
      </c>
      <c r="E42" s="58" t="s">
        <v>94</v>
      </c>
      <c r="F42" s="117">
        <v>43327</v>
      </c>
      <c r="G42" s="58" t="s">
        <v>56</v>
      </c>
      <c r="H42" s="64">
        <v>10592</v>
      </c>
      <c r="I42" s="67">
        <v>42825</v>
      </c>
      <c r="J42" s="68"/>
    </row>
    <row r="43" spans="2:10" ht="16.5" customHeight="1" x14ac:dyDescent="0.3">
      <c r="B43" s="58" t="s">
        <v>95</v>
      </c>
      <c r="C43" s="117">
        <v>43349</v>
      </c>
      <c r="D43" s="117">
        <v>42799</v>
      </c>
      <c r="E43" s="58" t="s">
        <v>96</v>
      </c>
      <c r="F43" s="117">
        <v>43336</v>
      </c>
      <c r="G43" s="58" t="s">
        <v>56</v>
      </c>
      <c r="H43" s="64">
        <v>59.04</v>
      </c>
      <c r="I43" s="67">
        <v>42855</v>
      </c>
      <c r="J43" s="68"/>
    </row>
    <row r="44" spans="2:10" ht="16.5" customHeight="1" x14ac:dyDescent="0.3">
      <c r="B44" s="58" t="str">
        <f t="shared" ref="B44:D45" si="14">B43</f>
        <v>FET1-475-000956</v>
      </c>
      <c r="C44" s="117">
        <f t="shared" si="14"/>
        <v>43349</v>
      </c>
      <c r="D44" s="117">
        <f t="shared" si="14"/>
        <v>42799</v>
      </c>
      <c r="E44" s="58" t="s">
        <v>97</v>
      </c>
      <c r="F44" s="117">
        <v>43341</v>
      </c>
      <c r="G44" s="58" t="s">
        <v>56</v>
      </c>
      <c r="H44" s="64">
        <v>4168.21</v>
      </c>
      <c r="I44" s="67">
        <v>42855</v>
      </c>
      <c r="J44" s="68"/>
    </row>
    <row r="45" spans="2:10" ht="16.5" customHeight="1" x14ac:dyDescent="0.3">
      <c r="B45" s="58" t="str">
        <f t="shared" si="14"/>
        <v>FET1-475-000956</v>
      </c>
      <c r="C45" s="117">
        <f t="shared" si="14"/>
        <v>43349</v>
      </c>
      <c r="D45" s="117">
        <f t="shared" si="14"/>
        <v>42799</v>
      </c>
      <c r="E45" s="58" t="s">
        <v>98</v>
      </c>
      <c r="F45" s="117">
        <v>43369</v>
      </c>
      <c r="G45" s="58" t="s">
        <v>56</v>
      </c>
      <c r="H45" s="64">
        <v>20765.13</v>
      </c>
      <c r="I45" s="67">
        <v>42855</v>
      </c>
      <c r="J45" s="68"/>
    </row>
    <row r="46" spans="2:10" ht="16.5" customHeight="1" x14ac:dyDescent="0.3">
      <c r="B46" s="58" t="s">
        <v>99</v>
      </c>
      <c r="C46" s="117">
        <v>43434</v>
      </c>
      <c r="D46" s="117">
        <v>42884</v>
      </c>
      <c r="E46" s="58" t="s">
        <v>100</v>
      </c>
      <c r="F46" s="117">
        <v>43385</v>
      </c>
      <c r="G46" s="58" t="s">
        <v>56</v>
      </c>
      <c r="H46" s="64">
        <v>1215.2</v>
      </c>
      <c r="I46" s="67">
        <v>42916</v>
      </c>
      <c r="J46" s="68"/>
    </row>
    <row r="47" spans="2:10" ht="16.5" customHeight="1" x14ac:dyDescent="0.3">
      <c r="B47" s="58" t="str">
        <f t="shared" ref="B47:D49" si="15">B46</f>
        <v>276-71-121576</v>
      </c>
      <c r="C47" s="117">
        <f t="shared" si="15"/>
        <v>43434</v>
      </c>
      <c r="D47" s="117">
        <f t="shared" si="15"/>
        <v>42884</v>
      </c>
      <c r="E47" s="58" t="s">
        <v>101</v>
      </c>
      <c r="F47" s="117">
        <v>43399</v>
      </c>
      <c r="G47" s="58" t="s">
        <v>56</v>
      </c>
      <c r="H47" s="64">
        <v>3136</v>
      </c>
      <c r="I47" s="67">
        <v>42916</v>
      </c>
      <c r="J47" s="68"/>
    </row>
    <row r="48" spans="2:10" ht="16.5" customHeight="1" x14ac:dyDescent="0.3">
      <c r="B48" s="58" t="str">
        <f t="shared" si="15"/>
        <v>276-71-121576</v>
      </c>
      <c r="C48" s="117">
        <f t="shared" si="15"/>
        <v>43434</v>
      </c>
      <c r="D48" s="117">
        <f t="shared" si="15"/>
        <v>42884</v>
      </c>
      <c r="E48" s="58" t="s">
        <v>102</v>
      </c>
      <c r="F48" s="117">
        <v>43404</v>
      </c>
      <c r="G48" s="58" t="s">
        <v>56</v>
      </c>
      <c r="H48" s="64">
        <v>6601.8</v>
      </c>
      <c r="I48" s="67">
        <v>42916</v>
      </c>
      <c r="J48" s="68"/>
    </row>
    <row r="49" spans="2:10" ht="16.5" customHeight="1" x14ac:dyDescent="0.3">
      <c r="B49" s="58" t="str">
        <f t="shared" si="15"/>
        <v>276-71-121576</v>
      </c>
      <c r="C49" s="117">
        <f t="shared" si="15"/>
        <v>43434</v>
      </c>
      <c r="D49" s="117">
        <f t="shared" si="15"/>
        <v>42884</v>
      </c>
      <c r="E49" s="58" t="s">
        <v>103</v>
      </c>
      <c r="F49" s="117">
        <v>43404</v>
      </c>
      <c r="G49" s="58" t="s">
        <v>56</v>
      </c>
      <c r="H49" s="64">
        <v>5797.86</v>
      </c>
      <c r="I49" s="67">
        <v>42916</v>
      </c>
      <c r="J49" s="68"/>
    </row>
    <row r="50" spans="2:10" ht="16.5" customHeight="1" x14ac:dyDescent="0.3">
      <c r="B50" s="58" t="s">
        <v>104</v>
      </c>
      <c r="C50" s="117">
        <v>43434</v>
      </c>
      <c r="D50" s="117">
        <v>42884</v>
      </c>
      <c r="E50" s="58" t="s">
        <v>105</v>
      </c>
      <c r="F50" s="117">
        <v>43381</v>
      </c>
      <c r="G50" s="58" t="s">
        <v>56</v>
      </c>
      <c r="H50" s="64">
        <v>143.5</v>
      </c>
      <c r="I50" s="67">
        <v>42916</v>
      </c>
      <c r="J50" s="68"/>
    </row>
    <row r="51" spans="2:10" ht="16.5" customHeight="1" x14ac:dyDescent="0.3">
      <c r="B51" s="58" t="str">
        <f t="shared" ref="B51:D54" si="16">B50</f>
        <v>276-71-121568</v>
      </c>
      <c r="C51" s="117">
        <f t="shared" si="16"/>
        <v>43434</v>
      </c>
      <c r="D51" s="117">
        <f t="shared" si="16"/>
        <v>42884</v>
      </c>
      <c r="E51" s="58" t="s">
        <v>106</v>
      </c>
      <c r="F51" s="117">
        <v>43383</v>
      </c>
      <c r="G51" s="58" t="s">
        <v>56</v>
      </c>
      <c r="H51" s="64">
        <v>17276.18</v>
      </c>
      <c r="I51" s="67">
        <v>42916</v>
      </c>
      <c r="J51" s="68"/>
    </row>
    <row r="52" spans="2:10" ht="16.5" customHeight="1" x14ac:dyDescent="0.3">
      <c r="B52" s="58" t="str">
        <f t="shared" si="16"/>
        <v>276-71-121568</v>
      </c>
      <c r="C52" s="117">
        <f t="shared" si="16"/>
        <v>43434</v>
      </c>
      <c r="D52" s="117">
        <f t="shared" si="16"/>
        <v>42884</v>
      </c>
      <c r="E52" s="58" t="s">
        <v>107</v>
      </c>
      <c r="F52" s="117">
        <v>43404</v>
      </c>
      <c r="G52" s="58" t="s">
        <v>56</v>
      </c>
      <c r="H52" s="64">
        <v>241.47</v>
      </c>
      <c r="I52" s="67">
        <v>42916</v>
      </c>
      <c r="J52" s="68"/>
    </row>
    <row r="53" spans="2:10" ht="16.5" customHeight="1" x14ac:dyDescent="0.3">
      <c r="B53" s="58" t="str">
        <f t="shared" si="16"/>
        <v>276-71-121568</v>
      </c>
      <c r="C53" s="117">
        <f t="shared" si="16"/>
        <v>43434</v>
      </c>
      <c r="D53" s="117">
        <f t="shared" si="16"/>
        <v>42884</v>
      </c>
      <c r="E53" s="58" t="s">
        <v>108</v>
      </c>
      <c r="F53" s="117">
        <v>43420</v>
      </c>
      <c r="G53" s="58" t="s">
        <v>56</v>
      </c>
      <c r="H53" s="64">
        <v>223.77</v>
      </c>
      <c r="I53" s="67">
        <v>42916</v>
      </c>
      <c r="J53" s="68"/>
    </row>
    <row r="54" spans="2:10" ht="16.5" customHeight="1" x14ac:dyDescent="0.3">
      <c r="B54" s="58" t="str">
        <f t="shared" si="16"/>
        <v>276-71-121568</v>
      </c>
      <c r="C54" s="117">
        <f t="shared" si="16"/>
        <v>43434</v>
      </c>
      <c r="D54" s="117">
        <f t="shared" si="16"/>
        <v>42884</v>
      </c>
      <c r="E54" s="58" t="s">
        <v>109</v>
      </c>
      <c r="F54" s="117">
        <v>43425</v>
      </c>
      <c r="G54" s="58" t="s">
        <v>56</v>
      </c>
      <c r="H54" s="64">
        <v>12703.74</v>
      </c>
      <c r="I54" s="67">
        <v>42916</v>
      </c>
      <c r="J54" s="68"/>
    </row>
    <row r="55" spans="2:10" ht="16.5" customHeight="1" x14ac:dyDescent="0.3">
      <c r="B55" s="58" t="s">
        <v>110</v>
      </c>
      <c r="C55" s="117">
        <v>43439</v>
      </c>
      <c r="D55" s="117">
        <v>42889</v>
      </c>
      <c r="E55" s="58" t="s">
        <v>111</v>
      </c>
      <c r="F55" s="117">
        <v>43424</v>
      </c>
      <c r="G55" s="58" t="s">
        <v>56</v>
      </c>
      <c r="H55" s="64">
        <v>3722.21</v>
      </c>
      <c r="I55" s="67">
        <v>42947</v>
      </c>
      <c r="J55" s="68"/>
    </row>
    <row r="56" spans="2:10" ht="16.5" customHeight="1" x14ac:dyDescent="0.3">
      <c r="B56" s="58" t="str">
        <f t="shared" ref="B56:D58" si="17">B55</f>
        <v>276-71-121680</v>
      </c>
      <c r="C56" s="117">
        <f t="shared" si="17"/>
        <v>43439</v>
      </c>
      <c r="D56" s="117">
        <f t="shared" si="17"/>
        <v>42889</v>
      </c>
      <c r="E56" s="58" t="s">
        <v>112</v>
      </c>
      <c r="F56" s="117">
        <v>43430</v>
      </c>
      <c r="G56" s="58" t="s">
        <v>56</v>
      </c>
      <c r="H56" s="64">
        <v>145.22999999999999</v>
      </c>
      <c r="I56" s="67">
        <v>42947</v>
      </c>
      <c r="J56" s="68"/>
    </row>
    <row r="57" spans="2:10" ht="16.5" customHeight="1" x14ac:dyDescent="0.3">
      <c r="B57" s="58" t="str">
        <f t="shared" si="17"/>
        <v>276-71-121680</v>
      </c>
      <c r="C57" s="117">
        <f t="shared" si="17"/>
        <v>43439</v>
      </c>
      <c r="D57" s="117">
        <f t="shared" si="17"/>
        <v>42889</v>
      </c>
      <c r="E57" s="58" t="s">
        <v>113</v>
      </c>
      <c r="F57" s="117">
        <v>43432</v>
      </c>
      <c r="G57" s="58" t="s">
        <v>56</v>
      </c>
      <c r="H57" s="64">
        <v>3590.8</v>
      </c>
      <c r="I57" s="67">
        <v>42947</v>
      </c>
      <c r="J57" s="68"/>
    </row>
    <row r="58" spans="2:10" ht="16.5" customHeight="1" x14ac:dyDescent="0.3">
      <c r="B58" s="58" t="str">
        <f t="shared" si="17"/>
        <v>276-71-121680</v>
      </c>
      <c r="C58" s="117">
        <f t="shared" si="17"/>
        <v>43439</v>
      </c>
      <c r="D58" s="117">
        <f t="shared" si="17"/>
        <v>42889</v>
      </c>
      <c r="E58" s="58" t="s">
        <v>113</v>
      </c>
      <c r="F58" s="117">
        <v>43432</v>
      </c>
      <c r="G58" s="58" t="s">
        <v>56</v>
      </c>
      <c r="H58" s="64">
        <v>2508.8000000000002</v>
      </c>
      <c r="I58" s="67">
        <v>42947</v>
      </c>
      <c r="J58" s="68"/>
    </row>
    <row r="59" spans="2:10" ht="16.5" customHeight="1" x14ac:dyDescent="0.3">
      <c r="B59" s="58" t="s">
        <v>114</v>
      </c>
      <c r="C59" s="117">
        <v>43448</v>
      </c>
      <c r="D59" s="117">
        <v>42898</v>
      </c>
      <c r="E59" s="58" t="s">
        <v>57</v>
      </c>
      <c r="F59" s="117">
        <v>43439</v>
      </c>
      <c r="G59" s="58" t="s">
        <v>56</v>
      </c>
      <c r="H59" s="64">
        <v>11098.24</v>
      </c>
      <c r="I59" s="67">
        <v>42947</v>
      </c>
      <c r="J59" s="68"/>
    </row>
    <row r="60" spans="2:10" ht="16.5" customHeight="1" x14ac:dyDescent="0.3">
      <c r="B60" s="58" t="str">
        <f t="shared" ref="B60:D60" si="18">B59</f>
        <v>FET1-475-001253</v>
      </c>
      <c r="C60" s="117">
        <f t="shared" si="18"/>
        <v>43448</v>
      </c>
      <c r="D60" s="117">
        <f t="shared" si="18"/>
        <v>42898</v>
      </c>
      <c r="E60" s="58" t="s">
        <v>57</v>
      </c>
      <c r="F60" s="117">
        <v>43439</v>
      </c>
      <c r="G60" s="58" t="s">
        <v>56</v>
      </c>
      <c r="H60" s="64">
        <v>8427.2000000000007</v>
      </c>
      <c r="I60" s="67">
        <v>42947</v>
      </c>
      <c r="J60" s="68"/>
    </row>
    <row r="61" spans="2:10" ht="16.5" customHeight="1" x14ac:dyDescent="0.3">
      <c r="B61" s="58" t="s">
        <v>115</v>
      </c>
      <c r="C61" s="117">
        <v>43457</v>
      </c>
      <c r="D61" s="117">
        <v>42907</v>
      </c>
      <c r="E61" s="58" t="s">
        <v>116</v>
      </c>
      <c r="F61" s="117">
        <v>43446</v>
      </c>
      <c r="G61" s="58" t="s">
        <v>56</v>
      </c>
      <c r="H61" s="64">
        <v>14755.81</v>
      </c>
      <c r="I61" s="67">
        <v>42947</v>
      </c>
      <c r="J61" s="68"/>
    </row>
    <row r="62" spans="2:10" ht="16.5" customHeight="1" x14ac:dyDescent="0.3">
      <c r="B62" s="58" t="str">
        <f t="shared" ref="B62:D64" si="19">B61</f>
        <v>FET1-475-001274</v>
      </c>
      <c r="C62" s="117">
        <f t="shared" si="19"/>
        <v>43457</v>
      </c>
      <c r="D62" s="117">
        <f t="shared" si="19"/>
        <v>42907</v>
      </c>
      <c r="E62" s="58" t="s">
        <v>117</v>
      </c>
      <c r="F62" s="117">
        <v>43424</v>
      </c>
      <c r="G62" s="58" t="s">
        <v>56</v>
      </c>
      <c r="H62" s="64">
        <v>534.6</v>
      </c>
      <c r="I62" s="67">
        <v>42947</v>
      </c>
      <c r="J62" s="68"/>
    </row>
    <row r="63" spans="2:10" ht="16.5" customHeight="1" x14ac:dyDescent="0.3">
      <c r="B63" s="58" t="str">
        <f t="shared" si="19"/>
        <v>FET1-475-001274</v>
      </c>
      <c r="C63" s="117">
        <f t="shared" si="19"/>
        <v>43457</v>
      </c>
      <c r="D63" s="117">
        <f t="shared" si="19"/>
        <v>42907</v>
      </c>
      <c r="E63" s="58" t="s">
        <v>113</v>
      </c>
      <c r="F63" s="117">
        <v>43430</v>
      </c>
      <c r="G63" s="58" t="s">
        <v>56</v>
      </c>
      <c r="H63" s="64">
        <v>8157.84</v>
      </c>
      <c r="I63" s="67">
        <v>42947</v>
      </c>
      <c r="J63" s="68"/>
    </row>
    <row r="64" spans="2:10" ht="16.5" customHeight="1" x14ac:dyDescent="0.3">
      <c r="B64" s="58" t="str">
        <f t="shared" si="19"/>
        <v>FET1-475-001274</v>
      </c>
      <c r="C64" s="117">
        <f t="shared" si="19"/>
        <v>43457</v>
      </c>
      <c r="D64" s="117">
        <f t="shared" si="19"/>
        <v>42907</v>
      </c>
      <c r="E64" s="58" t="s">
        <v>118</v>
      </c>
      <c r="F64" s="117">
        <v>43445</v>
      </c>
      <c r="G64" s="58" t="s">
        <v>56</v>
      </c>
      <c r="H64" s="64">
        <v>230.04</v>
      </c>
      <c r="I64" s="67">
        <v>42947</v>
      </c>
      <c r="J64" s="68"/>
    </row>
    <row r="65" spans="2:10" ht="16.5" customHeight="1" x14ac:dyDescent="0.3">
      <c r="B65" s="58" t="s">
        <v>119</v>
      </c>
      <c r="C65" s="117">
        <v>43116</v>
      </c>
      <c r="D65" s="117">
        <v>43295</v>
      </c>
      <c r="E65" s="58" t="s">
        <v>120</v>
      </c>
      <c r="F65" s="117">
        <v>43458</v>
      </c>
      <c r="G65" s="58" t="s">
        <v>56</v>
      </c>
      <c r="H65" s="64">
        <v>8298.91</v>
      </c>
      <c r="I65" s="67">
        <v>43343</v>
      </c>
      <c r="J65" s="68"/>
    </row>
    <row r="66" spans="2:10" ht="16.5" customHeight="1" x14ac:dyDescent="0.3">
      <c r="B66" s="58" t="str">
        <f t="shared" ref="B66:D67" si="20">B65</f>
        <v>276-71-123218</v>
      </c>
      <c r="C66" s="117">
        <f t="shared" si="20"/>
        <v>43116</v>
      </c>
      <c r="D66" s="117">
        <f t="shared" si="20"/>
        <v>43295</v>
      </c>
      <c r="E66" s="58" t="s">
        <v>121</v>
      </c>
      <c r="F66" s="117">
        <v>43114</v>
      </c>
      <c r="G66" s="58" t="s">
        <v>56</v>
      </c>
      <c r="H66" s="64">
        <v>6093.32</v>
      </c>
      <c r="I66" s="67">
        <v>43343</v>
      </c>
      <c r="J66" s="68"/>
    </row>
    <row r="67" spans="2:10" ht="16.5" customHeight="1" x14ac:dyDescent="0.3">
      <c r="B67" s="58" t="str">
        <f t="shared" si="20"/>
        <v>276-71-123218</v>
      </c>
      <c r="C67" s="117">
        <f t="shared" si="20"/>
        <v>43116</v>
      </c>
      <c r="D67" s="117">
        <f t="shared" si="20"/>
        <v>43295</v>
      </c>
      <c r="E67" s="58" t="s">
        <v>122</v>
      </c>
      <c r="F67" s="117">
        <v>43116</v>
      </c>
      <c r="G67" s="58" t="s">
        <v>56</v>
      </c>
      <c r="H67" s="64">
        <v>10492.73</v>
      </c>
      <c r="I67" s="67">
        <v>43343</v>
      </c>
      <c r="J67" s="68"/>
    </row>
    <row r="68" spans="2:10" ht="16.5" customHeight="1" x14ac:dyDescent="0.3">
      <c r="B68" s="58" t="s">
        <v>123</v>
      </c>
      <c r="C68" s="117">
        <v>43155</v>
      </c>
      <c r="D68" s="117">
        <v>43334</v>
      </c>
      <c r="E68" s="58" t="s">
        <v>124</v>
      </c>
      <c r="F68" s="117">
        <v>43124</v>
      </c>
      <c r="G68" s="58" t="s">
        <v>56</v>
      </c>
      <c r="H68" s="64">
        <v>441</v>
      </c>
      <c r="I68" s="67">
        <v>43373</v>
      </c>
      <c r="J68" s="68"/>
    </row>
    <row r="69" spans="2:10" ht="16.5" customHeight="1" x14ac:dyDescent="0.3">
      <c r="B69" s="58" t="str">
        <f t="shared" ref="B69:D70" si="21">B68</f>
        <v>FET1-476-000147</v>
      </c>
      <c r="C69" s="117">
        <f t="shared" si="21"/>
        <v>43155</v>
      </c>
      <c r="D69" s="117">
        <f t="shared" si="21"/>
        <v>43334</v>
      </c>
      <c r="E69" s="58" t="s">
        <v>125</v>
      </c>
      <c r="F69" s="117">
        <v>43128</v>
      </c>
      <c r="G69" s="58" t="s">
        <v>56</v>
      </c>
      <c r="H69" s="64">
        <v>19753.560000000001</v>
      </c>
      <c r="I69" s="67">
        <v>43373</v>
      </c>
      <c r="J69" s="68"/>
    </row>
    <row r="70" spans="2:10" ht="16.5" customHeight="1" x14ac:dyDescent="0.3">
      <c r="B70" s="58" t="str">
        <f t="shared" si="21"/>
        <v>FET1-476-000147</v>
      </c>
      <c r="C70" s="117">
        <f t="shared" si="21"/>
        <v>43155</v>
      </c>
      <c r="D70" s="117">
        <f t="shared" si="21"/>
        <v>43334</v>
      </c>
      <c r="E70" s="58" t="s">
        <v>126</v>
      </c>
      <c r="F70" s="117">
        <v>43129</v>
      </c>
      <c r="G70" s="58" t="s">
        <v>56</v>
      </c>
      <c r="H70" s="64">
        <v>518</v>
      </c>
      <c r="I70" s="67">
        <v>43373</v>
      </c>
      <c r="J70" s="68"/>
    </row>
    <row r="71" spans="2:10" ht="16.5" customHeight="1" x14ac:dyDescent="0.3">
      <c r="B71" s="58" t="s">
        <v>127</v>
      </c>
      <c r="C71" s="117">
        <v>43161</v>
      </c>
      <c r="D71" s="117">
        <v>43341</v>
      </c>
      <c r="E71" s="58" t="s">
        <v>128</v>
      </c>
      <c r="F71" s="117">
        <v>43142</v>
      </c>
      <c r="G71" s="58" t="s">
        <v>56</v>
      </c>
      <c r="H71" s="64">
        <v>12985.95</v>
      </c>
      <c r="I71" s="67">
        <v>43373</v>
      </c>
      <c r="J71" s="68"/>
    </row>
    <row r="72" spans="2:10" ht="16.5" customHeight="1" x14ac:dyDescent="0.3">
      <c r="B72" s="58" t="str">
        <f t="shared" ref="B72:D72" si="22">B71</f>
        <v>FET1-476-000182</v>
      </c>
      <c r="C72" s="117">
        <f t="shared" si="22"/>
        <v>43161</v>
      </c>
      <c r="D72" s="117">
        <f t="shared" si="22"/>
        <v>43341</v>
      </c>
      <c r="E72" s="58" t="s">
        <v>129</v>
      </c>
      <c r="F72" s="117">
        <v>43153</v>
      </c>
      <c r="G72" s="58" t="s">
        <v>56</v>
      </c>
      <c r="H72" s="64">
        <v>461.7</v>
      </c>
      <c r="I72" s="67">
        <v>43373</v>
      </c>
      <c r="J72" s="68"/>
    </row>
    <row r="73" spans="2:10" ht="16.5" customHeight="1" x14ac:dyDescent="0.3">
      <c r="B73" s="58" t="s">
        <v>130</v>
      </c>
      <c r="C73" s="117">
        <v>43168</v>
      </c>
      <c r="D73" s="117">
        <v>43348</v>
      </c>
      <c r="E73" s="58" t="s">
        <v>131</v>
      </c>
      <c r="F73" s="117">
        <v>43137</v>
      </c>
      <c r="G73" s="58" t="s">
        <v>56</v>
      </c>
      <c r="H73" s="64">
        <v>562.46</v>
      </c>
      <c r="I73" s="67">
        <v>43404</v>
      </c>
      <c r="J73" s="68"/>
    </row>
    <row r="74" spans="2:10" ht="16.5" customHeight="1" x14ac:dyDescent="0.3">
      <c r="B74" s="58" t="str">
        <f t="shared" ref="B74:D74" si="23">B73</f>
        <v>FET1-476-000203</v>
      </c>
      <c r="C74" s="117">
        <f t="shared" si="23"/>
        <v>43168</v>
      </c>
      <c r="D74" s="117">
        <f t="shared" si="23"/>
        <v>43348</v>
      </c>
      <c r="E74" s="58" t="s">
        <v>132</v>
      </c>
      <c r="F74" s="117">
        <v>43156</v>
      </c>
      <c r="G74" s="58" t="s">
        <v>56</v>
      </c>
      <c r="H74" s="64">
        <v>15745.21</v>
      </c>
      <c r="I74" s="67">
        <v>43404</v>
      </c>
      <c r="J74" s="68"/>
    </row>
    <row r="75" spans="2:10" ht="16.5" customHeight="1" x14ac:dyDescent="0.3">
      <c r="B75" s="58" t="s">
        <v>133</v>
      </c>
      <c r="C75" s="117">
        <v>43182</v>
      </c>
      <c r="D75" s="117">
        <v>43362</v>
      </c>
      <c r="E75" s="58" t="s">
        <v>134</v>
      </c>
      <c r="F75" s="117">
        <v>43460</v>
      </c>
      <c r="G75" s="58" t="s">
        <v>56</v>
      </c>
      <c r="H75" s="64">
        <v>18645.98</v>
      </c>
      <c r="I75" s="67">
        <v>43404</v>
      </c>
      <c r="J75" s="68"/>
    </row>
    <row r="76" spans="2:10" ht="16.5" customHeight="1" x14ac:dyDescent="0.3">
      <c r="B76" s="58" t="str">
        <f t="shared" ref="B76:D77" si="24">B75</f>
        <v>276-71-125415</v>
      </c>
      <c r="C76" s="117">
        <f t="shared" si="24"/>
        <v>43182</v>
      </c>
      <c r="D76" s="117">
        <f t="shared" si="24"/>
        <v>43362</v>
      </c>
      <c r="E76" s="58" t="s">
        <v>135</v>
      </c>
      <c r="F76" s="117">
        <v>43462</v>
      </c>
      <c r="G76" s="58" t="s">
        <v>56</v>
      </c>
      <c r="H76" s="64">
        <v>179.71</v>
      </c>
      <c r="I76" s="67">
        <v>43404</v>
      </c>
      <c r="J76" s="68"/>
    </row>
    <row r="77" spans="2:10" ht="16.5" customHeight="1" x14ac:dyDescent="0.3">
      <c r="B77" s="58" t="str">
        <f t="shared" si="24"/>
        <v>276-71-125415</v>
      </c>
      <c r="C77" s="117">
        <f t="shared" si="24"/>
        <v>43182</v>
      </c>
      <c r="D77" s="117">
        <f t="shared" si="24"/>
        <v>43362</v>
      </c>
      <c r="E77" s="58" t="s">
        <v>136</v>
      </c>
      <c r="F77" s="117">
        <v>43158</v>
      </c>
      <c r="G77" s="58" t="s">
        <v>56</v>
      </c>
      <c r="H77" s="64">
        <v>5093.33</v>
      </c>
      <c r="I77" s="67">
        <v>43404</v>
      </c>
      <c r="J77" s="68"/>
    </row>
    <row r="78" spans="2:10" ht="16.5" customHeight="1" x14ac:dyDescent="0.3">
      <c r="B78" s="58" t="s">
        <v>137</v>
      </c>
      <c r="C78" s="117">
        <v>43216</v>
      </c>
      <c r="D78" s="117">
        <v>43396</v>
      </c>
      <c r="E78" s="58" t="s">
        <v>138</v>
      </c>
      <c r="F78" s="117">
        <v>43192</v>
      </c>
      <c r="G78" s="58" t="s">
        <v>56</v>
      </c>
      <c r="H78" s="64">
        <v>1121.96</v>
      </c>
      <c r="I78" s="67">
        <v>43434</v>
      </c>
      <c r="J78" s="68"/>
    </row>
    <row r="79" spans="2:10" ht="16.5" customHeight="1" x14ac:dyDescent="0.3">
      <c r="B79" s="58" t="str">
        <f t="shared" ref="B79:D79" si="25">B78</f>
        <v>276-71-126853</v>
      </c>
      <c r="C79" s="117">
        <f t="shared" si="25"/>
        <v>43216</v>
      </c>
      <c r="D79" s="117">
        <f t="shared" si="25"/>
        <v>43396</v>
      </c>
      <c r="E79" s="58" t="s">
        <v>139</v>
      </c>
      <c r="F79" s="117">
        <v>43193</v>
      </c>
      <c r="G79" s="58" t="s">
        <v>56</v>
      </c>
      <c r="H79" s="64">
        <v>6403.32</v>
      </c>
      <c r="I79" s="67">
        <v>43434</v>
      </c>
      <c r="J79" s="68"/>
    </row>
    <row r="80" spans="2:10" ht="16.5" customHeight="1" x14ac:dyDescent="0.3">
      <c r="B80" s="58" t="s">
        <v>140</v>
      </c>
      <c r="C80" s="117">
        <v>43274</v>
      </c>
      <c r="D80" s="117">
        <v>43454</v>
      </c>
      <c r="E80" s="58" t="s">
        <v>141</v>
      </c>
      <c r="F80" s="117">
        <v>43216</v>
      </c>
      <c r="G80" s="58" t="s">
        <v>56</v>
      </c>
      <c r="H80" s="64">
        <v>508.32</v>
      </c>
      <c r="I80" s="67">
        <v>42766</v>
      </c>
      <c r="J80" s="68"/>
    </row>
    <row r="81" spans="2:11" ht="16.5" customHeight="1" x14ac:dyDescent="0.3">
      <c r="B81" s="58" t="str">
        <f t="shared" ref="B81:D82" si="26">B80</f>
        <v>FET1-476-000456</v>
      </c>
      <c r="C81" s="117">
        <f t="shared" si="26"/>
        <v>43274</v>
      </c>
      <c r="D81" s="117">
        <f t="shared" si="26"/>
        <v>43454</v>
      </c>
      <c r="E81" s="58" t="s">
        <v>142</v>
      </c>
      <c r="F81" s="117">
        <v>43220</v>
      </c>
      <c r="G81" s="58" t="s">
        <v>56</v>
      </c>
      <c r="H81" s="64">
        <v>8133.99</v>
      </c>
      <c r="I81" s="67">
        <v>42766</v>
      </c>
      <c r="J81" s="68"/>
    </row>
    <row r="82" spans="2:11" ht="16.5" customHeight="1" x14ac:dyDescent="0.3">
      <c r="B82" s="58" t="str">
        <f t="shared" si="26"/>
        <v>FET1-476-000456</v>
      </c>
      <c r="C82" s="117">
        <f t="shared" si="26"/>
        <v>43274</v>
      </c>
      <c r="D82" s="117">
        <f t="shared" si="26"/>
        <v>43454</v>
      </c>
      <c r="E82" s="58" t="s">
        <v>143</v>
      </c>
      <c r="F82" s="117">
        <v>43234</v>
      </c>
      <c r="G82" s="58" t="s">
        <v>56</v>
      </c>
      <c r="H82" s="64">
        <v>107.52</v>
      </c>
      <c r="I82" s="67">
        <v>42766</v>
      </c>
      <c r="J82" s="68"/>
    </row>
    <row r="83" spans="2:11" ht="16.5" customHeight="1" x14ac:dyDescent="0.3">
      <c r="B83" s="58" t="s">
        <v>144</v>
      </c>
      <c r="C83" s="117">
        <v>43280</v>
      </c>
      <c r="D83" s="117">
        <v>43460</v>
      </c>
      <c r="E83" s="58" t="s">
        <v>145</v>
      </c>
      <c r="F83" s="117">
        <v>43251</v>
      </c>
      <c r="G83" s="58" t="s">
        <v>56</v>
      </c>
      <c r="H83" s="64">
        <v>8007.77</v>
      </c>
      <c r="I83" s="67">
        <v>42766</v>
      </c>
      <c r="J83" s="68"/>
    </row>
    <row r="84" spans="2:11" ht="16.5" customHeight="1" x14ac:dyDescent="0.3">
      <c r="B84" s="58" t="s">
        <v>146</v>
      </c>
      <c r="C84" s="117">
        <v>43337</v>
      </c>
      <c r="D84" s="117">
        <v>42787</v>
      </c>
      <c r="E84" s="58" t="s">
        <v>147</v>
      </c>
      <c r="F84" s="117">
        <v>43312</v>
      </c>
      <c r="G84" s="58" t="s">
        <v>56</v>
      </c>
      <c r="H84" s="64">
        <v>3267</v>
      </c>
      <c r="I84" s="67">
        <v>42825</v>
      </c>
      <c r="J84" s="68"/>
    </row>
    <row r="85" spans="2:11" ht="16.5" customHeight="1" x14ac:dyDescent="0.3">
      <c r="B85" s="58" t="str">
        <f t="shared" ref="B85:D85" si="27">B84</f>
        <v>276-71-131164</v>
      </c>
      <c r="C85" s="117">
        <f t="shared" si="27"/>
        <v>43337</v>
      </c>
      <c r="D85" s="117">
        <f t="shared" si="27"/>
        <v>42787</v>
      </c>
      <c r="E85" s="58" t="s">
        <v>148</v>
      </c>
      <c r="F85" s="117">
        <v>43312</v>
      </c>
      <c r="G85" s="58" t="s">
        <v>56</v>
      </c>
      <c r="H85" s="64">
        <v>2469.1999999999998</v>
      </c>
      <c r="I85" s="67">
        <v>42825</v>
      </c>
      <c r="J85" s="68"/>
    </row>
    <row r="86" spans="2:11" s="58" customFormat="1" ht="16.5" customHeight="1" x14ac:dyDescent="0.3">
      <c r="B86" s="58" t="s">
        <v>149</v>
      </c>
      <c r="C86" s="117">
        <v>43461</v>
      </c>
      <c r="D86" s="117">
        <v>42911</v>
      </c>
      <c r="E86" s="58" t="s">
        <v>150</v>
      </c>
      <c r="F86" s="117">
        <v>43404</v>
      </c>
      <c r="G86" s="58" t="s">
        <v>56</v>
      </c>
      <c r="H86" s="64">
        <v>5488.56</v>
      </c>
      <c r="I86" s="67">
        <v>42947</v>
      </c>
      <c r="J86" s="70"/>
    </row>
    <row r="87" spans="2:11" s="58" customFormat="1" ht="16.5" customHeight="1" x14ac:dyDescent="0.3">
      <c r="B87" s="58" t="str">
        <f t="shared" ref="B87:D87" si="28">B86</f>
        <v>820-018907048</v>
      </c>
      <c r="C87" s="117">
        <f t="shared" si="28"/>
        <v>43461</v>
      </c>
      <c r="D87" s="117">
        <f t="shared" si="28"/>
        <v>42911</v>
      </c>
      <c r="E87" s="58" t="s">
        <v>151</v>
      </c>
      <c r="F87" s="117">
        <v>43434</v>
      </c>
      <c r="G87" s="58" t="s">
        <v>56</v>
      </c>
      <c r="H87" s="64">
        <v>4149.68</v>
      </c>
      <c r="I87" s="67">
        <v>42947</v>
      </c>
      <c r="J87" s="70"/>
    </row>
    <row r="88" spans="2:11" s="58" customFormat="1" ht="16.5" customHeight="1" x14ac:dyDescent="0.3">
      <c r="B88" s="58" t="s">
        <v>152</v>
      </c>
      <c r="C88" s="117">
        <v>43171</v>
      </c>
      <c r="D88" s="117">
        <v>43351</v>
      </c>
      <c r="E88" s="58" t="s">
        <v>153</v>
      </c>
      <c r="F88" s="117">
        <v>43127</v>
      </c>
      <c r="G88" s="58" t="s">
        <v>56</v>
      </c>
      <c r="H88" s="64">
        <v>689.04</v>
      </c>
      <c r="I88" s="67">
        <v>43404</v>
      </c>
      <c r="J88" s="70"/>
    </row>
    <row r="89" spans="2:11" s="58" customFormat="1" ht="16.5" customHeight="1" x14ac:dyDescent="0.3">
      <c r="B89" s="58" t="str">
        <f t="shared" ref="B89:D89" si="29">B88</f>
        <v>FET1-477-000159</v>
      </c>
      <c r="C89" s="117">
        <f t="shared" si="29"/>
        <v>43171</v>
      </c>
      <c r="D89" s="117">
        <f t="shared" si="29"/>
        <v>43351</v>
      </c>
      <c r="E89" s="58" t="s">
        <v>154</v>
      </c>
      <c r="F89" s="117">
        <v>43131</v>
      </c>
      <c r="G89" s="58" t="s">
        <v>56</v>
      </c>
      <c r="H89" s="64">
        <v>7377.48</v>
      </c>
      <c r="I89" s="67">
        <v>43404</v>
      </c>
      <c r="J89" s="70"/>
    </row>
    <row r="90" spans="2:11" s="58" customFormat="1" ht="16.5" customHeight="1" x14ac:dyDescent="0.3">
      <c r="B90" s="58" t="s">
        <v>155</v>
      </c>
      <c r="C90" s="117">
        <v>43181</v>
      </c>
      <c r="D90" s="117">
        <v>43361</v>
      </c>
      <c r="E90" s="58" t="s">
        <v>156</v>
      </c>
      <c r="F90" s="117">
        <v>43131</v>
      </c>
      <c r="G90" s="58" t="s">
        <v>56</v>
      </c>
      <c r="H90" s="64">
        <v>3828.6</v>
      </c>
      <c r="I90" s="67">
        <v>43404</v>
      </c>
      <c r="J90" s="70"/>
    </row>
    <row r="91" spans="2:11" s="58" customFormat="1" ht="16.5" customHeight="1" x14ac:dyDescent="0.3">
      <c r="B91" s="58" t="str">
        <f t="shared" ref="B91:D92" si="30">B90</f>
        <v>FET1-477-000172</v>
      </c>
      <c r="C91" s="117">
        <f t="shared" si="30"/>
        <v>43181</v>
      </c>
      <c r="D91" s="117">
        <f t="shared" si="30"/>
        <v>43361</v>
      </c>
      <c r="E91" s="58" t="s">
        <v>157</v>
      </c>
      <c r="F91" s="117">
        <v>43157</v>
      </c>
      <c r="G91" s="58" t="s">
        <v>56</v>
      </c>
      <c r="H91" s="64">
        <v>4074.03</v>
      </c>
      <c r="I91" s="67">
        <v>43404</v>
      </c>
      <c r="J91" s="70"/>
      <c r="K91" s="68"/>
    </row>
    <row r="92" spans="2:11" s="58" customFormat="1" ht="16.5" customHeight="1" x14ac:dyDescent="0.3">
      <c r="B92" s="58" t="str">
        <f t="shared" si="30"/>
        <v>FET1-477-000172</v>
      </c>
      <c r="C92" s="117">
        <f t="shared" si="30"/>
        <v>43181</v>
      </c>
      <c r="D92" s="117">
        <f t="shared" si="30"/>
        <v>43361</v>
      </c>
      <c r="E92" s="58" t="s">
        <v>157</v>
      </c>
      <c r="F92" s="117">
        <v>43157</v>
      </c>
      <c r="G92" s="58" t="s">
        <v>56</v>
      </c>
      <c r="H92" s="64">
        <v>1119.8599999999999</v>
      </c>
      <c r="I92" s="67">
        <v>43404</v>
      </c>
      <c r="J92" s="70"/>
    </row>
    <row r="93" spans="2:11" s="58" customFormat="1" ht="16.5" customHeight="1" x14ac:dyDescent="0.3">
      <c r="B93" s="58" t="s">
        <v>158</v>
      </c>
      <c r="C93" s="117">
        <v>43193</v>
      </c>
      <c r="D93" s="117">
        <v>43373</v>
      </c>
      <c r="E93" s="58" t="s">
        <v>159</v>
      </c>
      <c r="F93" s="117">
        <v>43190</v>
      </c>
      <c r="G93" s="58" t="s">
        <v>56</v>
      </c>
      <c r="H93" s="64">
        <v>3224.59</v>
      </c>
      <c r="I93" s="67">
        <v>43404</v>
      </c>
      <c r="J93" s="70"/>
    </row>
    <row r="94" spans="2:11" s="58" customFormat="1" ht="16.5" customHeight="1" x14ac:dyDescent="0.3">
      <c r="B94" s="58" t="s">
        <v>160</v>
      </c>
      <c r="C94" s="117">
        <v>43203</v>
      </c>
      <c r="D94" s="117">
        <v>43383</v>
      </c>
      <c r="E94" s="58" t="s">
        <v>157</v>
      </c>
      <c r="F94" s="117">
        <v>43157</v>
      </c>
      <c r="G94" s="58" t="s">
        <v>161</v>
      </c>
      <c r="H94" s="64">
        <v>1119.8599999999999</v>
      </c>
      <c r="I94" s="67">
        <v>43434</v>
      </c>
      <c r="J94" s="70"/>
    </row>
    <row r="95" spans="2:11" s="58" customFormat="1" ht="16.5" customHeight="1" x14ac:dyDescent="0.3">
      <c r="B95" s="58" t="s">
        <v>162</v>
      </c>
      <c r="C95" s="117">
        <v>43238</v>
      </c>
      <c r="D95" s="117">
        <v>43418</v>
      </c>
      <c r="E95" s="58" t="s">
        <v>163</v>
      </c>
      <c r="F95" s="117">
        <v>43190</v>
      </c>
      <c r="G95" s="58" t="s">
        <v>56</v>
      </c>
      <c r="H95" s="64">
        <v>7187.4</v>
      </c>
      <c r="I95" s="67">
        <v>43465</v>
      </c>
      <c r="J95" s="70"/>
    </row>
    <row r="96" spans="2:11" s="58" customFormat="1" ht="16.5" customHeight="1" x14ac:dyDescent="0.3">
      <c r="B96" s="58" t="s">
        <v>164</v>
      </c>
      <c r="C96" s="117">
        <v>43335</v>
      </c>
      <c r="D96" s="117">
        <v>42785</v>
      </c>
      <c r="E96" s="58" t="s">
        <v>165</v>
      </c>
      <c r="F96" s="117">
        <v>43281</v>
      </c>
      <c r="G96" s="58" t="s">
        <v>56</v>
      </c>
      <c r="H96" s="64">
        <v>3659.04</v>
      </c>
      <c r="I96" s="67">
        <v>42825</v>
      </c>
      <c r="J96" s="70"/>
    </row>
    <row r="97" spans="2:10" s="58" customFormat="1" ht="16.5" customHeight="1" x14ac:dyDescent="0.3">
      <c r="B97" s="58" t="str">
        <f t="shared" ref="B97:D97" si="31">B96</f>
        <v>820-020229315</v>
      </c>
      <c r="C97" s="117">
        <f t="shared" si="31"/>
        <v>43335</v>
      </c>
      <c r="D97" s="117">
        <f t="shared" si="31"/>
        <v>42785</v>
      </c>
      <c r="E97" s="58" t="s">
        <v>166</v>
      </c>
      <c r="F97" s="117">
        <v>43281</v>
      </c>
      <c r="G97" s="58" t="s">
        <v>56</v>
      </c>
      <c r="H97" s="64">
        <v>2447.84</v>
      </c>
      <c r="I97" s="67">
        <v>42825</v>
      </c>
      <c r="J97" s="70"/>
    </row>
    <row r="98" spans="2:10" s="58" customFormat="1" ht="16.5" customHeight="1" x14ac:dyDescent="0.3">
      <c r="B98" s="58" t="s">
        <v>167</v>
      </c>
      <c r="C98" s="117">
        <v>43355</v>
      </c>
      <c r="D98" s="117">
        <v>42805</v>
      </c>
      <c r="E98" s="58" t="s">
        <v>168</v>
      </c>
      <c r="F98" s="117">
        <v>43312</v>
      </c>
      <c r="G98" s="58" t="s">
        <v>56</v>
      </c>
      <c r="H98" s="64">
        <v>7318.08</v>
      </c>
      <c r="I98" s="67">
        <v>42855</v>
      </c>
      <c r="J98" s="70"/>
    </row>
    <row r="99" spans="2:10" s="58" customFormat="1" ht="16.5" customHeight="1" x14ac:dyDescent="0.3">
      <c r="B99" s="58" t="s">
        <v>169</v>
      </c>
      <c r="C99" s="117">
        <v>43200</v>
      </c>
      <c r="D99" s="117">
        <v>43380</v>
      </c>
      <c r="E99" s="58" t="s">
        <v>170</v>
      </c>
      <c r="F99" s="117" t="s">
        <v>770</v>
      </c>
      <c r="G99" s="58" t="s">
        <v>56</v>
      </c>
      <c r="H99" s="64">
        <v>5580</v>
      </c>
      <c r="I99" s="67">
        <v>43434</v>
      </c>
      <c r="J99" s="70"/>
    </row>
    <row r="100" spans="2:10" s="58" customFormat="1" ht="16.5" customHeight="1" x14ac:dyDescent="0.3">
      <c r="B100" s="58" t="str">
        <f t="shared" ref="B100:D100" si="32">B99</f>
        <v>820-021541264</v>
      </c>
      <c r="C100" s="117">
        <f t="shared" si="32"/>
        <v>43200</v>
      </c>
      <c r="D100" s="117">
        <f t="shared" si="32"/>
        <v>43380</v>
      </c>
      <c r="E100" s="58" t="s">
        <v>171</v>
      </c>
      <c r="F100" s="117">
        <v>43190</v>
      </c>
      <c r="G100" s="58" t="s">
        <v>56</v>
      </c>
      <c r="H100" s="64">
        <v>3361.68</v>
      </c>
      <c r="I100" s="67">
        <v>43434</v>
      </c>
      <c r="J100" s="70"/>
    </row>
    <row r="101" spans="2:10" s="58" customFormat="1" ht="16.5" customHeight="1" x14ac:dyDescent="0.3">
      <c r="B101" s="58" t="s">
        <v>172</v>
      </c>
      <c r="C101" s="117">
        <v>43295</v>
      </c>
      <c r="D101" s="117">
        <v>42745</v>
      </c>
      <c r="E101" s="58" t="s">
        <v>173</v>
      </c>
      <c r="F101" s="117">
        <v>43251</v>
      </c>
      <c r="G101" s="58" t="s">
        <v>56</v>
      </c>
      <c r="H101" s="64">
        <v>2496.33</v>
      </c>
      <c r="I101" s="67">
        <v>42794</v>
      </c>
      <c r="J101" s="70"/>
    </row>
    <row r="102" spans="2:10" s="58" customFormat="1" ht="16.5" customHeight="1" x14ac:dyDescent="0.3">
      <c r="B102" s="58" t="s">
        <v>174</v>
      </c>
      <c r="C102" s="117">
        <v>43362</v>
      </c>
      <c r="D102" s="117">
        <v>42812</v>
      </c>
      <c r="E102" s="58" t="s">
        <v>175</v>
      </c>
      <c r="F102" s="117">
        <v>43251</v>
      </c>
      <c r="G102" s="58" t="s">
        <v>56</v>
      </c>
      <c r="H102" s="64">
        <v>145.26</v>
      </c>
      <c r="I102" s="67">
        <v>42855</v>
      </c>
      <c r="J102" s="70"/>
    </row>
    <row r="103" spans="2:10" s="58" customFormat="1" ht="16.5" customHeight="1" x14ac:dyDescent="0.3">
      <c r="B103" s="58" t="str">
        <f t="shared" ref="B103:D103" si="33">B102</f>
        <v>820-022449915</v>
      </c>
      <c r="C103" s="117">
        <f t="shared" si="33"/>
        <v>43362</v>
      </c>
      <c r="D103" s="117">
        <f t="shared" si="33"/>
        <v>42812</v>
      </c>
      <c r="E103" s="58" t="s">
        <v>176</v>
      </c>
      <c r="F103" s="117">
        <v>43288</v>
      </c>
      <c r="G103" s="58" t="s">
        <v>56</v>
      </c>
      <c r="H103" s="64">
        <v>947.52</v>
      </c>
      <c r="I103" s="67">
        <v>42855</v>
      </c>
      <c r="J103" s="70"/>
    </row>
    <row r="104" spans="2:10" s="58" customFormat="1" ht="16.5" customHeight="1" x14ac:dyDescent="0.3">
      <c r="B104" s="58" t="s">
        <v>177</v>
      </c>
      <c r="C104" s="117">
        <v>43458</v>
      </c>
      <c r="D104" s="117">
        <v>42908</v>
      </c>
      <c r="E104" s="58" t="s">
        <v>178</v>
      </c>
      <c r="F104" s="117">
        <v>43402</v>
      </c>
      <c r="G104" s="58" t="s">
        <v>56</v>
      </c>
      <c r="H104" s="64">
        <v>448.2</v>
      </c>
      <c r="I104" s="67">
        <v>42947</v>
      </c>
      <c r="J104" s="70"/>
    </row>
    <row r="105" spans="2:10" s="58" customFormat="1" ht="16.5" customHeight="1" x14ac:dyDescent="0.3">
      <c r="B105" s="58" t="str">
        <f t="shared" ref="B105:D108" si="34">B104</f>
        <v>820-022847090</v>
      </c>
      <c r="C105" s="117">
        <f t="shared" si="34"/>
        <v>43458</v>
      </c>
      <c r="D105" s="117">
        <f t="shared" si="34"/>
        <v>42908</v>
      </c>
      <c r="E105" s="58" t="s">
        <v>179</v>
      </c>
      <c r="F105" s="117">
        <v>43404</v>
      </c>
      <c r="G105" s="58" t="s">
        <v>56</v>
      </c>
      <c r="H105" s="64">
        <v>5211.8999999999996</v>
      </c>
      <c r="I105" s="67">
        <v>42947</v>
      </c>
      <c r="J105" s="70"/>
    </row>
    <row r="106" spans="2:10" s="58" customFormat="1" ht="16.5" customHeight="1" x14ac:dyDescent="0.3">
      <c r="B106" s="58" t="str">
        <f t="shared" si="34"/>
        <v>820-022847090</v>
      </c>
      <c r="C106" s="117">
        <f t="shared" si="34"/>
        <v>43458</v>
      </c>
      <c r="D106" s="117">
        <f t="shared" si="34"/>
        <v>42908</v>
      </c>
      <c r="E106" s="58" t="s">
        <v>180</v>
      </c>
      <c r="F106" s="117">
        <v>43419</v>
      </c>
      <c r="G106" s="58" t="s">
        <v>56</v>
      </c>
      <c r="H106" s="64">
        <v>213.9</v>
      </c>
      <c r="I106" s="67">
        <v>42947</v>
      </c>
      <c r="J106" s="70"/>
    </row>
    <row r="107" spans="2:10" s="58" customFormat="1" ht="16.5" customHeight="1" x14ac:dyDescent="0.3">
      <c r="B107" s="58" t="str">
        <f t="shared" si="34"/>
        <v>820-022847090</v>
      </c>
      <c r="C107" s="117">
        <f t="shared" si="34"/>
        <v>43458</v>
      </c>
      <c r="D107" s="117">
        <f t="shared" si="34"/>
        <v>42908</v>
      </c>
      <c r="E107" s="58" t="s">
        <v>181</v>
      </c>
      <c r="F107" s="117">
        <v>43433</v>
      </c>
      <c r="G107" s="58" t="s">
        <v>56</v>
      </c>
      <c r="H107" s="64">
        <v>380.8</v>
      </c>
      <c r="I107" s="67">
        <v>42947</v>
      </c>
      <c r="J107" s="70"/>
    </row>
    <row r="108" spans="2:10" s="58" customFormat="1" ht="16.5" customHeight="1" x14ac:dyDescent="0.3">
      <c r="B108" s="58" t="str">
        <f t="shared" si="34"/>
        <v>820-022847090</v>
      </c>
      <c r="C108" s="117">
        <f t="shared" si="34"/>
        <v>43458</v>
      </c>
      <c r="D108" s="117">
        <f t="shared" si="34"/>
        <v>42908</v>
      </c>
      <c r="E108" s="58" t="s">
        <v>182</v>
      </c>
      <c r="F108" s="117">
        <v>43441</v>
      </c>
      <c r="G108" s="58" t="s">
        <v>56</v>
      </c>
      <c r="H108" s="64">
        <v>1767.8</v>
      </c>
      <c r="I108" s="67">
        <v>42947</v>
      </c>
      <c r="J108" s="70"/>
    </row>
    <row r="109" spans="2:10" s="58" customFormat="1" ht="16.5" customHeight="1" x14ac:dyDescent="0.3">
      <c r="B109" s="58" t="s">
        <v>183</v>
      </c>
      <c r="C109" s="117">
        <v>43156</v>
      </c>
      <c r="D109" s="117">
        <v>43335</v>
      </c>
      <c r="E109" s="58" t="s">
        <v>184</v>
      </c>
      <c r="F109" s="117">
        <v>43131</v>
      </c>
      <c r="G109" s="58" t="s">
        <v>56</v>
      </c>
      <c r="H109" s="64">
        <v>460.17</v>
      </c>
      <c r="I109" s="67">
        <v>43373</v>
      </c>
      <c r="J109" s="70"/>
    </row>
    <row r="110" spans="2:10" s="58" customFormat="1" ht="16.5" customHeight="1" x14ac:dyDescent="0.3">
      <c r="B110" s="58" t="str">
        <f t="shared" ref="B110:D110" si="35">B109</f>
        <v>820-024462338</v>
      </c>
      <c r="C110" s="117">
        <f t="shared" si="35"/>
        <v>43156</v>
      </c>
      <c r="D110" s="117">
        <f t="shared" si="35"/>
        <v>43335</v>
      </c>
      <c r="E110" s="58" t="s">
        <v>185</v>
      </c>
      <c r="F110" s="117">
        <v>43131</v>
      </c>
      <c r="G110" s="58" t="s">
        <v>56</v>
      </c>
      <c r="H110" s="64">
        <v>4022.73</v>
      </c>
      <c r="I110" s="67">
        <v>43373</v>
      </c>
      <c r="J110" s="70"/>
    </row>
    <row r="111" spans="2:10" s="58" customFormat="1" ht="16.5" customHeight="1" x14ac:dyDescent="0.3">
      <c r="B111" s="58" t="s">
        <v>186</v>
      </c>
      <c r="C111" s="117">
        <v>43213</v>
      </c>
      <c r="D111" s="117">
        <v>43393</v>
      </c>
      <c r="E111" s="58" t="s">
        <v>187</v>
      </c>
      <c r="F111" s="117">
        <v>43159</v>
      </c>
      <c r="G111" s="58" t="s">
        <v>56</v>
      </c>
      <c r="H111" s="64">
        <v>4368.96</v>
      </c>
      <c r="I111" s="67">
        <v>43434</v>
      </c>
      <c r="J111" s="70"/>
    </row>
    <row r="112" spans="2:10" s="58" customFormat="1" ht="16.5" customHeight="1" x14ac:dyDescent="0.3">
      <c r="B112" s="58" t="s">
        <v>188</v>
      </c>
      <c r="C112" s="117">
        <v>43465</v>
      </c>
      <c r="D112" s="117">
        <v>42915</v>
      </c>
      <c r="E112" s="58" t="s">
        <v>189</v>
      </c>
      <c r="F112" s="117">
        <v>43404</v>
      </c>
      <c r="G112" s="58" t="s">
        <v>56</v>
      </c>
      <c r="H112" s="64">
        <v>873.99</v>
      </c>
      <c r="I112" s="67">
        <v>42947</v>
      </c>
      <c r="J112" s="70"/>
    </row>
    <row r="113" spans="2:10" s="58" customFormat="1" ht="16.5" customHeight="1" x14ac:dyDescent="0.3">
      <c r="B113" s="58" t="str">
        <f t="shared" ref="B113:D114" si="36">B112</f>
        <v>820-025997169</v>
      </c>
      <c r="C113" s="117">
        <f t="shared" si="36"/>
        <v>43465</v>
      </c>
      <c r="D113" s="117">
        <f t="shared" si="36"/>
        <v>42915</v>
      </c>
      <c r="E113" s="58" t="s">
        <v>190</v>
      </c>
      <c r="F113" s="117">
        <v>43404</v>
      </c>
      <c r="G113" s="58" t="s">
        <v>56</v>
      </c>
      <c r="H113" s="64">
        <v>134.46</v>
      </c>
      <c r="I113" s="67">
        <v>42947</v>
      </c>
      <c r="J113" s="70"/>
    </row>
    <row r="114" spans="2:10" s="58" customFormat="1" ht="16.5" customHeight="1" x14ac:dyDescent="0.3">
      <c r="B114" s="58" t="str">
        <f t="shared" si="36"/>
        <v>820-025997169</v>
      </c>
      <c r="C114" s="117">
        <f t="shared" si="36"/>
        <v>43465</v>
      </c>
      <c r="D114" s="117">
        <f t="shared" si="36"/>
        <v>42915</v>
      </c>
      <c r="E114" s="58" t="s">
        <v>191</v>
      </c>
      <c r="F114" s="117">
        <v>43434</v>
      </c>
      <c r="G114" s="58" t="s">
        <v>56</v>
      </c>
      <c r="H114" s="64">
        <v>2285.8200000000002</v>
      </c>
      <c r="I114" s="67">
        <v>42947</v>
      </c>
      <c r="J114" s="70"/>
    </row>
    <row r="115" spans="2:10" s="58" customFormat="1" ht="16.5" customHeight="1" x14ac:dyDescent="0.3">
      <c r="B115" s="58" t="s">
        <v>192</v>
      </c>
      <c r="C115" s="117">
        <v>43159</v>
      </c>
      <c r="D115" s="117">
        <v>43338</v>
      </c>
      <c r="E115" s="58" t="s">
        <v>193</v>
      </c>
      <c r="F115" s="117">
        <v>43108</v>
      </c>
      <c r="G115" s="58" t="s">
        <v>56</v>
      </c>
      <c r="H115" s="64">
        <v>162</v>
      </c>
      <c r="I115" s="67">
        <v>43373</v>
      </c>
      <c r="J115" s="70"/>
    </row>
    <row r="116" spans="2:10" s="58" customFormat="1" ht="16.5" customHeight="1" x14ac:dyDescent="0.3">
      <c r="B116" s="58" t="str">
        <f t="shared" ref="B116:D116" si="37">B115</f>
        <v>820-026273674</v>
      </c>
      <c r="C116" s="117">
        <f t="shared" si="37"/>
        <v>43159</v>
      </c>
      <c r="D116" s="117">
        <f t="shared" si="37"/>
        <v>43338</v>
      </c>
      <c r="E116" s="58" t="s">
        <v>194</v>
      </c>
      <c r="F116" s="117">
        <v>43109</v>
      </c>
      <c r="G116" s="58" t="s">
        <v>56</v>
      </c>
      <c r="H116" s="64">
        <v>4897.8</v>
      </c>
      <c r="I116" s="67">
        <v>43373</v>
      </c>
      <c r="J116" s="70"/>
    </row>
    <row r="117" spans="2:10" s="58" customFormat="1" ht="16.5" customHeight="1" x14ac:dyDescent="0.3">
      <c r="B117" s="58" t="s">
        <v>195</v>
      </c>
      <c r="C117" s="117">
        <v>43183</v>
      </c>
      <c r="D117" s="117">
        <v>43363</v>
      </c>
      <c r="E117" s="58" t="s">
        <v>196</v>
      </c>
      <c r="F117" s="117">
        <v>43161</v>
      </c>
      <c r="G117" s="58" t="s">
        <v>56</v>
      </c>
      <c r="H117" s="64">
        <v>11871.42</v>
      </c>
      <c r="I117" s="67">
        <v>43404</v>
      </c>
      <c r="J117" s="70"/>
    </row>
    <row r="118" spans="2:10" s="58" customFormat="1" ht="16.5" customHeight="1" x14ac:dyDescent="0.3">
      <c r="B118" s="58" t="str">
        <f t="shared" ref="B118:D118" si="38">B117</f>
        <v>FET1-475-000292</v>
      </c>
      <c r="C118" s="117">
        <f t="shared" si="38"/>
        <v>43183</v>
      </c>
      <c r="D118" s="117">
        <f t="shared" si="38"/>
        <v>43363</v>
      </c>
      <c r="E118" s="58" t="s">
        <v>197</v>
      </c>
      <c r="F118" s="117">
        <v>43161</v>
      </c>
      <c r="G118" s="58" t="s">
        <v>56</v>
      </c>
      <c r="H118" s="64">
        <v>2324.6999999999998</v>
      </c>
      <c r="I118" s="67">
        <v>43404</v>
      </c>
      <c r="J118" s="70"/>
    </row>
    <row r="119" spans="2:10" s="58" customFormat="1" ht="16.5" customHeight="1" x14ac:dyDescent="0.3">
      <c r="B119" s="58" t="s">
        <v>198</v>
      </c>
      <c r="C119" s="117">
        <v>43197</v>
      </c>
      <c r="D119" s="117">
        <v>43377</v>
      </c>
      <c r="E119" s="58" t="s">
        <v>199</v>
      </c>
      <c r="F119" s="117">
        <v>43178</v>
      </c>
      <c r="G119" s="58" t="s">
        <v>56</v>
      </c>
      <c r="H119" s="64">
        <v>176.4</v>
      </c>
      <c r="I119" s="67">
        <v>43434</v>
      </c>
      <c r="J119" s="70"/>
    </row>
    <row r="120" spans="2:10" s="58" customFormat="1" ht="16.5" customHeight="1" x14ac:dyDescent="0.3">
      <c r="B120" s="58" t="str">
        <f t="shared" ref="B120:D121" si="39">B119</f>
        <v>FET1-475-000340</v>
      </c>
      <c r="C120" s="117">
        <f t="shared" si="39"/>
        <v>43197</v>
      </c>
      <c r="D120" s="117">
        <f t="shared" si="39"/>
        <v>43377</v>
      </c>
      <c r="E120" s="58" t="s">
        <v>200</v>
      </c>
      <c r="F120" s="117">
        <v>43180</v>
      </c>
      <c r="G120" s="58" t="s">
        <v>56</v>
      </c>
      <c r="H120" s="64">
        <v>27096.639999999999</v>
      </c>
      <c r="I120" s="67">
        <v>43434</v>
      </c>
      <c r="J120" s="70"/>
    </row>
    <row r="121" spans="2:10" s="58" customFormat="1" ht="16.5" customHeight="1" x14ac:dyDescent="0.3">
      <c r="B121" s="58" t="str">
        <f t="shared" si="39"/>
        <v>FET1-475-000340</v>
      </c>
      <c r="C121" s="117">
        <f t="shared" si="39"/>
        <v>43197</v>
      </c>
      <c r="D121" s="117">
        <f t="shared" si="39"/>
        <v>43377</v>
      </c>
      <c r="E121" s="58" t="s">
        <v>201</v>
      </c>
      <c r="F121" s="117">
        <v>43187</v>
      </c>
      <c r="G121" s="58" t="s">
        <v>56</v>
      </c>
      <c r="H121" s="64">
        <v>33531.410000000003</v>
      </c>
      <c r="I121" s="67">
        <v>43434</v>
      </c>
      <c r="J121" s="70"/>
    </row>
    <row r="122" spans="2:10" s="58" customFormat="1" ht="16.5" customHeight="1" x14ac:dyDescent="0.3">
      <c r="B122" s="58" t="s">
        <v>202</v>
      </c>
      <c r="C122" s="117">
        <v>43211</v>
      </c>
      <c r="D122" s="117">
        <v>43391</v>
      </c>
      <c r="E122" s="58" t="s">
        <v>203</v>
      </c>
      <c r="F122" s="117">
        <v>43201</v>
      </c>
      <c r="G122" s="58" t="s">
        <v>56</v>
      </c>
      <c r="H122" s="64">
        <v>15993.04</v>
      </c>
      <c r="I122" s="67">
        <v>43434</v>
      </c>
      <c r="J122" s="70"/>
    </row>
    <row r="123" spans="2:10" s="58" customFormat="1" ht="16.5" customHeight="1" x14ac:dyDescent="0.3">
      <c r="B123" s="58" t="s">
        <v>204</v>
      </c>
      <c r="C123" s="117">
        <v>43260</v>
      </c>
      <c r="D123" s="117">
        <v>43440</v>
      </c>
      <c r="E123" s="58" t="s">
        <v>205</v>
      </c>
      <c r="F123" s="117">
        <v>43236</v>
      </c>
      <c r="G123" s="58" t="s">
        <v>206</v>
      </c>
      <c r="H123" s="64">
        <v>13222.14</v>
      </c>
      <c r="I123" s="67">
        <v>42766</v>
      </c>
      <c r="J123" s="70"/>
    </row>
    <row r="124" spans="2:10" s="58" customFormat="1" ht="16.5" customHeight="1" x14ac:dyDescent="0.3">
      <c r="B124" s="58" t="s">
        <v>207</v>
      </c>
      <c r="C124" s="117">
        <v>43275</v>
      </c>
      <c r="D124" s="117">
        <v>43455</v>
      </c>
      <c r="E124" s="58" t="s">
        <v>208</v>
      </c>
      <c r="F124" s="117">
        <v>43255</v>
      </c>
      <c r="G124" s="58" t="s">
        <v>56</v>
      </c>
      <c r="H124" s="64">
        <v>5916.96</v>
      </c>
      <c r="I124" s="67">
        <v>42766</v>
      </c>
      <c r="J124" s="70"/>
    </row>
    <row r="125" spans="2:10" s="58" customFormat="1" ht="16.5" customHeight="1" x14ac:dyDescent="0.3">
      <c r="B125" s="58" t="str">
        <f t="shared" ref="B125:D125" si="40">B124</f>
        <v>FET1-475-000651</v>
      </c>
      <c r="C125" s="117">
        <f t="shared" si="40"/>
        <v>43275</v>
      </c>
      <c r="D125" s="117">
        <f t="shared" si="40"/>
        <v>43455</v>
      </c>
      <c r="E125" s="58" t="s">
        <v>209</v>
      </c>
      <c r="F125" s="117">
        <v>43260</v>
      </c>
      <c r="G125" s="58" t="s">
        <v>56</v>
      </c>
      <c r="H125" s="64">
        <v>14423.82</v>
      </c>
      <c r="I125" s="67">
        <v>42766</v>
      </c>
      <c r="J125" s="70"/>
    </row>
    <row r="126" spans="2:10" s="58" customFormat="1" ht="16.5" customHeight="1" x14ac:dyDescent="0.3">
      <c r="B126" s="58" t="s">
        <v>210</v>
      </c>
      <c r="C126" s="117">
        <v>43308</v>
      </c>
      <c r="D126" s="117">
        <v>42758</v>
      </c>
      <c r="E126" s="58" t="s">
        <v>211</v>
      </c>
      <c r="F126" s="117">
        <v>43266</v>
      </c>
      <c r="G126" s="58" t="s">
        <v>56</v>
      </c>
      <c r="H126" s="64">
        <v>323.60000000000002</v>
      </c>
      <c r="I126" s="67">
        <v>42794</v>
      </c>
      <c r="J126" s="70"/>
    </row>
    <row r="127" spans="2:10" s="58" customFormat="1" ht="16.5" customHeight="1" x14ac:dyDescent="0.3">
      <c r="B127" s="58" t="str">
        <f t="shared" ref="B127:D127" si="41">B126</f>
        <v>FET1-475-000788</v>
      </c>
      <c r="C127" s="117">
        <f t="shared" si="41"/>
        <v>43308</v>
      </c>
      <c r="D127" s="117">
        <f t="shared" si="41"/>
        <v>42758</v>
      </c>
      <c r="E127" s="58" t="s">
        <v>212</v>
      </c>
      <c r="F127" s="117">
        <v>43288</v>
      </c>
      <c r="G127" s="58" t="s">
        <v>56</v>
      </c>
      <c r="H127" s="64">
        <v>15905.34</v>
      </c>
      <c r="I127" s="67">
        <v>42794</v>
      </c>
      <c r="J127" s="70"/>
    </row>
    <row r="128" spans="2:10" s="58" customFormat="1" ht="16.5" customHeight="1" x14ac:dyDescent="0.3">
      <c r="B128" s="58" t="s">
        <v>213</v>
      </c>
      <c r="C128" s="117">
        <v>43309</v>
      </c>
      <c r="D128" s="117">
        <v>42759</v>
      </c>
      <c r="E128" s="58" t="s">
        <v>212</v>
      </c>
      <c r="F128" s="117">
        <v>43290</v>
      </c>
      <c r="G128" s="58" t="s">
        <v>56</v>
      </c>
      <c r="H128" s="64">
        <v>3607.2</v>
      </c>
      <c r="I128" s="67">
        <v>42794</v>
      </c>
      <c r="J128" s="70"/>
    </row>
    <row r="129" spans="2:10" s="58" customFormat="1" ht="16.5" customHeight="1" x14ac:dyDescent="0.3">
      <c r="B129" s="58" t="str">
        <f t="shared" ref="B129:D130" si="42">B128</f>
        <v>FET1-475-000803</v>
      </c>
      <c r="C129" s="117">
        <f t="shared" si="42"/>
        <v>43309</v>
      </c>
      <c r="D129" s="117">
        <f t="shared" si="42"/>
        <v>42759</v>
      </c>
      <c r="E129" s="58" t="s">
        <v>214</v>
      </c>
      <c r="F129" s="117">
        <v>43297</v>
      </c>
      <c r="G129" s="58" t="s">
        <v>56</v>
      </c>
      <c r="H129" s="64">
        <v>410.4</v>
      </c>
      <c r="I129" s="67">
        <v>42794</v>
      </c>
      <c r="J129" s="70"/>
    </row>
    <row r="130" spans="2:10" s="58" customFormat="1" ht="16.5" customHeight="1" x14ac:dyDescent="0.3">
      <c r="B130" s="58" t="str">
        <f t="shared" si="42"/>
        <v>FET1-475-000803</v>
      </c>
      <c r="C130" s="117">
        <f t="shared" si="42"/>
        <v>43309</v>
      </c>
      <c r="D130" s="117">
        <f t="shared" si="42"/>
        <v>42759</v>
      </c>
      <c r="E130" s="58" t="s">
        <v>215</v>
      </c>
      <c r="F130" s="117">
        <v>43302</v>
      </c>
      <c r="G130" s="58" t="s">
        <v>56</v>
      </c>
      <c r="H130" s="64">
        <v>9142.0499999999993</v>
      </c>
      <c r="I130" s="67">
        <v>42794</v>
      </c>
      <c r="J130" s="70"/>
    </row>
    <row r="131" spans="2:10" s="58" customFormat="1" ht="16.5" customHeight="1" x14ac:dyDescent="0.3">
      <c r="B131" s="58" t="s">
        <v>216</v>
      </c>
      <c r="C131" s="117">
        <v>43324</v>
      </c>
      <c r="D131" s="117">
        <v>42774</v>
      </c>
      <c r="E131" s="58" t="s">
        <v>217</v>
      </c>
      <c r="F131" s="117">
        <v>43309</v>
      </c>
      <c r="G131" s="58" t="s">
        <v>56</v>
      </c>
      <c r="H131" s="64">
        <v>17940</v>
      </c>
      <c r="I131" s="67">
        <v>42825</v>
      </c>
      <c r="J131" s="70"/>
    </row>
    <row r="132" spans="2:10" s="58" customFormat="1" ht="16.5" customHeight="1" x14ac:dyDescent="0.3">
      <c r="B132" s="58" t="str">
        <f t="shared" ref="B132:D132" si="43">B131</f>
        <v>FET1-475-000868</v>
      </c>
      <c r="C132" s="117">
        <f t="shared" si="43"/>
        <v>43324</v>
      </c>
      <c r="D132" s="117">
        <f t="shared" si="43"/>
        <v>42774</v>
      </c>
      <c r="E132" s="58" t="s">
        <v>218</v>
      </c>
      <c r="F132" s="117">
        <v>43312</v>
      </c>
      <c r="G132" s="58" t="s">
        <v>56</v>
      </c>
      <c r="H132" s="64">
        <v>2734</v>
      </c>
      <c r="I132" s="67">
        <v>42825</v>
      </c>
      <c r="J132" s="70"/>
    </row>
    <row r="133" spans="2:10" s="58" customFormat="1" ht="16.5" customHeight="1" x14ac:dyDescent="0.3">
      <c r="B133" s="58" t="s">
        <v>219</v>
      </c>
      <c r="C133" s="117">
        <v>43331</v>
      </c>
      <c r="D133" s="117">
        <v>42781</v>
      </c>
      <c r="E133" s="58" t="s">
        <v>220</v>
      </c>
      <c r="F133" s="117">
        <v>43312</v>
      </c>
      <c r="G133" s="58" t="s">
        <v>56</v>
      </c>
      <c r="H133" s="64">
        <v>8005.01</v>
      </c>
      <c r="I133" s="67">
        <v>42825</v>
      </c>
      <c r="J133" s="70"/>
    </row>
    <row r="134" spans="2:10" s="58" customFormat="1" ht="16.5" customHeight="1" x14ac:dyDescent="0.3">
      <c r="B134" s="58" t="s">
        <v>221</v>
      </c>
      <c r="C134" s="117">
        <v>43349</v>
      </c>
      <c r="D134" s="117">
        <v>42799</v>
      </c>
      <c r="E134" s="58" t="s">
        <v>222</v>
      </c>
      <c r="F134" s="117">
        <v>43333</v>
      </c>
      <c r="G134" s="58" t="s">
        <v>56</v>
      </c>
      <c r="H134" s="64">
        <v>6014.8</v>
      </c>
      <c r="I134" s="67">
        <v>42855</v>
      </c>
      <c r="J134" s="70"/>
    </row>
    <row r="135" spans="2:10" s="58" customFormat="1" ht="16.5" customHeight="1" x14ac:dyDescent="0.3">
      <c r="B135" s="58" t="str">
        <f t="shared" ref="B135:D135" si="44">B134</f>
        <v>FET1-475-000957</v>
      </c>
      <c r="C135" s="117">
        <f t="shared" si="44"/>
        <v>43349</v>
      </c>
      <c r="D135" s="117">
        <f t="shared" si="44"/>
        <v>42799</v>
      </c>
      <c r="E135" s="58" t="s">
        <v>223</v>
      </c>
      <c r="F135" s="117">
        <v>43337</v>
      </c>
      <c r="G135" s="58" t="s">
        <v>56</v>
      </c>
      <c r="H135" s="64">
        <v>16675.72</v>
      </c>
      <c r="I135" s="67">
        <v>42855</v>
      </c>
      <c r="J135" s="70"/>
    </row>
    <row r="136" spans="2:10" s="58" customFormat="1" ht="16.5" customHeight="1" x14ac:dyDescent="0.3">
      <c r="B136" s="58" t="s">
        <v>224</v>
      </c>
      <c r="C136" s="117">
        <v>43352</v>
      </c>
      <c r="D136" s="117">
        <v>42802</v>
      </c>
      <c r="E136" s="58" t="s">
        <v>225</v>
      </c>
      <c r="F136" s="117">
        <v>43343</v>
      </c>
      <c r="G136" s="58" t="s">
        <v>56</v>
      </c>
      <c r="H136" s="64">
        <v>13955.88</v>
      </c>
      <c r="I136" s="67">
        <v>42855</v>
      </c>
      <c r="J136" s="70"/>
    </row>
    <row r="137" spans="2:10" s="58" customFormat="1" ht="16.5" customHeight="1" x14ac:dyDescent="0.3">
      <c r="B137" s="58" t="s">
        <v>226</v>
      </c>
      <c r="C137" s="117">
        <v>43383</v>
      </c>
      <c r="D137" s="117">
        <v>42833</v>
      </c>
      <c r="E137" s="58" t="s">
        <v>227</v>
      </c>
      <c r="F137" s="117">
        <v>43347</v>
      </c>
      <c r="G137" s="58" t="s">
        <v>56</v>
      </c>
      <c r="H137" s="64">
        <v>1020</v>
      </c>
      <c r="I137" s="67">
        <v>42886</v>
      </c>
      <c r="J137" s="70"/>
    </row>
    <row r="138" spans="2:10" s="58" customFormat="1" ht="16.5" customHeight="1" x14ac:dyDescent="0.3">
      <c r="B138" s="58" t="str">
        <f t="shared" ref="B138:D142" si="45">B137</f>
        <v>276-71-119962</v>
      </c>
      <c r="C138" s="117">
        <f t="shared" si="45"/>
        <v>43383</v>
      </c>
      <c r="D138" s="117">
        <f t="shared" si="45"/>
        <v>42833</v>
      </c>
      <c r="E138" s="58" t="s">
        <v>228</v>
      </c>
      <c r="F138" s="117">
        <v>43357</v>
      </c>
      <c r="G138" s="58" t="s">
        <v>56</v>
      </c>
      <c r="H138" s="64">
        <v>4372.3599999999997</v>
      </c>
      <c r="I138" s="67">
        <v>42886</v>
      </c>
      <c r="J138" s="70"/>
    </row>
    <row r="139" spans="2:10" s="58" customFormat="1" ht="16.5" customHeight="1" x14ac:dyDescent="0.3">
      <c r="B139" s="58" t="str">
        <f t="shared" si="45"/>
        <v>276-71-119962</v>
      </c>
      <c r="C139" s="117">
        <f t="shared" si="45"/>
        <v>43383</v>
      </c>
      <c r="D139" s="117">
        <f t="shared" si="45"/>
        <v>42833</v>
      </c>
      <c r="E139" s="58" t="s">
        <v>229</v>
      </c>
      <c r="F139" s="117">
        <v>43358</v>
      </c>
      <c r="G139" s="58" t="s">
        <v>56</v>
      </c>
      <c r="H139" s="64">
        <v>6627</v>
      </c>
      <c r="I139" s="67">
        <v>42886</v>
      </c>
      <c r="J139" s="70"/>
    </row>
    <row r="140" spans="2:10" s="58" customFormat="1" ht="16.5" customHeight="1" x14ac:dyDescent="0.3">
      <c r="B140" s="58" t="str">
        <f t="shared" si="45"/>
        <v>276-71-119962</v>
      </c>
      <c r="C140" s="117">
        <f t="shared" si="45"/>
        <v>43383</v>
      </c>
      <c r="D140" s="117">
        <f t="shared" si="45"/>
        <v>42833</v>
      </c>
      <c r="E140" s="58" t="s">
        <v>230</v>
      </c>
      <c r="F140" s="117">
        <v>43365</v>
      </c>
      <c r="G140" s="58" t="s">
        <v>56</v>
      </c>
      <c r="H140" s="64">
        <v>10087.209999999999</v>
      </c>
      <c r="I140" s="67">
        <v>42886</v>
      </c>
      <c r="J140" s="70"/>
    </row>
    <row r="141" spans="2:10" s="58" customFormat="1" ht="16.5" customHeight="1" x14ac:dyDescent="0.3">
      <c r="B141" s="58" t="str">
        <f t="shared" si="45"/>
        <v>276-71-119962</v>
      </c>
      <c r="C141" s="117">
        <f t="shared" si="45"/>
        <v>43383</v>
      </c>
      <c r="D141" s="117">
        <f t="shared" si="45"/>
        <v>42833</v>
      </c>
      <c r="E141" s="58" t="s">
        <v>231</v>
      </c>
      <c r="F141" s="117">
        <v>43370</v>
      </c>
      <c r="G141" s="58" t="s">
        <v>56</v>
      </c>
      <c r="H141" s="64">
        <v>8838.5</v>
      </c>
      <c r="I141" s="67">
        <v>42886</v>
      </c>
      <c r="J141" s="70"/>
    </row>
    <row r="142" spans="2:10" s="58" customFormat="1" ht="16.5" customHeight="1" x14ac:dyDescent="0.3">
      <c r="B142" s="58" t="str">
        <f t="shared" si="45"/>
        <v>276-71-119962</v>
      </c>
      <c r="C142" s="117">
        <f t="shared" si="45"/>
        <v>43383</v>
      </c>
      <c r="D142" s="117">
        <f t="shared" si="45"/>
        <v>42833</v>
      </c>
      <c r="E142" s="58" t="s">
        <v>232</v>
      </c>
      <c r="F142" s="117">
        <v>43372</v>
      </c>
      <c r="G142" s="58" t="s">
        <v>56</v>
      </c>
      <c r="H142" s="64">
        <v>10881</v>
      </c>
      <c r="I142" s="67">
        <v>42886</v>
      </c>
      <c r="J142" s="70"/>
    </row>
    <row r="143" spans="2:10" s="58" customFormat="1" ht="16.5" customHeight="1" x14ac:dyDescent="0.3">
      <c r="B143" s="58" t="s">
        <v>233</v>
      </c>
      <c r="C143" s="117">
        <v>43432</v>
      </c>
      <c r="D143" s="117">
        <v>42882</v>
      </c>
      <c r="E143" s="58" t="s">
        <v>234</v>
      </c>
      <c r="F143" s="117">
        <v>43421</v>
      </c>
      <c r="G143" s="58" t="s">
        <v>56</v>
      </c>
      <c r="H143" s="64">
        <v>38843.019999999997</v>
      </c>
      <c r="I143" s="67">
        <v>42916</v>
      </c>
      <c r="J143" s="70"/>
    </row>
    <row r="144" spans="2:10" s="58" customFormat="1" ht="16.5" customHeight="1" x14ac:dyDescent="0.3">
      <c r="B144" s="58" t="s">
        <v>235</v>
      </c>
      <c r="C144" s="117">
        <v>43434</v>
      </c>
      <c r="D144" s="117">
        <v>42884</v>
      </c>
      <c r="E144" s="58" t="s">
        <v>236</v>
      </c>
      <c r="F144" s="117">
        <v>43389</v>
      </c>
      <c r="G144" s="58" t="s">
        <v>56</v>
      </c>
      <c r="H144" s="64">
        <v>171.5</v>
      </c>
      <c r="I144" s="67">
        <v>42916</v>
      </c>
      <c r="J144" s="70"/>
    </row>
    <row r="145" spans="2:10" s="58" customFormat="1" ht="16.5" customHeight="1" x14ac:dyDescent="0.3">
      <c r="B145" s="58" t="str">
        <f t="shared" ref="B145:D152" si="46">B144</f>
        <v>FET1-475-001202</v>
      </c>
      <c r="C145" s="117">
        <f t="shared" si="46"/>
        <v>43434</v>
      </c>
      <c r="D145" s="117">
        <f t="shared" si="46"/>
        <v>42884</v>
      </c>
      <c r="E145" s="58" t="s">
        <v>237</v>
      </c>
      <c r="F145" s="117">
        <v>43391</v>
      </c>
      <c r="G145" s="58" t="s">
        <v>56</v>
      </c>
      <c r="H145" s="64">
        <v>5047.37</v>
      </c>
      <c r="I145" s="67">
        <v>42916</v>
      </c>
      <c r="J145" s="70"/>
    </row>
    <row r="146" spans="2:10" s="58" customFormat="1" ht="16.5" customHeight="1" x14ac:dyDescent="0.3">
      <c r="B146" s="58" t="str">
        <f t="shared" si="46"/>
        <v>FET1-475-001202</v>
      </c>
      <c r="C146" s="117">
        <f t="shared" si="46"/>
        <v>43434</v>
      </c>
      <c r="D146" s="117">
        <f t="shared" si="46"/>
        <v>42884</v>
      </c>
      <c r="E146" s="58" t="s">
        <v>238</v>
      </c>
      <c r="F146" s="117">
        <v>43400</v>
      </c>
      <c r="G146" s="58" t="s">
        <v>56</v>
      </c>
      <c r="H146" s="64">
        <v>652.79999999999995</v>
      </c>
      <c r="I146" s="67">
        <v>42916</v>
      </c>
      <c r="J146" s="70"/>
    </row>
    <row r="147" spans="2:10" s="58" customFormat="1" ht="16.5" customHeight="1" x14ac:dyDescent="0.3">
      <c r="B147" s="58" t="str">
        <f t="shared" si="46"/>
        <v>FET1-475-001202</v>
      </c>
      <c r="C147" s="117">
        <f t="shared" si="46"/>
        <v>43434</v>
      </c>
      <c r="D147" s="117">
        <f t="shared" si="46"/>
        <v>42884</v>
      </c>
      <c r="E147" s="58" t="s">
        <v>239</v>
      </c>
      <c r="F147" s="117">
        <v>43400</v>
      </c>
      <c r="G147" s="58" t="s">
        <v>56</v>
      </c>
      <c r="H147" s="64">
        <v>23496.59</v>
      </c>
      <c r="I147" s="67">
        <v>42916</v>
      </c>
      <c r="J147" s="70"/>
    </row>
    <row r="148" spans="2:10" s="58" customFormat="1" ht="16.5" customHeight="1" x14ac:dyDescent="0.3">
      <c r="B148" s="58" t="str">
        <f t="shared" si="46"/>
        <v>FET1-475-001202</v>
      </c>
      <c r="C148" s="117">
        <f t="shared" si="46"/>
        <v>43434</v>
      </c>
      <c r="D148" s="117">
        <f t="shared" si="46"/>
        <v>42884</v>
      </c>
      <c r="E148" s="58" t="s">
        <v>240</v>
      </c>
      <c r="F148" s="117">
        <v>43406</v>
      </c>
      <c r="G148" s="58" t="s">
        <v>56</v>
      </c>
      <c r="H148" s="64">
        <v>304.92</v>
      </c>
      <c r="I148" s="67">
        <v>42916</v>
      </c>
      <c r="J148" s="70"/>
    </row>
    <row r="149" spans="2:10" s="58" customFormat="1" ht="16.5" customHeight="1" x14ac:dyDescent="0.3">
      <c r="B149" s="58" t="str">
        <f t="shared" si="46"/>
        <v>FET1-475-001202</v>
      </c>
      <c r="C149" s="117">
        <f t="shared" si="46"/>
        <v>43434</v>
      </c>
      <c r="D149" s="117">
        <f t="shared" si="46"/>
        <v>42884</v>
      </c>
      <c r="E149" s="58" t="s">
        <v>241</v>
      </c>
      <c r="F149" s="117">
        <v>43409</v>
      </c>
      <c r="G149" s="58" t="s">
        <v>56</v>
      </c>
      <c r="H149" s="64">
        <v>498.81</v>
      </c>
      <c r="I149" s="67">
        <v>42916</v>
      </c>
      <c r="J149" s="70"/>
    </row>
    <row r="150" spans="2:10" s="58" customFormat="1" ht="16.5" customHeight="1" x14ac:dyDescent="0.3">
      <c r="B150" s="58" t="str">
        <f t="shared" si="46"/>
        <v>FET1-475-001202</v>
      </c>
      <c r="C150" s="117">
        <f t="shared" si="46"/>
        <v>43434</v>
      </c>
      <c r="D150" s="117">
        <f t="shared" si="46"/>
        <v>42884</v>
      </c>
      <c r="E150" s="58" t="s">
        <v>242</v>
      </c>
      <c r="F150" s="117">
        <v>43412</v>
      </c>
      <c r="G150" s="58" t="s">
        <v>56</v>
      </c>
      <c r="H150" s="64">
        <v>13607.13</v>
      </c>
      <c r="I150" s="67">
        <v>42916</v>
      </c>
      <c r="J150" s="70"/>
    </row>
    <row r="151" spans="2:10" s="58" customFormat="1" ht="16.5" customHeight="1" x14ac:dyDescent="0.3">
      <c r="B151" s="58" t="str">
        <f t="shared" si="46"/>
        <v>FET1-475-001202</v>
      </c>
      <c r="C151" s="117">
        <f t="shared" si="46"/>
        <v>43434</v>
      </c>
      <c r="D151" s="117">
        <f t="shared" si="46"/>
        <v>42884</v>
      </c>
      <c r="E151" s="58" t="s">
        <v>243</v>
      </c>
      <c r="F151" s="117">
        <v>43420</v>
      </c>
      <c r="G151" s="58" t="s">
        <v>56</v>
      </c>
      <c r="H151" s="64">
        <v>540.86</v>
      </c>
      <c r="I151" s="67">
        <v>42916</v>
      </c>
      <c r="J151" s="70"/>
    </row>
    <row r="152" spans="2:10" s="58" customFormat="1" ht="16.5" customHeight="1" x14ac:dyDescent="0.3">
      <c r="B152" s="58" t="str">
        <f t="shared" si="46"/>
        <v>FET1-475-001202</v>
      </c>
      <c r="C152" s="117">
        <f t="shared" si="46"/>
        <v>43434</v>
      </c>
      <c r="D152" s="117">
        <f t="shared" si="46"/>
        <v>42884</v>
      </c>
      <c r="E152" s="58" t="s">
        <v>244</v>
      </c>
      <c r="F152" s="117">
        <v>43425</v>
      </c>
      <c r="G152" s="58" t="s">
        <v>56</v>
      </c>
      <c r="H152" s="64">
        <v>13884</v>
      </c>
      <c r="I152" s="67">
        <v>42916</v>
      </c>
      <c r="J152" s="70"/>
    </row>
    <row r="153" spans="2:10" s="58" customFormat="1" ht="16.5" customHeight="1" x14ac:dyDescent="0.3">
      <c r="B153" s="58" t="s">
        <v>245</v>
      </c>
      <c r="C153" s="117">
        <v>43443</v>
      </c>
      <c r="D153" s="117">
        <v>42893</v>
      </c>
      <c r="E153" s="58" t="s">
        <v>246</v>
      </c>
      <c r="F153" s="117">
        <v>43434</v>
      </c>
      <c r="G153" s="58" t="s">
        <v>56</v>
      </c>
      <c r="H153" s="64">
        <v>25803.52</v>
      </c>
      <c r="I153" s="67">
        <v>42947</v>
      </c>
      <c r="J153" s="70"/>
    </row>
    <row r="154" spans="2:10" s="58" customFormat="1" ht="16.5" customHeight="1" x14ac:dyDescent="0.3">
      <c r="B154" s="58" t="s">
        <v>247</v>
      </c>
      <c r="C154" s="117">
        <v>43462</v>
      </c>
      <c r="D154" s="117">
        <v>42912</v>
      </c>
      <c r="E154" s="58" t="s">
        <v>248</v>
      </c>
      <c r="F154" s="117">
        <v>43434</v>
      </c>
      <c r="G154" s="58" t="s">
        <v>56</v>
      </c>
      <c r="H154" s="64">
        <v>110.12</v>
      </c>
      <c r="I154" s="67">
        <v>42947</v>
      </c>
      <c r="J154" s="70"/>
    </row>
    <row r="155" spans="2:10" s="58" customFormat="1" ht="16.5" customHeight="1" x14ac:dyDescent="0.3">
      <c r="B155" s="58" t="str">
        <f t="shared" ref="B155:D156" si="47">B154</f>
        <v>FET1-475-001295</v>
      </c>
      <c r="C155" s="117">
        <f t="shared" si="47"/>
        <v>43462</v>
      </c>
      <c r="D155" s="117">
        <f t="shared" si="47"/>
        <v>42912</v>
      </c>
      <c r="E155" s="58" t="s">
        <v>249</v>
      </c>
      <c r="F155" s="117">
        <v>43441</v>
      </c>
      <c r="G155" s="58" t="s">
        <v>56</v>
      </c>
      <c r="H155" s="64">
        <v>1596</v>
      </c>
      <c r="I155" s="67">
        <v>42947</v>
      </c>
      <c r="J155" s="70"/>
    </row>
    <row r="156" spans="2:10" s="58" customFormat="1" ht="16.5" customHeight="1" x14ac:dyDescent="0.3">
      <c r="B156" s="58" t="str">
        <f t="shared" si="47"/>
        <v>FET1-475-001295</v>
      </c>
      <c r="C156" s="117">
        <f t="shared" si="47"/>
        <v>43462</v>
      </c>
      <c r="D156" s="117">
        <f t="shared" si="47"/>
        <v>42912</v>
      </c>
      <c r="E156" s="58" t="s">
        <v>250</v>
      </c>
      <c r="F156" s="117">
        <v>43443</v>
      </c>
      <c r="G156" s="58" t="s">
        <v>56</v>
      </c>
      <c r="H156" s="64">
        <v>289.8</v>
      </c>
      <c r="I156" s="67">
        <v>42947</v>
      </c>
      <c r="J156" s="70"/>
    </row>
    <row r="157" spans="2:10" s="58" customFormat="1" ht="16.5" customHeight="1" x14ac:dyDescent="0.3">
      <c r="B157" s="58" t="s">
        <v>251</v>
      </c>
      <c r="C157" s="117">
        <v>43134</v>
      </c>
      <c r="D157" s="117">
        <v>43313</v>
      </c>
      <c r="E157" s="58" t="s">
        <v>252</v>
      </c>
      <c r="F157" s="117">
        <v>43110</v>
      </c>
      <c r="G157" s="58" t="s">
        <v>56</v>
      </c>
      <c r="H157" s="64">
        <v>9698.16</v>
      </c>
      <c r="I157" s="67">
        <v>43373</v>
      </c>
      <c r="J157" s="70"/>
    </row>
    <row r="158" spans="2:10" s="58" customFormat="1" ht="16.5" customHeight="1" x14ac:dyDescent="0.3">
      <c r="B158" s="58" t="s">
        <v>253</v>
      </c>
      <c r="C158" s="117">
        <v>43141</v>
      </c>
      <c r="D158" s="117">
        <v>43320</v>
      </c>
      <c r="E158" s="58" t="s">
        <v>254</v>
      </c>
      <c r="F158" s="117">
        <v>43460</v>
      </c>
      <c r="G158" s="58" t="s">
        <v>56</v>
      </c>
      <c r="H158" s="64">
        <v>54824.23</v>
      </c>
      <c r="I158" s="67">
        <v>43373</v>
      </c>
      <c r="J158" s="70"/>
    </row>
    <row r="159" spans="2:10" s="58" customFormat="1" ht="16.5" customHeight="1" x14ac:dyDescent="0.3">
      <c r="B159" s="58" t="s">
        <v>255</v>
      </c>
      <c r="C159" s="117">
        <v>43155</v>
      </c>
      <c r="D159" s="117">
        <v>43334</v>
      </c>
      <c r="E159" s="58" t="s">
        <v>256</v>
      </c>
      <c r="F159" s="117">
        <v>43112</v>
      </c>
      <c r="G159" s="58" t="s">
        <v>56</v>
      </c>
      <c r="H159" s="64">
        <v>12389.91</v>
      </c>
      <c r="I159" s="67">
        <v>43373</v>
      </c>
      <c r="J159" s="70"/>
    </row>
    <row r="160" spans="2:10" s="58" customFormat="1" ht="16.5" customHeight="1" x14ac:dyDescent="0.3">
      <c r="B160" s="58" t="str">
        <f t="shared" ref="B160:D160" si="48">B159</f>
        <v>FET1-476-000146</v>
      </c>
      <c r="C160" s="117">
        <f t="shared" si="48"/>
        <v>43155</v>
      </c>
      <c r="D160" s="117">
        <f t="shared" si="48"/>
        <v>43334</v>
      </c>
      <c r="E160" s="58" t="s">
        <v>257</v>
      </c>
      <c r="F160" s="117">
        <v>43132</v>
      </c>
      <c r="G160" s="58" t="s">
        <v>56</v>
      </c>
      <c r="H160" s="64">
        <v>46800</v>
      </c>
      <c r="I160" s="67">
        <v>43373</v>
      </c>
      <c r="J160" s="70"/>
    </row>
    <row r="161" spans="2:10" s="58" customFormat="1" ht="16.5" customHeight="1" x14ac:dyDescent="0.3">
      <c r="B161" s="58" t="s">
        <v>258</v>
      </c>
      <c r="C161" s="117">
        <v>43180</v>
      </c>
      <c r="D161" s="117">
        <v>43360</v>
      </c>
      <c r="E161" s="58" t="s">
        <v>259</v>
      </c>
      <c r="F161" s="117">
        <v>43153</v>
      </c>
      <c r="G161" s="58" t="s">
        <v>56</v>
      </c>
      <c r="H161" s="64">
        <v>66.09</v>
      </c>
      <c r="I161" s="67">
        <v>43404</v>
      </c>
      <c r="J161" s="70"/>
    </row>
    <row r="162" spans="2:10" s="58" customFormat="1" ht="16.5" customHeight="1" x14ac:dyDescent="0.3">
      <c r="B162" s="58" t="str">
        <f t="shared" ref="B162:D163" si="49">B161</f>
        <v>FET1-476-000243</v>
      </c>
      <c r="C162" s="117">
        <f t="shared" si="49"/>
        <v>43180</v>
      </c>
      <c r="D162" s="117">
        <f t="shared" si="49"/>
        <v>43360</v>
      </c>
      <c r="E162" s="58" t="s">
        <v>260</v>
      </c>
      <c r="F162" s="117">
        <v>43158</v>
      </c>
      <c r="G162" s="58" t="s">
        <v>56</v>
      </c>
      <c r="H162" s="64">
        <v>87.69</v>
      </c>
      <c r="I162" s="67">
        <v>43404</v>
      </c>
      <c r="J162" s="70"/>
    </row>
    <row r="163" spans="2:10" s="58" customFormat="1" ht="16.5" customHeight="1" x14ac:dyDescent="0.3">
      <c r="B163" s="58" t="str">
        <f t="shared" si="49"/>
        <v>FET1-476-000243</v>
      </c>
      <c r="C163" s="117">
        <f t="shared" si="49"/>
        <v>43180</v>
      </c>
      <c r="D163" s="117">
        <f t="shared" si="49"/>
        <v>43360</v>
      </c>
      <c r="E163" s="58" t="s">
        <v>261</v>
      </c>
      <c r="F163" s="117">
        <v>43159</v>
      </c>
      <c r="G163" s="58" t="s">
        <v>56</v>
      </c>
      <c r="H163" s="64">
        <v>9850.0400000000009</v>
      </c>
      <c r="I163" s="67">
        <v>43404</v>
      </c>
      <c r="J163" s="70"/>
    </row>
    <row r="164" spans="2:10" s="58" customFormat="1" ht="16.5" customHeight="1" x14ac:dyDescent="0.3">
      <c r="B164" s="58" t="s">
        <v>262</v>
      </c>
      <c r="C164" s="117">
        <v>43216</v>
      </c>
      <c r="D164" s="117">
        <v>43396</v>
      </c>
      <c r="E164" s="58" t="s">
        <v>199</v>
      </c>
      <c r="F164" s="117">
        <v>43178</v>
      </c>
      <c r="G164" s="58" t="s">
        <v>56</v>
      </c>
      <c r="H164" s="64">
        <v>136.80000000000001</v>
      </c>
      <c r="I164" s="67">
        <v>43434</v>
      </c>
      <c r="J164" s="70"/>
    </row>
    <row r="165" spans="2:10" s="58" customFormat="1" ht="16.5" customHeight="1" x14ac:dyDescent="0.3">
      <c r="B165" s="58" t="str">
        <f t="shared" ref="B165:D166" si="50">B164</f>
        <v>276-71-126845</v>
      </c>
      <c r="C165" s="117">
        <f t="shared" si="50"/>
        <v>43216</v>
      </c>
      <c r="D165" s="117">
        <f t="shared" si="50"/>
        <v>43396</v>
      </c>
      <c r="E165" s="58" t="s">
        <v>200</v>
      </c>
      <c r="F165" s="117">
        <v>43185</v>
      </c>
      <c r="G165" s="58" t="s">
        <v>56</v>
      </c>
      <c r="H165" s="64">
        <v>171</v>
      </c>
      <c r="I165" s="67">
        <v>43434</v>
      </c>
      <c r="J165" s="70"/>
    </row>
    <row r="166" spans="2:10" s="58" customFormat="1" ht="16.5" customHeight="1" x14ac:dyDescent="0.3">
      <c r="B166" s="58" t="str">
        <f t="shared" si="50"/>
        <v>276-71-126845</v>
      </c>
      <c r="C166" s="117">
        <f t="shared" si="50"/>
        <v>43216</v>
      </c>
      <c r="D166" s="117">
        <f t="shared" si="50"/>
        <v>43396</v>
      </c>
      <c r="E166" s="58" t="s">
        <v>263</v>
      </c>
      <c r="F166" s="117">
        <v>43193</v>
      </c>
      <c r="G166" s="58" t="s">
        <v>56</v>
      </c>
      <c r="H166" s="64">
        <v>12562.73</v>
      </c>
      <c r="I166" s="67">
        <v>43434</v>
      </c>
      <c r="J166" s="70"/>
    </row>
    <row r="167" spans="2:10" s="58" customFormat="1" ht="16.5" customHeight="1" x14ac:dyDescent="0.3">
      <c r="B167" s="58" t="s">
        <v>264</v>
      </c>
      <c r="C167" s="117">
        <v>43280</v>
      </c>
      <c r="D167" s="117">
        <v>43460</v>
      </c>
      <c r="E167" s="58" t="s">
        <v>203</v>
      </c>
      <c r="F167" s="117">
        <v>43220</v>
      </c>
      <c r="G167" s="58" t="s">
        <v>56</v>
      </c>
      <c r="H167" s="64">
        <v>14058.57</v>
      </c>
      <c r="I167" s="67">
        <v>42766</v>
      </c>
      <c r="J167" s="70"/>
    </row>
    <row r="168" spans="2:10" s="58" customFormat="1" ht="16.5" customHeight="1" x14ac:dyDescent="0.3">
      <c r="B168" s="58" t="s">
        <v>265</v>
      </c>
      <c r="C168" s="117">
        <v>43302</v>
      </c>
      <c r="D168" s="117">
        <v>42752</v>
      </c>
      <c r="E168" s="58" t="s">
        <v>208</v>
      </c>
      <c r="F168" s="117">
        <v>43281</v>
      </c>
      <c r="G168" s="58" t="s">
        <v>56</v>
      </c>
      <c r="H168" s="64">
        <v>13393.06</v>
      </c>
      <c r="I168" s="67">
        <v>42794</v>
      </c>
      <c r="J168" s="70"/>
    </row>
    <row r="169" spans="2:10" s="58" customFormat="1" ht="16.5" customHeight="1" x14ac:dyDescent="0.3">
      <c r="B169" s="58" t="s">
        <v>266</v>
      </c>
      <c r="C169" s="117">
        <v>43337</v>
      </c>
      <c r="D169" s="117">
        <v>42787</v>
      </c>
      <c r="E169" s="58" t="s">
        <v>267</v>
      </c>
      <c r="F169" s="117">
        <v>43281</v>
      </c>
      <c r="G169" s="58" t="s">
        <v>56</v>
      </c>
      <c r="H169" s="64">
        <v>1660</v>
      </c>
      <c r="I169" s="67">
        <v>42825</v>
      </c>
      <c r="J169" s="70"/>
    </row>
    <row r="170" spans="2:10" s="58" customFormat="1" ht="16.5" customHeight="1" x14ac:dyDescent="0.3">
      <c r="B170" s="58" t="str">
        <f t="shared" ref="B170:D170" si="51">B169</f>
        <v>276-71-131148</v>
      </c>
      <c r="C170" s="117">
        <f t="shared" si="51"/>
        <v>43337</v>
      </c>
      <c r="D170" s="117">
        <f t="shared" si="51"/>
        <v>42787</v>
      </c>
      <c r="E170" s="58" t="s">
        <v>267</v>
      </c>
      <c r="F170" s="117">
        <v>43281</v>
      </c>
      <c r="G170" s="58" t="s">
        <v>56</v>
      </c>
      <c r="H170" s="64">
        <v>6504.8</v>
      </c>
      <c r="I170" s="67">
        <v>42825</v>
      </c>
      <c r="J170" s="70"/>
    </row>
    <row r="171" spans="2:10" s="58" customFormat="1" ht="16.5" customHeight="1" x14ac:dyDescent="0.3">
      <c r="B171" s="58" t="s">
        <v>268</v>
      </c>
      <c r="C171" s="117">
        <v>43391</v>
      </c>
      <c r="D171" s="117">
        <v>42841</v>
      </c>
      <c r="E171" s="58" t="s">
        <v>222</v>
      </c>
      <c r="F171" s="117">
        <v>43341</v>
      </c>
      <c r="G171" s="58" t="s">
        <v>56</v>
      </c>
      <c r="H171" s="64">
        <v>39000</v>
      </c>
      <c r="I171" s="67">
        <v>42886</v>
      </c>
      <c r="J171" s="70"/>
    </row>
    <row r="172" spans="2:10" s="58" customFormat="1" ht="16.5" customHeight="1" x14ac:dyDescent="0.3">
      <c r="B172" s="58" t="s">
        <v>269</v>
      </c>
      <c r="C172" s="117">
        <v>43404</v>
      </c>
      <c r="D172" s="117">
        <v>42854</v>
      </c>
      <c r="E172" s="58" t="s">
        <v>270</v>
      </c>
      <c r="F172" s="117">
        <v>43369</v>
      </c>
      <c r="G172" s="58" t="s">
        <v>56</v>
      </c>
      <c r="H172" s="64">
        <v>2882.16</v>
      </c>
      <c r="I172" s="67">
        <v>42886</v>
      </c>
      <c r="J172" s="70"/>
    </row>
    <row r="173" spans="2:10" s="58" customFormat="1" ht="16.5" customHeight="1" x14ac:dyDescent="0.3">
      <c r="B173" s="58" t="str">
        <f t="shared" ref="B173:D173" si="52">B172</f>
        <v>820-018586254</v>
      </c>
      <c r="C173" s="117">
        <f t="shared" si="52"/>
        <v>43404</v>
      </c>
      <c r="D173" s="117">
        <f t="shared" si="52"/>
        <v>42854</v>
      </c>
      <c r="E173" s="58" t="s">
        <v>270</v>
      </c>
      <c r="F173" s="117">
        <v>43369</v>
      </c>
      <c r="G173" s="58" t="s">
        <v>56</v>
      </c>
      <c r="H173" s="64">
        <v>40428.839999999997</v>
      </c>
      <c r="I173" s="67">
        <v>42886</v>
      </c>
      <c r="J173" s="70"/>
    </row>
    <row r="174" spans="2:10" s="58" customFormat="1" ht="16.5" customHeight="1" x14ac:dyDescent="0.3">
      <c r="B174" s="58" t="s">
        <v>271</v>
      </c>
      <c r="C174" s="117">
        <v>43167</v>
      </c>
      <c r="D174" s="117">
        <v>43347</v>
      </c>
      <c r="E174" s="58" t="s">
        <v>272</v>
      </c>
      <c r="F174" s="117">
        <v>43123</v>
      </c>
      <c r="G174" s="58" t="s">
        <v>56</v>
      </c>
      <c r="H174" s="64">
        <v>51402.96</v>
      </c>
      <c r="I174" s="67">
        <v>43404</v>
      </c>
      <c r="J174" s="70"/>
    </row>
    <row r="175" spans="2:10" s="58" customFormat="1" ht="16.5" customHeight="1" x14ac:dyDescent="0.3">
      <c r="B175" s="58" t="str">
        <f t="shared" ref="B175:D175" si="53">B174</f>
        <v>820-019265971</v>
      </c>
      <c r="C175" s="117">
        <f t="shared" si="53"/>
        <v>43167</v>
      </c>
      <c r="D175" s="117">
        <f t="shared" si="53"/>
        <v>43347</v>
      </c>
      <c r="E175" s="58" t="s">
        <v>272</v>
      </c>
      <c r="F175" s="117">
        <v>43123</v>
      </c>
      <c r="G175" s="58" t="s">
        <v>56</v>
      </c>
      <c r="H175" s="64">
        <v>-12000</v>
      </c>
      <c r="I175" s="67">
        <v>43404</v>
      </c>
      <c r="J175" s="70"/>
    </row>
    <row r="176" spans="2:10" s="58" customFormat="1" ht="16.5" customHeight="1" x14ac:dyDescent="0.3">
      <c r="B176" s="58" t="s">
        <v>273</v>
      </c>
      <c r="C176" s="117">
        <v>43171</v>
      </c>
      <c r="D176" s="117">
        <v>43351</v>
      </c>
      <c r="E176" s="58" t="s">
        <v>272</v>
      </c>
      <c r="F176" s="117">
        <v>43123</v>
      </c>
      <c r="G176" s="58" t="s">
        <v>56</v>
      </c>
      <c r="H176" s="64">
        <v>12000</v>
      </c>
      <c r="I176" s="67">
        <v>43404</v>
      </c>
      <c r="J176" s="70"/>
    </row>
    <row r="177" spans="2:12" s="58" customFormat="1" ht="16.5" customHeight="1" x14ac:dyDescent="0.3">
      <c r="B177" s="58" t="s">
        <v>274</v>
      </c>
      <c r="C177" s="117">
        <v>43193</v>
      </c>
      <c r="D177" s="117">
        <v>43373</v>
      </c>
      <c r="E177" s="58" t="s">
        <v>275</v>
      </c>
      <c r="F177" s="117">
        <v>43159</v>
      </c>
      <c r="G177" s="58" t="s">
        <v>56</v>
      </c>
      <c r="H177" s="64">
        <v>1725</v>
      </c>
      <c r="I177" s="67">
        <v>43404</v>
      </c>
      <c r="J177" s="70"/>
    </row>
    <row r="178" spans="2:12" s="58" customFormat="1" ht="16.5" customHeight="1" x14ac:dyDescent="0.3">
      <c r="B178" s="58" t="s">
        <v>276</v>
      </c>
      <c r="C178" s="117">
        <v>43203</v>
      </c>
      <c r="D178" s="117">
        <v>43383</v>
      </c>
      <c r="E178" s="58" t="s">
        <v>277</v>
      </c>
      <c r="F178" s="117">
        <v>43190</v>
      </c>
      <c r="G178" s="58" t="s">
        <v>56</v>
      </c>
      <c r="H178" s="64">
        <v>28070.92</v>
      </c>
      <c r="I178" s="67">
        <v>43434</v>
      </c>
      <c r="J178" s="70"/>
    </row>
    <row r="179" spans="2:12" s="58" customFormat="1" ht="16.5" customHeight="1" x14ac:dyDescent="0.3">
      <c r="B179" s="58" t="s">
        <v>278</v>
      </c>
      <c r="C179" s="117">
        <v>43283</v>
      </c>
      <c r="D179" s="117">
        <v>43463</v>
      </c>
      <c r="E179" s="58" t="s">
        <v>279</v>
      </c>
      <c r="F179" s="117">
        <v>43249</v>
      </c>
      <c r="G179" s="58" t="s">
        <v>56</v>
      </c>
      <c r="H179" s="64">
        <v>43908.18</v>
      </c>
      <c r="I179" s="67">
        <v>42766</v>
      </c>
      <c r="J179" s="70"/>
    </row>
    <row r="180" spans="2:12" s="58" customFormat="1" ht="16.5" customHeight="1" x14ac:dyDescent="0.3">
      <c r="B180" s="58" t="str">
        <f t="shared" ref="B180:D180" si="54">B179</f>
        <v>820-019947870</v>
      </c>
      <c r="C180" s="117">
        <f t="shared" si="54"/>
        <v>43283</v>
      </c>
      <c r="D180" s="117">
        <f t="shared" si="54"/>
        <v>43463</v>
      </c>
      <c r="E180" s="58" t="s">
        <v>279</v>
      </c>
      <c r="F180" s="117">
        <v>43249</v>
      </c>
      <c r="G180" s="58" t="s">
        <v>56</v>
      </c>
      <c r="H180" s="64">
        <v>26000</v>
      </c>
      <c r="I180" s="67">
        <v>42766</v>
      </c>
      <c r="J180" s="70"/>
    </row>
    <row r="181" spans="2:12" s="58" customFormat="1" ht="16.5" customHeight="1" x14ac:dyDescent="0.3">
      <c r="B181" s="58" t="s">
        <v>280</v>
      </c>
      <c r="C181" s="117">
        <v>43333</v>
      </c>
      <c r="D181" s="117">
        <v>42783</v>
      </c>
      <c r="E181" s="58" t="s">
        <v>281</v>
      </c>
      <c r="F181" s="117">
        <v>43281</v>
      </c>
      <c r="G181" s="58" t="s">
        <v>56</v>
      </c>
      <c r="H181" s="64">
        <v>5851.44</v>
      </c>
      <c r="I181" s="67">
        <v>42825</v>
      </c>
      <c r="J181" s="70"/>
    </row>
    <row r="182" spans="2:12" s="58" customFormat="1" ht="16.5" customHeight="1" x14ac:dyDescent="0.3">
      <c r="B182" s="58" t="str">
        <f t="shared" ref="B182:D183" si="55">B181</f>
        <v>820-020216175</v>
      </c>
      <c r="C182" s="117">
        <f t="shared" si="55"/>
        <v>43333</v>
      </c>
      <c r="D182" s="117">
        <f t="shared" si="55"/>
        <v>42783</v>
      </c>
      <c r="E182" s="58" t="s">
        <v>282</v>
      </c>
      <c r="F182" s="117">
        <v>43312</v>
      </c>
      <c r="G182" s="58" t="s">
        <v>56</v>
      </c>
      <c r="H182" s="64">
        <v>47760.84</v>
      </c>
      <c r="I182" s="67">
        <v>42825</v>
      </c>
      <c r="J182" s="70"/>
    </row>
    <row r="183" spans="2:12" s="58" customFormat="1" ht="16.5" customHeight="1" x14ac:dyDescent="0.3">
      <c r="B183" s="58" t="str">
        <f t="shared" si="55"/>
        <v>820-020216175</v>
      </c>
      <c r="C183" s="117">
        <f t="shared" si="55"/>
        <v>43333</v>
      </c>
      <c r="D183" s="117">
        <f t="shared" si="55"/>
        <v>42783</v>
      </c>
      <c r="E183" s="58" t="s">
        <v>282</v>
      </c>
      <c r="F183" s="117">
        <v>43312</v>
      </c>
      <c r="G183" s="58" t="s">
        <v>56</v>
      </c>
      <c r="H183" s="64">
        <v>19800</v>
      </c>
      <c r="I183" s="67">
        <v>42825</v>
      </c>
      <c r="J183" s="70"/>
    </row>
    <row r="184" spans="2:12" s="58" customFormat="1" ht="16.5" customHeight="1" x14ac:dyDescent="0.3">
      <c r="B184" s="58" t="s">
        <v>283</v>
      </c>
      <c r="C184" s="117">
        <v>43333</v>
      </c>
      <c r="D184" s="117">
        <v>42783</v>
      </c>
      <c r="E184" s="58" t="s">
        <v>282</v>
      </c>
      <c r="F184" s="117">
        <v>43312</v>
      </c>
      <c r="G184" s="58" t="s">
        <v>56</v>
      </c>
      <c r="H184" s="64">
        <v>19800</v>
      </c>
      <c r="I184" s="67">
        <v>42825</v>
      </c>
      <c r="J184" s="70"/>
    </row>
    <row r="185" spans="2:12" s="58" customFormat="1" ht="16.5" customHeight="1" x14ac:dyDescent="0.3">
      <c r="B185" s="58" t="s">
        <v>284</v>
      </c>
      <c r="C185" s="117">
        <v>43108</v>
      </c>
      <c r="D185" s="117">
        <v>43287</v>
      </c>
      <c r="E185" s="58" t="s">
        <v>285</v>
      </c>
      <c r="F185" s="117">
        <v>43404</v>
      </c>
      <c r="G185" s="58" t="s">
        <v>56</v>
      </c>
      <c r="H185" s="64">
        <v>49761</v>
      </c>
      <c r="I185" s="67">
        <v>43343</v>
      </c>
      <c r="J185" s="70"/>
    </row>
    <row r="186" spans="2:12" s="58" customFormat="1" ht="16.5" customHeight="1" x14ac:dyDescent="0.3">
      <c r="B186" s="58" t="s">
        <v>286</v>
      </c>
      <c r="C186" s="117">
        <v>43130</v>
      </c>
      <c r="D186" s="117">
        <v>43309</v>
      </c>
      <c r="E186" s="58" t="s">
        <v>287</v>
      </c>
      <c r="F186" s="117">
        <v>43465</v>
      </c>
      <c r="G186" s="58" t="s">
        <v>56</v>
      </c>
      <c r="H186" s="64">
        <v>60619.98</v>
      </c>
      <c r="I186" s="67">
        <v>43343</v>
      </c>
      <c r="J186" s="70"/>
    </row>
    <row r="187" spans="2:12" s="58" customFormat="1" ht="16.5" customHeight="1" x14ac:dyDescent="0.3">
      <c r="B187" s="58" t="str">
        <f t="shared" ref="B187:D187" si="56">B186</f>
        <v>820-021151264</v>
      </c>
      <c r="C187" s="117">
        <f t="shared" si="56"/>
        <v>43130</v>
      </c>
      <c r="D187" s="117">
        <f t="shared" si="56"/>
        <v>43309</v>
      </c>
      <c r="E187" s="58" t="s">
        <v>287</v>
      </c>
      <c r="F187" s="117">
        <v>43465</v>
      </c>
      <c r="G187" s="58" t="s">
        <v>56</v>
      </c>
      <c r="H187" s="64">
        <v>24500</v>
      </c>
      <c r="I187" s="67">
        <v>43343</v>
      </c>
      <c r="J187" s="70"/>
    </row>
    <row r="188" spans="2:12" s="58" customFormat="1" ht="16.5" customHeight="1" x14ac:dyDescent="0.3">
      <c r="B188" s="58" t="s">
        <v>288</v>
      </c>
      <c r="C188" s="117">
        <v>43131</v>
      </c>
      <c r="D188" s="117">
        <v>43310</v>
      </c>
      <c r="E188" s="58" t="s">
        <v>287</v>
      </c>
      <c r="F188" s="117">
        <v>43465</v>
      </c>
      <c r="G188" s="58" t="s">
        <v>56</v>
      </c>
      <c r="H188" s="64">
        <v>24500</v>
      </c>
      <c r="I188" s="67">
        <v>43343</v>
      </c>
      <c r="J188" s="70"/>
    </row>
    <row r="189" spans="2:12" s="58" customFormat="1" ht="16.5" customHeight="1" x14ac:dyDescent="0.3">
      <c r="B189" s="58" t="s">
        <v>289</v>
      </c>
      <c r="C189" s="117">
        <v>43186</v>
      </c>
      <c r="D189" s="117">
        <v>43366</v>
      </c>
      <c r="E189" s="58" t="s">
        <v>272</v>
      </c>
      <c r="F189" s="117">
        <v>43131</v>
      </c>
      <c r="G189" s="58" t="s">
        <v>56</v>
      </c>
      <c r="H189" s="64">
        <v>12463.87</v>
      </c>
      <c r="I189" s="67">
        <v>43404</v>
      </c>
      <c r="J189" s="70"/>
    </row>
    <row r="190" spans="2:12" s="58" customFormat="1" ht="16.5" customHeight="1" x14ac:dyDescent="0.3">
      <c r="B190" s="58" t="str">
        <f t="shared" ref="B190:D192" si="57">B189</f>
        <v>820-021454981</v>
      </c>
      <c r="C190" s="117">
        <f t="shared" si="57"/>
        <v>43186</v>
      </c>
      <c r="D190" s="117">
        <f t="shared" si="57"/>
        <v>43366</v>
      </c>
      <c r="E190" s="58" t="s">
        <v>290</v>
      </c>
      <c r="F190" s="117">
        <v>43149</v>
      </c>
      <c r="G190" s="58" t="s">
        <v>56</v>
      </c>
      <c r="H190" s="64">
        <v>816.48</v>
      </c>
      <c r="I190" s="67">
        <v>43404</v>
      </c>
      <c r="J190" s="70"/>
    </row>
    <row r="191" spans="2:12" s="58" customFormat="1" ht="16.5" customHeight="1" x14ac:dyDescent="0.3">
      <c r="B191" s="58" t="str">
        <f t="shared" si="57"/>
        <v>820-021454981</v>
      </c>
      <c r="C191" s="117">
        <f t="shared" si="57"/>
        <v>43186</v>
      </c>
      <c r="D191" s="117">
        <f t="shared" si="57"/>
        <v>43366</v>
      </c>
      <c r="E191" s="58" t="s">
        <v>291</v>
      </c>
      <c r="F191" s="117" t="s">
        <v>770</v>
      </c>
      <c r="G191" s="58" t="s">
        <v>56</v>
      </c>
      <c r="H191" s="64">
        <v>84000</v>
      </c>
      <c r="I191" s="67">
        <v>43404</v>
      </c>
      <c r="J191" s="70"/>
    </row>
    <row r="192" spans="2:12" s="58" customFormat="1" ht="16.5" customHeight="1" x14ac:dyDescent="0.3">
      <c r="B192" s="58" t="str">
        <f t="shared" si="57"/>
        <v>820-021454981</v>
      </c>
      <c r="C192" s="117">
        <f t="shared" si="57"/>
        <v>43186</v>
      </c>
      <c r="D192" s="117">
        <f t="shared" si="57"/>
        <v>43366</v>
      </c>
      <c r="E192" s="58" t="s">
        <v>291</v>
      </c>
      <c r="F192" s="117" t="s">
        <v>770</v>
      </c>
      <c r="G192" s="58" t="s">
        <v>56</v>
      </c>
      <c r="H192" s="64">
        <v>54500</v>
      </c>
      <c r="I192" s="67">
        <v>43404</v>
      </c>
      <c r="J192" s="70"/>
      <c r="L192" s="68"/>
    </row>
    <row r="193" spans="2:10" s="58" customFormat="1" ht="16.5" customHeight="1" x14ac:dyDescent="0.3">
      <c r="B193" s="58" t="s">
        <v>292</v>
      </c>
      <c r="C193" s="117">
        <v>43198</v>
      </c>
      <c r="D193" s="117">
        <v>43378</v>
      </c>
      <c r="E193" s="58" t="s">
        <v>291</v>
      </c>
      <c r="F193" s="117">
        <v>43186</v>
      </c>
      <c r="G193" s="58" t="s">
        <v>293</v>
      </c>
      <c r="H193" s="64">
        <v>54500</v>
      </c>
      <c r="I193" s="67">
        <v>43434</v>
      </c>
      <c r="J193" s="70"/>
    </row>
    <row r="194" spans="2:10" s="58" customFormat="1" ht="16.5" customHeight="1" x14ac:dyDescent="0.3">
      <c r="B194" s="58" t="s">
        <v>294</v>
      </c>
      <c r="C194" s="117">
        <v>43373</v>
      </c>
      <c r="D194" s="117">
        <v>42823</v>
      </c>
      <c r="E194" s="58" t="s">
        <v>295</v>
      </c>
      <c r="F194" s="117">
        <v>43332</v>
      </c>
      <c r="G194" s="58" t="s">
        <v>56</v>
      </c>
      <c r="H194" s="64">
        <v>1022</v>
      </c>
      <c r="I194" s="67">
        <v>42855</v>
      </c>
      <c r="J194" s="70"/>
    </row>
    <row r="195" spans="2:10" s="58" customFormat="1" ht="16.5" customHeight="1" x14ac:dyDescent="0.3">
      <c r="B195" s="58" t="str">
        <f t="shared" ref="B195:D195" si="58">B194</f>
        <v>820-022514080</v>
      </c>
      <c r="C195" s="117">
        <f t="shared" si="58"/>
        <v>43373</v>
      </c>
      <c r="D195" s="117">
        <f t="shared" si="58"/>
        <v>42823</v>
      </c>
      <c r="E195" s="58" t="s">
        <v>296</v>
      </c>
      <c r="F195" s="117">
        <v>43343</v>
      </c>
      <c r="G195" s="58" t="s">
        <v>56</v>
      </c>
      <c r="H195" s="64">
        <v>42000</v>
      </c>
      <c r="I195" s="67">
        <v>42855</v>
      </c>
      <c r="J195" s="68"/>
    </row>
    <row r="196" spans="2:10" s="58" customFormat="1" ht="16.5" customHeight="1" x14ac:dyDescent="0.3">
      <c r="B196" s="58" t="s">
        <v>297</v>
      </c>
      <c r="C196" s="117">
        <v>43429</v>
      </c>
      <c r="D196" s="117">
        <v>42879</v>
      </c>
      <c r="E196" s="58" t="s">
        <v>298</v>
      </c>
      <c r="F196" s="117">
        <v>43373</v>
      </c>
      <c r="G196" s="58" t="s">
        <v>56</v>
      </c>
      <c r="H196" s="64">
        <v>29899.57</v>
      </c>
      <c r="I196" s="67">
        <v>42916</v>
      </c>
      <c r="J196" s="68"/>
    </row>
    <row r="197" spans="2:10" s="58" customFormat="1" ht="16.5" customHeight="1" x14ac:dyDescent="0.3">
      <c r="B197" s="58" t="str">
        <f t="shared" ref="B197:D198" si="59">B196</f>
        <v>820-022748814</v>
      </c>
      <c r="C197" s="117">
        <f t="shared" si="59"/>
        <v>43429</v>
      </c>
      <c r="D197" s="117">
        <f t="shared" si="59"/>
        <v>42879</v>
      </c>
      <c r="E197" s="58" t="s">
        <v>299</v>
      </c>
      <c r="F197" s="117">
        <v>43386</v>
      </c>
      <c r="G197" s="58" t="s">
        <v>56</v>
      </c>
      <c r="H197" s="64">
        <v>30022</v>
      </c>
      <c r="I197" s="67">
        <v>42916</v>
      </c>
      <c r="J197" s="68"/>
    </row>
    <row r="198" spans="2:10" s="58" customFormat="1" ht="16.5" customHeight="1" x14ac:dyDescent="0.3">
      <c r="B198" s="58" t="str">
        <f t="shared" si="59"/>
        <v>820-022748814</v>
      </c>
      <c r="C198" s="117">
        <f t="shared" si="59"/>
        <v>43429</v>
      </c>
      <c r="D198" s="117">
        <f t="shared" si="59"/>
        <v>42879</v>
      </c>
      <c r="E198" s="58" t="s">
        <v>300</v>
      </c>
      <c r="F198" s="117">
        <v>43389</v>
      </c>
      <c r="G198" s="58" t="s">
        <v>56</v>
      </c>
      <c r="H198" s="64">
        <v>462.5</v>
      </c>
      <c r="I198" s="67">
        <v>42916</v>
      </c>
      <c r="J198" s="70"/>
    </row>
    <row r="199" spans="2:10" s="58" customFormat="1" ht="16.5" customHeight="1" x14ac:dyDescent="0.3">
      <c r="B199" s="58" t="s">
        <v>301</v>
      </c>
      <c r="C199" s="117">
        <v>43130</v>
      </c>
      <c r="D199" s="117">
        <v>43309</v>
      </c>
      <c r="E199" s="58" t="s">
        <v>302</v>
      </c>
      <c r="F199" s="117">
        <v>43434</v>
      </c>
      <c r="G199" s="58" t="s">
        <v>56</v>
      </c>
      <c r="H199" s="64">
        <v>52500</v>
      </c>
      <c r="I199" s="67">
        <v>43343</v>
      </c>
      <c r="J199" s="70"/>
    </row>
    <row r="200" spans="2:10" s="58" customFormat="1" ht="16.5" customHeight="1" x14ac:dyDescent="0.3">
      <c r="B200" s="58" t="str">
        <f t="shared" ref="B200:D200" si="60">B199</f>
        <v>820-022939010</v>
      </c>
      <c r="C200" s="117">
        <f t="shared" si="60"/>
        <v>43130</v>
      </c>
      <c r="D200" s="117">
        <f t="shared" si="60"/>
        <v>43309</v>
      </c>
      <c r="E200" s="58" t="s">
        <v>303</v>
      </c>
      <c r="F200" s="117">
        <v>43112</v>
      </c>
      <c r="G200" s="58" t="s">
        <v>56</v>
      </c>
      <c r="H200" s="64">
        <v>896.57</v>
      </c>
      <c r="I200" s="67">
        <v>43343</v>
      </c>
      <c r="J200" s="70"/>
    </row>
    <row r="201" spans="2:10" s="58" customFormat="1" ht="16.5" customHeight="1" x14ac:dyDescent="0.3">
      <c r="B201" s="58" t="s">
        <v>304</v>
      </c>
      <c r="C201" s="117">
        <v>43141</v>
      </c>
      <c r="D201" s="117">
        <v>43320</v>
      </c>
      <c r="E201" s="58" t="s">
        <v>305</v>
      </c>
      <c r="F201" s="117">
        <v>43131</v>
      </c>
      <c r="G201" s="58" t="s">
        <v>56</v>
      </c>
      <c r="H201" s="64">
        <v>84000</v>
      </c>
      <c r="I201" s="67">
        <v>43373</v>
      </c>
      <c r="J201" s="70"/>
    </row>
    <row r="202" spans="2:10" s="58" customFormat="1" ht="16.5" customHeight="1" x14ac:dyDescent="0.3">
      <c r="B202" s="58" t="str">
        <f t="shared" ref="B202:D202" si="61">B201</f>
        <v>820-022969450</v>
      </c>
      <c r="C202" s="117">
        <f t="shared" si="61"/>
        <v>43141</v>
      </c>
      <c r="D202" s="117">
        <f t="shared" si="61"/>
        <v>43320</v>
      </c>
      <c r="E202" s="58" t="s">
        <v>305</v>
      </c>
      <c r="F202" s="117">
        <v>43131</v>
      </c>
      <c r="G202" s="58" t="s">
        <v>56</v>
      </c>
      <c r="H202" s="64">
        <v>24000</v>
      </c>
      <c r="I202" s="67">
        <v>43373</v>
      </c>
      <c r="J202" s="70"/>
    </row>
    <row r="203" spans="2:10" s="58" customFormat="1" ht="16.5" customHeight="1" x14ac:dyDescent="0.3">
      <c r="B203" s="58" t="s">
        <v>306</v>
      </c>
      <c r="C203" s="117">
        <v>43147</v>
      </c>
      <c r="D203" s="117">
        <v>43326</v>
      </c>
      <c r="E203" s="58" t="s">
        <v>305</v>
      </c>
      <c r="F203" s="117">
        <v>43141</v>
      </c>
      <c r="G203" s="58" t="s">
        <v>293</v>
      </c>
      <c r="H203" s="64">
        <v>24000</v>
      </c>
      <c r="I203" s="67">
        <v>43373</v>
      </c>
      <c r="J203" s="70"/>
    </row>
    <row r="204" spans="2:10" s="58" customFormat="1" ht="16.5" customHeight="1" x14ac:dyDescent="0.3">
      <c r="B204" s="58" t="s">
        <v>307</v>
      </c>
      <c r="C204" s="117">
        <v>43259</v>
      </c>
      <c r="D204" s="117">
        <v>43439</v>
      </c>
      <c r="E204" s="58" t="s">
        <v>308</v>
      </c>
      <c r="F204" s="117">
        <v>43245</v>
      </c>
      <c r="G204" s="58" t="s">
        <v>56</v>
      </c>
      <c r="H204" s="64">
        <v>25020</v>
      </c>
      <c r="I204" s="67">
        <v>42766</v>
      </c>
      <c r="J204" s="70"/>
    </row>
    <row r="205" spans="2:10" s="58" customFormat="1" ht="16.5" customHeight="1" x14ac:dyDescent="0.3">
      <c r="B205" s="58" t="s">
        <v>309</v>
      </c>
      <c r="C205" s="117">
        <v>43326</v>
      </c>
      <c r="D205" s="117">
        <v>42776</v>
      </c>
      <c r="E205" s="58" t="s">
        <v>310</v>
      </c>
      <c r="F205" s="117">
        <v>43308</v>
      </c>
      <c r="G205" s="58" t="s">
        <v>56</v>
      </c>
      <c r="H205" s="64">
        <v>39000</v>
      </c>
      <c r="I205" s="67">
        <v>42825</v>
      </c>
      <c r="J205" s="70"/>
    </row>
    <row r="206" spans="2:10" s="58" customFormat="1" ht="16.5" customHeight="1" x14ac:dyDescent="0.3">
      <c r="B206" s="58" t="s">
        <v>311</v>
      </c>
      <c r="C206" s="117">
        <v>43437</v>
      </c>
      <c r="D206" s="117">
        <v>42887</v>
      </c>
      <c r="E206" s="58" t="s">
        <v>312</v>
      </c>
      <c r="F206" s="117">
        <v>43431</v>
      </c>
      <c r="G206" s="58" t="s">
        <v>56</v>
      </c>
      <c r="H206" s="64">
        <v>352.6</v>
      </c>
      <c r="I206" s="67">
        <v>42947</v>
      </c>
      <c r="J206" s="70"/>
    </row>
    <row r="207" spans="2:10" s="58" customFormat="1" ht="16.5" customHeight="1" x14ac:dyDescent="0.3">
      <c r="B207" s="58" t="str">
        <f t="shared" ref="B207:D208" si="62">B206</f>
        <v>820-024120473</v>
      </c>
      <c r="C207" s="117">
        <f t="shared" si="62"/>
        <v>43437</v>
      </c>
      <c r="D207" s="117">
        <f t="shared" si="62"/>
        <v>42887</v>
      </c>
      <c r="E207" s="58" t="s">
        <v>313</v>
      </c>
      <c r="F207" s="117">
        <v>43434</v>
      </c>
      <c r="G207" s="58" t="s">
        <v>56</v>
      </c>
      <c r="H207" s="64">
        <v>31360.240000000002</v>
      </c>
      <c r="I207" s="67">
        <v>42947</v>
      </c>
      <c r="J207" s="70"/>
    </row>
    <row r="208" spans="2:10" s="58" customFormat="1" ht="16.5" customHeight="1" x14ac:dyDescent="0.3">
      <c r="B208" s="58" t="str">
        <f t="shared" si="62"/>
        <v>820-024120473</v>
      </c>
      <c r="C208" s="117">
        <f t="shared" si="62"/>
        <v>43437</v>
      </c>
      <c r="D208" s="117">
        <f t="shared" si="62"/>
        <v>42887</v>
      </c>
      <c r="E208" s="58" t="s">
        <v>313</v>
      </c>
      <c r="F208" s="117">
        <v>43434</v>
      </c>
      <c r="G208" s="58" t="s">
        <v>56</v>
      </c>
      <c r="H208" s="64">
        <v>25611.09</v>
      </c>
      <c r="I208" s="67">
        <v>42947</v>
      </c>
      <c r="J208" s="70"/>
    </row>
    <row r="209" spans="2:10" s="58" customFormat="1" ht="16.5" customHeight="1" x14ac:dyDescent="0.3">
      <c r="B209" s="58" t="s">
        <v>314</v>
      </c>
      <c r="C209" s="117">
        <v>43156</v>
      </c>
      <c r="D209" s="117">
        <v>43335</v>
      </c>
      <c r="E209" s="58" t="s">
        <v>315</v>
      </c>
      <c r="F209" s="117">
        <v>43104</v>
      </c>
      <c r="G209" s="58" t="s">
        <v>56</v>
      </c>
      <c r="H209" s="64">
        <v>9658.68</v>
      </c>
      <c r="I209" s="67">
        <v>43373</v>
      </c>
      <c r="J209" s="70"/>
    </row>
    <row r="210" spans="2:10" s="58" customFormat="1" ht="16.5" customHeight="1" x14ac:dyDescent="0.3">
      <c r="B210" s="58" t="str">
        <f t="shared" ref="B210:D210" si="63">B209</f>
        <v>820-024462230</v>
      </c>
      <c r="C210" s="117">
        <f t="shared" si="63"/>
        <v>43156</v>
      </c>
      <c r="D210" s="117">
        <f t="shared" si="63"/>
        <v>43335</v>
      </c>
      <c r="E210" s="58" t="s">
        <v>316</v>
      </c>
      <c r="F210" s="117">
        <v>43131</v>
      </c>
      <c r="G210" s="58" t="s">
        <v>56</v>
      </c>
      <c r="H210" s="64">
        <v>61479</v>
      </c>
      <c r="I210" s="67">
        <v>43373</v>
      </c>
      <c r="J210" s="70"/>
    </row>
    <row r="211" spans="2:10" s="58" customFormat="1" ht="16.5" customHeight="1" x14ac:dyDescent="0.3">
      <c r="B211" s="58" t="s">
        <v>317</v>
      </c>
      <c r="C211" s="117">
        <v>43213</v>
      </c>
      <c r="D211" s="117">
        <v>43393</v>
      </c>
      <c r="E211" s="58" t="s">
        <v>318</v>
      </c>
      <c r="F211" s="117">
        <v>43159</v>
      </c>
      <c r="G211" s="58" t="s">
        <v>56</v>
      </c>
      <c r="H211" s="64">
        <v>42712.4</v>
      </c>
      <c r="I211" s="67">
        <v>43434</v>
      </c>
      <c r="J211" s="70"/>
    </row>
    <row r="212" spans="2:10" s="58" customFormat="1" ht="16.5" customHeight="1" x14ac:dyDescent="0.3">
      <c r="B212" s="58" t="str">
        <f t="shared" ref="B212:D213" si="64">B211</f>
        <v>820-024715340</v>
      </c>
      <c r="C212" s="117">
        <f t="shared" si="64"/>
        <v>43213</v>
      </c>
      <c r="D212" s="117">
        <f t="shared" si="64"/>
        <v>43393</v>
      </c>
      <c r="E212" s="58" t="s">
        <v>319</v>
      </c>
      <c r="F212" s="117">
        <v>43179</v>
      </c>
      <c r="G212" s="58" t="s">
        <v>56</v>
      </c>
      <c r="H212" s="64">
        <v>1774.8</v>
      </c>
      <c r="I212" s="67">
        <v>43434</v>
      </c>
      <c r="J212" s="70"/>
    </row>
    <row r="213" spans="2:10" s="58" customFormat="1" ht="16.5" customHeight="1" x14ac:dyDescent="0.3">
      <c r="B213" s="58" t="str">
        <f t="shared" si="64"/>
        <v>820-024715340</v>
      </c>
      <c r="C213" s="117">
        <f t="shared" si="64"/>
        <v>43213</v>
      </c>
      <c r="D213" s="117">
        <f t="shared" si="64"/>
        <v>43393</v>
      </c>
      <c r="E213" s="58" t="s">
        <v>320</v>
      </c>
      <c r="F213" s="117">
        <v>43190</v>
      </c>
      <c r="G213" s="58" t="s">
        <v>56</v>
      </c>
      <c r="H213" s="64">
        <v>76215.7</v>
      </c>
      <c r="I213" s="67">
        <v>43434</v>
      </c>
      <c r="J213" s="70"/>
    </row>
    <row r="214" spans="2:10" s="58" customFormat="1" ht="16.5" customHeight="1" x14ac:dyDescent="0.3">
      <c r="B214" s="58" t="s">
        <v>321</v>
      </c>
      <c r="C214" s="117">
        <v>43251</v>
      </c>
      <c r="D214" s="117">
        <v>43431</v>
      </c>
      <c r="E214" s="58" t="s">
        <v>322</v>
      </c>
      <c r="F214" s="117">
        <v>43220</v>
      </c>
      <c r="G214" s="58" t="s">
        <v>56</v>
      </c>
      <c r="H214" s="64">
        <v>39104.400000000001</v>
      </c>
      <c r="I214" s="67">
        <v>43465</v>
      </c>
      <c r="J214" s="70"/>
    </row>
    <row r="215" spans="2:10" s="58" customFormat="1" ht="16.5" customHeight="1" x14ac:dyDescent="0.3">
      <c r="B215" s="58" t="s">
        <v>323</v>
      </c>
      <c r="C215" s="117">
        <v>43259</v>
      </c>
      <c r="D215" s="117">
        <v>43439</v>
      </c>
      <c r="E215" s="58" t="s">
        <v>324</v>
      </c>
      <c r="F215" s="117">
        <v>43251</v>
      </c>
      <c r="G215" s="58" t="s">
        <v>56</v>
      </c>
      <c r="H215" s="64">
        <v>50207.199999999997</v>
      </c>
      <c r="I215" s="67">
        <v>42766</v>
      </c>
      <c r="J215" s="70"/>
    </row>
    <row r="216" spans="2:10" s="58" customFormat="1" ht="16.5" customHeight="1" x14ac:dyDescent="0.3">
      <c r="B216" s="58" t="str">
        <f t="shared" ref="B216:D216" si="65">B215</f>
        <v>820-024964052</v>
      </c>
      <c r="C216" s="117">
        <f t="shared" si="65"/>
        <v>43259</v>
      </c>
      <c r="D216" s="117">
        <f t="shared" si="65"/>
        <v>43439</v>
      </c>
      <c r="E216" s="58" t="s">
        <v>324</v>
      </c>
      <c r="F216" s="117">
        <v>43251</v>
      </c>
      <c r="G216" s="58" t="s">
        <v>56</v>
      </c>
      <c r="H216" s="64">
        <v>110400</v>
      </c>
      <c r="I216" s="67">
        <v>42766</v>
      </c>
      <c r="J216" s="70"/>
    </row>
    <row r="217" spans="2:10" s="58" customFormat="1" ht="16.5" customHeight="1" x14ac:dyDescent="0.3">
      <c r="B217" s="58" t="s">
        <v>325</v>
      </c>
      <c r="C217" s="117">
        <v>43280</v>
      </c>
      <c r="D217" s="117">
        <v>43460</v>
      </c>
      <c r="E217" s="58" t="s">
        <v>324</v>
      </c>
      <c r="F217" s="117">
        <v>43251</v>
      </c>
      <c r="G217" s="58" t="s">
        <v>293</v>
      </c>
      <c r="H217" s="64">
        <v>10400</v>
      </c>
      <c r="I217" s="67">
        <v>42766</v>
      </c>
      <c r="J217" s="70"/>
    </row>
    <row r="218" spans="2:10" s="58" customFormat="1" ht="16.5" customHeight="1" x14ac:dyDescent="0.3">
      <c r="B218" s="58" t="s">
        <v>326</v>
      </c>
      <c r="C218" s="117">
        <v>43330</v>
      </c>
      <c r="D218" s="117">
        <v>42780</v>
      </c>
      <c r="E218" s="58" t="s">
        <v>327</v>
      </c>
      <c r="F218" s="117">
        <v>43281</v>
      </c>
      <c r="G218" s="58" t="s">
        <v>56</v>
      </c>
      <c r="H218" s="64">
        <v>58677.8</v>
      </c>
      <c r="I218" s="67">
        <v>42825</v>
      </c>
      <c r="J218" s="70"/>
    </row>
    <row r="219" spans="2:10" s="58" customFormat="1" ht="16.5" customHeight="1" x14ac:dyDescent="0.3">
      <c r="B219" s="58" t="str">
        <f t="shared" ref="B219:D220" si="66">B218</f>
        <v>820-025314627</v>
      </c>
      <c r="C219" s="117">
        <f t="shared" si="66"/>
        <v>43330</v>
      </c>
      <c r="D219" s="117">
        <f t="shared" si="66"/>
        <v>42780</v>
      </c>
      <c r="E219" s="58" t="s">
        <v>328</v>
      </c>
      <c r="F219" s="117">
        <v>43310</v>
      </c>
      <c r="G219" s="58" t="s">
        <v>56</v>
      </c>
      <c r="H219" s="64">
        <v>816.48</v>
      </c>
      <c r="I219" s="67">
        <v>42825</v>
      </c>
      <c r="J219" s="70"/>
    </row>
    <row r="220" spans="2:10" s="58" customFormat="1" ht="16.5" customHeight="1" x14ac:dyDescent="0.3">
      <c r="B220" s="58" t="str">
        <f t="shared" si="66"/>
        <v>820-025314627</v>
      </c>
      <c r="C220" s="117">
        <f t="shared" si="66"/>
        <v>43330</v>
      </c>
      <c r="D220" s="117">
        <f t="shared" si="66"/>
        <v>42780</v>
      </c>
      <c r="E220" s="58" t="s">
        <v>329</v>
      </c>
      <c r="F220" s="117">
        <v>43312</v>
      </c>
      <c r="G220" s="58" t="s">
        <v>56</v>
      </c>
      <c r="H220" s="64">
        <v>51513</v>
      </c>
      <c r="I220" s="67">
        <v>42825</v>
      </c>
      <c r="J220" s="70"/>
    </row>
    <row r="221" spans="2:10" s="58" customFormat="1" ht="16.5" customHeight="1" x14ac:dyDescent="0.3">
      <c r="B221" s="58" t="s">
        <v>330</v>
      </c>
      <c r="C221" s="117">
        <v>43357</v>
      </c>
      <c r="D221" s="117">
        <v>42807</v>
      </c>
      <c r="E221" s="58" t="s">
        <v>331</v>
      </c>
      <c r="F221" s="117">
        <v>43320</v>
      </c>
      <c r="G221" s="58" t="s">
        <v>56</v>
      </c>
      <c r="H221" s="64">
        <v>4712.76</v>
      </c>
      <c r="I221" s="67">
        <v>42855</v>
      </c>
      <c r="J221" s="70"/>
    </row>
    <row r="222" spans="2:10" s="58" customFormat="1" ht="16.5" customHeight="1" x14ac:dyDescent="0.3">
      <c r="B222" s="58" t="str">
        <f t="shared" ref="B222:D223" si="67">B221</f>
        <v>820-025446917</v>
      </c>
      <c r="C222" s="117">
        <f t="shared" si="67"/>
        <v>43357</v>
      </c>
      <c r="D222" s="117">
        <f t="shared" si="67"/>
        <v>42807</v>
      </c>
      <c r="E222" s="58" t="s">
        <v>332</v>
      </c>
      <c r="F222" s="117">
        <v>43343</v>
      </c>
      <c r="G222" s="58" t="s">
        <v>56</v>
      </c>
      <c r="H222" s="64">
        <v>8405.64</v>
      </c>
      <c r="I222" s="67">
        <v>42855</v>
      </c>
      <c r="J222" s="70"/>
    </row>
    <row r="223" spans="2:10" s="58" customFormat="1" ht="16.5" customHeight="1" x14ac:dyDescent="0.3">
      <c r="B223" s="58" t="str">
        <f t="shared" si="67"/>
        <v>820-025446917</v>
      </c>
      <c r="C223" s="117">
        <f t="shared" si="67"/>
        <v>43357</v>
      </c>
      <c r="D223" s="117">
        <f t="shared" si="67"/>
        <v>42807</v>
      </c>
      <c r="E223" s="58" t="s">
        <v>333</v>
      </c>
      <c r="F223" s="117">
        <v>43343</v>
      </c>
      <c r="G223" s="58" t="s">
        <v>56</v>
      </c>
      <c r="H223" s="64">
        <v>74001.56</v>
      </c>
      <c r="I223" s="67">
        <v>42855</v>
      </c>
      <c r="J223" s="70"/>
    </row>
    <row r="224" spans="2:10" s="58" customFormat="1" ht="16.5" customHeight="1" x14ac:dyDescent="0.3">
      <c r="B224" s="58" t="s">
        <v>334</v>
      </c>
      <c r="C224" s="117">
        <v>43388</v>
      </c>
      <c r="D224" s="117">
        <v>42838</v>
      </c>
      <c r="E224" s="58" t="s">
        <v>335</v>
      </c>
      <c r="F224" s="117">
        <v>43369</v>
      </c>
      <c r="G224" s="58" t="s">
        <v>56</v>
      </c>
      <c r="H224" s="64">
        <v>6132</v>
      </c>
      <c r="I224" s="67">
        <v>42886</v>
      </c>
      <c r="J224" s="70"/>
    </row>
    <row r="225" spans="2:10" s="58" customFormat="1" ht="16.5" customHeight="1" x14ac:dyDescent="0.3">
      <c r="B225" s="58" t="str">
        <f t="shared" ref="B225:D225" si="68">B224</f>
        <v>820-025587469</v>
      </c>
      <c r="C225" s="117">
        <f t="shared" si="68"/>
        <v>43388</v>
      </c>
      <c r="D225" s="117">
        <f t="shared" si="68"/>
        <v>42838</v>
      </c>
      <c r="E225" s="58" t="s">
        <v>336</v>
      </c>
      <c r="F225" s="117">
        <v>43373</v>
      </c>
      <c r="G225" s="58" t="s">
        <v>56</v>
      </c>
      <c r="H225" s="64">
        <v>75596.12</v>
      </c>
      <c r="I225" s="67">
        <v>42886</v>
      </c>
      <c r="J225" s="70"/>
    </row>
    <row r="226" spans="2:10" s="58" customFormat="1" ht="16.5" customHeight="1" x14ac:dyDescent="0.3">
      <c r="B226" s="58" t="s">
        <v>337</v>
      </c>
      <c r="C226" s="117">
        <v>43398</v>
      </c>
      <c r="D226" s="117">
        <v>42848</v>
      </c>
      <c r="E226" s="58" t="s">
        <v>338</v>
      </c>
      <c r="F226" s="117">
        <v>43372</v>
      </c>
      <c r="G226" s="58" t="s">
        <v>56</v>
      </c>
      <c r="H226" s="64">
        <v>28915.200000000001</v>
      </c>
      <c r="I226" s="67">
        <v>42886</v>
      </c>
      <c r="J226" s="70"/>
    </row>
    <row r="227" spans="2:10" s="58" customFormat="1" ht="16.5" customHeight="1" x14ac:dyDescent="0.3">
      <c r="B227" s="58" t="str">
        <f t="shared" ref="B227:D229" si="69">B226</f>
        <v>820-025627166</v>
      </c>
      <c r="C227" s="117">
        <f t="shared" si="69"/>
        <v>43398</v>
      </c>
      <c r="D227" s="117">
        <f t="shared" si="69"/>
        <v>42848</v>
      </c>
      <c r="E227" s="58" t="s">
        <v>339</v>
      </c>
      <c r="F227" s="117">
        <v>43373</v>
      </c>
      <c r="G227" s="58" t="s">
        <v>56</v>
      </c>
      <c r="H227" s="64">
        <v>8723.64</v>
      </c>
      <c r="I227" s="67">
        <v>42886</v>
      </c>
      <c r="J227" s="70"/>
    </row>
    <row r="228" spans="2:10" s="58" customFormat="1" ht="16.5" customHeight="1" x14ac:dyDescent="0.3">
      <c r="B228" s="58" t="str">
        <f t="shared" si="69"/>
        <v>820-025627166</v>
      </c>
      <c r="C228" s="117">
        <f t="shared" si="69"/>
        <v>43398</v>
      </c>
      <c r="D228" s="117">
        <f t="shared" si="69"/>
        <v>42848</v>
      </c>
      <c r="E228" s="58" t="s">
        <v>340</v>
      </c>
      <c r="F228" s="117">
        <v>43373</v>
      </c>
      <c r="G228" s="58" t="s">
        <v>56</v>
      </c>
      <c r="H228" s="64">
        <v>41092.800000000003</v>
      </c>
      <c r="I228" s="67">
        <v>42886</v>
      </c>
      <c r="J228" s="70"/>
    </row>
    <row r="229" spans="2:10" s="58" customFormat="1" ht="16.5" customHeight="1" x14ac:dyDescent="0.3">
      <c r="B229" s="58" t="str">
        <f t="shared" si="69"/>
        <v>820-025627166</v>
      </c>
      <c r="C229" s="117">
        <f t="shared" si="69"/>
        <v>43398</v>
      </c>
      <c r="D229" s="117">
        <f t="shared" si="69"/>
        <v>42848</v>
      </c>
      <c r="E229" s="58" t="s">
        <v>341</v>
      </c>
      <c r="F229" s="117">
        <v>43388</v>
      </c>
      <c r="G229" s="58" t="s">
        <v>56</v>
      </c>
      <c r="H229" s="64">
        <v>2772</v>
      </c>
      <c r="I229" s="67">
        <v>42886</v>
      </c>
      <c r="J229" s="70"/>
    </row>
    <row r="230" spans="2:10" s="58" customFormat="1" ht="16.5" customHeight="1" x14ac:dyDescent="0.3">
      <c r="B230" s="58" t="s">
        <v>342</v>
      </c>
      <c r="C230" s="117">
        <v>43401</v>
      </c>
      <c r="D230" s="117">
        <v>42851</v>
      </c>
      <c r="E230" s="58" t="s">
        <v>343</v>
      </c>
      <c r="F230" s="117">
        <v>43398</v>
      </c>
      <c r="G230" s="58" t="s">
        <v>56</v>
      </c>
      <c r="H230" s="64">
        <v>63648</v>
      </c>
      <c r="I230" s="67">
        <v>42886</v>
      </c>
      <c r="J230" s="70"/>
    </row>
    <row r="231" spans="2:10" s="58" customFormat="1" ht="16.5" customHeight="1" x14ac:dyDescent="0.3">
      <c r="B231" s="58" t="s">
        <v>344</v>
      </c>
      <c r="C231" s="117">
        <v>43427</v>
      </c>
      <c r="D231" s="117">
        <v>42877</v>
      </c>
      <c r="E231" s="58" t="s">
        <v>345</v>
      </c>
      <c r="F231" s="117">
        <v>43404</v>
      </c>
      <c r="G231" s="58" t="s">
        <v>56</v>
      </c>
      <c r="H231" s="64">
        <v>151229.34</v>
      </c>
      <c r="I231" s="67">
        <v>42916</v>
      </c>
      <c r="J231" s="70"/>
    </row>
    <row r="232" spans="2:10" s="58" customFormat="1" ht="16.5" customHeight="1" x14ac:dyDescent="0.3">
      <c r="B232" s="58" t="str">
        <f t="shared" ref="B232:D232" si="70">B231</f>
        <v>820-025782405</v>
      </c>
      <c r="C232" s="117">
        <f t="shared" si="70"/>
        <v>43427</v>
      </c>
      <c r="D232" s="117">
        <f t="shared" si="70"/>
        <v>42877</v>
      </c>
      <c r="E232" s="58" t="s">
        <v>346</v>
      </c>
      <c r="F232" s="117">
        <v>43420</v>
      </c>
      <c r="G232" s="58" t="s">
        <v>56</v>
      </c>
      <c r="H232" s="64">
        <v>1776.6</v>
      </c>
      <c r="I232" s="67">
        <v>42916</v>
      </c>
      <c r="J232" s="70"/>
    </row>
    <row r="233" spans="2:10" s="58" customFormat="1" ht="16.5" customHeight="1" x14ac:dyDescent="0.3">
      <c r="B233" s="58" t="s">
        <v>347</v>
      </c>
      <c r="C233" s="117">
        <v>43454</v>
      </c>
      <c r="D233" s="117">
        <v>42904</v>
      </c>
      <c r="E233" s="58" t="s">
        <v>348</v>
      </c>
      <c r="F233" s="117">
        <v>43434</v>
      </c>
      <c r="G233" s="58" t="s">
        <v>56</v>
      </c>
      <c r="H233" s="64">
        <v>170949.9</v>
      </c>
      <c r="I233" s="67">
        <v>42947</v>
      </c>
      <c r="J233" s="70"/>
    </row>
    <row r="234" spans="2:10" s="58" customFormat="1" ht="16.5" customHeight="1" x14ac:dyDescent="0.3">
      <c r="B234" s="58" t="str">
        <f t="shared" ref="B234:D234" si="71">B233</f>
        <v>820-025937550</v>
      </c>
      <c r="C234" s="117">
        <f t="shared" si="71"/>
        <v>43454</v>
      </c>
      <c r="D234" s="117">
        <f t="shared" si="71"/>
        <v>42904</v>
      </c>
      <c r="E234" s="58" t="s">
        <v>348</v>
      </c>
      <c r="F234" s="117">
        <v>43434</v>
      </c>
      <c r="G234" s="58" t="s">
        <v>56</v>
      </c>
      <c r="H234" s="64">
        <v>100000</v>
      </c>
      <c r="I234" s="67">
        <v>42947</v>
      </c>
      <c r="J234" s="70"/>
    </row>
    <row r="235" spans="2:10" s="58" customFormat="1" ht="16.5" customHeight="1" x14ac:dyDescent="0.3">
      <c r="B235" s="58" t="s">
        <v>349</v>
      </c>
      <c r="C235" s="117">
        <v>43458</v>
      </c>
      <c r="D235" s="117">
        <v>42908</v>
      </c>
      <c r="E235" s="58" t="s">
        <v>348</v>
      </c>
      <c r="F235" s="117">
        <v>43434</v>
      </c>
      <c r="G235" s="58" t="s">
        <v>56</v>
      </c>
      <c r="H235" s="64">
        <v>100000</v>
      </c>
      <c r="I235" s="67">
        <v>42947</v>
      </c>
      <c r="J235" s="70"/>
    </row>
    <row r="236" spans="2:10" s="58" customFormat="1" ht="16.5" customHeight="1" x14ac:dyDescent="0.3">
      <c r="B236" s="58" t="str">
        <f t="shared" ref="B236:D237" si="72">B235</f>
        <v>820-025958391</v>
      </c>
      <c r="C236" s="117">
        <f t="shared" si="72"/>
        <v>43458</v>
      </c>
      <c r="D236" s="117">
        <f t="shared" si="72"/>
        <v>42908</v>
      </c>
      <c r="E236" s="58" t="s">
        <v>350</v>
      </c>
      <c r="F236" s="117">
        <v>43446</v>
      </c>
      <c r="G236" s="58" t="s">
        <v>56</v>
      </c>
      <c r="H236" s="64">
        <v>5344.92</v>
      </c>
      <c r="I236" s="67">
        <v>42947</v>
      </c>
      <c r="J236" s="70"/>
    </row>
    <row r="237" spans="2:10" s="58" customFormat="1" ht="16.5" customHeight="1" x14ac:dyDescent="0.3">
      <c r="B237" s="58" t="str">
        <f t="shared" si="72"/>
        <v>820-025958391</v>
      </c>
      <c r="C237" s="117">
        <f t="shared" si="72"/>
        <v>43458</v>
      </c>
      <c r="D237" s="117">
        <f t="shared" si="72"/>
        <v>42908</v>
      </c>
      <c r="E237" s="58" t="s">
        <v>351</v>
      </c>
      <c r="F237" s="117">
        <v>43451</v>
      </c>
      <c r="G237" s="58" t="s">
        <v>56</v>
      </c>
      <c r="H237" s="64">
        <v>1008</v>
      </c>
      <c r="I237" s="67">
        <v>42947</v>
      </c>
      <c r="J237" s="70"/>
    </row>
    <row r="238" spans="2:10" s="58" customFormat="1" ht="16.5" customHeight="1" x14ac:dyDescent="0.3">
      <c r="B238" s="58" t="s">
        <v>352</v>
      </c>
      <c r="C238" s="117">
        <v>43465</v>
      </c>
      <c r="D238" s="117">
        <v>42915</v>
      </c>
      <c r="E238" s="58" t="s">
        <v>353</v>
      </c>
      <c r="F238" s="117">
        <v>43462</v>
      </c>
      <c r="G238" s="58" t="s">
        <v>56</v>
      </c>
      <c r="H238" s="64">
        <v>58840</v>
      </c>
      <c r="I238" s="67">
        <v>42947</v>
      </c>
      <c r="J238" s="70"/>
    </row>
    <row r="239" spans="2:10" s="58" customFormat="1" ht="16.5" customHeight="1" x14ac:dyDescent="0.3">
      <c r="B239" s="58" t="s">
        <v>354</v>
      </c>
      <c r="C239" s="117">
        <v>43118</v>
      </c>
      <c r="D239" s="117">
        <v>43297</v>
      </c>
      <c r="E239" s="58" t="s">
        <v>355</v>
      </c>
      <c r="F239" s="117">
        <v>43465</v>
      </c>
      <c r="G239" s="58" t="s">
        <v>56</v>
      </c>
      <c r="H239" s="64">
        <v>78575.98</v>
      </c>
      <c r="I239" s="67">
        <v>43343</v>
      </c>
      <c r="J239" s="70"/>
    </row>
    <row r="240" spans="2:10" s="58" customFormat="1" ht="16.5" customHeight="1" x14ac:dyDescent="0.3">
      <c r="B240" s="58" t="s">
        <v>356</v>
      </c>
      <c r="C240" s="117">
        <v>43121</v>
      </c>
      <c r="D240" s="117">
        <v>43300</v>
      </c>
      <c r="E240" s="58" t="s">
        <v>357</v>
      </c>
      <c r="F240" s="117">
        <v>43465</v>
      </c>
      <c r="G240" s="58" t="s">
        <v>56</v>
      </c>
      <c r="H240" s="64">
        <v>73976.41</v>
      </c>
      <c r="I240" s="67">
        <v>43343</v>
      </c>
      <c r="J240" s="70"/>
    </row>
    <row r="241" spans="2:10" s="58" customFormat="1" ht="16.5" customHeight="1" x14ac:dyDescent="0.3">
      <c r="B241" s="58" t="str">
        <f t="shared" ref="B241:D241" si="73">B240</f>
        <v>820-026107738</v>
      </c>
      <c r="C241" s="117">
        <f t="shared" si="73"/>
        <v>43121</v>
      </c>
      <c r="D241" s="117">
        <f t="shared" si="73"/>
        <v>43300</v>
      </c>
      <c r="E241" s="58" t="s">
        <v>357</v>
      </c>
      <c r="F241" s="117">
        <v>43465</v>
      </c>
      <c r="G241" s="58" t="s">
        <v>56</v>
      </c>
      <c r="H241" s="64">
        <v>60000</v>
      </c>
      <c r="I241" s="67">
        <v>43343</v>
      </c>
      <c r="J241" s="70"/>
    </row>
    <row r="242" spans="2:10" s="58" customFormat="1" ht="16.5" customHeight="1" x14ac:dyDescent="0.3">
      <c r="B242" s="58" t="s">
        <v>358</v>
      </c>
      <c r="C242" s="117">
        <v>43125</v>
      </c>
      <c r="D242" s="117">
        <v>43304</v>
      </c>
      <c r="E242" s="58" t="s">
        <v>357</v>
      </c>
      <c r="F242" s="117">
        <v>43465</v>
      </c>
      <c r="G242" s="58" t="s">
        <v>56</v>
      </c>
      <c r="H242" s="64">
        <v>60000</v>
      </c>
      <c r="I242" s="67">
        <v>43343</v>
      </c>
      <c r="J242" s="70"/>
    </row>
    <row r="243" spans="2:10" s="58" customFormat="1" ht="16.5" customHeight="1" x14ac:dyDescent="0.3">
      <c r="B243" s="58" t="s">
        <v>359</v>
      </c>
      <c r="C243" s="117">
        <v>43153</v>
      </c>
      <c r="D243" s="117">
        <v>43332</v>
      </c>
      <c r="E243" s="58" t="s">
        <v>360</v>
      </c>
      <c r="F243" s="117">
        <v>43465</v>
      </c>
      <c r="G243" s="58" t="s">
        <v>56</v>
      </c>
      <c r="H243" s="64">
        <v>55017.51</v>
      </c>
      <c r="I243" s="67">
        <v>43373</v>
      </c>
      <c r="J243" s="70"/>
    </row>
    <row r="244" spans="2:10" s="58" customFormat="1" ht="16.5" customHeight="1" x14ac:dyDescent="0.3">
      <c r="B244" s="58" t="str">
        <f t="shared" ref="B244:D246" si="74">B243</f>
        <v>820-026248280</v>
      </c>
      <c r="C244" s="117">
        <f t="shared" si="74"/>
        <v>43153</v>
      </c>
      <c r="D244" s="117">
        <f t="shared" si="74"/>
        <v>43332</v>
      </c>
      <c r="E244" s="58" t="s">
        <v>361</v>
      </c>
      <c r="F244" s="117">
        <v>43131</v>
      </c>
      <c r="G244" s="58" t="s">
        <v>56</v>
      </c>
      <c r="H244" s="64">
        <v>37440</v>
      </c>
      <c r="I244" s="67">
        <v>43373</v>
      </c>
      <c r="J244" s="70"/>
    </row>
    <row r="245" spans="2:10" s="58" customFormat="1" ht="16.5" customHeight="1" x14ac:dyDescent="0.3">
      <c r="B245" s="58" t="str">
        <f t="shared" si="74"/>
        <v>820-026248280</v>
      </c>
      <c r="C245" s="117">
        <f t="shared" si="74"/>
        <v>43153</v>
      </c>
      <c r="D245" s="117">
        <f t="shared" si="74"/>
        <v>43332</v>
      </c>
      <c r="E245" s="58" t="s">
        <v>362</v>
      </c>
      <c r="F245" s="117">
        <v>43131</v>
      </c>
      <c r="G245" s="58" t="s">
        <v>56</v>
      </c>
      <c r="H245" s="64">
        <v>50743.32</v>
      </c>
      <c r="I245" s="67">
        <v>43373</v>
      </c>
      <c r="J245" s="70"/>
    </row>
    <row r="246" spans="2:10" s="58" customFormat="1" ht="16.5" customHeight="1" x14ac:dyDescent="0.3">
      <c r="B246" s="58" t="str">
        <f t="shared" si="74"/>
        <v>820-026248280</v>
      </c>
      <c r="C246" s="117">
        <f t="shared" si="74"/>
        <v>43153</v>
      </c>
      <c r="D246" s="117">
        <f t="shared" si="74"/>
        <v>43332</v>
      </c>
      <c r="E246" s="58" t="s">
        <v>363</v>
      </c>
      <c r="F246" s="117">
        <v>43131</v>
      </c>
      <c r="G246" s="58" t="s">
        <v>56</v>
      </c>
      <c r="H246" s="64">
        <v>25008</v>
      </c>
      <c r="I246" s="67">
        <v>43373</v>
      </c>
      <c r="J246" s="70"/>
    </row>
    <row r="247" spans="2:10" s="58" customFormat="1" ht="16.5" customHeight="1" x14ac:dyDescent="0.3">
      <c r="B247" s="58" t="s">
        <v>364</v>
      </c>
      <c r="C247" s="117">
        <v>43174</v>
      </c>
      <c r="D247" s="117">
        <v>43354</v>
      </c>
      <c r="E247" s="58" t="s">
        <v>365</v>
      </c>
      <c r="F247" s="117">
        <v>43159</v>
      </c>
      <c r="G247" s="58" t="s">
        <v>56</v>
      </c>
      <c r="H247" s="64">
        <v>88114.8</v>
      </c>
      <c r="I247" s="67">
        <v>43404</v>
      </c>
      <c r="J247" s="70"/>
    </row>
    <row r="248" spans="2:10" s="58" customFormat="1" ht="16.5" customHeight="1" x14ac:dyDescent="0.3">
      <c r="B248" s="58" t="str">
        <f t="shared" ref="B248:D249" si="75">B247</f>
        <v>820-026346108</v>
      </c>
      <c r="C248" s="117">
        <f t="shared" si="75"/>
        <v>43174</v>
      </c>
      <c r="D248" s="117">
        <f t="shared" si="75"/>
        <v>43354</v>
      </c>
      <c r="E248" s="58" t="s">
        <v>366</v>
      </c>
      <c r="F248" s="117">
        <v>43159</v>
      </c>
      <c r="G248" s="58" t="s">
        <v>56</v>
      </c>
      <c r="H248" s="64">
        <v>29808</v>
      </c>
      <c r="I248" s="67">
        <v>43404</v>
      </c>
      <c r="J248" s="70"/>
    </row>
    <row r="249" spans="2:10" s="58" customFormat="1" ht="16.5" customHeight="1" x14ac:dyDescent="0.3">
      <c r="B249" s="58" t="str">
        <f t="shared" si="75"/>
        <v>820-026346108</v>
      </c>
      <c r="C249" s="117">
        <f t="shared" si="75"/>
        <v>43174</v>
      </c>
      <c r="D249" s="117">
        <f t="shared" si="75"/>
        <v>43354</v>
      </c>
      <c r="E249" s="58" t="s">
        <v>367</v>
      </c>
      <c r="F249" s="117">
        <v>43174</v>
      </c>
      <c r="G249" s="58" t="s">
        <v>56</v>
      </c>
      <c r="H249" s="64">
        <v>6960</v>
      </c>
      <c r="I249" s="67">
        <v>43404</v>
      </c>
      <c r="J249" s="70"/>
    </row>
    <row r="250" spans="2:10" s="58" customFormat="1" ht="16.5" customHeight="1" x14ac:dyDescent="0.3">
      <c r="B250" s="58" t="s">
        <v>368</v>
      </c>
      <c r="C250" s="117">
        <v>43189</v>
      </c>
      <c r="D250" s="117">
        <v>43369</v>
      </c>
      <c r="E250" s="58" t="s">
        <v>369</v>
      </c>
      <c r="F250" s="117">
        <v>43188</v>
      </c>
      <c r="G250" s="58" t="s">
        <v>56</v>
      </c>
      <c r="H250" s="64">
        <v>20535</v>
      </c>
      <c r="I250" s="67">
        <v>43404</v>
      </c>
      <c r="J250" s="70"/>
    </row>
    <row r="251" spans="2:10" s="58" customFormat="1" ht="16.5" customHeight="1" x14ac:dyDescent="0.3">
      <c r="B251" s="58" t="s">
        <v>370</v>
      </c>
      <c r="C251" s="117">
        <v>43190</v>
      </c>
      <c r="D251" s="117">
        <v>43370</v>
      </c>
      <c r="E251" s="58" t="s">
        <v>371</v>
      </c>
      <c r="F251" s="117">
        <v>43188</v>
      </c>
      <c r="G251" s="58" t="s">
        <v>56</v>
      </c>
      <c r="H251" s="64">
        <v>81604.800000000003</v>
      </c>
      <c r="I251" s="67">
        <v>43404</v>
      </c>
      <c r="J251" s="70"/>
    </row>
    <row r="252" spans="2:10" s="58" customFormat="1" ht="16.5" customHeight="1" x14ac:dyDescent="0.3">
      <c r="B252" s="58" t="s">
        <v>372</v>
      </c>
      <c r="C252" s="117">
        <v>43205</v>
      </c>
      <c r="D252" s="117">
        <v>43385</v>
      </c>
      <c r="E252" s="58" t="s">
        <v>373</v>
      </c>
      <c r="F252" s="117">
        <v>43190</v>
      </c>
      <c r="G252" s="58" t="s">
        <v>56</v>
      </c>
      <c r="H252" s="64">
        <v>88938.72</v>
      </c>
      <c r="I252" s="67">
        <v>43434</v>
      </c>
      <c r="J252" s="70"/>
    </row>
    <row r="253" spans="2:10" s="58" customFormat="1" ht="16.5" customHeight="1" x14ac:dyDescent="0.3">
      <c r="B253" s="58" t="str">
        <f t="shared" ref="B253:D255" si="76">B252</f>
        <v>820-026483020</v>
      </c>
      <c r="C253" s="117">
        <f t="shared" si="76"/>
        <v>43205</v>
      </c>
      <c r="D253" s="117">
        <f t="shared" si="76"/>
        <v>43385</v>
      </c>
      <c r="E253" s="58" t="s">
        <v>374</v>
      </c>
      <c r="F253" s="117">
        <v>43190</v>
      </c>
      <c r="G253" s="58" t="s">
        <v>56</v>
      </c>
      <c r="H253" s="64">
        <v>489.6</v>
      </c>
      <c r="I253" s="67">
        <v>43434</v>
      </c>
      <c r="J253" s="70"/>
    </row>
    <row r="254" spans="2:10" s="58" customFormat="1" ht="16.5" customHeight="1" x14ac:dyDescent="0.3">
      <c r="B254" s="58" t="str">
        <f t="shared" si="76"/>
        <v>820-026483020</v>
      </c>
      <c r="C254" s="117">
        <f t="shared" si="76"/>
        <v>43205</v>
      </c>
      <c r="D254" s="117">
        <f t="shared" si="76"/>
        <v>43385</v>
      </c>
      <c r="E254" s="58" t="s">
        <v>375</v>
      </c>
      <c r="F254" s="117">
        <v>43190</v>
      </c>
      <c r="G254" s="58" t="s">
        <v>56</v>
      </c>
      <c r="H254" s="64">
        <v>47324.1</v>
      </c>
      <c r="I254" s="67">
        <v>43434</v>
      </c>
      <c r="J254" s="70"/>
    </row>
    <row r="255" spans="2:10" s="58" customFormat="1" ht="16.5" customHeight="1" x14ac:dyDescent="0.3">
      <c r="B255" s="58" t="str">
        <f t="shared" si="76"/>
        <v>820-026483020</v>
      </c>
      <c r="C255" s="117">
        <f t="shared" si="76"/>
        <v>43205</v>
      </c>
      <c r="D255" s="117">
        <f t="shared" si="76"/>
        <v>43385</v>
      </c>
      <c r="E255" s="58" t="s">
        <v>376</v>
      </c>
      <c r="F255" s="117">
        <v>43202</v>
      </c>
      <c r="G255" s="58" t="s">
        <v>56</v>
      </c>
      <c r="H255" s="64">
        <v>4064.4</v>
      </c>
      <c r="I255" s="67">
        <v>43434</v>
      </c>
      <c r="J255" s="70"/>
    </row>
    <row r="256" spans="2:10" s="58" customFormat="1" ht="16.5" customHeight="1" x14ac:dyDescent="0.3">
      <c r="B256" s="58" t="s">
        <v>377</v>
      </c>
      <c r="C256" s="117">
        <v>43219</v>
      </c>
      <c r="D256" s="117">
        <v>43399</v>
      </c>
      <c r="E256" s="58" t="s">
        <v>378</v>
      </c>
      <c r="F256" s="117">
        <v>43216</v>
      </c>
      <c r="G256" s="58" t="s">
        <v>56</v>
      </c>
      <c r="H256" s="64">
        <v>98174.24</v>
      </c>
      <c r="I256" s="67">
        <v>43434</v>
      </c>
      <c r="J256" s="70"/>
    </row>
    <row r="257" spans="2:9" ht="16.5" customHeight="1" x14ac:dyDescent="0.3">
      <c r="B257" s="58" t="s">
        <v>379</v>
      </c>
      <c r="C257" s="117">
        <v>43245</v>
      </c>
      <c r="D257" s="117">
        <v>43425</v>
      </c>
      <c r="E257" s="58" t="s">
        <v>380</v>
      </c>
      <c r="F257" s="117">
        <v>43220</v>
      </c>
      <c r="G257" s="58" t="s">
        <v>56</v>
      </c>
      <c r="H257" s="64">
        <v>7260</v>
      </c>
      <c r="I257" s="67">
        <v>43465</v>
      </c>
    </row>
    <row r="258" spans="2:9" ht="16.5" customHeight="1" x14ac:dyDescent="0.3">
      <c r="B258" s="58" t="str">
        <f t="shared" ref="B258:D258" si="77">B257</f>
        <v>820-026658983</v>
      </c>
      <c r="C258" s="117">
        <f t="shared" si="77"/>
        <v>43245</v>
      </c>
      <c r="D258" s="117">
        <f t="shared" si="77"/>
        <v>43425</v>
      </c>
      <c r="E258" s="58" t="s">
        <v>381</v>
      </c>
      <c r="F258" s="117">
        <v>43220</v>
      </c>
      <c r="G258" s="58" t="s">
        <v>56</v>
      </c>
      <c r="H258" s="64">
        <v>82928.800000000003</v>
      </c>
      <c r="I258" s="67">
        <v>43465</v>
      </c>
    </row>
    <row r="259" spans="2:9" ht="16.5" customHeight="1" x14ac:dyDescent="0.3">
      <c r="B259" s="58" t="s">
        <v>382</v>
      </c>
      <c r="C259" s="117">
        <v>43251</v>
      </c>
      <c r="D259" s="117">
        <v>43431</v>
      </c>
      <c r="E259" s="58" t="s">
        <v>383</v>
      </c>
      <c r="F259" s="117">
        <v>43220</v>
      </c>
      <c r="G259" s="58" t="s">
        <v>56</v>
      </c>
      <c r="H259" s="64">
        <v>90384.8</v>
      </c>
      <c r="I259" s="67">
        <v>43465</v>
      </c>
    </row>
    <row r="260" spans="2:9" ht="16.5" customHeight="1" x14ac:dyDescent="0.3">
      <c r="B260" s="58" t="str">
        <f t="shared" ref="B260:D260" si="78">B259</f>
        <v>820-026689719</v>
      </c>
      <c r="C260" s="117">
        <f t="shared" si="78"/>
        <v>43251</v>
      </c>
      <c r="D260" s="117">
        <f t="shared" si="78"/>
        <v>43431</v>
      </c>
      <c r="E260" s="58" t="s">
        <v>384</v>
      </c>
      <c r="F260" s="117">
        <v>43234</v>
      </c>
      <c r="G260" s="58" t="s">
        <v>56</v>
      </c>
      <c r="H260" s="64">
        <v>1815</v>
      </c>
      <c r="I260" s="67">
        <v>43465</v>
      </c>
    </row>
    <row r="261" spans="2:9" ht="16.5" customHeight="1" x14ac:dyDescent="0.3">
      <c r="B261" s="58" t="s">
        <v>385</v>
      </c>
      <c r="C261" s="117">
        <v>43273</v>
      </c>
      <c r="D261" s="117">
        <v>43453</v>
      </c>
      <c r="E261" s="58" t="s">
        <v>386</v>
      </c>
      <c r="F261" s="117">
        <v>43237</v>
      </c>
      <c r="G261" s="58" t="s">
        <v>56</v>
      </c>
      <c r="H261" s="64">
        <v>22461.119999999999</v>
      </c>
      <c r="I261" s="67">
        <v>42766</v>
      </c>
    </row>
    <row r="262" spans="2:9" ht="16.5" customHeight="1" x14ac:dyDescent="0.3">
      <c r="B262" s="58" t="s">
        <v>387</v>
      </c>
      <c r="C262" s="117">
        <v>43275</v>
      </c>
      <c r="D262" s="117">
        <v>43455</v>
      </c>
      <c r="E262" s="58" t="s">
        <v>388</v>
      </c>
      <c r="F262" s="117">
        <v>43237</v>
      </c>
      <c r="G262" s="58" t="s">
        <v>56</v>
      </c>
      <c r="H262" s="64">
        <v>64570.18</v>
      </c>
      <c r="I262" s="67">
        <v>42766</v>
      </c>
    </row>
    <row r="263" spans="2:9" ht="16.5" customHeight="1" x14ac:dyDescent="0.3">
      <c r="B263" s="58" t="s">
        <v>389</v>
      </c>
      <c r="C263" s="117">
        <v>43279</v>
      </c>
      <c r="D263" s="117">
        <v>43459</v>
      </c>
      <c r="E263" s="58" t="s">
        <v>390</v>
      </c>
      <c r="F263" s="117">
        <v>43251</v>
      </c>
      <c r="G263" s="58" t="s">
        <v>56</v>
      </c>
      <c r="H263" s="64">
        <v>99704</v>
      </c>
      <c r="I263" s="67">
        <v>42766</v>
      </c>
    </row>
    <row r="264" spans="2:9" ht="16.5" customHeight="1" x14ac:dyDescent="0.3">
      <c r="B264" s="58" t="str">
        <f t="shared" ref="B264:D264" si="79">B263</f>
        <v>820-026832238</v>
      </c>
      <c r="C264" s="117">
        <f t="shared" si="79"/>
        <v>43279</v>
      </c>
      <c r="D264" s="117">
        <f t="shared" si="79"/>
        <v>43459</v>
      </c>
      <c r="E264" s="58" t="s">
        <v>390</v>
      </c>
      <c r="F264" s="117">
        <v>43251</v>
      </c>
      <c r="G264" s="58" t="s">
        <v>56</v>
      </c>
      <c r="H264" s="64">
        <v>79704</v>
      </c>
      <c r="I264" s="67">
        <v>42766</v>
      </c>
    </row>
    <row r="265" spans="2:9" ht="16.5" customHeight="1" x14ac:dyDescent="0.3">
      <c r="B265" s="58" t="s">
        <v>391</v>
      </c>
      <c r="C265" s="117">
        <v>43281</v>
      </c>
      <c r="D265" s="117">
        <v>43461</v>
      </c>
      <c r="E265" s="58" t="s">
        <v>392</v>
      </c>
      <c r="F265" s="117">
        <v>43241</v>
      </c>
      <c r="G265" s="58" t="s">
        <v>56</v>
      </c>
      <c r="H265" s="64">
        <v>140.4</v>
      </c>
      <c r="I265" s="67">
        <v>42766</v>
      </c>
    </row>
    <row r="266" spans="2:9" ht="16.5" customHeight="1" x14ac:dyDescent="0.3">
      <c r="B266" s="58" t="str">
        <f t="shared" ref="B266:D266" si="80">B265</f>
        <v>820-026844280</v>
      </c>
      <c r="C266" s="117">
        <f t="shared" si="80"/>
        <v>43281</v>
      </c>
      <c r="D266" s="117">
        <f t="shared" si="80"/>
        <v>43461</v>
      </c>
      <c r="E266" s="58" t="s">
        <v>393</v>
      </c>
      <c r="F266" s="117">
        <v>43251</v>
      </c>
      <c r="G266" s="58" t="s">
        <v>56</v>
      </c>
      <c r="H266" s="64">
        <v>83805.64</v>
      </c>
      <c r="I266" s="67">
        <v>42766</v>
      </c>
    </row>
    <row r="267" spans="2:9" ht="16.5" customHeight="1" x14ac:dyDescent="0.3">
      <c r="B267" s="58" t="s">
        <v>394</v>
      </c>
      <c r="C267" s="117">
        <v>43281</v>
      </c>
      <c r="D267" s="117">
        <v>43461</v>
      </c>
      <c r="E267" s="58" t="s">
        <v>390</v>
      </c>
      <c r="F267" s="117">
        <v>43251</v>
      </c>
      <c r="G267" s="58" t="s">
        <v>56</v>
      </c>
      <c r="H267" s="64">
        <v>79704</v>
      </c>
      <c r="I267" s="67">
        <v>42766</v>
      </c>
    </row>
    <row r="268" spans="2:9" ht="16.5" customHeight="1" x14ac:dyDescent="0.3">
      <c r="B268" s="58" t="s">
        <v>395</v>
      </c>
      <c r="C268" s="117">
        <v>43309</v>
      </c>
      <c r="D268" s="117">
        <v>42759</v>
      </c>
      <c r="E268" s="58" t="s">
        <v>396</v>
      </c>
      <c r="F268" s="117">
        <v>43251</v>
      </c>
      <c r="G268" s="58" t="s">
        <v>56</v>
      </c>
      <c r="H268" s="64">
        <v>75665.600000000006</v>
      </c>
      <c r="I268" s="67">
        <v>42794</v>
      </c>
    </row>
    <row r="269" spans="2:9" ht="16.5" customHeight="1" x14ac:dyDescent="0.3">
      <c r="B269" s="58" t="str">
        <f t="shared" ref="B269:D269" si="81">B268</f>
        <v>820-026980016</v>
      </c>
      <c r="C269" s="117">
        <f t="shared" si="81"/>
        <v>43309</v>
      </c>
      <c r="D269" s="117">
        <f t="shared" si="81"/>
        <v>42759</v>
      </c>
      <c r="E269" s="58" t="s">
        <v>397</v>
      </c>
      <c r="F269" s="117">
        <v>43265</v>
      </c>
      <c r="G269" s="58" t="s">
        <v>56</v>
      </c>
      <c r="H269" s="64">
        <v>31035.78</v>
      </c>
      <c r="I269" s="67">
        <v>42794</v>
      </c>
    </row>
    <row r="270" spans="2:9" ht="16.5" customHeight="1" x14ac:dyDescent="0.3">
      <c r="B270" s="58" t="s">
        <v>398</v>
      </c>
      <c r="C270" s="117">
        <v>43310</v>
      </c>
      <c r="D270" s="117">
        <v>42760</v>
      </c>
      <c r="E270" s="58" t="s">
        <v>399</v>
      </c>
      <c r="F270" s="117">
        <v>43272</v>
      </c>
      <c r="G270" s="58" t="s">
        <v>56</v>
      </c>
      <c r="H270" s="64">
        <v>96273.1</v>
      </c>
      <c r="I270" s="67">
        <v>42794</v>
      </c>
    </row>
    <row r="271" spans="2:9" ht="16.5" customHeight="1" x14ac:dyDescent="0.3">
      <c r="B271" s="58" t="str">
        <f t="shared" ref="B271:D271" si="82">B270</f>
        <v>820-026988900</v>
      </c>
      <c r="C271" s="117">
        <f t="shared" si="82"/>
        <v>43310</v>
      </c>
      <c r="D271" s="117">
        <f t="shared" si="82"/>
        <v>42760</v>
      </c>
      <c r="E271" s="58" t="s">
        <v>400</v>
      </c>
      <c r="F271" s="117">
        <v>43281</v>
      </c>
      <c r="G271" s="58" t="s">
        <v>56</v>
      </c>
      <c r="H271" s="64">
        <v>116931.87</v>
      </c>
      <c r="I271" s="67">
        <v>42794</v>
      </c>
    </row>
    <row r="272" spans="2:9" ht="16.5" customHeight="1" x14ac:dyDescent="0.3">
      <c r="B272" s="58" t="s">
        <v>401</v>
      </c>
      <c r="C272" s="117">
        <v>43343</v>
      </c>
      <c r="D272" s="117">
        <v>42793</v>
      </c>
      <c r="E272" s="58" t="s">
        <v>402</v>
      </c>
      <c r="F272" s="117">
        <v>43308</v>
      </c>
      <c r="G272" s="58" t="s">
        <v>56</v>
      </c>
      <c r="H272" s="64">
        <v>2527.1999999999998</v>
      </c>
      <c r="I272" s="67">
        <v>42825</v>
      </c>
    </row>
    <row r="273" spans="2:9" ht="16.5" customHeight="1" x14ac:dyDescent="0.3">
      <c r="B273" s="58" t="str">
        <f t="shared" ref="B273:D273" si="83">B272</f>
        <v>820-027149067</v>
      </c>
      <c r="C273" s="117">
        <f t="shared" si="83"/>
        <v>43343</v>
      </c>
      <c r="D273" s="117">
        <f t="shared" si="83"/>
        <v>42793</v>
      </c>
      <c r="E273" s="58" t="s">
        <v>403</v>
      </c>
      <c r="F273" s="117">
        <v>43312</v>
      </c>
      <c r="G273" s="58" t="s">
        <v>56</v>
      </c>
      <c r="H273" s="64">
        <v>112252.21</v>
      </c>
      <c r="I273" s="67">
        <v>42825</v>
      </c>
    </row>
    <row r="274" spans="2:9" ht="16.5" customHeight="1" x14ac:dyDescent="0.3">
      <c r="B274" s="58" t="s">
        <v>404</v>
      </c>
      <c r="C274" s="117">
        <v>43404</v>
      </c>
      <c r="D274" s="117">
        <v>42854</v>
      </c>
      <c r="E274" s="58" t="s">
        <v>405</v>
      </c>
      <c r="F274" s="117">
        <v>43373</v>
      </c>
      <c r="G274" s="58" t="s">
        <v>56</v>
      </c>
      <c r="H274" s="64">
        <v>35316.5</v>
      </c>
      <c r="I274" s="67">
        <v>42886</v>
      </c>
    </row>
    <row r="275" spans="2:9" ht="16.5" customHeight="1" x14ac:dyDescent="0.3">
      <c r="B275" s="58" t="s">
        <v>406</v>
      </c>
      <c r="C275" s="117">
        <v>43464</v>
      </c>
      <c r="D275" s="117">
        <v>42914</v>
      </c>
      <c r="E275" s="58" t="s">
        <v>407</v>
      </c>
      <c r="F275" s="117">
        <v>43404</v>
      </c>
      <c r="G275" s="58" t="s">
        <v>56</v>
      </c>
      <c r="H275" s="64">
        <v>14330.4</v>
      </c>
      <c r="I275" s="67">
        <v>42947</v>
      </c>
    </row>
    <row r="276" spans="2:9" ht="16.5" customHeight="1" x14ac:dyDescent="0.3">
      <c r="B276" s="58" t="str">
        <f t="shared" ref="B276:D278" si="84">B275</f>
        <v>820-027688082</v>
      </c>
      <c r="C276" s="117">
        <f t="shared" si="84"/>
        <v>43464</v>
      </c>
      <c r="D276" s="117">
        <f t="shared" si="84"/>
        <v>42914</v>
      </c>
      <c r="E276" s="58" t="s">
        <v>408</v>
      </c>
      <c r="F276" s="117">
        <v>43428</v>
      </c>
      <c r="G276" s="58" t="s">
        <v>56</v>
      </c>
      <c r="H276" s="64">
        <v>148</v>
      </c>
      <c r="I276" s="67">
        <v>42947</v>
      </c>
    </row>
    <row r="277" spans="2:9" ht="16.5" customHeight="1" x14ac:dyDescent="0.3">
      <c r="B277" s="58" t="str">
        <f t="shared" si="84"/>
        <v>820-027688082</v>
      </c>
      <c r="C277" s="117">
        <f t="shared" si="84"/>
        <v>43464</v>
      </c>
      <c r="D277" s="117">
        <f t="shared" si="84"/>
        <v>42914</v>
      </c>
      <c r="E277" s="58" t="s">
        <v>409</v>
      </c>
      <c r="F277" s="117">
        <v>43432</v>
      </c>
      <c r="G277" s="58" t="s">
        <v>56</v>
      </c>
      <c r="H277" s="64">
        <v>1776</v>
      </c>
      <c r="I277" s="67">
        <v>42947</v>
      </c>
    </row>
    <row r="278" spans="2:9" ht="16.5" customHeight="1" x14ac:dyDescent="0.3">
      <c r="B278" s="58" t="str">
        <f t="shared" si="84"/>
        <v>820-027688082</v>
      </c>
      <c r="C278" s="117">
        <f t="shared" si="84"/>
        <v>43464</v>
      </c>
      <c r="D278" s="117">
        <f t="shared" si="84"/>
        <v>42914</v>
      </c>
      <c r="E278" s="58" t="s">
        <v>410</v>
      </c>
      <c r="F278" s="117">
        <v>43450</v>
      </c>
      <c r="G278" s="58" t="s">
        <v>56</v>
      </c>
      <c r="H278" s="64">
        <v>1595</v>
      </c>
      <c r="I278" s="67">
        <v>42947</v>
      </c>
    </row>
    <row r="279" spans="2:9" ht="16.5" customHeight="1" x14ac:dyDescent="0.3">
      <c r="B279" s="58" t="s">
        <v>411</v>
      </c>
      <c r="C279" s="117">
        <v>43120</v>
      </c>
      <c r="D279" s="117">
        <v>43299</v>
      </c>
      <c r="E279" s="58" t="s">
        <v>412</v>
      </c>
      <c r="F279" s="117">
        <v>43465</v>
      </c>
      <c r="G279" s="58" t="s">
        <v>56</v>
      </c>
      <c r="H279" s="64">
        <v>13979</v>
      </c>
      <c r="I279" s="67">
        <v>43343</v>
      </c>
    </row>
    <row r="280" spans="2:9" ht="16.5" customHeight="1" x14ac:dyDescent="0.3">
      <c r="B280" s="58" t="s">
        <v>413</v>
      </c>
      <c r="C280" s="117" t="s">
        <v>770</v>
      </c>
      <c r="D280" s="117">
        <v>43339</v>
      </c>
      <c r="E280" s="58" t="s">
        <v>414</v>
      </c>
      <c r="F280" s="117">
        <v>43131</v>
      </c>
      <c r="G280" s="58" t="s">
        <v>56</v>
      </c>
      <c r="H280" s="64">
        <v>5922.6</v>
      </c>
      <c r="I280" s="67">
        <v>43373</v>
      </c>
    </row>
    <row r="281" spans="2:9" ht="16.5" customHeight="1" x14ac:dyDescent="0.3">
      <c r="B281" s="58" t="str">
        <f t="shared" ref="B281:D282" si="85">B280</f>
        <v>820-027935651</v>
      </c>
      <c r="C281" s="117" t="str">
        <f t="shared" si="85"/>
        <v>2018-02-29</v>
      </c>
      <c r="D281" s="117">
        <f t="shared" si="85"/>
        <v>43339</v>
      </c>
      <c r="E281" s="58" t="s">
        <v>414</v>
      </c>
      <c r="F281" s="117">
        <v>43131</v>
      </c>
      <c r="G281" s="58" t="s">
        <v>56</v>
      </c>
      <c r="H281" s="64">
        <v>5214.6000000000004</v>
      </c>
      <c r="I281" s="67">
        <v>43373</v>
      </c>
    </row>
    <row r="282" spans="2:9" ht="16.5" customHeight="1" x14ac:dyDescent="0.3">
      <c r="B282" s="58" t="str">
        <f t="shared" si="85"/>
        <v>820-027935651</v>
      </c>
      <c r="C282" s="117" t="str">
        <f t="shared" si="85"/>
        <v>2018-02-29</v>
      </c>
      <c r="D282" s="117">
        <f t="shared" si="85"/>
        <v>43339</v>
      </c>
      <c r="E282" s="58" t="s">
        <v>415</v>
      </c>
      <c r="F282" s="117">
        <v>43155</v>
      </c>
      <c r="G282" s="58" t="s">
        <v>56</v>
      </c>
      <c r="H282" s="64">
        <v>1288.8</v>
      </c>
      <c r="I282" s="67">
        <v>43373</v>
      </c>
    </row>
    <row r="283" spans="2:9" ht="16.5" customHeight="1" x14ac:dyDescent="0.3">
      <c r="B283" s="58" t="s">
        <v>416</v>
      </c>
      <c r="C283" s="117">
        <v>43189</v>
      </c>
      <c r="D283" s="117">
        <v>43369</v>
      </c>
      <c r="E283" s="58" t="s">
        <v>414</v>
      </c>
      <c r="F283" s="117">
        <v>43131</v>
      </c>
      <c r="G283" s="58" t="s">
        <v>56</v>
      </c>
      <c r="H283" s="64">
        <v>5214.6000000000004</v>
      </c>
      <c r="I283" s="67">
        <v>43404</v>
      </c>
    </row>
    <row r="284" spans="2:9" ht="16.5" customHeight="1" x14ac:dyDescent="0.3">
      <c r="B284" s="58" t="s">
        <v>417</v>
      </c>
      <c r="C284" s="117">
        <v>43217</v>
      </c>
      <c r="D284" s="117">
        <v>43397</v>
      </c>
      <c r="E284" s="58" t="s">
        <v>418</v>
      </c>
      <c r="F284" s="117" t="s">
        <v>770</v>
      </c>
      <c r="G284" s="58" t="s">
        <v>56</v>
      </c>
      <c r="H284" s="64">
        <v>7700.44</v>
      </c>
      <c r="I284" s="67">
        <v>43434</v>
      </c>
    </row>
    <row r="285" spans="2:9" ht="16.5" customHeight="1" x14ac:dyDescent="0.3">
      <c r="B285" s="58" t="str">
        <f t="shared" ref="B285:D286" si="86">B284</f>
        <v>820-028174746</v>
      </c>
      <c r="C285" s="117">
        <f t="shared" si="86"/>
        <v>43217</v>
      </c>
      <c r="D285" s="117">
        <f t="shared" si="86"/>
        <v>43397</v>
      </c>
      <c r="E285" s="58" t="s">
        <v>419</v>
      </c>
      <c r="F285" s="117">
        <v>43190</v>
      </c>
      <c r="G285" s="58" t="s">
        <v>56</v>
      </c>
      <c r="H285" s="64">
        <v>18470.5</v>
      </c>
      <c r="I285" s="67">
        <v>43434</v>
      </c>
    </row>
    <row r="286" spans="2:9" ht="16.5" customHeight="1" x14ac:dyDescent="0.3">
      <c r="B286" s="58" t="str">
        <f t="shared" si="86"/>
        <v>820-028174746</v>
      </c>
      <c r="C286" s="117">
        <f t="shared" si="86"/>
        <v>43217</v>
      </c>
      <c r="D286" s="117">
        <f t="shared" si="86"/>
        <v>43397</v>
      </c>
      <c r="E286" s="58" t="s">
        <v>420</v>
      </c>
      <c r="F286" s="117">
        <v>43190</v>
      </c>
      <c r="G286" s="58" t="s">
        <v>56</v>
      </c>
      <c r="H286" s="64">
        <v>17096.400000000001</v>
      </c>
      <c r="I286" s="67">
        <v>43434</v>
      </c>
    </row>
    <row r="287" spans="2:9" ht="16.5" customHeight="1" x14ac:dyDescent="0.3">
      <c r="B287" s="58" t="s">
        <v>421</v>
      </c>
      <c r="C287" s="117">
        <v>43235</v>
      </c>
      <c r="D287" s="117">
        <v>43415</v>
      </c>
      <c r="E287" s="58" t="s">
        <v>422</v>
      </c>
      <c r="F287" s="117">
        <v>43220</v>
      </c>
      <c r="G287" s="58" t="s">
        <v>56</v>
      </c>
      <c r="H287" s="64">
        <v>37260.660000000003</v>
      </c>
      <c r="I287" s="67">
        <v>43465</v>
      </c>
    </row>
    <row r="288" spans="2:9" ht="16.5" customHeight="1" x14ac:dyDescent="0.3">
      <c r="B288" s="58" t="str">
        <f t="shared" ref="B288:D288" si="87">B287</f>
        <v>820-028247780</v>
      </c>
      <c r="C288" s="117">
        <f t="shared" si="87"/>
        <v>43235</v>
      </c>
      <c r="D288" s="117">
        <f t="shared" si="87"/>
        <v>43415</v>
      </c>
      <c r="E288" s="58" t="s">
        <v>423</v>
      </c>
      <c r="F288" s="117">
        <v>43234</v>
      </c>
      <c r="G288" s="58" t="s">
        <v>56</v>
      </c>
      <c r="H288" s="64">
        <v>2475</v>
      </c>
      <c r="I288" s="67">
        <v>43465</v>
      </c>
    </row>
    <row r="289" spans="2:9" ht="16.5" customHeight="1" x14ac:dyDescent="0.3">
      <c r="B289" s="58" t="s">
        <v>424</v>
      </c>
      <c r="C289" s="117">
        <v>43244</v>
      </c>
      <c r="D289" s="117">
        <v>43424</v>
      </c>
      <c r="E289" s="58" t="s">
        <v>425</v>
      </c>
      <c r="F289" s="117">
        <v>43220</v>
      </c>
      <c r="G289" s="58" t="s">
        <v>56</v>
      </c>
      <c r="H289" s="64">
        <v>21258</v>
      </c>
      <c r="I289" s="67">
        <v>43465</v>
      </c>
    </row>
    <row r="290" spans="2:9" ht="16.5" customHeight="1" x14ac:dyDescent="0.3">
      <c r="B290" s="58" t="s">
        <v>426</v>
      </c>
      <c r="C290" s="117">
        <v>43251</v>
      </c>
      <c r="D290" s="117">
        <v>43431</v>
      </c>
      <c r="E290" s="58" t="s">
        <v>427</v>
      </c>
      <c r="F290" s="117">
        <v>43242</v>
      </c>
      <c r="G290" s="58" t="s">
        <v>56</v>
      </c>
      <c r="H290" s="64">
        <v>18531.45</v>
      </c>
      <c r="I290" s="67">
        <v>43465</v>
      </c>
    </row>
    <row r="291" spans="2:9" ht="16.5" customHeight="1" x14ac:dyDescent="0.3">
      <c r="B291" s="58" t="str">
        <f t="shared" ref="B291:D291" si="88">B290</f>
        <v>820-028319939</v>
      </c>
      <c r="C291" s="117">
        <f t="shared" si="88"/>
        <v>43251</v>
      </c>
      <c r="D291" s="117">
        <f t="shared" si="88"/>
        <v>43431</v>
      </c>
      <c r="E291" s="58" t="s">
        <v>428</v>
      </c>
      <c r="F291" s="117">
        <v>43245</v>
      </c>
      <c r="G291" s="58" t="s">
        <v>56</v>
      </c>
      <c r="H291" s="64">
        <v>49432.27</v>
      </c>
      <c r="I291" s="67">
        <v>43465</v>
      </c>
    </row>
    <row r="292" spans="2:9" ht="16.5" customHeight="1" x14ac:dyDescent="0.3">
      <c r="B292" s="58" t="s">
        <v>429</v>
      </c>
      <c r="C292" s="117">
        <v>43262</v>
      </c>
      <c r="D292" s="117">
        <v>43442</v>
      </c>
      <c r="E292" s="58" t="s">
        <v>430</v>
      </c>
      <c r="F292" s="117">
        <v>43251</v>
      </c>
      <c r="G292" s="58" t="s">
        <v>56</v>
      </c>
      <c r="H292" s="64">
        <v>2525.6</v>
      </c>
      <c r="I292" s="67">
        <v>42766</v>
      </c>
    </row>
    <row r="293" spans="2:9" ht="16.5" customHeight="1" x14ac:dyDescent="0.3">
      <c r="B293" s="58" t="str">
        <f t="shared" ref="B293:D293" si="89">B292</f>
        <v>820-028356439</v>
      </c>
      <c r="C293" s="117">
        <f t="shared" si="89"/>
        <v>43262</v>
      </c>
      <c r="D293" s="117">
        <f t="shared" si="89"/>
        <v>43442</v>
      </c>
      <c r="E293" s="58" t="s">
        <v>431</v>
      </c>
      <c r="F293" s="117">
        <v>43251</v>
      </c>
      <c r="G293" s="58" t="s">
        <v>56</v>
      </c>
      <c r="H293" s="64">
        <v>83088.539999999994</v>
      </c>
      <c r="I293" s="67">
        <v>42766</v>
      </c>
    </row>
    <row r="294" spans="2:9" ht="16.5" customHeight="1" x14ac:dyDescent="0.3">
      <c r="B294" s="58" t="s">
        <v>432</v>
      </c>
      <c r="C294" s="117">
        <v>43276</v>
      </c>
      <c r="D294" s="117">
        <v>43456</v>
      </c>
      <c r="E294" s="58" t="s">
        <v>433</v>
      </c>
      <c r="F294" s="117">
        <v>43274</v>
      </c>
      <c r="G294" s="58" t="s">
        <v>56</v>
      </c>
      <c r="H294" s="64">
        <v>33910.800000000003</v>
      </c>
      <c r="I294" s="67">
        <v>42766</v>
      </c>
    </row>
    <row r="295" spans="2:9" ht="16.5" customHeight="1" x14ac:dyDescent="0.3">
      <c r="B295" s="58" t="s">
        <v>434</v>
      </c>
      <c r="C295" s="117">
        <v>43285</v>
      </c>
      <c r="D295" s="117">
        <v>43465</v>
      </c>
      <c r="E295" s="58" t="s">
        <v>435</v>
      </c>
      <c r="F295" s="117">
        <v>43281</v>
      </c>
      <c r="G295" s="58" t="s">
        <v>56</v>
      </c>
      <c r="H295" s="64">
        <v>14176.32</v>
      </c>
      <c r="I295" s="67">
        <v>42766</v>
      </c>
    </row>
    <row r="296" spans="2:9" ht="16.5" customHeight="1" x14ac:dyDescent="0.3">
      <c r="B296" s="58" t="s">
        <v>436</v>
      </c>
      <c r="C296" s="117">
        <v>43291</v>
      </c>
      <c r="D296" s="117">
        <v>42741</v>
      </c>
      <c r="E296" s="58" t="s">
        <v>437</v>
      </c>
      <c r="F296" s="117">
        <v>43281</v>
      </c>
      <c r="G296" s="58" t="s">
        <v>56</v>
      </c>
      <c r="H296" s="64">
        <v>51863.74</v>
      </c>
      <c r="I296" s="67">
        <v>42794</v>
      </c>
    </row>
    <row r="297" spans="2:9" ht="16.5" customHeight="1" x14ac:dyDescent="0.3">
      <c r="B297" s="58" t="s">
        <v>438</v>
      </c>
      <c r="C297" s="117">
        <v>43312</v>
      </c>
      <c r="D297" s="117">
        <v>42762</v>
      </c>
      <c r="E297" s="58" t="s">
        <v>393</v>
      </c>
      <c r="F297" s="117">
        <v>43251</v>
      </c>
      <c r="G297" s="58" t="s">
        <v>56</v>
      </c>
      <c r="H297" s="64">
        <v>30160</v>
      </c>
      <c r="I297" s="67">
        <v>42794</v>
      </c>
    </row>
    <row r="298" spans="2:9" ht="16.5" customHeight="1" x14ac:dyDescent="0.3">
      <c r="B298" s="58" t="s">
        <v>439</v>
      </c>
      <c r="C298" s="117">
        <v>43332</v>
      </c>
      <c r="D298" s="117">
        <v>42782</v>
      </c>
      <c r="E298" s="58" t="s">
        <v>440</v>
      </c>
      <c r="F298" s="117">
        <v>43312</v>
      </c>
      <c r="G298" s="58" t="s">
        <v>56</v>
      </c>
      <c r="H298" s="64">
        <v>49594.6</v>
      </c>
      <c r="I298" s="67">
        <v>42825</v>
      </c>
    </row>
    <row r="299" spans="2:9" ht="16.5" customHeight="1" x14ac:dyDescent="0.3">
      <c r="B299" s="58" t="str">
        <f t="shared" ref="B299:D299" si="90">B298</f>
        <v>820-028653419</v>
      </c>
      <c r="C299" s="117">
        <f t="shared" si="90"/>
        <v>43332</v>
      </c>
      <c r="D299" s="117">
        <f t="shared" si="90"/>
        <v>42782</v>
      </c>
      <c r="E299" s="58" t="s">
        <v>441</v>
      </c>
      <c r="F299" s="117">
        <v>43329</v>
      </c>
      <c r="G299" s="58" t="s">
        <v>293</v>
      </c>
      <c r="H299" s="64">
        <v>4233</v>
      </c>
      <c r="I299" s="67">
        <v>42825</v>
      </c>
    </row>
    <row r="300" spans="2:9" ht="16.5" customHeight="1" x14ac:dyDescent="0.3">
      <c r="B300" s="58" t="s">
        <v>442</v>
      </c>
      <c r="C300" s="117">
        <v>43368</v>
      </c>
      <c r="D300" s="117">
        <v>42818</v>
      </c>
      <c r="E300" s="58" t="s">
        <v>443</v>
      </c>
      <c r="F300" s="117">
        <v>43343</v>
      </c>
      <c r="G300" s="58" t="s">
        <v>56</v>
      </c>
      <c r="H300" s="64">
        <v>11116</v>
      </c>
      <c r="I300" s="67">
        <v>42855</v>
      </c>
    </row>
    <row r="301" spans="2:9" ht="16.5" customHeight="1" x14ac:dyDescent="0.3">
      <c r="B301" s="58" t="str">
        <f t="shared" ref="B301:D302" si="91">B300</f>
        <v>820-028816840</v>
      </c>
      <c r="C301" s="117">
        <f t="shared" si="91"/>
        <v>43368</v>
      </c>
      <c r="D301" s="117">
        <f t="shared" si="91"/>
        <v>42818</v>
      </c>
      <c r="E301" s="58" t="s">
        <v>444</v>
      </c>
      <c r="F301" s="117">
        <v>43348</v>
      </c>
      <c r="G301" s="58" t="s">
        <v>56</v>
      </c>
      <c r="H301" s="64">
        <v>225.6</v>
      </c>
      <c r="I301" s="67">
        <v>42855</v>
      </c>
    </row>
    <row r="302" spans="2:9" ht="16.5" customHeight="1" x14ac:dyDescent="0.3">
      <c r="B302" s="58" t="str">
        <f t="shared" si="91"/>
        <v>820-028816840</v>
      </c>
      <c r="C302" s="117">
        <f t="shared" si="91"/>
        <v>43368</v>
      </c>
      <c r="D302" s="117">
        <f t="shared" si="91"/>
        <v>42818</v>
      </c>
      <c r="E302" s="58" t="s">
        <v>445</v>
      </c>
      <c r="F302" s="117">
        <v>43362</v>
      </c>
      <c r="G302" s="58" t="s">
        <v>56</v>
      </c>
      <c r="H302" s="64">
        <v>11382.78</v>
      </c>
      <c r="I302" s="67">
        <v>42855</v>
      </c>
    </row>
    <row r="303" spans="2:9" ht="16.5" customHeight="1" x14ac:dyDescent="0.3">
      <c r="B303" s="58" t="s">
        <v>446</v>
      </c>
      <c r="C303" s="117">
        <v>43392</v>
      </c>
      <c r="D303" s="117">
        <v>42842</v>
      </c>
      <c r="E303" s="58" t="s">
        <v>447</v>
      </c>
      <c r="F303" s="117">
        <v>43373</v>
      </c>
      <c r="G303" s="58" t="s">
        <v>56</v>
      </c>
      <c r="H303" s="64">
        <v>17074.18</v>
      </c>
      <c r="I303" s="67">
        <v>42886</v>
      </c>
    </row>
    <row r="304" spans="2:9" ht="16.5" customHeight="1" x14ac:dyDescent="0.3">
      <c r="B304" s="58" t="s">
        <v>448</v>
      </c>
      <c r="C304" s="117">
        <v>43424</v>
      </c>
      <c r="D304" s="117">
        <v>42874</v>
      </c>
      <c r="E304" s="58" t="s">
        <v>449</v>
      </c>
      <c r="F304" s="117">
        <v>43373</v>
      </c>
      <c r="G304" s="58" t="s">
        <v>56</v>
      </c>
      <c r="H304" s="64">
        <v>9737.5</v>
      </c>
      <c r="I304" s="67">
        <v>42916</v>
      </c>
    </row>
    <row r="305" spans="2:9" ht="16.5" customHeight="1" x14ac:dyDescent="0.3">
      <c r="B305" s="58" t="str">
        <f t="shared" ref="B305:D306" si="92">B304</f>
        <v>820-029009531</v>
      </c>
      <c r="C305" s="117">
        <f t="shared" si="92"/>
        <v>43424</v>
      </c>
      <c r="D305" s="117">
        <f t="shared" si="92"/>
        <v>42874</v>
      </c>
      <c r="E305" s="58" t="s">
        <v>450</v>
      </c>
      <c r="F305" s="117">
        <v>43404</v>
      </c>
      <c r="G305" s="58" t="s">
        <v>56</v>
      </c>
      <c r="H305" s="64">
        <v>2066.4</v>
      </c>
      <c r="I305" s="67">
        <v>42916</v>
      </c>
    </row>
    <row r="306" spans="2:9" ht="16.5" customHeight="1" x14ac:dyDescent="0.3">
      <c r="B306" s="58" t="str">
        <f t="shared" si="92"/>
        <v>820-029009531</v>
      </c>
      <c r="C306" s="117">
        <f t="shared" si="92"/>
        <v>43424</v>
      </c>
      <c r="D306" s="117">
        <f t="shared" si="92"/>
        <v>42874</v>
      </c>
      <c r="E306" s="58" t="s">
        <v>451</v>
      </c>
      <c r="F306" s="117">
        <v>43404</v>
      </c>
      <c r="G306" s="58" t="s">
        <v>56</v>
      </c>
      <c r="H306" s="64">
        <v>2263.1999999999998</v>
      </c>
      <c r="I306" s="67">
        <v>42916</v>
      </c>
    </row>
    <row r="307" spans="2:9" ht="16.5" customHeight="1" x14ac:dyDescent="0.3">
      <c r="B307" s="58" t="s">
        <v>452</v>
      </c>
      <c r="C307" s="117">
        <v>43434</v>
      </c>
      <c r="D307" s="117">
        <v>42884</v>
      </c>
      <c r="E307" s="58" t="s">
        <v>453</v>
      </c>
      <c r="F307" s="117">
        <v>43404</v>
      </c>
      <c r="G307" s="58" t="s">
        <v>56</v>
      </c>
      <c r="H307" s="64">
        <v>38028.39</v>
      </c>
      <c r="I307" s="67">
        <v>42916</v>
      </c>
    </row>
    <row r="308" spans="2:9" ht="16.5" customHeight="1" x14ac:dyDescent="0.3">
      <c r="B308" s="58" t="s">
        <v>454</v>
      </c>
      <c r="C308" s="117">
        <v>43465</v>
      </c>
      <c r="D308" s="117">
        <v>42915</v>
      </c>
      <c r="E308" s="58" t="s">
        <v>409</v>
      </c>
      <c r="F308" s="117">
        <v>43434</v>
      </c>
      <c r="G308" s="58" t="s">
        <v>56</v>
      </c>
      <c r="H308" s="64">
        <v>47806.05</v>
      </c>
      <c r="I308" s="67">
        <v>42947</v>
      </c>
    </row>
    <row r="309" spans="2:9" ht="16.5" customHeight="1" x14ac:dyDescent="0.3">
      <c r="B309" s="58" t="s">
        <v>455</v>
      </c>
      <c r="C309" s="117">
        <v>43129</v>
      </c>
      <c r="D309" s="117">
        <v>43308</v>
      </c>
      <c r="E309" s="58" t="s">
        <v>456</v>
      </c>
      <c r="F309" s="117">
        <v>43343</v>
      </c>
      <c r="G309" s="58" t="s">
        <v>56</v>
      </c>
      <c r="H309" s="64">
        <v>26624</v>
      </c>
      <c r="I309" s="67">
        <v>43343</v>
      </c>
    </row>
    <row r="310" spans="2:9" ht="16.5" customHeight="1" x14ac:dyDescent="0.3">
      <c r="B310" s="58" t="str">
        <f t="shared" ref="B310:D312" si="93">B309</f>
        <v>820-029270982</v>
      </c>
      <c r="C310" s="117">
        <f t="shared" si="93"/>
        <v>43129</v>
      </c>
      <c r="D310" s="117">
        <f t="shared" si="93"/>
        <v>43308</v>
      </c>
      <c r="E310" s="58" t="s">
        <v>457</v>
      </c>
      <c r="F310" s="117">
        <v>43465</v>
      </c>
      <c r="G310" s="58" t="s">
        <v>56</v>
      </c>
      <c r="H310" s="64">
        <v>12674.88</v>
      </c>
      <c r="I310" s="67">
        <v>43343</v>
      </c>
    </row>
    <row r="311" spans="2:9" ht="16.5" customHeight="1" x14ac:dyDescent="0.3">
      <c r="B311" s="58" t="str">
        <f t="shared" si="93"/>
        <v>820-029270982</v>
      </c>
      <c r="C311" s="117">
        <f t="shared" si="93"/>
        <v>43129</v>
      </c>
      <c r="D311" s="117">
        <f t="shared" si="93"/>
        <v>43308</v>
      </c>
      <c r="E311" s="58" t="s">
        <v>458</v>
      </c>
      <c r="F311" s="117">
        <v>43121</v>
      </c>
      <c r="G311" s="58" t="s">
        <v>56</v>
      </c>
      <c r="H311" s="64">
        <v>41561</v>
      </c>
      <c r="I311" s="67">
        <v>43343</v>
      </c>
    </row>
    <row r="312" spans="2:9" ht="16.5" customHeight="1" x14ac:dyDescent="0.3">
      <c r="B312" s="58" t="str">
        <f t="shared" si="93"/>
        <v>820-029270982</v>
      </c>
      <c r="C312" s="117">
        <f t="shared" si="93"/>
        <v>43129</v>
      </c>
      <c r="D312" s="117">
        <f t="shared" si="93"/>
        <v>43308</v>
      </c>
      <c r="E312" s="58" t="s">
        <v>459</v>
      </c>
      <c r="F312" s="117">
        <v>43121</v>
      </c>
      <c r="G312" s="58" t="s">
        <v>56</v>
      </c>
      <c r="H312" s="64">
        <v>10500</v>
      </c>
      <c r="I312" s="67">
        <v>43343</v>
      </c>
    </row>
    <row r="313" spans="2:9" ht="16.5" customHeight="1" x14ac:dyDescent="0.3">
      <c r="B313" s="58" t="s">
        <v>460</v>
      </c>
      <c r="C313" s="117">
        <v>43191</v>
      </c>
      <c r="D313" s="117">
        <v>43371</v>
      </c>
      <c r="E313" s="58" t="s">
        <v>461</v>
      </c>
      <c r="F313" s="117">
        <v>43156</v>
      </c>
      <c r="G313" s="58" t="s">
        <v>56</v>
      </c>
      <c r="H313" s="64">
        <v>10173</v>
      </c>
      <c r="I313" s="67">
        <v>43404</v>
      </c>
    </row>
    <row r="314" spans="2:9" ht="16.5" customHeight="1" x14ac:dyDescent="0.3">
      <c r="B314" s="58" t="str">
        <f t="shared" ref="B314:D315" si="94">B313</f>
        <v>N07XD1304OA00001</v>
      </c>
      <c r="C314" s="117">
        <f t="shared" si="94"/>
        <v>43191</v>
      </c>
      <c r="D314" s="117">
        <f t="shared" si="94"/>
        <v>43371</v>
      </c>
      <c r="E314" s="58" t="s">
        <v>462</v>
      </c>
      <c r="F314" s="117">
        <v>43156</v>
      </c>
      <c r="G314" s="58" t="s">
        <v>56</v>
      </c>
      <c r="H314" s="64">
        <v>7453</v>
      </c>
      <c r="I314" s="67">
        <v>43404</v>
      </c>
    </row>
    <row r="315" spans="2:9" ht="16.5" customHeight="1" x14ac:dyDescent="0.3">
      <c r="B315" s="58" t="str">
        <f t="shared" si="94"/>
        <v>N07XD1304OA00001</v>
      </c>
      <c r="C315" s="117">
        <f t="shared" si="94"/>
        <v>43191</v>
      </c>
      <c r="D315" s="117">
        <f t="shared" si="94"/>
        <v>43371</v>
      </c>
      <c r="E315" s="58" t="s">
        <v>463</v>
      </c>
      <c r="F315" s="117">
        <v>43159</v>
      </c>
      <c r="G315" s="58" t="s">
        <v>56</v>
      </c>
      <c r="H315" s="64">
        <v>18794</v>
      </c>
      <c r="I315" s="67">
        <v>43404</v>
      </c>
    </row>
    <row r="316" spans="2:9" ht="16.5" customHeight="1" x14ac:dyDescent="0.3">
      <c r="B316" s="58" t="s">
        <v>464</v>
      </c>
      <c r="C316" s="117">
        <v>43219</v>
      </c>
      <c r="D316" s="117">
        <v>43399</v>
      </c>
      <c r="E316" s="58" t="s">
        <v>465</v>
      </c>
      <c r="F316" s="117">
        <v>43159</v>
      </c>
      <c r="G316" s="58" t="s">
        <v>56</v>
      </c>
      <c r="H316" s="64">
        <v>34110.949999999997</v>
      </c>
      <c r="I316" s="67">
        <v>43434</v>
      </c>
    </row>
    <row r="317" spans="2:9" ht="16.5" customHeight="1" x14ac:dyDescent="0.3">
      <c r="B317" s="58" t="str">
        <f t="shared" ref="B317:D322" si="95">B316</f>
        <v>N07XD1404OA00005</v>
      </c>
      <c r="C317" s="117">
        <f t="shared" si="95"/>
        <v>43219</v>
      </c>
      <c r="D317" s="117">
        <f t="shared" si="95"/>
        <v>43399</v>
      </c>
      <c r="E317" s="58" t="s">
        <v>369</v>
      </c>
      <c r="F317" s="117">
        <v>43175</v>
      </c>
      <c r="G317" s="58" t="s">
        <v>56</v>
      </c>
      <c r="H317" s="64">
        <v>2270</v>
      </c>
      <c r="I317" s="67">
        <v>43434</v>
      </c>
    </row>
    <row r="318" spans="2:9" ht="16.5" customHeight="1" x14ac:dyDescent="0.3">
      <c r="B318" s="58" t="str">
        <f t="shared" si="95"/>
        <v>N07XD1404OA00005</v>
      </c>
      <c r="C318" s="117">
        <f t="shared" si="95"/>
        <v>43219</v>
      </c>
      <c r="D318" s="117">
        <f t="shared" si="95"/>
        <v>43399</v>
      </c>
      <c r="E318" s="58" t="s">
        <v>420</v>
      </c>
      <c r="F318" s="117">
        <v>43180</v>
      </c>
      <c r="G318" s="58" t="s">
        <v>56</v>
      </c>
      <c r="H318" s="64">
        <v>218.4</v>
      </c>
      <c r="I318" s="67">
        <v>43434</v>
      </c>
    </row>
    <row r="319" spans="2:9" ht="16.5" customHeight="1" x14ac:dyDescent="0.3">
      <c r="B319" s="58" t="str">
        <f t="shared" si="95"/>
        <v>N07XD1404OA00005</v>
      </c>
      <c r="C319" s="117">
        <f t="shared" si="95"/>
        <v>43219</v>
      </c>
      <c r="D319" s="117">
        <f t="shared" si="95"/>
        <v>43399</v>
      </c>
      <c r="E319" s="58" t="s">
        <v>466</v>
      </c>
      <c r="F319" s="117">
        <v>43181</v>
      </c>
      <c r="G319" s="58" t="s">
        <v>56</v>
      </c>
      <c r="H319" s="64">
        <v>806.4</v>
      </c>
      <c r="I319" s="67">
        <v>43434</v>
      </c>
    </row>
    <row r="320" spans="2:9" ht="16.5" customHeight="1" x14ac:dyDescent="0.3">
      <c r="B320" s="58" t="str">
        <f t="shared" si="95"/>
        <v>N07XD1404OA00005</v>
      </c>
      <c r="C320" s="117">
        <f t="shared" si="95"/>
        <v>43219</v>
      </c>
      <c r="D320" s="117">
        <f t="shared" si="95"/>
        <v>43399</v>
      </c>
      <c r="E320" s="58" t="s">
        <v>467</v>
      </c>
      <c r="F320" s="117">
        <v>43190</v>
      </c>
      <c r="G320" s="58" t="s">
        <v>56</v>
      </c>
      <c r="H320" s="64">
        <v>10366.74</v>
      </c>
      <c r="I320" s="67">
        <v>43434</v>
      </c>
    </row>
    <row r="321" spans="2:9" ht="16.5" customHeight="1" x14ac:dyDescent="0.3">
      <c r="B321" s="58" t="str">
        <f t="shared" si="95"/>
        <v>N07XD1404OA00005</v>
      </c>
      <c r="C321" s="117">
        <f t="shared" si="95"/>
        <v>43219</v>
      </c>
      <c r="D321" s="117">
        <f t="shared" si="95"/>
        <v>43399</v>
      </c>
      <c r="E321" s="58" t="s">
        <v>468</v>
      </c>
      <c r="F321" s="117">
        <v>43199</v>
      </c>
      <c r="G321" s="58" t="s">
        <v>56</v>
      </c>
      <c r="H321" s="64">
        <v>680</v>
      </c>
      <c r="I321" s="67">
        <v>43434</v>
      </c>
    </row>
    <row r="322" spans="2:9" ht="16.5" customHeight="1" x14ac:dyDescent="0.3">
      <c r="B322" s="58" t="str">
        <f t="shared" si="95"/>
        <v>N07XD1404OA00005</v>
      </c>
      <c r="C322" s="117">
        <f t="shared" si="95"/>
        <v>43219</v>
      </c>
      <c r="D322" s="117">
        <f t="shared" si="95"/>
        <v>43399</v>
      </c>
      <c r="E322" s="58" t="s">
        <v>469</v>
      </c>
      <c r="F322" s="117">
        <v>43204</v>
      </c>
      <c r="G322" s="58" t="s">
        <v>56</v>
      </c>
      <c r="H322" s="64">
        <v>1748.4</v>
      </c>
      <c r="I322" s="67">
        <v>43434</v>
      </c>
    </row>
    <row r="323" spans="2:9" ht="16.5" customHeight="1" x14ac:dyDescent="0.3">
      <c r="B323" s="58" t="s">
        <v>470</v>
      </c>
      <c r="C323" s="117">
        <v>43285</v>
      </c>
      <c r="D323" s="117">
        <v>43465</v>
      </c>
      <c r="E323" s="58" t="s">
        <v>189</v>
      </c>
      <c r="F323" s="117">
        <v>43404</v>
      </c>
      <c r="G323" s="58" t="s">
        <v>293</v>
      </c>
      <c r="H323" s="64">
        <v>54803.519999999997</v>
      </c>
      <c r="I323" s="67">
        <v>42766</v>
      </c>
    </row>
    <row r="324" spans="2:9" ht="16.5" customHeight="1" x14ac:dyDescent="0.3">
      <c r="B324" s="58" t="str">
        <f t="shared" ref="B324:D326" si="96">B323</f>
        <v>820-031526925</v>
      </c>
      <c r="C324" s="117">
        <f t="shared" si="96"/>
        <v>43285</v>
      </c>
      <c r="D324" s="117">
        <f t="shared" si="96"/>
        <v>43465</v>
      </c>
      <c r="E324" s="58" t="s">
        <v>189</v>
      </c>
      <c r="F324" s="117">
        <v>43404</v>
      </c>
      <c r="G324" s="58" t="s">
        <v>293</v>
      </c>
      <c r="H324" s="64">
        <v>32796</v>
      </c>
      <c r="I324" s="67">
        <v>42766</v>
      </c>
    </row>
    <row r="325" spans="2:9" ht="16.5" customHeight="1" x14ac:dyDescent="0.3">
      <c r="B325" s="58" t="str">
        <f t="shared" si="96"/>
        <v>820-031526925</v>
      </c>
      <c r="C325" s="117">
        <f t="shared" si="96"/>
        <v>43285</v>
      </c>
      <c r="D325" s="117">
        <f t="shared" si="96"/>
        <v>43465</v>
      </c>
      <c r="E325" s="58" t="s">
        <v>471</v>
      </c>
      <c r="F325" s="117">
        <v>43220</v>
      </c>
      <c r="G325" s="58" t="s">
        <v>56</v>
      </c>
      <c r="H325" s="64">
        <v>1930</v>
      </c>
      <c r="I325" s="67">
        <v>42766</v>
      </c>
    </row>
    <row r="326" spans="2:9" ht="16.5" customHeight="1" x14ac:dyDescent="0.3">
      <c r="B326" s="58" t="str">
        <f t="shared" si="96"/>
        <v>820-031526925</v>
      </c>
      <c r="C326" s="117">
        <f t="shared" si="96"/>
        <v>43285</v>
      </c>
      <c r="D326" s="117">
        <f t="shared" si="96"/>
        <v>43465</v>
      </c>
      <c r="E326" s="58" t="s">
        <v>472</v>
      </c>
      <c r="F326" s="117">
        <v>43251</v>
      </c>
      <c r="G326" s="58" t="s">
        <v>56</v>
      </c>
      <c r="H326" s="64">
        <v>10500</v>
      </c>
      <c r="I326" s="67">
        <v>42766</v>
      </c>
    </row>
    <row r="327" spans="2:9" ht="16.5" customHeight="1" x14ac:dyDescent="0.3">
      <c r="B327" s="58" t="s">
        <v>473</v>
      </c>
      <c r="C327" s="117">
        <v>43299</v>
      </c>
      <c r="D327" s="117">
        <v>42749</v>
      </c>
      <c r="E327" s="58" t="s">
        <v>474</v>
      </c>
      <c r="F327" s="117">
        <v>43220</v>
      </c>
      <c r="G327" s="58" t="s">
        <v>56</v>
      </c>
      <c r="H327" s="64">
        <v>1930</v>
      </c>
      <c r="I327" s="67">
        <v>42794</v>
      </c>
    </row>
    <row r="328" spans="2:9" ht="16.5" customHeight="1" x14ac:dyDescent="0.3">
      <c r="B328" s="58" t="str">
        <f t="shared" ref="B328:D330" si="97">B327</f>
        <v>820-031600336</v>
      </c>
      <c r="C328" s="117">
        <f t="shared" si="97"/>
        <v>43299</v>
      </c>
      <c r="D328" s="117">
        <f t="shared" si="97"/>
        <v>42749</v>
      </c>
      <c r="E328" s="58" t="s">
        <v>400</v>
      </c>
      <c r="F328" s="117">
        <v>43281</v>
      </c>
      <c r="G328" s="58" t="s">
        <v>56</v>
      </c>
      <c r="H328" s="64">
        <v>31320</v>
      </c>
      <c r="I328" s="67">
        <v>42794</v>
      </c>
    </row>
    <row r="329" spans="2:9" ht="16.5" customHeight="1" x14ac:dyDescent="0.3">
      <c r="B329" s="58" t="str">
        <f t="shared" si="97"/>
        <v>820-031600336</v>
      </c>
      <c r="C329" s="117">
        <f t="shared" si="97"/>
        <v>43299</v>
      </c>
      <c r="D329" s="117">
        <f t="shared" si="97"/>
        <v>42749</v>
      </c>
      <c r="E329" s="58" t="s">
        <v>475</v>
      </c>
      <c r="F329" s="117">
        <v>43281</v>
      </c>
      <c r="G329" s="58" t="s">
        <v>56</v>
      </c>
      <c r="H329" s="64">
        <v>780</v>
      </c>
      <c r="I329" s="67">
        <v>42794</v>
      </c>
    </row>
    <row r="330" spans="2:9" ht="16.5" customHeight="1" x14ac:dyDescent="0.3">
      <c r="B330" s="58" t="str">
        <f t="shared" si="97"/>
        <v>820-031600336</v>
      </c>
      <c r="C330" s="117">
        <f t="shared" si="97"/>
        <v>43299</v>
      </c>
      <c r="D330" s="117">
        <f t="shared" si="97"/>
        <v>42749</v>
      </c>
      <c r="E330" s="58" t="s">
        <v>476</v>
      </c>
      <c r="F330" s="117">
        <v>43287</v>
      </c>
      <c r="G330" s="58" t="s">
        <v>56</v>
      </c>
      <c r="H330" s="64">
        <v>109.2</v>
      </c>
      <c r="I330" s="67">
        <v>42794</v>
      </c>
    </row>
    <row r="331" spans="2:9" ht="16.5" customHeight="1" x14ac:dyDescent="0.3">
      <c r="B331" s="58" t="s">
        <v>477</v>
      </c>
      <c r="C331" s="117">
        <v>43365</v>
      </c>
      <c r="D331" s="117">
        <v>42815</v>
      </c>
      <c r="E331" s="58" t="s">
        <v>189</v>
      </c>
      <c r="F331" s="117">
        <v>43404</v>
      </c>
      <c r="G331" s="58" t="s">
        <v>293</v>
      </c>
      <c r="H331" s="64">
        <v>17235</v>
      </c>
      <c r="I331" s="67">
        <v>42855</v>
      </c>
    </row>
    <row r="332" spans="2:9" ht="16.5" customHeight="1" x14ac:dyDescent="0.3">
      <c r="B332" s="58" t="str">
        <f t="shared" ref="B332:B344" si="98">B331</f>
        <v>820-031900530</v>
      </c>
      <c r="C332" s="117">
        <f t="shared" ref="C332:C344" si="99">C331</f>
        <v>43365</v>
      </c>
      <c r="D332" s="117">
        <f t="shared" ref="D332:D344" si="100">D331</f>
        <v>42815</v>
      </c>
      <c r="E332" s="58" t="s">
        <v>189</v>
      </c>
      <c r="F332" s="117">
        <v>43404</v>
      </c>
      <c r="G332" s="58" t="s">
        <v>478</v>
      </c>
      <c r="H332" s="64">
        <v>4455</v>
      </c>
      <c r="I332" s="67">
        <v>42855</v>
      </c>
    </row>
    <row r="333" spans="2:9" ht="16.5" customHeight="1" x14ac:dyDescent="0.3">
      <c r="B333" s="58" t="str">
        <f t="shared" si="98"/>
        <v>820-031900530</v>
      </c>
      <c r="C333" s="117">
        <f t="shared" si="99"/>
        <v>43365</v>
      </c>
      <c r="D333" s="117">
        <f t="shared" si="100"/>
        <v>42815</v>
      </c>
      <c r="E333" s="58" t="s">
        <v>479</v>
      </c>
      <c r="F333" s="118">
        <v>43434</v>
      </c>
      <c r="G333" s="71" t="s">
        <v>56</v>
      </c>
      <c r="H333" s="64">
        <v>14950</v>
      </c>
      <c r="I333" s="67">
        <v>42855</v>
      </c>
    </row>
    <row r="334" spans="2:9" ht="16.5" customHeight="1" x14ac:dyDescent="0.3">
      <c r="B334" s="58" t="str">
        <f t="shared" si="98"/>
        <v>820-031900530</v>
      </c>
      <c r="C334" s="117">
        <f t="shared" si="99"/>
        <v>43365</v>
      </c>
      <c r="D334" s="117">
        <f t="shared" si="100"/>
        <v>42815</v>
      </c>
      <c r="E334" s="58" t="s">
        <v>480</v>
      </c>
      <c r="F334" s="117">
        <v>43190</v>
      </c>
      <c r="G334" s="58" t="s">
        <v>56</v>
      </c>
      <c r="H334" s="64">
        <v>8377.2000000000007</v>
      </c>
      <c r="I334" s="67">
        <v>42855</v>
      </c>
    </row>
    <row r="335" spans="2:9" ht="16.5" customHeight="1" x14ac:dyDescent="0.3">
      <c r="B335" s="58" t="str">
        <f t="shared" si="98"/>
        <v>820-031900530</v>
      </c>
      <c r="C335" s="117">
        <f t="shared" si="99"/>
        <v>43365</v>
      </c>
      <c r="D335" s="117">
        <f t="shared" si="100"/>
        <v>42815</v>
      </c>
      <c r="E335" s="58" t="s">
        <v>481</v>
      </c>
      <c r="F335" s="117">
        <v>43190</v>
      </c>
      <c r="G335" s="58" t="s">
        <v>56</v>
      </c>
      <c r="H335" s="64">
        <v>31477.16</v>
      </c>
      <c r="I335" s="67">
        <v>42855</v>
      </c>
    </row>
    <row r="336" spans="2:9" ht="16.5" customHeight="1" x14ac:dyDescent="0.3">
      <c r="B336" s="58" t="str">
        <f t="shared" si="98"/>
        <v>820-031900530</v>
      </c>
      <c r="C336" s="117">
        <f t="shared" si="99"/>
        <v>43365</v>
      </c>
      <c r="D336" s="117">
        <f t="shared" si="100"/>
        <v>42815</v>
      </c>
      <c r="E336" s="58" t="s">
        <v>481</v>
      </c>
      <c r="F336" s="117">
        <v>43190</v>
      </c>
      <c r="G336" s="58" t="s">
        <v>56</v>
      </c>
      <c r="H336" s="64">
        <v>17227.16</v>
      </c>
      <c r="I336" s="67">
        <v>42855</v>
      </c>
    </row>
    <row r="337" spans="2:9" ht="16.5" customHeight="1" x14ac:dyDescent="0.3">
      <c r="B337" s="58" t="str">
        <f t="shared" si="98"/>
        <v>820-031900530</v>
      </c>
      <c r="C337" s="117">
        <f t="shared" si="99"/>
        <v>43365</v>
      </c>
      <c r="D337" s="117">
        <f t="shared" si="100"/>
        <v>42815</v>
      </c>
      <c r="E337" s="58" t="s">
        <v>482</v>
      </c>
      <c r="F337" s="117">
        <v>43220</v>
      </c>
      <c r="G337" s="58" t="s">
        <v>56</v>
      </c>
      <c r="H337" s="64">
        <v>24057</v>
      </c>
      <c r="I337" s="67">
        <v>42855</v>
      </c>
    </row>
    <row r="338" spans="2:9" ht="16.5" customHeight="1" x14ac:dyDescent="0.3">
      <c r="B338" s="58" t="str">
        <f t="shared" si="98"/>
        <v>820-031900530</v>
      </c>
      <c r="C338" s="117">
        <f t="shared" si="99"/>
        <v>43365</v>
      </c>
      <c r="D338" s="117">
        <f t="shared" si="100"/>
        <v>42815</v>
      </c>
      <c r="E338" s="58" t="s">
        <v>482</v>
      </c>
      <c r="F338" s="117">
        <v>43220</v>
      </c>
      <c r="G338" s="58" t="s">
        <v>56</v>
      </c>
      <c r="H338" s="64">
        <v>15564</v>
      </c>
      <c r="I338" s="67">
        <v>42855</v>
      </c>
    </row>
    <row r="339" spans="2:9" ht="16.5" customHeight="1" x14ac:dyDescent="0.3">
      <c r="B339" s="58" t="str">
        <f t="shared" si="98"/>
        <v>820-031900530</v>
      </c>
      <c r="C339" s="117">
        <f t="shared" si="99"/>
        <v>43365</v>
      </c>
      <c r="D339" s="117">
        <f t="shared" si="100"/>
        <v>42815</v>
      </c>
      <c r="E339" s="58" t="s">
        <v>483</v>
      </c>
      <c r="F339" s="117">
        <v>43338</v>
      </c>
      <c r="G339" s="58" t="s">
        <v>56</v>
      </c>
      <c r="H339" s="64">
        <v>5778.4</v>
      </c>
      <c r="I339" s="67">
        <v>42855</v>
      </c>
    </row>
    <row r="340" spans="2:9" ht="16.5" customHeight="1" x14ac:dyDescent="0.3">
      <c r="B340" s="58" t="str">
        <f t="shared" si="98"/>
        <v>820-031900530</v>
      </c>
      <c r="C340" s="117">
        <f t="shared" si="99"/>
        <v>43365</v>
      </c>
      <c r="D340" s="117">
        <f t="shared" si="100"/>
        <v>42815</v>
      </c>
      <c r="E340" s="58" t="s">
        <v>484</v>
      </c>
      <c r="F340" s="117">
        <v>43220</v>
      </c>
      <c r="G340" s="58" t="s">
        <v>56</v>
      </c>
      <c r="H340" s="64">
        <v>1061.5</v>
      </c>
      <c r="I340" s="67">
        <v>42855</v>
      </c>
    </row>
    <row r="341" spans="2:9" ht="16.5" customHeight="1" x14ac:dyDescent="0.3">
      <c r="B341" s="58" t="str">
        <f t="shared" si="98"/>
        <v>820-031900530</v>
      </c>
      <c r="C341" s="117">
        <f t="shared" si="99"/>
        <v>43365</v>
      </c>
      <c r="D341" s="117">
        <f t="shared" si="100"/>
        <v>42815</v>
      </c>
      <c r="E341" s="58" t="s">
        <v>485</v>
      </c>
      <c r="F341" s="117">
        <v>43251</v>
      </c>
      <c r="G341" s="58" t="s">
        <v>56</v>
      </c>
      <c r="H341" s="64">
        <v>868.5</v>
      </c>
      <c r="I341" s="67">
        <v>42855</v>
      </c>
    </row>
    <row r="342" spans="2:9" ht="16.5" customHeight="1" x14ac:dyDescent="0.3">
      <c r="B342" s="58" t="str">
        <f t="shared" si="98"/>
        <v>820-031900530</v>
      </c>
      <c r="C342" s="117">
        <f t="shared" si="99"/>
        <v>43365</v>
      </c>
      <c r="D342" s="117">
        <f t="shared" si="100"/>
        <v>42815</v>
      </c>
      <c r="E342" s="58" t="s">
        <v>486</v>
      </c>
      <c r="F342" s="117">
        <v>43281</v>
      </c>
      <c r="G342" s="58" t="s">
        <v>56</v>
      </c>
      <c r="H342" s="64">
        <v>3132</v>
      </c>
      <c r="I342" s="67">
        <v>42855</v>
      </c>
    </row>
    <row r="343" spans="2:9" ht="16.5" customHeight="1" x14ac:dyDescent="0.3">
      <c r="B343" s="58" t="str">
        <f t="shared" si="98"/>
        <v>820-031900530</v>
      </c>
      <c r="C343" s="117">
        <f t="shared" si="99"/>
        <v>43365</v>
      </c>
      <c r="D343" s="117">
        <f t="shared" si="100"/>
        <v>42815</v>
      </c>
      <c r="E343" s="58" t="s">
        <v>487</v>
      </c>
      <c r="F343" s="117">
        <v>43312</v>
      </c>
      <c r="G343" s="58" t="s">
        <v>56</v>
      </c>
      <c r="H343" s="64">
        <v>21373.599999999999</v>
      </c>
      <c r="I343" s="67">
        <v>42855</v>
      </c>
    </row>
    <row r="344" spans="2:9" ht="16.5" customHeight="1" x14ac:dyDescent="0.3">
      <c r="B344" s="58" t="str">
        <f t="shared" si="98"/>
        <v>820-031900530</v>
      </c>
      <c r="C344" s="117">
        <f t="shared" si="99"/>
        <v>43365</v>
      </c>
      <c r="D344" s="117">
        <f t="shared" si="100"/>
        <v>42815</v>
      </c>
      <c r="E344" s="58" t="s">
        <v>487</v>
      </c>
      <c r="F344" s="118">
        <v>43312</v>
      </c>
      <c r="G344" s="71" t="s">
        <v>56</v>
      </c>
      <c r="H344" s="72">
        <v>580</v>
      </c>
      <c r="I344" s="67">
        <v>42855</v>
      </c>
    </row>
    <row r="345" spans="2:9" ht="16.5" customHeight="1" x14ac:dyDescent="0.3">
      <c r="B345" s="58" t="s">
        <v>488</v>
      </c>
      <c r="C345" s="117">
        <v>43383</v>
      </c>
      <c r="D345" s="117">
        <v>42833</v>
      </c>
      <c r="E345" s="58" t="s">
        <v>51</v>
      </c>
      <c r="F345" s="117">
        <v>43343</v>
      </c>
      <c r="G345" s="58" t="s">
        <v>56</v>
      </c>
      <c r="H345" s="64">
        <v>22986</v>
      </c>
      <c r="I345" s="67">
        <v>42886</v>
      </c>
    </row>
    <row r="346" spans="2:9" ht="16.5" customHeight="1" x14ac:dyDescent="0.3">
      <c r="B346" s="58" t="str">
        <f t="shared" ref="B346:D347" si="101">B345</f>
        <v>820-031985088</v>
      </c>
      <c r="C346" s="117">
        <f t="shared" si="101"/>
        <v>43383</v>
      </c>
      <c r="D346" s="117">
        <f t="shared" si="101"/>
        <v>42833</v>
      </c>
      <c r="E346" s="58" t="s">
        <v>489</v>
      </c>
      <c r="F346" s="117">
        <v>43343</v>
      </c>
      <c r="G346" s="58" t="s">
        <v>56</v>
      </c>
      <c r="H346" s="64">
        <v>704</v>
      </c>
      <c r="I346" s="67">
        <v>42886</v>
      </c>
    </row>
    <row r="347" spans="2:9" ht="16.5" customHeight="1" x14ac:dyDescent="0.3">
      <c r="B347" s="58" t="str">
        <f t="shared" si="101"/>
        <v>820-031985088</v>
      </c>
      <c r="C347" s="117">
        <f t="shared" si="101"/>
        <v>43383</v>
      </c>
      <c r="D347" s="117">
        <f t="shared" si="101"/>
        <v>42833</v>
      </c>
      <c r="E347" s="58" t="s">
        <v>490</v>
      </c>
      <c r="F347" s="117">
        <v>43373</v>
      </c>
      <c r="G347" s="58" t="s">
        <v>56</v>
      </c>
      <c r="H347" s="64">
        <v>8000</v>
      </c>
      <c r="I347" s="67">
        <v>42886</v>
      </c>
    </row>
    <row r="348" spans="2:9" ht="16.5" customHeight="1" x14ac:dyDescent="0.3">
      <c r="B348" s="58" t="s">
        <v>491</v>
      </c>
      <c r="C348" s="117">
        <v>43465</v>
      </c>
      <c r="D348" s="117">
        <v>42915</v>
      </c>
      <c r="E348" s="58" t="s">
        <v>492</v>
      </c>
      <c r="F348" s="117">
        <v>43251</v>
      </c>
      <c r="G348" s="58" t="s">
        <v>56</v>
      </c>
      <c r="H348" s="64">
        <v>9052.7999999999993</v>
      </c>
      <c r="I348" s="67">
        <v>42947</v>
      </c>
    </row>
    <row r="349" spans="2:9" ht="16.5" customHeight="1" x14ac:dyDescent="0.3">
      <c r="B349" s="58" t="str">
        <f t="shared" ref="B349:D350" si="102">B348</f>
        <v>820-032360812</v>
      </c>
      <c r="C349" s="117">
        <f t="shared" si="102"/>
        <v>43465</v>
      </c>
      <c r="D349" s="117">
        <f t="shared" si="102"/>
        <v>42915</v>
      </c>
      <c r="E349" s="58" t="s">
        <v>492</v>
      </c>
      <c r="F349" s="117">
        <v>43251</v>
      </c>
      <c r="G349" s="58" t="s">
        <v>56</v>
      </c>
      <c r="H349" s="64">
        <v>8364</v>
      </c>
      <c r="I349" s="67">
        <v>42947</v>
      </c>
    </row>
    <row r="350" spans="2:9" ht="16.5" customHeight="1" x14ac:dyDescent="0.3">
      <c r="B350" s="58" t="str">
        <f t="shared" si="102"/>
        <v>820-032360812</v>
      </c>
      <c r="C350" s="117">
        <f t="shared" si="102"/>
        <v>43465</v>
      </c>
      <c r="D350" s="117">
        <f t="shared" si="102"/>
        <v>42915</v>
      </c>
      <c r="E350" s="58" t="s">
        <v>493</v>
      </c>
      <c r="F350" s="117">
        <v>43404</v>
      </c>
      <c r="G350" s="58" t="s">
        <v>56</v>
      </c>
      <c r="H350" s="64">
        <v>45858.91</v>
      </c>
      <c r="I350" s="67">
        <v>42947</v>
      </c>
    </row>
    <row r="351" spans="2:9" ht="16.5" customHeight="1" x14ac:dyDescent="0.3">
      <c r="B351" s="58" t="s">
        <v>494</v>
      </c>
      <c r="C351" s="117">
        <v>43127</v>
      </c>
      <c r="D351" s="117">
        <v>43306</v>
      </c>
      <c r="E351" s="58" t="s">
        <v>487</v>
      </c>
      <c r="F351" s="117">
        <v>43312</v>
      </c>
      <c r="G351" s="58" t="s">
        <v>56</v>
      </c>
      <c r="H351" s="64">
        <v>580</v>
      </c>
      <c r="I351" s="67">
        <v>43343</v>
      </c>
    </row>
    <row r="352" spans="2:9" ht="16.5" customHeight="1" x14ac:dyDescent="0.3">
      <c r="B352" s="58" t="str">
        <f t="shared" ref="B352:D357" si="103">B351</f>
        <v>820-032463590</v>
      </c>
      <c r="C352" s="117">
        <f t="shared" si="103"/>
        <v>43127</v>
      </c>
      <c r="D352" s="117">
        <f t="shared" si="103"/>
        <v>43306</v>
      </c>
      <c r="E352" s="58" t="s">
        <v>495</v>
      </c>
      <c r="F352" s="117">
        <v>43465</v>
      </c>
      <c r="G352" s="58" t="s">
        <v>56</v>
      </c>
      <c r="H352" s="64">
        <v>300</v>
      </c>
      <c r="I352" s="67">
        <v>43343</v>
      </c>
    </row>
    <row r="353" spans="2:9" ht="16.5" customHeight="1" x14ac:dyDescent="0.3">
      <c r="B353" s="58" t="str">
        <f t="shared" si="103"/>
        <v>820-032463590</v>
      </c>
      <c r="C353" s="117">
        <f t="shared" si="103"/>
        <v>43127</v>
      </c>
      <c r="D353" s="117">
        <f t="shared" si="103"/>
        <v>43306</v>
      </c>
      <c r="E353" s="58" t="s">
        <v>194</v>
      </c>
      <c r="F353" s="117">
        <v>43120</v>
      </c>
      <c r="G353" s="58" t="s">
        <v>56</v>
      </c>
      <c r="H353" s="64">
        <v>10500</v>
      </c>
      <c r="I353" s="67">
        <v>43343</v>
      </c>
    </row>
    <row r="354" spans="2:9" ht="16.5" customHeight="1" x14ac:dyDescent="0.3">
      <c r="B354" s="58" t="str">
        <f t="shared" si="103"/>
        <v>820-032463590</v>
      </c>
      <c r="C354" s="117">
        <f t="shared" si="103"/>
        <v>43127</v>
      </c>
      <c r="D354" s="117">
        <f t="shared" si="103"/>
        <v>43306</v>
      </c>
      <c r="E354" s="58" t="s">
        <v>496</v>
      </c>
      <c r="F354" s="117">
        <v>43343</v>
      </c>
      <c r="G354" s="58" t="s">
        <v>56</v>
      </c>
      <c r="H354" s="64">
        <v>561.6</v>
      </c>
      <c r="I354" s="67">
        <v>43343</v>
      </c>
    </row>
    <row r="355" spans="2:9" ht="16.5" customHeight="1" x14ac:dyDescent="0.3">
      <c r="B355" s="58" t="str">
        <f t="shared" si="103"/>
        <v>820-032463590</v>
      </c>
      <c r="C355" s="117">
        <f t="shared" si="103"/>
        <v>43127</v>
      </c>
      <c r="D355" s="117">
        <f t="shared" si="103"/>
        <v>43306</v>
      </c>
      <c r="E355" s="58" t="s">
        <v>497</v>
      </c>
      <c r="F355" s="117">
        <v>43434</v>
      </c>
      <c r="G355" s="58" t="s">
        <v>56</v>
      </c>
      <c r="H355" s="64">
        <v>2379.6</v>
      </c>
      <c r="I355" s="67">
        <v>43343</v>
      </c>
    </row>
    <row r="356" spans="2:9" ht="16.5" customHeight="1" x14ac:dyDescent="0.3">
      <c r="B356" s="58" t="str">
        <f t="shared" si="103"/>
        <v>820-032463590</v>
      </c>
      <c r="C356" s="117">
        <f t="shared" si="103"/>
        <v>43127</v>
      </c>
      <c r="D356" s="117">
        <f t="shared" si="103"/>
        <v>43306</v>
      </c>
      <c r="E356" s="58" t="s">
        <v>497</v>
      </c>
      <c r="F356" s="117">
        <v>43434</v>
      </c>
      <c r="G356" s="58" t="s">
        <v>56</v>
      </c>
      <c r="H356" s="64">
        <v>1224</v>
      </c>
      <c r="I356" s="67">
        <v>43343</v>
      </c>
    </row>
    <row r="357" spans="2:9" ht="16.5" customHeight="1" x14ac:dyDescent="0.3">
      <c r="B357" s="58" t="str">
        <f t="shared" si="103"/>
        <v>820-032463590</v>
      </c>
      <c r="C357" s="117">
        <f t="shared" si="103"/>
        <v>43127</v>
      </c>
      <c r="D357" s="117">
        <f t="shared" si="103"/>
        <v>43306</v>
      </c>
      <c r="E357" s="58" t="s">
        <v>498</v>
      </c>
      <c r="F357" s="117">
        <v>43465</v>
      </c>
      <c r="G357" s="58" t="s">
        <v>56</v>
      </c>
      <c r="H357" s="64">
        <v>702</v>
      </c>
      <c r="I357" s="67">
        <v>43343</v>
      </c>
    </row>
    <row r="358" spans="2:9" ht="16.5" customHeight="1" x14ac:dyDescent="0.3">
      <c r="B358" s="58" t="s">
        <v>499</v>
      </c>
      <c r="C358" s="117">
        <v>43164</v>
      </c>
      <c r="D358" s="117">
        <v>43344</v>
      </c>
      <c r="E358" s="58" t="s">
        <v>500</v>
      </c>
      <c r="F358" s="117">
        <v>43123</v>
      </c>
      <c r="G358" s="58" t="s">
        <v>56</v>
      </c>
      <c r="H358" s="64">
        <v>1119.5999999999999</v>
      </c>
      <c r="I358" s="67">
        <v>43404</v>
      </c>
    </row>
    <row r="359" spans="2:9" ht="16.5" customHeight="1" x14ac:dyDescent="0.3">
      <c r="B359" s="58" t="str">
        <f t="shared" ref="B359:D363" si="104">B358</f>
        <v>820-032618508</v>
      </c>
      <c r="C359" s="117">
        <f t="shared" si="104"/>
        <v>43164</v>
      </c>
      <c r="D359" s="117">
        <f t="shared" si="104"/>
        <v>43344</v>
      </c>
      <c r="E359" s="58" t="s">
        <v>501</v>
      </c>
      <c r="F359" s="117">
        <v>43138</v>
      </c>
      <c r="G359" s="58" t="s">
        <v>56</v>
      </c>
      <c r="H359" s="64">
        <v>613.6</v>
      </c>
      <c r="I359" s="67">
        <v>43404</v>
      </c>
    </row>
    <row r="360" spans="2:9" ht="16.5" customHeight="1" x14ac:dyDescent="0.3">
      <c r="B360" s="58" t="str">
        <f t="shared" si="104"/>
        <v>820-032618508</v>
      </c>
      <c r="C360" s="117">
        <f t="shared" si="104"/>
        <v>43164</v>
      </c>
      <c r="D360" s="117">
        <f t="shared" si="104"/>
        <v>43344</v>
      </c>
      <c r="E360" s="58" t="s">
        <v>497</v>
      </c>
      <c r="F360" s="117">
        <v>43434</v>
      </c>
      <c r="G360" s="58" t="s">
        <v>56</v>
      </c>
      <c r="H360" s="64">
        <v>1224</v>
      </c>
      <c r="I360" s="67">
        <v>43404</v>
      </c>
    </row>
    <row r="361" spans="2:9" ht="16.5" customHeight="1" x14ac:dyDescent="0.3">
      <c r="B361" s="58" t="str">
        <f t="shared" si="104"/>
        <v>820-032618508</v>
      </c>
      <c r="C361" s="117">
        <f t="shared" si="104"/>
        <v>43164</v>
      </c>
      <c r="D361" s="117">
        <f t="shared" si="104"/>
        <v>43344</v>
      </c>
      <c r="E361" s="58" t="s">
        <v>502</v>
      </c>
      <c r="F361" s="117">
        <v>43131</v>
      </c>
      <c r="G361" s="58" t="s">
        <v>56</v>
      </c>
      <c r="H361" s="64">
        <v>15000</v>
      </c>
      <c r="I361" s="67">
        <v>43404</v>
      </c>
    </row>
    <row r="362" spans="2:9" ht="16.5" customHeight="1" x14ac:dyDescent="0.3">
      <c r="B362" s="58" t="str">
        <f t="shared" si="104"/>
        <v>820-032618508</v>
      </c>
      <c r="C362" s="117">
        <f t="shared" si="104"/>
        <v>43164</v>
      </c>
      <c r="D362" s="117">
        <f t="shared" si="104"/>
        <v>43344</v>
      </c>
      <c r="E362" s="58" t="s">
        <v>502</v>
      </c>
      <c r="F362" s="117">
        <v>43131</v>
      </c>
      <c r="G362" s="58" t="s">
        <v>56</v>
      </c>
      <c r="H362" s="64">
        <v>9000</v>
      </c>
      <c r="I362" s="67">
        <v>43404</v>
      </c>
    </row>
    <row r="363" spans="2:9" ht="16.5" customHeight="1" x14ac:dyDescent="0.3">
      <c r="B363" s="58" t="str">
        <f t="shared" si="104"/>
        <v>820-032618508</v>
      </c>
      <c r="C363" s="117">
        <f t="shared" si="104"/>
        <v>43164</v>
      </c>
      <c r="D363" s="117">
        <f t="shared" si="104"/>
        <v>43344</v>
      </c>
      <c r="E363" s="58" t="s">
        <v>503</v>
      </c>
      <c r="F363" s="117">
        <v>43148</v>
      </c>
      <c r="G363" s="58" t="s">
        <v>56</v>
      </c>
      <c r="H363" s="64">
        <v>408</v>
      </c>
      <c r="I363" s="67">
        <v>43404</v>
      </c>
    </row>
    <row r="364" spans="2:9" ht="16.5" customHeight="1" x14ac:dyDescent="0.3">
      <c r="B364" s="58" t="s">
        <v>504</v>
      </c>
      <c r="C364" s="117">
        <v>43190</v>
      </c>
      <c r="D364" s="117">
        <v>43370</v>
      </c>
      <c r="E364" s="58" t="s">
        <v>502</v>
      </c>
      <c r="F364" s="117">
        <v>43131</v>
      </c>
      <c r="G364" s="58" t="s">
        <v>56</v>
      </c>
      <c r="H364" s="64">
        <v>9000</v>
      </c>
      <c r="I364" s="67">
        <v>43404</v>
      </c>
    </row>
    <row r="365" spans="2:9" ht="16.5" customHeight="1" x14ac:dyDescent="0.3">
      <c r="B365" s="58" t="str">
        <f t="shared" ref="B365:D370" si="105">B364</f>
        <v>820-032732248</v>
      </c>
      <c r="C365" s="117">
        <f t="shared" si="105"/>
        <v>43190</v>
      </c>
      <c r="D365" s="117">
        <f t="shared" si="105"/>
        <v>43370</v>
      </c>
      <c r="E365" s="58" t="s">
        <v>502</v>
      </c>
      <c r="F365" s="117">
        <v>43131</v>
      </c>
      <c r="G365" s="58" t="s">
        <v>56</v>
      </c>
      <c r="H365" s="64">
        <v>3000</v>
      </c>
      <c r="I365" s="67">
        <v>43404</v>
      </c>
    </row>
    <row r="366" spans="2:9" ht="16.5" customHeight="1" x14ac:dyDescent="0.3">
      <c r="B366" s="58" t="str">
        <f t="shared" si="105"/>
        <v>820-032732248</v>
      </c>
      <c r="C366" s="117">
        <f t="shared" si="105"/>
        <v>43190</v>
      </c>
      <c r="D366" s="117">
        <f t="shared" si="105"/>
        <v>43370</v>
      </c>
      <c r="E366" s="58" t="s">
        <v>505</v>
      </c>
      <c r="F366" s="117">
        <v>43159</v>
      </c>
      <c r="G366" s="58" t="s">
        <v>56</v>
      </c>
      <c r="H366" s="64">
        <v>5715.6</v>
      </c>
      <c r="I366" s="67">
        <v>43404</v>
      </c>
    </row>
    <row r="367" spans="2:9" ht="16.5" customHeight="1" x14ac:dyDescent="0.3">
      <c r="B367" s="58" t="str">
        <f t="shared" si="105"/>
        <v>820-032732248</v>
      </c>
      <c r="C367" s="117">
        <f t="shared" si="105"/>
        <v>43190</v>
      </c>
      <c r="D367" s="117">
        <f t="shared" si="105"/>
        <v>43370</v>
      </c>
      <c r="E367" s="58" t="s">
        <v>506</v>
      </c>
      <c r="F367" s="117">
        <v>43159</v>
      </c>
      <c r="G367" s="58" t="s">
        <v>56</v>
      </c>
      <c r="H367" s="64">
        <v>5780.34</v>
      </c>
      <c r="I367" s="67">
        <v>43404</v>
      </c>
    </row>
    <row r="368" spans="2:9" ht="16.5" customHeight="1" x14ac:dyDescent="0.3">
      <c r="B368" s="58" t="str">
        <f t="shared" si="105"/>
        <v>820-032732248</v>
      </c>
      <c r="C368" s="117">
        <f t="shared" si="105"/>
        <v>43190</v>
      </c>
      <c r="D368" s="117">
        <f t="shared" si="105"/>
        <v>43370</v>
      </c>
      <c r="E368" s="58" t="s">
        <v>507</v>
      </c>
      <c r="F368" s="117">
        <v>43159</v>
      </c>
      <c r="G368" s="58" t="s">
        <v>56</v>
      </c>
      <c r="H368" s="64">
        <v>378</v>
      </c>
      <c r="I368" s="67">
        <v>43404</v>
      </c>
    </row>
    <row r="369" spans="2:9" ht="16.5" customHeight="1" x14ac:dyDescent="0.3">
      <c r="B369" s="58" t="str">
        <f t="shared" si="105"/>
        <v>820-032732248</v>
      </c>
      <c r="C369" s="117">
        <f t="shared" si="105"/>
        <v>43190</v>
      </c>
      <c r="D369" s="117">
        <f t="shared" si="105"/>
        <v>43370</v>
      </c>
      <c r="E369" s="58" t="s">
        <v>508</v>
      </c>
      <c r="F369" s="117">
        <v>43183</v>
      </c>
      <c r="G369" s="58" t="s">
        <v>56</v>
      </c>
      <c r="H369" s="64">
        <v>1468.8</v>
      </c>
      <c r="I369" s="67">
        <v>43404</v>
      </c>
    </row>
    <row r="370" spans="2:9" ht="16.5" customHeight="1" x14ac:dyDescent="0.3">
      <c r="B370" s="58" t="str">
        <f t="shared" si="105"/>
        <v>820-032732248</v>
      </c>
      <c r="C370" s="117">
        <f t="shared" si="105"/>
        <v>43190</v>
      </c>
      <c r="D370" s="117">
        <f t="shared" si="105"/>
        <v>43370</v>
      </c>
      <c r="E370" s="58" t="s">
        <v>509</v>
      </c>
      <c r="F370" s="117">
        <v>43187</v>
      </c>
      <c r="G370" s="58" t="s">
        <v>56</v>
      </c>
      <c r="H370" s="64">
        <v>1184.4000000000001</v>
      </c>
      <c r="I370" s="67">
        <v>43404</v>
      </c>
    </row>
    <row r="371" spans="2:9" ht="16.5" customHeight="1" x14ac:dyDescent="0.3">
      <c r="B371" s="58" t="s">
        <v>510</v>
      </c>
      <c r="C371" s="117">
        <v>43200</v>
      </c>
      <c r="D371" s="117">
        <v>43380</v>
      </c>
      <c r="E371" s="58" t="s">
        <v>511</v>
      </c>
      <c r="F371" s="117">
        <v>43190</v>
      </c>
      <c r="G371" s="58" t="s">
        <v>56</v>
      </c>
      <c r="H371" s="64">
        <v>2433.6</v>
      </c>
      <c r="I371" s="67">
        <v>43434</v>
      </c>
    </row>
    <row r="372" spans="2:9" ht="16.5" customHeight="1" x14ac:dyDescent="0.3">
      <c r="B372" s="58" t="str">
        <f t="shared" ref="B372:D372" si="106">B371</f>
        <v>820-032790326</v>
      </c>
      <c r="C372" s="117">
        <f t="shared" si="106"/>
        <v>43200</v>
      </c>
      <c r="D372" s="117">
        <f t="shared" si="106"/>
        <v>43380</v>
      </c>
      <c r="E372" s="58" t="s">
        <v>512</v>
      </c>
      <c r="F372" s="117">
        <v>43197</v>
      </c>
      <c r="G372" s="58" t="s">
        <v>56</v>
      </c>
      <c r="H372" s="64">
        <v>29427.3</v>
      </c>
      <c r="I372" s="67">
        <v>43434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5"/>
  <sheetViews>
    <sheetView showGridLines="0" zoomScale="115" zoomScaleNormal="115" workbookViewId="0">
      <selection activeCell="B130" sqref="B130:F134"/>
    </sheetView>
  </sheetViews>
  <sheetFormatPr defaultRowHeight="16.5" x14ac:dyDescent="0.3"/>
  <cols>
    <col min="1" max="1" width="2" style="73" customWidth="1"/>
    <col min="2" max="3" width="10.25" style="74" customWidth="1"/>
    <col min="4" max="4" width="0.875" style="74" customWidth="1"/>
    <col min="5" max="5" width="10.25" style="74" customWidth="1"/>
    <col min="6" max="6" width="10.25" style="77" customWidth="1"/>
    <col min="7" max="259" width="8.75" style="73"/>
    <col min="260" max="260" width="11.5" style="73" customWidth="1"/>
    <col min="261" max="261" width="10.25" style="73" customWidth="1"/>
    <col min="262" max="515" width="8.75" style="73"/>
    <col min="516" max="516" width="11.5" style="73" customWidth="1"/>
    <col min="517" max="517" width="10.25" style="73" customWidth="1"/>
    <col min="518" max="771" width="8.75" style="73"/>
    <col min="772" max="772" width="11.5" style="73" customWidth="1"/>
    <col min="773" max="773" width="10.25" style="73" customWidth="1"/>
    <col min="774" max="1027" width="8.75" style="73"/>
    <col min="1028" max="1028" width="11.5" style="73" customWidth="1"/>
    <col min="1029" max="1029" width="10.25" style="73" customWidth="1"/>
    <col min="1030" max="1283" width="8.75" style="73"/>
    <col min="1284" max="1284" width="11.5" style="73" customWidth="1"/>
    <col min="1285" max="1285" width="10.25" style="73" customWidth="1"/>
    <col min="1286" max="1539" width="8.75" style="73"/>
    <col min="1540" max="1540" width="11.5" style="73" customWidth="1"/>
    <col min="1541" max="1541" width="10.25" style="73" customWidth="1"/>
    <col min="1542" max="1795" width="8.75" style="73"/>
    <col min="1796" max="1796" width="11.5" style="73" customWidth="1"/>
    <col min="1797" max="1797" width="10.25" style="73" customWidth="1"/>
    <col min="1798" max="2051" width="8.75" style="73"/>
    <col min="2052" max="2052" width="11.5" style="73" customWidth="1"/>
    <col min="2053" max="2053" width="10.25" style="73" customWidth="1"/>
    <col min="2054" max="2307" width="8.75" style="73"/>
    <col min="2308" max="2308" width="11.5" style="73" customWidth="1"/>
    <col min="2309" max="2309" width="10.25" style="73" customWidth="1"/>
    <col min="2310" max="2563" width="8.75" style="73"/>
    <col min="2564" max="2564" width="11.5" style="73" customWidth="1"/>
    <col min="2565" max="2565" width="10.25" style="73" customWidth="1"/>
    <col min="2566" max="2819" width="8.75" style="73"/>
    <col min="2820" max="2820" width="11.5" style="73" customWidth="1"/>
    <col min="2821" max="2821" width="10.25" style="73" customWidth="1"/>
    <col min="2822" max="3075" width="8.75" style="73"/>
    <col min="3076" max="3076" width="11.5" style="73" customWidth="1"/>
    <col min="3077" max="3077" width="10.25" style="73" customWidth="1"/>
    <col min="3078" max="3331" width="8.75" style="73"/>
    <col min="3332" max="3332" width="11.5" style="73" customWidth="1"/>
    <col min="3333" max="3333" width="10.25" style="73" customWidth="1"/>
    <col min="3334" max="3587" width="8.75" style="73"/>
    <col min="3588" max="3588" width="11.5" style="73" customWidth="1"/>
    <col min="3589" max="3589" width="10.25" style="73" customWidth="1"/>
    <col min="3590" max="3843" width="8.75" style="73"/>
    <col min="3844" max="3844" width="11.5" style="73" customWidth="1"/>
    <col min="3845" max="3845" width="10.25" style="73" customWidth="1"/>
    <col min="3846" max="4099" width="8.75" style="73"/>
    <col min="4100" max="4100" width="11.5" style="73" customWidth="1"/>
    <col min="4101" max="4101" width="10.25" style="73" customWidth="1"/>
    <col min="4102" max="4355" width="8.75" style="73"/>
    <col min="4356" max="4356" width="11.5" style="73" customWidth="1"/>
    <col min="4357" max="4357" width="10.25" style="73" customWidth="1"/>
    <col min="4358" max="4611" width="8.75" style="73"/>
    <col min="4612" max="4612" width="11.5" style="73" customWidth="1"/>
    <col min="4613" max="4613" width="10.25" style="73" customWidth="1"/>
    <col min="4614" max="4867" width="8.75" style="73"/>
    <col min="4868" max="4868" width="11.5" style="73" customWidth="1"/>
    <col min="4869" max="4869" width="10.25" style="73" customWidth="1"/>
    <col min="4870" max="5123" width="8.75" style="73"/>
    <col min="5124" max="5124" width="11.5" style="73" customWidth="1"/>
    <col min="5125" max="5125" width="10.25" style="73" customWidth="1"/>
    <col min="5126" max="5379" width="8.75" style="73"/>
    <col min="5380" max="5380" width="11.5" style="73" customWidth="1"/>
    <col min="5381" max="5381" width="10.25" style="73" customWidth="1"/>
    <col min="5382" max="5635" width="8.75" style="73"/>
    <col min="5636" max="5636" width="11.5" style="73" customWidth="1"/>
    <col min="5637" max="5637" width="10.25" style="73" customWidth="1"/>
    <col min="5638" max="5891" width="8.75" style="73"/>
    <col min="5892" max="5892" width="11.5" style="73" customWidth="1"/>
    <col min="5893" max="5893" width="10.25" style="73" customWidth="1"/>
    <col min="5894" max="6147" width="8.75" style="73"/>
    <col min="6148" max="6148" width="11.5" style="73" customWidth="1"/>
    <col min="6149" max="6149" width="10.25" style="73" customWidth="1"/>
    <col min="6150" max="6403" width="8.75" style="73"/>
    <col min="6404" max="6404" width="11.5" style="73" customWidth="1"/>
    <col min="6405" max="6405" width="10.25" style="73" customWidth="1"/>
    <col min="6406" max="6659" width="8.75" style="73"/>
    <col min="6660" max="6660" width="11.5" style="73" customWidth="1"/>
    <col min="6661" max="6661" width="10.25" style="73" customWidth="1"/>
    <col min="6662" max="6915" width="8.75" style="73"/>
    <col min="6916" max="6916" width="11.5" style="73" customWidth="1"/>
    <col min="6917" max="6917" width="10.25" style="73" customWidth="1"/>
    <col min="6918" max="7171" width="8.75" style="73"/>
    <col min="7172" max="7172" width="11.5" style="73" customWidth="1"/>
    <col min="7173" max="7173" width="10.25" style="73" customWidth="1"/>
    <col min="7174" max="7427" width="8.75" style="73"/>
    <col min="7428" max="7428" width="11.5" style="73" customWidth="1"/>
    <col min="7429" max="7429" width="10.25" style="73" customWidth="1"/>
    <col min="7430" max="7683" width="8.75" style="73"/>
    <col min="7684" max="7684" width="11.5" style="73" customWidth="1"/>
    <col min="7685" max="7685" width="10.25" style="73" customWidth="1"/>
    <col min="7686" max="7939" width="8.75" style="73"/>
    <col min="7940" max="7940" width="11.5" style="73" customWidth="1"/>
    <col min="7941" max="7941" width="10.25" style="73" customWidth="1"/>
    <col min="7942" max="8195" width="8.75" style="73"/>
    <col min="8196" max="8196" width="11.5" style="73" customWidth="1"/>
    <col min="8197" max="8197" width="10.25" style="73" customWidth="1"/>
    <col min="8198" max="8451" width="8.75" style="73"/>
    <col min="8452" max="8452" width="11.5" style="73" customWidth="1"/>
    <col min="8453" max="8453" width="10.25" style="73" customWidth="1"/>
    <col min="8454" max="8707" width="8.75" style="73"/>
    <col min="8708" max="8708" width="11.5" style="73" customWidth="1"/>
    <col min="8709" max="8709" width="10.25" style="73" customWidth="1"/>
    <col min="8710" max="8963" width="8.75" style="73"/>
    <col min="8964" max="8964" width="11.5" style="73" customWidth="1"/>
    <col min="8965" max="8965" width="10.25" style="73" customWidth="1"/>
    <col min="8966" max="9219" width="8.75" style="73"/>
    <col min="9220" max="9220" width="11.5" style="73" customWidth="1"/>
    <col min="9221" max="9221" width="10.25" style="73" customWidth="1"/>
    <col min="9222" max="9475" width="8.75" style="73"/>
    <col min="9476" max="9476" width="11.5" style="73" customWidth="1"/>
    <col min="9477" max="9477" width="10.25" style="73" customWidth="1"/>
    <col min="9478" max="9731" width="8.75" style="73"/>
    <col min="9732" max="9732" width="11.5" style="73" customWidth="1"/>
    <col min="9733" max="9733" width="10.25" style="73" customWidth="1"/>
    <col min="9734" max="9987" width="8.75" style="73"/>
    <col min="9988" max="9988" width="11.5" style="73" customWidth="1"/>
    <col min="9989" max="9989" width="10.25" style="73" customWidth="1"/>
    <col min="9990" max="10243" width="8.75" style="73"/>
    <col min="10244" max="10244" width="11.5" style="73" customWidth="1"/>
    <col min="10245" max="10245" width="10.25" style="73" customWidth="1"/>
    <col min="10246" max="10499" width="8.75" style="73"/>
    <col min="10500" max="10500" width="11.5" style="73" customWidth="1"/>
    <col min="10501" max="10501" width="10.25" style="73" customWidth="1"/>
    <col min="10502" max="10755" width="8.75" style="73"/>
    <col min="10756" max="10756" width="11.5" style="73" customWidth="1"/>
    <col min="10757" max="10757" width="10.25" style="73" customWidth="1"/>
    <col min="10758" max="11011" width="8.75" style="73"/>
    <col min="11012" max="11012" width="11.5" style="73" customWidth="1"/>
    <col min="11013" max="11013" width="10.25" style="73" customWidth="1"/>
    <col min="11014" max="11267" width="8.75" style="73"/>
    <col min="11268" max="11268" width="11.5" style="73" customWidth="1"/>
    <col min="11269" max="11269" width="10.25" style="73" customWidth="1"/>
    <col min="11270" max="11523" width="8.75" style="73"/>
    <col min="11524" max="11524" width="11.5" style="73" customWidth="1"/>
    <col min="11525" max="11525" width="10.25" style="73" customWidth="1"/>
    <col min="11526" max="11779" width="8.75" style="73"/>
    <col min="11780" max="11780" width="11.5" style="73" customWidth="1"/>
    <col min="11781" max="11781" width="10.25" style="73" customWidth="1"/>
    <col min="11782" max="12035" width="8.75" style="73"/>
    <col min="12036" max="12036" width="11.5" style="73" customWidth="1"/>
    <col min="12037" max="12037" width="10.25" style="73" customWidth="1"/>
    <col min="12038" max="12291" width="8.75" style="73"/>
    <col min="12292" max="12292" width="11.5" style="73" customWidth="1"/>
    <col min="12293" max="12293" width="10.25" style="73" customWidth="1"/>
    <col min="12294" max="12547" width="8.75" style="73"/>
    <col min="12548" max="12548" width="11.5" style="73" customWidth="1"/>
    <col min="12549" max="12549" width="10.25" style="73" customWidth="1"/>
    <col min="12550" max="12803" width="8.75" style="73"/>
    <col min="12804" max="12804" width="11.5" style="73" customWidth="1"/>
    <col min="12805" max="12805" width="10.25" style="73" customWidth="1"/>
    <col min="12806" max="13059" width="8.75" style="73"/>
    <col min="13060" max="13060" width="11.5" style="73" customWidth="1"/>
    <col min="13061" max="13061" width="10.25" style="73" customWidth="1"/>
    <col min="13062" max="13315" width="8.75" style="73"/>
    <col min="13316" max="13316" width="11.5" style="73" customWidth="1"/>
    <col min="13317" max="13317" width="10.25" style="73" customWidth="1"/>
    <col min="13318" max="13571" width="8.75" style="73"/>
    <col min="13572" max="13572" width="11.5" style="73" customWidth="1"/>
    <col min="13573" max="13573" width="10.25" style="73" customWidth="1"/>
    <col min="13574" max="13827" width="8.75" style="73"/>
    <col min="13828" max="13828" width="11.5" style="73" customWidth="1"/>
    <col min="13829" max="13829" width="10.25" style="73" customWidth="1"/>
    <col min="13830" max="14083" width="8.75" style="73"/>
    <col min="14084" max="14084" width="11.5" style="73" customWidth="1"/>
    <col min="14085" max="14085" width="10.25" style="73" customWidth="1"/>
    <col min="14086" max="14339" width="8.75" style="73"/>
    <col min="14340" max="14340" width="11.5" style="73" customWidth="1"/>
    <col min="14341" max="14341" width="10.25" style="73" customWidth="1"/>
    <col min="14342" max="14595" width="8.75" style="73"/>
    <col min="14596" max="14596" width="11.5" style="73" customWidth="1"/>
    <col min="14597" max="14597" width="10.25" style="73" customWidth="1"/>
    <col min="14598" max="14851" width="8.75" style="73"/>
    <col min="14852" max="14852" width="11.5" style="73" customWidth="1"/>
    <col min="14853" max="14853" width="10.25" style="73" customWidth="1"/>
    <col min="14854" max="15107" width="8.75" style="73"/>
    <col min="15108" max="15108" width="11.5" style="73" customWidth="1"/>
    <col min="15109" max="15109" width="10.25" style="73" customWidth="1"/>
    <col min="15110" max="15363" width="8.75" style="73"/>
    <col min="15364" max="15364" width="11.5" style="73" customWidth="1"/>
    <col min="15365" max="15365" width="10.25" style="73" customWidth="1"/>
    <col min="15366" max="15619" width="8.75" style="73"/>
    <col min="15620" max="15620" width="11.5" style="73" customWidth="1"/>
    <col min="15621" max="15621" width="10.25" style="73" customWidth="1"/>
    <col min="15622" max="15875" width="8.75" style="73"/>
    <col min="15876" max="15876" width="11.5" style="73" customWidth="1"/>
    <col min="15877" max="15877" width="10.25" style="73" customWidth="1"/>
    <col min="15878" max="16131" width="8.75" style="73"/>
    <col min="16132" max="16132" width="11.5" style="73" customWidth="1"/>
    <col min="16133" max="16133" width="10.25" style="73" customWidth="1"/>
    <col min="16134" max="16384" width="8.75" style="73"/>
  </cols>
  <sheetData>
    <row r="2" spans="2:6" ht="20.25" x14ac:dyDescent="0.3">
      <c r="B2" s="91" t="s">
        <v>513</v>
      </c>
      <c r="C2" s="91"/>
      <c r="D2" s="91"/>
      <c r="E2" s="91"/>
      <c r="F2" s="91"/>
    </row>
    <row r="4" spans="2:6" x14ac:dyDescent="0.3">
      <c r="B4" s="121" t="s">
        <v>514</v>
      </c>
      <c r="C4" s="119" t="s">
        <v>515</v>
      </c>
      <c r="D4" s="75"/>
      <c r="E4" s="121" t="s">
        <v>771</v>
      </c>
      <c r="F4" s="119" t="s">
        <v>517</v>
      </c>
    </row>
    <row r="5" spans="2:6" x14ac:dyDescent="0.3">
      <c r="B5" s="121" t="s">
        <v>518</v>
      </c>
      <c r="C5" s="120" t="s">
        <v>519</v>
      </c>
      <c r="D5" s="75"/>
      <c r="E5" s="121" t="s">
        <v>772</v>
      </c>
      <c r="F5" s="120">
        <v>369900</v>
      </c>
    </row>
    <row r="6" spans="2:6" x14ac:dyDescent="0.3">
      <c r="C6" s="75"/>
      <c r="D6" s="75"/>
      <c r="F6" s="76"/>
    </row>
    <row r="7" spans="2:6" x14ac:dyDescent="0.3">
      <c r="B7" s="121" t="s">
        <v>514</v>
      </c>
      <c r="C7" s="119" t="s">
        <v>521</v>
      </c>
      <c r="D7" s="75"/>
      <c r="E7" s="121" t="s">
        <v>774</v>
      </c>
      <c r="F7" s="119" t="s">
        <v>522</v>
      </c>
    </row>
    <row r="8" spans="2:6" x14ac:dyDescent="0.3">
      <c r="B8" s="121" t="s">
        <v>773</v>
      </c>
      <c r="C8" s="120" t="s">
        <v>523</v>
      </c>
      <c r="D8" s="75"/>
      <c r="E8" s="121" t="s">
        <v>520</v>
      </c>
      <c r="F8" s="120">
        <v>312700</v>
      </c>
    </row>
    <row r="9" spans="2:6" x14ac:dyDescent="0.3">
      <c r="C9" s="75"/>
      <c r="D9" s="75"/>
      <c r="F9" s="76"/>
    </row>
    <row r="10" spans="2:6" x14ac:dyDescent="0.3">
      <c r="B10" s="121" t="s">
        <v>775</v>
      </c>
      <c r="C10" s="119" t="s">
        <v>524</v>
      </c>
      <c r="D10" s="75"/>
      <c r="E10" s="121" t="s">
        <v>777</v>
      </c>
      <c r="F10" s="119" t="s">
        <v>517</v>
      </c>
    </row>
    <row r="11" spans="2:6" x14ac:dyDescent="0.3">
      <c r="B11" s="121" t="s">
        <v>776</v>
      </c>
      <c r="C11" s="120" t="s">
        <v>523</v>
      </c>
      <c r="D11" s="75"/>
      <c r="E11" s="121" t="s">
        <v>520</v>
      </c>
      <c r="F11" s="120">
        <v>69300</v>
      </c>
    </row>
    <row r="12" spans="2:6" x14ac:dyDescent="0.3">
      <c r="C12" s="75"/>
      <c r="D12" s="75"/>
      <c r="F12" s="76"/>
    </row>
    <row r="13" spans="2:6" x14ac:dyDescent="0.3">
      <c r="B13" s="121" t="s">
        <v>778</v>
      </c>
      <c r="C13" s="119" t="s">
        <v>525</v>
      </c>
      <c r="D13" s="75"/>
      <c r="E13" s="121" t="s">
        <v>516</v>
      </c>
      <c r="F13" s="119" t="s">
        <v>517</v>
      </c>
    </row>
    <row r="14" spans="2:6" x14ac:dyDescent="0.3">
      <c r="B14" s="121" t="s">
        <v>779</v>
      </c>
      <c r="C14" s="120" t="s">
        <v>519</v>
      </c>
      <c r="D14" s="75"/>
      <c r="E14" s="121" t="s">
        <v>520</v>
      </c>
      <c r="F14" s="120">
        <v>111000</v>
      </c>
    </row>
    <row r="15" spans="2:6" x14ac:dyDescent="0.3">
      <c r="C15" s="75"/>
      <c r="D15" s="75"/>
      <c r="F15" s="76"/>
    </row>
    <row r="16" spans="2:6" x14ac:dyDescent="0.3">
      <c r="B16" s="121" t="s">
        <v>778</v>
      </c>
      <c r="C16" s="119" t="s">
        <v>526</v>
      </c>
      <c r="D16" s="75"/>
      <c r="E16" s="121" t="s">
        <v>780</v>
      </c>
      <c r="F16" s="119" t="s">
        <v>517</v>
      </c>
    </row>
    <row r="17" spans="2:6" x14ac:dyDescent="0.3">
      <c r="B17" s="121" t="s">
        <v>518</v>
      </c>
      <c r="C17" s="120" t="s">
        <v>523</v>
      </c>
      <c r="D17" s="75"/>
      <c r="E17" s="121" t="s">
        <v>520</v>
      </c>
      <c r="F17" s="120">
        <v>80900</v>
      </c>
    </row>
    <row r="18" spans="2:6" x14ac:dyDescent="0.3">
      <c r="C18" s="75"/>
      <c r="D18" s="75"/>
      <c r="F18" s="76"/>
    </row>
    <row r="19" spans="2:6" x14ac:dyDescent="0.3">
      <c r="B19" s="121" t="s">
        <v>514</v>
      </c>
      <c r="C19" s="119" t="s">
        <v>527</v>
      </c>
      <c r="D19" s="75"/>
      <c r="E19" s="121" t="s">
        <v>516</v>
      </c>
      <c r="F19" s="119" t="s">
        <v>528</v>
      </c>
    </row>
    <row r="20" spans="2:6" x14ac:dyDescent="0.3">
      <c r="B20" s="121" t="s">
        <v>779</v>
      </c>
      <c r="C20" s="120" t="s">
        <v>519</v>
      </c>
      <c r="D20" s="75"/>
      <c r="E20" s="121" t="s">
        <v>520</v>
      </c>
      <c r="F20" s="120">
        <v>446400</v>
      </c>
    </row>
    <row r="21" spans="2:6" x14ac:dyDescent="0.3">
      <c r="C21" s="75"/>
      <c r="D21" s="75"/>
      <c r="F21" s="76"/>
    </row>
    <row r="22" spans="2:6" x14ac:dyDescent="0.3">
      <c r="B22" s="121" t="s">
        <v>514</v>
      </c>
      <c r="C22" s="119" t="s">
        <v>529</v>
      </c>
      <c r="D22" s="75"/>
      <c r="E22" s="121" t="s">
        <v>516</v>
      </c>
      <c r="F22" s="119" t="s">
        <v>528</v>
      </c>
    </row>
    <row r="23" spans="2:6" x14ac:dyDescent="0.3">
      <c r="B23" s="121" t="s">
        <v>518</v>
      </c>
      <c r="C23" s="120" t="s">
        <v>523</v>
      </c>
      <c r="D23" s="75"/>
      <c r="E23" s="121" t="s">
        <v>781</v>
      </c>
      <c r="F23" s="120">
        <v>493800</v>
      </c>
    </row>
    <row r="24" spans="2:6" x14ac:dyDescent="0.3">
      <c r="C24" s="75"/>
      <c r="D24" s="75"/>
      <c r="F24" s="76"/>
    </row>
    <row r="25" spans="2:6" x14ac:dyDescent="0.3">
      <c r="B25" s="121" t="s">
        <v>514</v>
      </c>
      <c r="C25" s="119" t="s">
        <v>530</v>
      </c>
      <c r="D25" s="75"/>
      <c r="E25" s="121" t="s">
        <v>780</v>
      </c>
      <c r="F25" s="119" t="s">
        <v>528</v>
      </c>
    </row>
    <row r="26" spans="2:6" x14ac:dyDescent="0.3">
      <c r="B26" s="121" t="s">
        <v>518</v>
      </c>
      <c r="C26" s="120" t="s">
        <v>523</v>
      </c>
      <c r="D26" s="75"/>
      <c r="E26" s="121" t="s">
        <v>520</v>
      </c>
      <c r="F26" s="120">
        <v>375900</v>
      </c>
    </row>
    <row r="27" spans="2:6" x14ac:dyDescent="0.3">
      <c r="C27" s="75"/>
      <c r="D27" s="75"/>
      <c r="F27" s="76"/>
    </row>
    <row r="28" spans="2:6" x14ac:dyDescent="0.3">
      <c r="B28" s="121" t="s">
        <v>514</v>
      </c>
      <c r="C28" s="119" t="s">
        <v>531</v>
      </c>
      <c r="D28" s="75"/>
      <c r="E28" s="121" t="s">
        <v>516</v>
      </c>
      <c r="F28" s="119" t="s">
        <v>532</v>
      </c>
    </row>
    <row r="29" spans="2:6" x14ac:dyDescent="0.3">
      <c r="B29" s="121" t="s">
        <v>518</v>
      </c>
      <c r="C29" s="120" t="s">
        <v>523</v>
      </c>
      <c r="D29" s="75"/>
      <c r="E29" s="121" t="s">
        <v>520</v>
      </c>
      <c r="F29" s="120">
        <v>397100</v>
      </c>
    </row>
    <row r="30" spans="2:6" x14ac:dyDescent="0.3">
      <c r="C30" s="75"/>
      <c r="D30" s="75"/>
      <c r="F30" s="76"/>
    </row>
    <row r="31" spans="2:6" x14ac:dyDescent="0.3">
      <c r="B31" s="121" t="s">
        <v>782</v>
      </c>
      <c r="C31" s="119" t="s">
        <v>533</v>
      </c>
      <c r="D31" s="75"/>
      <c r="E31" s="121" t="s">
        <v>516</v>
      </c>
      <c r="F31" s="119" t="s">
        <v>517</v>
      </c>
    </row>
    <row r="32" spans="2:6" x14ac:dyDescent="0.3">
      <c r="B32" s="121" t="s">
        <v>518</v>
      </c>
      <c r="C32" s="120" t="s">
        <v>519</v>
      </c>
      <c r="D32" s="75"/>
      <c r="E32" s="121" t="s">
        <v>520</v>
      </c>
      <c r="F32" s="120">
        <v>117700</v>
      </c>
    </row>
    <row r="33" spans="2:6" x14ac:dyDescent="0.3">
      <c r="C33" s="75"/>
      <c r="D33" s="75"/>
      <c r="F33" s="76"/>
    </row>
    <row r="34" spans="2:6" x14ac:dyDescent="0.3">
      <c r="B34" s="121" t="s">
        <v>514</v>
      </c>
      <c r="C34" s="119" t="s">
        <v>534</v>
      </c>
      <c r="D34" s="75"/>
      <c r="E34" s="121" t="s">
        <v>783</v>
      </c>
      <c r="F34" s="119" t="s">
        <v>522</v>
      </c>
    </row>
    <row r="35" spans="2:6" x14ac:dyDescent="0.3">
      <c r="B35" s="121" t="s">
        <v>518</v>
      </c>
      <c r="C35" s="120" t="s">
        <v>523</v>
      </c>
      <c r="D35" s="75"/>
      <c r="E35" s="121" t="s">
        <v>784</v>
      </c>
      <c r="F35" s="120">
        <v>271400</v>
      </c>
    </row>
    <row r="36" spans="2:6" x14ac:dyDescent="0.3">
      <c r="C36" s="75"/>
      <c r="D36" s="75"/>
      <c r="F36" s="76"/>
    </row>
    <row r="37" spans="2:6" x14ac:dyDescent="0.3">
      <c r="B37" s="121" t="s">
        <v>785</v>
      </c>
      <c r="C37" s="119" t="s">
        <v>535</v>
      </c>
      <c r="D37" s="75"/>
      <c r="E37" s="121" t="s">
        <v>516</v>
      </c>
      <c r="F37" s="119" t="s">
        <v>532</v>
      </c>
    </row>
    <row r="38" spans="2:6" x14ac:dyDescent="0.3">
      <c r="B38" s="121" t="s">
        <v>518</v>
      </c>
      <c r="C38" s="120" t="s">
        <v>523</v>
      </c>
      <c r="D38" s="75"/>
      <c r="E38" s="121" t="s">
        <v>784</v>
      </c>
      <c r="F38" s="120">
        <v>525600</v>
      </c>
    </row>
    <row r="39" spans="2:6" x14ac:dyDescent="0.3">
      <c r="C39" s="75"/>
      <c r="D39" s="75"/>
      <c r="F39" s="76"/>
    </row>
    <row r="40" spans="2:6" x14ac:dyDescent="0.3">
      <c r="B40" s="121" t="s">
        <v>514</v>
      </c>
      <c r="C40" s="119" t="s">
        <v>536</v>
      </c>
      <c r="D40" s="75"/>
      <c r="E40" s="121" t="s">
        <v>783</v>
      </c>
      <c r="F40" s="119" t="s">
        <v>528</v>
      </c>
    </row>
    <row r="41" spans="2:6" x14ac:dyDescent="0.3">
      <c r="B41" s="121" t="s">
        <v>786</v>
      </c>
      <c r="C41" s="120" t="s">
        <v>523</v>
      </c>
      <c r="D41" s="75"/>
      <c r="E41" s="121" t="s">
        <v>787</v>
      </c>
      <c r="F41" s="120">
        <v>129100</v>
      </c>
    </row>
    <row r="42" spans="2:6" x14ac:dyDescent="0.3">
      <c r="C42" s="75"/>
      <c r="D42" s="75"/>
      <c r="F42" s="76"/>
    </row>
    <row r="43" spans="2:6" x14ac:dyDescent="0.3">
      <c r="B43" s="121" t="s">
        <v>514</v>
      </c>
      <c r="C43" s="119" t="s">
        <v>537</v>
      </c>
      <c r="D43" s="75"/>
      <c r="E43" s="121" t="s">
        <v>516</v>
      </c>
      <c r="F43" s="119" t="s">
        <v>517</v>
      </c>
    </row>
    <row r="44" spans="2:6" x14ac:dyDescent="0.3">
      <c r="B44" s="121" t="s">
        <v>788</v>
      </c>
      <c r="C44" s="120" t="s">
        <v>519</v>
      </c>
      <c r="D44" s="75"/>
      <c r="E44" s="121" t="s">
        <v>520</v>
      </c>
      <c r="F44" s="120">
        <v>486900</v>
      </c>
    </row>
    <row r="45" spans="2:6" x14ac:dyDescent="0.3">
      <c r="C45" s="75"/>
      <c r="D45" s="75"/>
      <c r="F45" s="76"/>
    </row>
    <row r="46" spans="2:6" x14ac:dyDescent="0.3">
      <c r="B46" s="121" t="s">
        <v>514</v>
      </c>
      <c r="C46" s="119" t="s">
        <v>538</v>
      </c>
      <c r="D46" s="75"/>
      <c r="E46" s="121" t="s">
        <v>516</v>
      </c>
      <c r="F46" s="119" t="s">
        <v>517</v>
      </c>
    </row>
    <row r="47" spans="2:6" x14ac:dyDescent="0.3">
      <c r="B47" s="121" t="s">
        <v>518</v>
      </c>
      <c r="C47" s="120" t="s">
        <v>519</v>
      </c>
      <c r="D47" s="75"/>
      <c r="E47" s="121" t="s">
        <v>520</v>
      </c>
      <c r="F47" s="120">
        <v>155600</v>
      </c>
    </row>
    <row r="48" spans="2:6" x14ac:dyDescent="0.3">
      <c r="C48" s="75"/>
      <c r="D48" s="75"/>
      <c r="F48" s="76"/>
    </row>
    <row r="49" spans="2:6" x14ac:dyDescent="0.3">
      <c r="B49" s="121" t="s">
        <v>514</v>
      </c>
      <c r="C49" s="119" t="s">
        <v>539</v>
      </c>
      <c r="D49" s="75"/>
      <c r="E49" s="121" t="s">
        <v>516</v>
      </c>
      <c r="F49" s="119" t="s">
        <v>517</v>
      </c>
    </row>
    <row r="50" spans="2:6" x14ac:dyDescent="0.3">
      <c r="B50" s="121" t="s">
        <v>518</v>
      </c>
      <c r="C50" s="120" t="s">
        <v>519</v>
      </c>
      <c r="D50" s="75"/>
      <c r="E50" s="121" t="s">
        <v>789</v>
      </c>
      <c r="F50" s="120">
        <v>193300</v>
      </c>
    </row>
    <row r="51" spans="2:6" x14ac:dyDescent="0.3">
      <c r="C51" s="75"/>
      <c r="D51" s="75"/>
      <c r="F51" s="76"/>
    </row>
    <row r="52" spans="2:6" x14ac:dyDescent="0.3">
      <c r="B52" s="121" t="s">
        <v>790</v>
      </c>
      <c r="C52" s="119" t="s">
        <v>540</v>
      </c>
      <c r="D52" s="75"/>
      <c r="E52" s="121" t="s">
        <v>791</v>
      </c>
      <c r="F52" s="119" t="s">
        <v>528</v>
      </c>
    </row>
    <row r="53" spans="2:6" x14ac:dyDescent="0.3">
      <c r="B53" s="121" t="s">
        <v>792</v>
      </c>
      <c r="C53" s="120" t="s">
        <v>523</v>
      </c>
      <c r="D53" s="75"/>
      <c r="E53" s="121" t="s">
        <v>793</v>
      </c>
      <c r="F53" s="120">
        <v>297400</v>
      </c>
    </row>
    <row r="54" spans="2:6" x14ac:dyDescent="0.3">
      <c r="C54" s="75"/>
      <c r="D54" s="75"/>
      <c r="F54" s="76"/>
    </row>
    <row r="55" spans="2:6" x14ac:dyDescent="0.3">
      <c r="B55" s="121" t="s">
        <v>782</v>
      </c>
      <c r="C55" s="119" t="s">
        <v>541</v>
      </c>
      <c r="D55" s="75"/>
      <c r="E55" s="121" t="s">
        <v>794</v>
      </c>
      <c r="F55" s="119" t="s">
        <v>528</v>
      </c>
    </row>
    <row r="56" spans="2:6" x14ac:dyDescent="0.3">
      <c r="B56" s="121" t="s">
        <v>518</v>
      </c>
      <c r="C56" s="120" t="s">
        <v>519</v>
      </c>
      <c r="D56" s="75"/>
      <c r="E56" s="121" t="s">
        <v>520</v>
      </c>
      <c r="F56" s="120">
        <v>492500</v>
      </c>
    </row>
    <row r="57" spans="2:6" x14ac:dyDescent="0.3">
      <c r="C57" s="75"/>
      <c r="D57" s="75"/>
      <c r="F57" s="76"/>
    </row>
    <row r="58" spans="2:6" x14ac:dyDescent="0.3">
      <c r="B58" s="121" t="s">
        <v>514</v>
      </c>
      <c r="C58" s="119" t="s">
        <v>542</v>
      </c>
      <c r="D58" s="75"/>
      <c r="E58" s="121" t="s">
        <v>516</v>
      </c>
      <c r="F58" s="119" t="s">
        <v>522</v>
      </c>
    </row>
    <row r="59" spans="2:6" x14ac:dyDescent="0.3">
      <c r="B59" s="121" t="s">
        <v>518</v>
      </c>
      <c r="C59" s="120" t="s">
        <v>523</v>
      </c>
      <c r="D59" s="75"/>
      <c r="E59" s="121" t="s">
        <v>520</v>
      </c>
      <c r="F59" s="120">
        <v>394000</v>
      </c>
    </row>
    <row r="60" spans="2:6" x14ac:dyDescent="0.3">
      <c r="C60" s="75"/>
      <c r="D60" s="75"/>
      <c r="F60" s="76"/>
    </row>
    <row r="61" spans="2:6" x14ac:dyDescent="0.3">
      <c r="B61" s="121" t="s">
        <v>795</v>
      </c>
      <c r="C61" s="119" t="s">
        <v>543</v>
      </c>
      <c r="D61" s="75"/>
      <c r="E61" s="121" t="s">
        <v>796</v>
      </c>
      <c r="F61" s="119" t="s">
        <v>544</v>
      </c>
    </row>
    <row r="62" spans="2:6" x14ac:dyDescent="0.3">
      <c r="B62" s="121" t="s">
        <v>792</v>
      </c>
      <c r="C62" s="120" t="s">
        <v>519</v>
      </c>
      <c r="D62" s="75"/>
      <c r="E62" s="121" t="s">
        <v>793</v>
      </c>
      <c r="F62" s="120">
        <v>520600</v>
      </c>
    </row>
    <row r="63" spans="2:6" x14ac:dyDescent="0.3">
      <c r="C63" s="75"/>
      <c r="D63" s="75"/>
      <c r="F63" s="76"/>
    </row>
    <row r="64" spans="2:6" x14ac:dyDescent="0.3">
      <c r="B64" s="121" t="s">
        <v>514</v>
      </c>
      <c r="C64" s="119" t="s">
        <v>545</v>
      </c>
      <c r="D64" s="75"/>
      <c r="E64" s="121" t="s">
        <v>794</v>
      </c>
      <c r="F64" s="119" t="s">
        <v>528</v>
      </c>
    </row>
    <row r="65" spans="2:6" x14ac:dyDescent="0.3">
      <c r="B65" s="121" t="s">
        <v>518</v>
      </c>
      <c r="C65" s="120" t="s">
        <v>523</v>
      </c>
      <c r="D65" s="75"/>
      <c r="E65" s="121" t="s">
        <v>520</v>
      </c>
      <c r="F65" s="120">
        <v>352200</v>
      </c>
    </row>
    <row r="66" spans="2:6" x14ac:dyDescent="0.3">
      <c r="C66" s="75"/>
      <c r="D66" s="75"/>
      <c r="F66" s="76"/>
    </row>
    <row r="67" spans="2:6" x14ac:dyDescent="0.3">
      <c r="B67" s="121" t="s">
        <v>797</v>
      </c>
      <c r="C67" s="119" t="s">
        <v>546</v>
      </c>
      <c r="D67" s="75"/>
      <c r="E67" s="121" t="s">
        <v>794</v>
      </c>
      <c r="F67" s="119" t="s">
        <v>532</v>
      </c>
    </row>
    <row r="68" spans="2:6" x14ac:dyDescent="0.3">
      <c r="B68" s="121" t="s">
        <v>518</v>
      </c>
      <c r="C68" s="120" t="s">
        <v>519</v>
      </c>
      <c r="D68" s="75"/>
      <c r="E68" s="121" t="s">
        <v>520</v>
      </c>
      <c r="F68" s="120">
        <v>161500</v>
      </c>
    </row>
    <row r="69" spans="2:6" x14ac:dyDescent="0.3">
      <c r="C69" s="75"/>
      <c r="D69" s="75"/>
      <c r="F69" s="76"/>
    </row>
    <row r="70" spans="2:6" x14ac:dyDescent="0.3">
      <c r="B70" s="121" t="s">
        <v>514</v>
      </c>
      <c r="C70" s="119" t="s">
        <v>547</v>
      </c>
      <c r="D70" s="75"/>
      <c r="E70" s="121" t="s">
        <v>794</v>
      </c>
      <c r="F70" s="119" t="s">
        <v>528</v>
      </c>
    </row>
    <row r="71" spans="2:6" x14ac:dyDescent="0.3">
      <c r="B71" s="121" t="s">
        <v>518</v>
      </c>
      <c r="C71" s="120" t="s">
        <v>519</v>
      </c>
      <c r="D71" s="75"/>
      <c r="E71" s="121" t="s">
        <v>793</v>
      </c>
      <c r="F71" s="120">
        <v>150800</v>
      </c>
    </row>
    <row r="72" spans="2:6" x14ac:dyDescent="0.3">
      <c r="C72" s="75"/>
      <c r="D72" s="75"/>
      <c r="F72" s="76"/>
    </row>
    <row r="73" spans="2:6" x14ac:dyDescent="0.3">
      <c r="B73" s="121" t="s">
        <v>514</v>
      </c>
      <c r="C73" s="119" t="s">
        <v>548</v>
      </c>
      <c r="D73" s="75"/>
      <c r="E73" s="121" t="s">
        <v>516</v>
      </c>
      <c r="F73" s="119" t="s">
        <v>532</v>
      </c>
    </row>
    <row r="74" spans="2:6" x14ac:dyDescent="0.3">
      <c r="B74" s="121" t="s">
        <v>792</v>
      </c>
      <c r="C74" s="120" t="s">
        <v>519</v>
      </c>
      <c r="D74" s="75"/>
      <c r="E74" s="121" t="s">
        <v>520</v>
      </c>
      <c r="F74" s="120">
        <v>504500</v>
      </c>
    </row>
    <row r="75" spans="2:6" x14ac:dyDescent="0.3">
      <c r="C75" s="75"/>
      <c r="D75" s="75"/>
      <c r="F75" s="76"/>
    </row>
    <row r="76" spans="2:6" x14ac:dyDescent="0.3">
      <c r="B76" s="121" t="s">
        <v>514</v>
      </c>
      <c r="C76" s="119" t="s">
        <v>549</v>
      </c>
      <c r="D76" s="75"/>
      <c r="E76" s="121" t="s">
        <v>516</v>
      </c>
      <c r="F76" s="119" t="s">
        <v>528</v>
      </c>
    </row>
    <row r="77" spans="2:6" x14ac:dyDescent="0.3">
      <c r="B77" s="121" t="s">
        <v>518</v>
      </c>
      <c r="C77" s="120" t="s">
        <v>523</v>
      </c>
      <c r="D77" s="75"/>
      <c r="E77" s="121" t="s">
        <v>798</v>
      </c>
      <c r="F77" s="120">
        <v>328900</v>
      </c>
    </row>
    <row r="78" spans="2:6" x14ac:dyDescent="0.3">
      <c r="C78" s="75"/>
      <c r="D78" s="75"/>
      <c r="F78" s="76"/>
    </row>
    <row r="79" spans="2:6" x14ac:dyDescent="0.3">
      <c r="B79" s="121" t="s">
        <v>778</v>
      </c>
      <c r="C79" s="119" t="s">
        <v>550</v>
      </c>
      <c r="D79" s="75"/>
      <c r="E79" s="121" t="s">
        <v>516</v>
      </c>
      <c r="F79" s="119" t="s">
        <v>532</v>
      </c>
    </row>
    <row r="80" spans="2:6" x14ac:dyDescent="0.3">
      <c r="B80" s="121" t="s">
        <v>779</v>
      </c>
      <c r="C80" s="120" t="s">
        <v>519</v>
      </c>
      <c r="D80" s="75"/>
      <c r="E80" s="121" t="s">
        <v>781</v>
      </c>
      <c r="F80" s="120">
        <v>170400</v>
      </c>
    </row>
    <row r="81" spans="2:6" x14ac:dyDescent="0.3">
      <c r="C81" s="75"/>
      <c r="D81" s="75"/>
      <c r="F81" s="76"/>
    </row>
    <row r="82" spans="2:6" x14ac:dyDescent="0.3">
      <c r="B82" s="121" t="s">
        <v>514</v>
      </c>
      <c r="C82" s="119" t="s">
        <v>551</v>
      </c>
      <c r="D82" s="75"/>
      <c r="E82" s="121" t="s">
        <v>516</v>
      </c>
      <c r="F82" s="119" t="s">
        <v>522</v>
      </c>
    </row>
    <row r="83" spans="2:6" x14ac:dyDescent="0.3">
      <c r="B83" s="121" t="s">
        <v>518</v>
      </c>
      <c r="C83" s="120" t="s">
        <v>519</v>
      </c>
      <c r="D83" s="75"/>
      <c r="E83" s="121" t="s">
        <v>520</v>
      </c>
      <c r="F83" s="120">
        <v>148600</v>
      </c>
    </row>
    <row r="84" spans="2:6" x14ac:dyDescent="0.3">
      <c r="C84" s="75"/>
      <c r="D84" s="75"/>
      <c r="F84" s="76"/>
    </row>
    <row r="85" spans="2:6" x14ac:dyDescent="0.3">
      <c r="B85" s="121" t="s">
        <v>514</v>
      </c>
      <c r="C85" s="119" t="s">
        <v>552</v>
      </c>
      <c r="D85" s="75"/>
      <c r="E85" s="121" t="s">
        <v>791</v>
      </c>
      <c r="F85" s="119" t="s">
        <v>517</v>
      </c>
    </row>
    <row r="86" spans="2:6" x14ac:dyDescent="0.3">
      <c r="B86" s="121" t="s">
        <v>799</v>
      </c>
      <c r="C86" s="120" t="s">
        <v>523</v>
      </c>
      <c r="D86" s="75"/>
      <c r="E86" s="121" t="s">
        <v>800</v>
      </c>
      <c r="F86" s="120">
        <v>388000</v>
      </c>
    </row>
    <row r="87" spans="2:6" x14ac:dyDescent="0.3">
      <c r="C87" s="75"/>
      <c r="D87" s="75"/>
      <c r="F87" s="76"/>
    </row>
    <row r="88" spans="2:6" x14ac:dyDescent="0.3">
      <c r="B88" s="121" t="s">
        <v>801</v>
      </c>
      <c r="C88" s="119" t="s">
        <v>553</v>
      </c>
      <c r="D88" s="75"/>
      <c r="E88" s="121" t="s">
        <v>516</v>
      </c>
      <c r="F88" s="119" t="s">
        <v>517</v>
      </c>
    </row>
    <row r="89" spans="2:6" x14ac:dyDescent="0.3">
      <c r="B89" s="121" t="s">
        <v>779</v>
      </c>
      <c r="C89" s="120" t="s">
        <v>523</v>
      </c>
      <c r="D89" s="75"/>
      <c r="E89" s="121" t="s">
        <v>520</v>
      </c>
      <c r="F89" s="120">
        <v>375900</v>
      </c>
    </row>
    <row r="90" spans="2:6" x14ac:dyDescent="0.3">
      <c r="C90" s="75"/>
      <c r="D90" s="75"/>
      <c r="F90" s="76"/>
    </row>
    <row r="91" spans="2:6" x14ac:dyDescent="0.3">
      <c r="B91" s="121" t="s">
        <v>782</v>
      </c>
      <c r="C91" s="119" t="s">
        <v>554</v>
      </c>
      <c r="D91" s="75"/>
      <c r="E91" s="121" t="s">
        <v>780</v>
      </c>
      <c r="F91" s="119" t="s">
        <v>522</v>
      </c>
    </row>
    <row r="92" spans="2:6" x14ac:dyDescent="0.3">
      <c r="B92" s="121" t="s">
        <v>779</v>
      </c>
      <c r="C92" s="120" t="s">
        <v>523</v>
      </c>
      <c r="D92" s="75"/>
      <c r="E92" s="121" t="s">
        <v>520</v>
      </c>
      <c r="F92" s="120">
        <v>130900</v>
      </c>
    </row>
    <row r="93" spans="2:6" x14ac:dyDescent="0.3">
      <c r="C93" s="75"/>
      <c r="D93" s="75"/>
      <c r="F93" s="76"/>
    </row>
    <row r="94" spans="2:6" x14ac:dyDescent="0.3">
      <c r="B94" s="121" t="s">
        <v>514</v>
      </c>
      <c r="C94" s="119" t="s">
        <v>555</v>
      </c>
      <c r="D94" s="75"/>
      <c r="E94" s="121" t="s">
        <v>780</v>
      </c>
      <c r="F94" s="119" t="s">
        <v>528</v>
      </c>
    </row>
    <row r="95" spans="2:6" x14ac:dyDescent="0.3">
      <c r="B95" s="121" t="s">
        <v>518</v>
      </c>
      <c r="C95" s="120" t="s">
        <v>519</v>
      </c>
      <c r="D95" s="75"/>
      <c r="E95" s="121" t="s">
        <v>781</v>
      </c>
      <c r="F95" s="120">
        <v>403300</v>
      </c>
    </row>
    <row r="96" spans="2:6" x14ac:dyDescent="0.3">
      <c r="C96" s="75"/>
      <c r="D96" s="75"/>
      <c r="F96" s="76"/>
    </row>
    <row r="97" spans="2:6" x14ac:dyDescent="0.3">
      <c r="B97" s="121" t="s">
        <v>514</v>
      </c>
      <c r="C97" s="119" t="s">
        <v>556</v>
      </c>
      <c r="D97" s="75"/>
      <c r="E97" s="121" t="s">
        <v>516</v>
      </c>
      <c r="F97" s="119" t="s">
        <v>517</v>
      </c>
    </row>
    <row r="98" spans="2:6" x14ac:dyDescent="0.3">
      <c r="B98" s="121" t="s">
        <v>518</v>
      </c>
      <c r="C98" s="120" t="s">
        <v>523</v>
      </c>
      <c r="D98" s="75"/>
      <c r="E98" s="121" t="s">
        <v>520</v>
      </c>
      <c r="F98" s="120">
        <v>503300</v>
      </c>
    </row>
    <row r="99" spans="2:6" x14ac:dyDescent="0.3">
      <c r="C99" s="75"/>
      <c r="D99" s="75"/>
      <c r="F99" s="76"/>
    </row>
    <row r="100" spans="2:6" x14ac:dyDescent="0.3">
      <c r="B100" s="121" t="s">
        <v>514</v>
      </c>
      <c r="C100" s="119" t="s">
        <v>557</v>
      </c>
      <c r="D100" s="75"/>
      <c r="E100" s="121" t="s">
        <v>516</v>
      </c>
      <c r="F100" s="119" t="s">
        <v>532</v>
      </c>
    </row>
    <row r="101" spans="2:6" x14ac:dyDescent="0.3">
      <c r="B101" s="121" t="s">
        <v>518</v>
      </c>
      <c r="C101" s="120" t="s">
        <v>519</v>
      </c>
      <c r="D101" s="75"/>
      <c r="E101" s="121" t="s">
        <v>802</v>
      </c>
      <c r="F101" s="120">
        <v>433000</v>
      </c>
    </row>
    <row r="102" spans="2:6" x14ac:dyDescent="0.3">
      <c r="C102" s="75"/>
      <c r="D102" s="75"/>
      <c r="F102" s="76"/>
    </row>
    <row r="103" spans="2:6" x14ac:dyDescent="0.3">
      <c r="B103" s="121" t="s">
        <v>801</v>
      </c>
      <c r="C103" s="119" t="s">
        <v>558</v>
      </c>
      <c r="D103" s="75"/>
      <c r="E103" s="121" t="s">
        <v>516</v>
      </c>
      <c r="F103" s="119" t="s">
        <v>559</v>
      </c>
    </row>
    <row r="104" spans="2:6" x14ac:dyDescent="0.3">
      <c r="B104" s="121" t="s">
        <v>518</v>
      </c>
      <c r="C104" s="120" t="s">
        <v>523</v>
      </c>
      <c r="D104" s="75"/>
      <c r="E104" s="121" t="s">
        <v>802</v>
      </c>
      <c r="F104" s="120">
        <v>93100</v>
      </c>
    </row>
    <row r="105" spans="2:6" x14ac:dyDescent="0.3">
      <c r="C105" s="75"/>
      <c r="D105" s="75"/>
      <c r="F105" s="76"/>
    </row>
    <row r="106" spans="2:6" x14ac:dyDescent="0.3">
      <c r="B106" s="121" t="s">
        <v>801</v>
      </c>
      <c r="C106" s="119" t="s">
        <v>560</v>
      </c>
      <c r="D106" s="75"/>
      <c r="E106" s="121" t="s">
        <v>791</v>
      </c>
      <c r="F106" s="119" t="s">
        <v>559</v>
      </c>
    </row>
    <row r="107" spans="2:6" x14ac:dyDescent="0.3">
      <c r="B107" s="121" t="s">
        <v>803</v>
      </c>
      <c r="C107" s="120" t="s">
        <v>519</v>
      </c>
      <c r="D107" s="75"/>
      <c r="E107" s="121" t="s">
        <v>802</v>
      </c>
      <c r="F107" s="120">
        <v>499500</v>
      </c>
    </row>
    <row r="108" spans="2:6" x14ac:dyDescent="0.3">
      <c r="C108" s="75"/>
      <c r="D108" s="75"/>
      <c r="F108" s="76"/>
    </row>
    <row r="109" spans="2:6" x14ac:dyDescent="0.3">
      <c r="B109" s="121" t="s">
        <v>804</v>
      </c>
      <c r="C109" s="119" t="s">
        <v>561</v>
      </c>
      <c r="D109" s="75"/>
      <c r="E109" s="121" t="s">
        <v>516</v>
      </c>
      <c r="F109" s="119" t="s">
        <v>559</v>
      </c>
    </row>
    <row r="110" spans="2:6" x14ac:dyDescent="0.3">
      <c r="B110" s="121" t="s">
        <v>518</v>
      </c>
      <c r="C110" s="120" t="s">
        <v>519</v>
      </c>
      <c r="D110" s="75"/>
      <c r="E110" s="121" t="s">
        <v>520</v>
      </c>
      <c r="F110" s="120">
        <v>409700</v>
      </c>
    </row>
    <row r="111" spans="2:6" x14ac:dyDescent="0.3">
      <c r="C111" s="75"/>
      <c r="D111" s="75"/>
      <c r="F111" s="76"/>
    </row>
    <row r="112" spans="2:6" x14ac:dyDescent="0.3">
      <c r="B112" s="121" t="s">
        <v>804</v>
      </c>
      <c r="C112" s="119" t="s">
        <v>550</v>
      </c>
      <c r="D112" s="75"/>
      <c r="E112" s="121" t="s">
        <v>805</v>
      </c>
      <c r="F112" s="119" t="s">
        <v>532</v>
      </c>
    </row>
    <row r="113" spans="2:6" x14ac:dyDescent="0.3">
      <c r="B113" s="121" t="s">
        <v>803</v>
      </c>
      <c r="C113" s="120" t="s">
        <v>523</v>
      </c>
      <c r="D113" s="75"/>
      <c r="E113" s="121" t="s">
        <v>520</v>
      </c>
      <c r="F113" s="120">
        <v>444900</v>
      </c>
    </row>
    <row r="114" spans="2:6" x14ac:dyDescent="0.3">
      <c r="C114" s="75"/>
      <c r="D114" s="75"/>
      <c r="F114" s="76"/>
    </row>
    <row r="115" spans="2:6" x14ac:dyDescent="0.3">
      <c r="B115" s="121" t="s">
        <v>804</v>
      </c>
      <c r="C115" s="119" t="s">
        <v>562</v>
      </c>
      <c r="D115" s="75"/>
      <c r="E115" s="121" t="s">
        <v>516</v>
      </c>
      <c r="F115" s="119" t="s">
        <v>532</v>
      </c>
    </row>
    <row r="116" spans="2:6" x14ac:dyDescent="0.3">
      <c r="B116" s="121" t="s">
        <v>803</v>
      </c>
      <c r="C116" s="120" t="s">
        <v>523</v>
      </c>
      <c r="D116" s="75"/>
      <c r="E116" s="121" t="s">
        <v>802</v>
      </c>
      <c r="F116" s="120">
        <v>101100</v>
      </c>
    </row>
    <row r="117" spans="2:6" x14ac:dyDescent="0.3">
      <c r="C117" s="75"/>
      <c r="D117" s="75"/>
      <c r="F117" s="76"/>
    </row>
    <row r="118" spans="2:6" x14ac:dyDescent="0.3">
      <c r="B118" s="121" t="s">
        <v>514</v>
      </c>
      <c r="C118" s="119" t="s">
        <v>563</v>
      </c>
      <c r="D118" s="75"/>
      <c r="E118" s="121" t="s">
        <v>516</v>
      </c>
      <c r="F118" s="119" t="s">
        <v>528</v>
      </c>
    </row>
    <row r="119" spans="2:6" x14ac:dyDescent="0.3">
      <c r="B119" s="121" t="s">
        <v>518</v>
      </c>
      <c r="C119" s="120" t="s">
        <v>523</v>
      </c>
      <c r="D119" s="75"/>
      <c r="E119" s="121" t="s">
        <v>520</v>
      </c>
      <c r="F119" s="120">
        <v>189700</v>
      </c>
    </row>
    <row r="120" spans="2:6" x14ac:dyDescent="0.3">
      <c r="C120" s="75"/>
      <c r="D120" s="75"/>
      <c r="F120" s="76"/>
    </row>
    <row r="121" spans="2:6" x14ac:dyDescent="0.3">
      <c r="B121" s="121" t="s">
        <v>514</v>
      </c>
      <c r="C121" s="119" t="s">
        <v>564</v>
      </c>
      <c r="D121" s="75"/>
      <c r="E121" s="121" t="s">
        <v>516</v>
      </c>
      <c r="F121" s="119" t="s">
        <v>559</v>
      </c>
    </row>
    <row r="122" spans="2:6" x14ac:dyDescent="0.3">
      <c r="B122" s="121" t="s">
        <v>518</v>
      </c>
      <c r="C122" s="120" t="s">
        <v>519</v>
      </c>
      <c r="D122" s="75"/>
      <c r="E122" s="121" t="s">
        <v>520</v>
      </c>
      <c r="F122" s="120">
        <v>89300</v>
      </c>
    </row>
    <row r="123" spans="2:6" x14ac:dyDescent="0.3">
      <c r="C123" s="75"/>
      <c r="D123" s="75"/>
      <c r="F123" s="76"/>
    </row>
    <row r="124" spans="2:6" x14ac:dyDescent="0.3">
      <c r="B124" s="121" t="s">
        <v>806</v>
      </c>
      <c r="C124" s="119" t="s">
        <v>565</v>
      </c>
      <c r="D124" s="75"/>
      <c r="E124" s="121" t="s">
        <v>791</v>
      </c>
      <c r="F124" s="119" t="s">
        <v>559</v>
      </c>
    </row>
    <row r="125" spans="2:6" x14ac:dyDescent="0.3">
      <c r="B125" s="121" t="s">
        <v>518</v>
      </c>
      <c r="C125" s="120" t="s">
        <v>523</v>
      </c>
      <c r="D125" s="75"/>
      <c r="E125" s="121" t="s">
        <v>520</v>
      </c>
      <c r="F125" s="120">
        <v>495400</v>
      </c>
    </row>
    <row r="126" spans="2:6" x14ac:dyDescent="0.3">
      <c r="C126" s="75"/>
      <c r="D126" s="75"/>
      <c r="F126" s="76"/>
    </row>
    <row r="127" spans="2:6" x14ac:dyDescent="0.3">
      <c r="B127" s="121" t="s">
        <v>806</v>
      </c>
      <c r="C127" s="119" t="s">
        <v>566</v>
      </c>
      <c r="D127" s="75"/>
      <c r="E127" s="121" t="s">
        <v>516</v>
      </c>
      <c r="F127" s="119" t="s">
        <v>522</v>
      </c>
    </row>
    <row r="128" spans="2:6" x14ac:dyDescent="0.3">
      <c r="B128" s="121" t="s">
        <v>786</v>
      </c>
      <c r="C128" s="120" t="s">
        <v>523</v>
      </c>
      <c r="D128" s="75"/>
      <c r="E128" s="121" t="s">
        <v>520</v>
      </c>
      <c r="F128" s="120">
        <v>343600</v>
      </c>
    </row>
    <row r="129" spans="2:6" x14ac:dyDescent="0.3">
      <c r="C129" s="75"/>
      <c r="D129" s="75"/>
      <c r="F129" s="76"/>
    </row>
    <row r="130" spans="2:6" x14ac:dyDescent="0.3">
      <c r="B130" s="121" t="s">
        <v>514</v>
      </c>
      <c r="C130" s="119" t="s">
        <v>567</v>
      </c>
      <c r="D130" s="75"/>
      <c r="E130" s="121" t="s">
        <v>516</v>
      </c>
      <c r="F130" s="119" t="s">
        <v>522</v>
      </c>
    </row>
    <row r="131" spans="2:6" x14ac:dyDescent="0.3">
      <c r="B131" s="121" t="s">
        <v>518</v>
      </c>
      <c r="C131" s="120" t="s">
        <v>519</v>
      </c>
      <c r="D131" s="75"/>
      <c r="E131" s="121" t="s">
        <v>807</v>
      </c>
      <c r="F131" s="120">
        <v>296300</v>
      </c>
    </row>
    <row r="132" spans="2:6" x14ac:dyDescent="0.3">
      <c r="C132" s="75"/>
      <c r="D132" s="75"/>
      <c r="F132" s="76"/>
    </row>
    <row r="133" spans="2:6" x14ac:dyDescent="0.3">
      <c r="B133" s="121" t="s">
        <v>514</v>
      </c>
      <c r="C133" s="119" t="s">
        <v>568</v>
      </c>
      <c r="D133" s="75"/>
      <c r="E133" s="121" t="s">
        <v>516</v>
      </c>
      <c r="F133" s="119" t="s">
        <v>528</v>
      </c>
    </row>
    <row r="134" spans="2:6" x14ac:dyDescent="0.3">
      <c r="B134" s="121" t="s">
        <v>518</v>
      </c>
      <c r="C134" s="120" t="s">
        <v>519</v>
      </c>
      <c r="D134" s="75"/>
      <c r="E134" s="121" t="s">
        <v>784</v>
      </c>
      <c r="F134" s="120">
        <v>42600</v>
      </c>
    </row>
    <row r="135" spans="2:6" x14ac:dyDescent="0.3">
      <c r="C135" s="75"/>
      <c r="D135" s="75"/>
      <c r="F135" s="76"/>
    </row>
  </sheetData>
  <mergeCells count="1">
    <mergeCell ref="B2:F2"/>
  </mergeCells>
  <phoneticPr fontId="3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7"/>
  <sheetViews>
    <sheetView showGridLines="0" zoomScaleNormal="100" workbookViewId="0">
      <selection activeCell="P17" sqref="P17"/>
    </sheetView>
  </sheetViews>
  <sheetFormatPr defaultRowHeight="16.5" x14ac:dyDescent="0.3"/>
  <cols>
    <col min="1" max="1" width="3.625" customWidth="1"/>
    <col min="2" max="2" width="7.875" customWidth="1"/>
    <col min="3" max="3" width="9.125" customWidth="1"/>
    <col min="4" max="4" width="13.5" customWidth="1"/>
    <col min="5" max="5" width="12.875" customWidth="1"/>
    <col min="6" max="6" width="7.125" customWidth="1"/>
    <col min="7" max="7" width="13.125" customWidth="1"/>
    <col min="8" max="10" width="13" customWidth="1"/>
  </cols>
  <sheetData>
    <row r="1" spans="2:10" ht="24.95" customHeight="1" x14ac:dyDescent="0.3">
      <c r="B1" s="92" t="s">
        <v>569</v>
      </c>
      <c r="C1" s="92"/>
      <c r="D1" s="92"/>
      <c r="E1" s="92"/>
      <c r="F1" s="92"/>
      <c r="G1" s="92"/>
      <c r="H1" s="92"/>
      <c r="I1" s="92"/>
      <c r="J1" s="92"/>
    </row>
    <row r="2" spans="2:10" ht="7.5" customHeight="1" x14ac:dyDescent="0.3">
      <c r="B2" s="78"/>
      <c r="C2" s="78"/>
      <c r="D2" s="78"/>
      <c r="E2" s="78"/>
      <c r="F2" s="78"/>
      <c r="G2" s="78"/>
      <c r="H2" s="78"/>
      <c r="I2" s="78"/>
      <c r="J2" s="78"/>
    </row>
    <row r="3" spans="2:10" ht="21" customHeight="1" x14ac:dyDescent="0.3">
      <c r="B3" s="79" t="s">
        <v>570</v>
      </c>
      <c r="C3" s="79" t="s">
        <v>571</v>
      </c>
      <c r="D3" s="79" t="s">
        <v>572</v>
      </c>
      <c r="E3" s="79" t="s">
        <v>573</v>
      </c>
      <c r="F3" s="79" t="s">
        <v>574</v>
      </c>
      <c r="G3" s="79" t="s">
        <v>575</v>
      </c>
      <c r="H3" s="79" t="s">
        <v>576</v>
      </c>
      <c r="I3" s="79" t="s">
        <v>577</v>
      </c>
      <c r="J3" s="79" t="s">
        <v>578</v>
      </c>
    </row>
    <row r="4" spans="2:10" x14ac:dyDescent="0.3">
      <c r="B4" s="80" t="s">
        <v>579</v>
      </c>
      <c r="C4" s="80" t="s">
        <v>580</v>
      </c>
      <c r="D4" s="80" t="s">
        <v>581</v>
      </c>
      <c r="E4" s="81">
        <v>37882</v>
      </c>
      <c r="F4" s="80" t="s">
        <v>582</v>
      </c>
      <c r="G4" s="82">
        <v>42053</v>
      </c>
      <c r="H4" s="83">
        <v>13366800</v>
      </c>
      <c r="I4" s="83">
        <v>26656000</v>
      </c>
      <c r="J4" s="84">
        <v>7629000</v>
      </c>
    </row>
    <row r="5" spans="2:10" x14ac:dyDescent="0.3">
      <c r="B5" s="80" t="s">
        <v>583</v>
      </c>
      <c r="C5" s="80" t="s">
        <v>584</v>
      </c>
      <c r="D5" s="80" t="s">
        <v>585</v>
      </c>
      <c r="E5" s="81">
        <v>31332</v>
      </c>
      <c r="F5" s="80" t="s">
        <v>586</v>
      </c>
      <c r="G5" s="82">
        <v>34193</v>
      </c>
      <c r="H5" s="83">
        <v>9267400</v>
      </c>
      <c r="I5" s="83">
        <v>11067400</v>
      </c>
      <c r="J5" s="84">
        <v>10653000</v>
      </c>
    </row>
    <row r="6" spans="2:10" x14ac:dyDescent="0.3">
      <c r="B6" s="80" t="s">
        <v>587</v>
      </c>
      <c r="C6" s="80" t="s">
        <v>588</v>
      </c>
      <c r="D6" s="80" t="s">
        <v>581</v>
      </c>
      <c r="E6" s="81">
        <v>37882</v>
      </c>
      <c r="F6" s="80" t="s">
        <v>589</v>
      </c>
      <c r="G6" s="82">
        <v>38978</v>
      </c>
      <c r="H6" s="83">
        <v>32312000</v>
      </c>
      <c r="I6" s="83">
        <v>27315000</v>
      </c>
      <c r="J6" s="84">
        <v>7056000</v>
      </c>
    </row>
    <row r="7" spans="2:10" x14ac:dyDescent="0.3">
      <c r="B7" s="80" t="s">
        <v>590</v>
      </c>
      <c r="C7" s="80" t="s">
        <v>591</v>
      </c>
      <c r="D7" s="80" t="s">
        <v>592</v>
      </c>
      <c r="E7" s="81">
        <v>36271</v>
      </c>
      <c r="F7" s="80" t="s">
        <v>593</v>
      </c>
      <c r="G7" s="82">
        <v>39315</v>
      </c>
      <c r="H7" s="83">
        <v>57884000</v>
      </c>
      <c r="I7" s="83">
        <v>65584000</v>
      </c>
      <c r="J7" s="84">
        <v>61977000</v>
      </c>
    </row>
    <row r="8" spans="2:10" x14ac:dyDescent="0.3">
      <c r="B8" s="80" t="s">
        <v>594</v>
      </c>
      <c r="C8" s="80" t="s">
        <v>595</v>
      </c>
      <c r="D8" s="80" t="s">
        <v>596</v>
      </c>
      <c r="E8" s="81">
        <v>29967</v>
      </c>
      <c r="F8" s="80" t="s">
        <v>582</v>
      </c>
      <c r="G8" s="82">
        <v>31306</v>
      </c>
      <c r="H8" s="83">
        <v>39252000</v>
      </c>
      <c r="I8" s="83">
        <v>29523600</v>
      </c>
      <c r="J8" s="84">
        <v>26990000</v>
      </c>
    </row>
    <row r="9" spans="2:10" x14ac:dyDescent="0.3">
      <c r="B9" s="80" t="s">
        <v>587</v>
      </c>
      <c r="C9" s="80" t="s">
        <v>597</v>
      </c>
      <c r="D9" s="80" t="s">
        <v>585</v>
      </c>
      <c r="E9" s="81">
        <v>36288</v>
      </c>
      <c r="F9" s="80" t="s">
        <v>582</v>
      </c>
      <c r="G9" s="82">
        <v>41951</v>
      </c>
      <c r="H9" s="83">
        <v>14756000</v>
      </c>
      <c r="I9" s="83">
        <v>16504000</v>
      </c>
      <c r="J9" s="84">
        <v>14065000</v>
      </c>
    </row>
    <row r="10" spans="2:10" x14ac:dyDescent="0.3">
      <c r="B10" s="80" t="s">
        <v>579</v>
      </c>
      <c r="C10" s="80" t="s">
        <v>598</v>
      </c>
      <c r="D10" s="80" t="s">
        <v>599</v>
      </c>
      <c r="E10" s="81">
        <v>32851</v>
      </c>
      <c r="F10" s="80" t="s">
        <v>600</v>
      </c>
      <c r="G10" s="82">
        <v>35317</v>
      </c>
      <c r="H10" s="83">
        <v>21358000</v>
      </c>
      <c r="I10" s="83">
        <v>23029700</v>
      </c>
      <c r="J10" s="84">
        <v>14317000</v>
      </c>
    </row>
    <row r="11" spans="2:10" x14ac:dyDescent="0.3">
      <c r="B11" s="80" t="s">
        <v>601</v>
      </c>
      <c r="C11" s="80" t="s">
        <v>602</v>
      </c>
      <c r="D11" s="80" t="s">
        <v>585</v>
      </c>
      <c r="E11" s="81">
        <v>32183</v>
      </c>
      <c r="F11" s="80" t="s">
        <v>593</v>
      </c>
      <c r="G11" s="82">
        <v>35864</v>
      </c>
      <c r="H11" s="83">
        <v>56508000</v>
      </c>
      <c r="I11" s="83">
        <v>51558000</v>
      </c>
      <c r="J11" s="84">
        <v>25315000</v>
      </c>
    </row>
    <row r="12" spans="2:10" x14ac:dyDescent="0.3">
      <c r="B12" s="80" t="s">
        <v>603</v>
      </c>
      <c r="C12" s="80" t="s">
        <v>604</v>
      </c>
      <c r="D12" s="80" t="s">
        <v>605</v>
      </c>
      <c r="E12" s="81">
        <v>30222</v>
      </c>
      <c r="F12" s="80" t="s">
        <v>606</v>
      </c>
      <c r="G12" s="82">
        <v>34574</v>
      </c>
      <c r="H12" s="83">
        <v>42712000</v>
      </c>
      <c r="I12" s="83">
        <v>38086000</v>
      </c>
      <c r="J12" s="84">
        <v>20930000</v>
      </c>
    </row>
    <row r="13" spans="2:10" x14ac:dyDescent="0.3">
      <c r="B13" s="80" t="s">
        <v>601</v>
      </c>
      <c r="C13" s="80" t="s">
        <v>607</v>
      </c>
      <c r="D13" s="80" t="s">
        <v>608</v>
      </c>
      <c r="E13" s="81">
        <v>29617</v>
      </c>
      <c r="F13" s="80" t="s">
        <v>582</v>
      </c>
      <c r="G13" s="82">
        <v>30772</v>
      </c>
      <c r="H13" s="83">
        <v>76504000</v>
      </c>
      <c r="I13" s="83">
        <v>83612400</v>
      </c>
      <c r="J13" s="84">
        <v>78435000</v>
      </c>
    </row>
    <row r="14" spans="2:10" x14ac:dyDescent="0.3">
      <c r="B14" s="80" t="s">
        <v>609</v>
      </c>
      <c r="C14" s="80" t="s">
        <v>610</v>
      </c>
      <c r="D14" s="80" t="s">
        <v>585</v>
      </c>
      <c r="E14" s="81">
        <v>34205</v>
      </c>
      <c r="F14" s="80" t="s">
        <v>582</v>
      </c>
      <c r="G14" s="82">
        <v>40049</v>
      </c>
      <c r="H14" s="83">
        <v>12363350</v>
      </c>
      <c r="I14" s="83">
        <v>15608006</v>
      </c>
      <c r="J14" s="84">
        <v>2793000</v>
      </c>
    </row>
    <row r="15" spans="2:10" x14ac:dyDescent="0.3">
      <c r="B15" s="80" t="s">
        <v>583</v>
      </c>
      <c r="C15" s="80" t="s">
        <v>611</v>
      </c>
      <c r="D15" s="80" t="s">
        <v>599</v>
      </c>
      <c r="E15" s="81">
        <v>38094</v>
      </c>
      <c r="F15" s="80" t="s">
        <v>589</v>
      </c>
      <c r="G15" s="82">
        <v>38550</v>
      </c>
      <c r="H15" s="83">
        <v>44428000</v>
      </c>
      <c r="I15" s="83">
        <v>54483400</v>
      </c>
      <c r="J15" s="84">
        <v>26878000</v>
      </c>
    </row>
    <row r="16" spans="2:10" x14ac:dyDescent="0.3">
      <c r="B16" s="80" t="s">
        <v>612</v>
      </c>
      <c r="C16" s="80" t="s">
        <v>613</v>
      </c>
      <c r="D16" s="80" t="s">
        <v>581</v>
      </c>
      <c r="E16" s="81">
        <v>38566</v>
      </c>
      <c r="F16" s="80" t="s">
        <v>614</v>
      </c>
      <c r="G16" s="82">
        <v>38778</v>
      </c>
      <c r="H16" s="83">
        <v>5304000</v>
      </c>
      <c r="I16" s="83">
        <v>9498000</v>
      </c>
      <c r="J16" s="84">
        <v>5254000</v>
      </c>
    </row>
    <row r="17" spans="2:10" x14ac:dyDescent="0.3">
      <c r="B17" s="80" t="s">
        <v>615</v>
      </c>
      <c r="C17" s="80" t="s">
        <v>616</v>
      </c>
      <c r="D17" s="80" t="s">
        <v>617</v>
      </c>
      <c r="E17" s="81">
        <v>34145</v>
      </c>
      <c r="F17" s="80" t="s">
        <v>614</v>
      </c>
      <c r="G17" s="82">
        <v>37524</v>
      </c>
      <c r="H17" s="83">
        <v>10929400</v>
      </c>
      <c r="I17" s="83">
        <v>10929400</v>
      </c>
      <c r="J17" s="84">
        <v>7636000</v>
      </c>
    </row>
    <row r="18" spans="2:10" x14ac:dyDescent="0.3">
      <c r="B18" s="80" t="s">
        <v>590</v>
      </c>
      <c r="C18" s="80" t="s">
        <v>618</v>
      </c>
      <c r="D18" s="80" t="s">
        <v>581</v>
      </c>
      <c r="E18" s="81">
        <v>33977</v>
      </c>
      <c r="F18" s="80" t="s">
        <v>589</v>
      </c>
      <c r="G18" s="82">
        <v>34827</v>
      </c>
      <c r="H18" s="83">
        <v>63006000</v>
      </c>
      <c r="I18" s="83">
        <v>61506000</v>
      </c>
      <c r="J18" s="84">
        <v>40704000</v>
      </c>
    </row>
    <row r="19" spans="2:10" x14ac:dyDescent="0.3">
      <c r="B19" s="80" t="s">
        <v>619</v>
      </c>
      <c r="C19" s="80" t="s">
        <v>620</v>
      </c>
      <c r="D19" s="80" t="s">
        <v>608</v>
      </c>
      <c r="E19" s="81">
        <v>30008</v>
      </c>
      <c r="F19" s="80" t="s">
        <v>593</v>
      </c>
      <c r="G19" s="82">
        <v>31042</v>
      </c>
      <c r="H19" s="83">
        <v>43704000</v>
      </c>
      <c r="I19" s="83">
        <v>35404000</v>
      </c>
      <c r="J19" s="84">
        <v>8735000</v>
      </c>
    </row>
    <row r="20" spans="2:10" x14ac:dyDescent="0.3">
      <c r="B20" s="80" t="s">
        <v>603</v>
      </c>
      <c r="C20" s="80" t="s">
        <v>621</v>
      </c>
      <c r="D20" s="80" t="s">
        <v>599</v>
      </c>
      <c r="E20" s="81">
        <v>35448</v>
      </c>
      <c r="F20" s="80" t="s">
        <v>593</v>
      </c>
      <c r="G20" s="82">
        <v>41108</v>
      </c>
      <c r="H20" s="83">
        <v>18790000</v>
      </c>
      <c r="I20" s="83">
        <v>33286000</v>
      </c>
      <c r="J20" s="84">
        <v>1998000</v>
      </c>
    </row>
    <row r="21" spans="2:10" x14ac:dyDescent="0.3">
      <c r="B21" s="80" t="s">
        <v>579</v>
      </c>
      <c r="C21" s="80" t="s">
        <v>622</v>
      </c>
      <c r="D21" s="80" t="s">
        <v>608</v>
      </c>
      <c r="E21" s="81">
        <v>31362</v>
      </c>
      <c r="F21" s="80" t="s">
        <v>593</v>
      </c>
      <c r="G21" s="82">
        <v>34253</v>
      </c>
      <c r="H21" s="83">
        <v>41958000</v>
      </c>
      <c r="I21" s="83">
        <v>38008000</v>
      </c>
      <c r="J21" s="84">
        <v>21969000</v>
      </c>
    </row>
    <row r="22" spans="2:10" x14ac:dyDescent="0.3">
      <c r="B22" s="80" t="s">
        <v>623</v>
      </c>
      <c r="C22" s="80" t="s">
        <v>622</v>
      </c>
      <c r="D22" s="80" t="s">
        <v>581</v>
      </c>
      <c r="E22" s="81">
        <v>34778</v>
      </c>
      <c r="F22" s="80" t="s">
        <v>593</v>
      </c>
      <c r="G22" s="82">
        <v>37700</v>
      </c>
      <c r="H22" s="83">
        <v>19659300</v>
      </c>
      <c r="I22" s="83">
        <v>19659300</v>
      </c>
      <c r="J22" s="84">
        <v>13487000</v>
      </c>
    </row>
    <row r="23" spans="2:10" x14ac:dyDescent="0.3">
      <c r="B23" s="80" t="s">
        <v>624</v>
      </c>
      <c r="C23" s="80" t="s">
        <v>625</v>
      </c>
      <c r="D23" s="80" t="s">
        <v>596</v>
      </c>
      <c r="E23" s="81">
        <v>31964</v>
      </c>
      <c r="F23" s="80" t="s">
        <v>593</v>
      </c>
      <c r="G23" s="82">
        <v>34399</v>
      </c>
      <c r="H23" s="83">
        <v>46118000</v>
      </c>
      <c r="I23" s="83">
        <v>45368000</v>
      </c>
      <c r="J23" s="84">
        <v>21554000</v>
      </c>
    </row>
    <row r="24" spans="2:10" x14ac:dyDescent="0.3">
      <c r="B24" s="80" t="s">
        <v>601</v>
      </c>
      <c r="C24" s="80" t="s">
        <v>626</v>
      </c>
      <c r="D24" s="80" t="s">
        <v>605</v>
      </c>
      <c r="E24" s="81">
        <v>37151</v>
      </c>
      <c r="F24" s="80" t="s">
        <v>589</v>
      </c>
      <c r="G24" s="82">
        <v>42233</v>
      </c>
      <c r="H24" s="83">
        <v>39982000</v>
      </c>
      <c r="I24" s="83">
        <v>43452000</v>
      </c>
      <c r="J24" s="84">
        <v>21297000</v>
      </c>
    </row>
    <row r="25" spans="2:10" x14ac:dyDescent="0.3">
      <c r="B25" s="80" t="s">
        <v>627</v>
      </c>
      <c r="C25" s="80" t="s">
        <v>628</v>
      </c>
      <c r="D25" s="80" t="s">
        <v>599</v>
      </c>
      <c r="E25" s="81">
        <v>31721</v>
      </c>
      <c r="F25" s="80" t="s">
        <v>586</v>
      </c>
      <c r="G25" s="82">
        <v>31902</v>
      </c>
      <c r="H25" s="83">
        <v>38318000</v>
      </c>
      <c r="I25" s="83">
        <v>39088700</v>
      </c>
      <c r="J25" s="84">
        <v>35183000</v>
      </c>
    </row>
    <row r="26" spans="2:10" x14ac:dyDescent="0.3">
      <c r="B26" s="80" t="s">
        <v>615</v>
      </c>
      <c r="C26" s="80" t="s">
        <v>629</v>
      </c>
      <c r="D26" s="80" t="s">
        <v>581</v>
      </c>
      <c r="E26" s="81">
        <v>32871</v>
      </c>
      <c r="F26" s="80" t="s">
        <v>593</v>
      </c>
      <c r="G26" s="82">
        <v>36158</v>
      </c>
      <c r="H26" s="83">
        <v>42070000</v>
      </c>
      <c r="I26" s="83">
        <v>34170000</v>
      </c>
      <c r="J26" s="84">
        <v>751000</v>
      </c>
    </row>
    <row r="27" spans="2:10" x14ac:dyDescent="0.3">
      <c r="B27" s="80" t="s">
        <v>579</v>
      </c>
      <c r="C27" s="80" t="s">
        <v>630</v>
      </c>
      <c r="D27" s="80" t="s">
        <v>608</v>
      </c>
      <c r="E27" s="81">
        <v>36008</v>
      </c>
      <c r="F27" s="80" t="s">
        <v>582</v>
      </c>
      <c r="G27" s="82">
        <v>41214</v>
      </c>
      <c r="H27" s="83">
        <v>81734000</v>
      </c>
      <c r="I27" s="83">
        <v>87734000</v>
      </c>
      <c r="J27" s="84">
        <v>24917000</v>
      </c>
    </row>
    <row r="28" spans="2:10" x14ac:dyDescent="0.3">
      <c r="B28" s="80" t="s">
        <v>619</v>
      </c>
      <c r="C28" s="80" t="s">
        <v>631</v>
      </c>
      <c r="D28" s="80" t="s">
        <v>605</v>
      </c>
      <c r="E28" s="81">
        <v>36502</v>
      </c>
      <c r="F28" s="80" t="s">
        <v>589</v>
      </c>
      <c r="G28" s="82">
        <v>39090</v>
      </c>
      <c r="H28" s="83">
        <v>47428000</v>
      </c>
      <c r="I28" s="83">
        <v>14834000</v>
      </c>
      <c r="J28" s="84">
        <v>12182000</v>
      </c>
    </row>
    <row r="29" spans="2:10" x14ac:dyDescent="0.3">
      <c r="B29" s="80" t="s">
        <v>579</v>
      </c>
      <c r="C29" s="80" t="s">
        <v>632</v>
      </c>
      <c r="D29" s="80" t="s">
        <v>596</v>
      </c>
      <c r="E29" s="81">
        <v>33637</v>
      </c>
      <c r="F29" s="80" t="s">
        <v>606</v>
      </c>
      <c r="G29" s="82">
        <v>34215</v>
      </c>
      <c r="H29" s="83">
        <v>10332000</v>
      </c>
      <c r="I29" s="83">
        <v>10346000</v>
      </c>
      <c r="J29" s="84">
        <v>2662000</v>
      </c>
    </row>
    <row r="30" spans="2:10" x14ac:dyDescent="0.3">
      <c r="B30" s="80" t="s">
        <v>590</v>
      </c>
      <c r="C30" s="80" t="s">
        <v>633</v>
      </c>
      <c r="D30" s="80" t="s">
        <v>596</v>
      </c>
      <c r="E30" s="81">
        <v>31362</v>
      </c>
      <c r="F30" s="80" t="s">
        <v>586</v>
      </c>
      <c r="G30" s="82">
        <v>34861</v>
      </c>
      <c r="H30" s="83">
        <v>72598000</v>
      </c>
      <c r="I30" s="83">
        <v>76448000</v>
      </c>
      <c r="J30" s="84">
        <v>3254000</v>
      </c>
    </row>
    <row r="31" spans="2:10" x14ac:dyDescent="0.3">
      <c r="B31" s="80" t="s">
        <v>579</v>
      </c>
      <c r="C31" s="80" t="s">
        <v>634</v>
      </c>
      <c r="D31" s="80" t="s">
        <v>608</v>
      </c>
      <c r="E31" s="81">
        <v>38228</v>
      </c>
      <c r="F31" s="80" t="s">
        <v>593</v>
      </c>
      <c r="G31" s="82">
        <v>42398</v>
      </c>
      <c r="H31" s="83">
        <v>37844000</v>
      </c>
      <c r="I31" s="83">
        <v>45622000</v>
      </c>
      <c r="J31" s="84">
        <v>23044000</v>
      </c>
    </row>
    <row r="32" spans="2:10" x14ac:dyDescent="0.3">
      <c r="B32" s="80" t="s">
        <v>615</v>
      </c>
      <c r="C32" s="80" t="s">
        <v>635</v>
      </c>
      <c r="D32" s="80" t="s">
        <v>605</v>
      </c>
      <c r="E32" s="81">
        <v>35386</v>
      </c>
      <c r="F32" s="80" t="s">
        <v>589</v>
      </c>
      <c r="G32" s="82">
        <v>40619</v>
      </c>
      <c r="H32" s="83">
        <v>44872000</v>
      </c>
      <c r="I32" s="83">
        <v>44872000</v>
      </c>
      <c r="J32" s="84">
        <v>22854000</v>
      </c>
    </row>
    <row r="33" spans="2:10" x14ac:dyDescent="0.3">
      <c r="B33" s="80" t="s">
        <v>609</v>
      </c>
      <c r="C33" s="80" t="s">
        <v>636</v>
      </c>
      <c r="D33" s="80" t="s">
        <v>608</v>
      </c>
      <c r="E33" s="81">
        <v>31332</v>
      </c>
      <c r="F33" s="80" t="s">
        <v>582</v>
      </c>
      <c r="G33" s="82">
        <v>36080</v>
      </c>
      <c r="H33" s="83">
        <v>39876300</v>
      </c>
      <c r="I33" s="83">
        <v>40459500</v>
      </c>
      <c r="J33" s="84">
        <v>23756000</v>
      </c>
    </row>
    <row r="34" spans="2:10" x14ac:dyDescent="0.3">
      <c r="B34" s="80" t="s">
        <v>637</v>
      </c>
      <c r="C34" s="80" t="s">
        <v>638</v>
      </c>
      <c r="D34" s="80" t="s">
        <v>608</v>
      </c>
      <c r="E34" s="81">
        <v>29573</v>
      </c>
      <c r="F34" s="80" t="s">
        <v>639</v>
      </c>
      <c r="G34" s="82">
        <v>30424</v>
      </c>
      <c r="H34" s="83">
        <v>12164000</v>
      </c>
      <c r="I34" s="83">
        <v>15614000</v>
      </c>
      <c r="J34" s="84">
        <v>14123000</v>
      </c>
    </row>
    <row r="35" spans="2:10" x14ac:dyDescent="0.3">
      <c r="B35" s="80" t="s">
        <v>609</v>
      </c>
      <c r="C35" s="80" t="s">
        <v>640</v>
      </c>
      <c r="D35" s="80" t="s">
        <v>605</v>
      </c>
      <c r="E35" s="81">
        <v>30456</v>
      </c>
      <c r="F35" s="80" t="s">
        <v>593</v>
      </c>
      <c r="G35" s="82">
        <v>33317</v>
      </c>
      <c r="H35" s="83">
        <v>9089000</v>
      </c>
      <c r="I35" s="83">
        <v>11026000</v>
      </c>
      <c r="J35" s="84">
        <v>3022000</v>
      </c>
    </row>
    <row r="36" spans="2:10" x14ac:dyDescent="0.3">
      <c r="B36" s="80" t="s">
        <v>590</v>
      </c>
      <c r="C36" s="80" t="s">
        <v>641</v>
      </c>
      <c r="D36" s="80" t="s">
        <v>599</v>
      </c>
      <c r="E36" s="81">
        <v>32851</v>
      </c>
      <c r="F36" s="80" t="s">
        <v>593</v>
      </c>
      <c r="G36" s="82">
        <v>36289</v>
      </c>
      <c r="H36" s="83">
        <v>95886000</v>
      </c>
      <c r="I36" s="83">
        <v>91936000</v>
      </c>
      <c r="J36" s="84">
        <v>37659000</v>
      </c>
    </row>
    <row r="37" spans="2:10" x14ac:dyDescent="0.3">
      <c r="B37" s="80" t="s">
        <v>627</v>
      </c>
      <c r="C37" s="80" t="s">
        <v>642</v>
      </c>
      <c r="D37" s="80" t="s">
        <v>643</v>
      </c>
      <c r="E37" s="81">
        <v>35525</v>
      </c>
      <c r="F37" s="80" t="s">
        <v>586</v>
      </c>
      <c r="G37" s="82">
        <v>39696</v>
      </c>
      <c r="H37" s="83">
        <v>77434000</v>
      </c>
      <c r="I37" s="83">
        <v>78108200</v>
      </c>
      <c r="J37" s="84">
        <v>27622000</v>
      </c>
    </row>
    <row r="38" spans="2:10" x14ac:dyDescent="0.3">
      <c r="B38" s="80" t="s">
        <v>579</v>
      </c>
      <c r="C38" s="80" t="s">
        <v>644</v>
      </c>
      <c r="D38" s="80" t="s">
        <v>643</v>
      </c>
      <c r="E38" s="81">
        <v>35448</v>
      </c>
      <c r="F38" s="80" t="s">
        <v>589</v>
      </c>
      <c r="G38" s="82">
        <v>38248</v>
      </c>
      <c r="H38" s="83">
        <v>63004000</v>
      </c>
      <c r="I38" s="83">
        <v>66854000</v>
      </c>
      <c r="J38" s="84">
        <v>34117000</v>
      </c>
    </row>
    <row r="39" spans="2:10" x14ac:dyDescent="0.3">
      <c r="B39" s="80" t="s">
        <v>612</v>
      </c>
      <c r="C39" s="80" t="s">
        <v>645</v>
      </c>
      <c r="D39" s="80" t="s">
        <v>608</v>
      </c>
      <c r="E39" s="81">
        <v>31362</v>
      </c>
      <c r="F39" s="80" t="s">
        <v>593</v>
      </c>
      <c r="G39" s="82">
        <v>33522</v>
      </c>
      <c r="H39" s="83">
        <v>85914000</v>
      </c>
      <c r="I39" s="83">
        <v>85914000</v>
      </c>
      <c r="J39" s="84">
        <v>79799000</v>
      </c>
    </row>
    <row r="40" spans="2:10" x14ac:dyDescent="0.3">
      <c r="B40" s="80" t="s">
        <v>609</v>
      </c>
      <c r="C40" s="80" t="s">
        <v>646</v>
      </c>
      <c r="D40" s="80" t="s">
        <v>643</v>
      </c>
      <c r="E40" s="81">
        <v>32183</v>
      </c>
      <c r="F40" s="80" t="s">
        <v>586</v>
      </c>
      <c r="G40" s="82">
        <v>33491</v>
      </c>
      <c r="H40" s="83">
        <v>14139200</v>
      </c>
      <c r="I40" s="83">
        <v>13524000</v>
      </c>
      <c r="J40" s="84">
        <v>13203000</v>
      </c>
    </row>
    <row r="41" spans="2:10" x14ac:dyDescent="0.3">
      <c r="B41" s="80" t="s">
        <v>587</v>
      </c>
      <c r="C41" s="80" t="s">
        <v>647</v>
      </c>
      <c r="D41" s="80" t="s">
        <v>608</v>
      </c>
      <c r="E41" s="81">
        <v>32972</v>
      </c>
      <c r="F41" s="80" t="s">
        <v>589</v>
      </c>
      <c r="G41" s="82">
        <v>35042</v>
      </c>
      <c r="H41" s="83">
        <v>47690000</v>
      </c>
      <c r="I41" s="83">
        <v>37850000</v>
      </c>
      <c r="J41" s="84">
        <v>30969000</v>
      </c>
    </row>
    <row r="42" spans="2:10" x14ac:dyDescent="0.3">
      <c r="B42" s="80" t="s">
        <v>601</v>
      </c>
      <c r="C42" s="80" t="s">
        <v>648</v>
      </c>
      <c r="D42" s="80" t="s">
        <v>596</v>
      </c>
      <c r="E42" s="81">
        <v>31362</v>
      </c>
      <c r="F42" s="80" t="s">
        <v>589</v>
      </c>
      <c r="G42" s="82">
        <v>36961</v>
      </c>
      <c r="H42" s="83">
        <v>64100000</v>
      </c>
      <c r="I42" s="83">
        <v>59550000</v>
      </c>
      <c r="J42" s="84">
        <v>35729000</v>
      </c>
    </row>
    <row r="43" spans="2:10" x14ac:dyDescent="0.3">
      <c r="B43" s="80" t="s">
        <v>601</v>
      </c>
      <c r="C43" s="80" t="s">
        <v>649</v>
      </c>
      <c r="D43" s="80" t="s">
        <v>643</v>
      </c>
      <c r="E43" s="81">
        <v>33083</v>
      </c>
      <c r="F43" s="80" t="s">
        <v>614</v>
      </c>
      <c r="G43" s="82">
        <v>33906</v>
      </c>
      <c r="H43" s="83">
        <v>44211180</v>
      </c>
      <c r="I43" s="83">
        <v>42120160</v>
      </c>
      <c r="J43" s="84">
        <v>32597000</v>
      </c>
    </row>
    <row r="44" spans="2:10" x14ac:dyDescent="0.3">
      <c r="B44" s="80" t="s">
        <v>603</v>
      </c>
      <c r="C44" s="80" t="s">
        <v>650</v>
      </c>
      <c r="D44" s="80" t="s">
        <v>592</v>
      </c>
      <c r="E44" s="81">
        <v>32612</v>
      </c>
      <c r="F44" s="80" t="s">
        <v>639</v>
      </c>
      <c r="G44" s="82">
        <v>33433</v>
      </c>
      <c r="H44" s="83">
        <v>14230000</v>
      </c>
      <c r="I44" s="83">
        <v>15378000</v>
      </c>
      <c r="J44" s="84">
        <v>9397000</v>
      </c>
    </row>
    <row r="45" spans="2:10" x14ac:dyDescent="0.3">
      <c r="B45" s="80" t="s">
        <v>637</v>
      </c>
      <c r="C45" s="80" t="s">
        <v>651</v>
      </c>
      <c r="D45" s="80" t="s">
        <v>596</v>
      </c>
      <c r="E45" s="81">
        <v>29617</v>
      </c>
      <c r="F45" s="80" t="s">
        <v>600</v>
      </c>
      <c r="G45" s="82">
        <v>32416</v>
      </c>
      <c r="H45" s="83">
        <v>16606000</v>
      </c>
      <c r="I45" s="83">
        <v>18918600</v>
      </c>
      <c r="J45" s="84">
        <v>1169000</v>
      </c>
    </row>
    <row r="46" spans="2:10" x14ac:dyDescent="0.3">
      <c r="B46" s="80" t="s">
        <v>637</v>
      </c>
      <c r="C46" s="80" t="s">
        <v>652</v>
      </c>
      <c r="D46" s="80" t="s">
        <v>643</v>
      </c>
      <c r="E46" s="81">
        <v>36278</v>
      </c>
      <c r="F46" s="80" t="s">
        <v>593</v>
      </c>
      <c r="G46" s="82">
        <v>40145</v>
      </c>
      <c r="H46" s="83">
        <v>46426000</v>
      </c>
      <c r="I46" s="83">
        <v>42476000</v>
      </c>
      <c r="J46" s="84">
        <v>38080000</v>
      </c>
    </row>
    <row r="47" spans="2:10" x14ac:dyDescent="0.3">
      <c r="B47" s="80" t="s">
        <v>601</v>
      </c>
      <c r="C47" s="80" t="s">
        <v>653</v>
      </c>
      <c r="D47" s="80" t="s">
        <v>581</v>
      </c>
      <c r="E47" s="81">
        <v>36199</v>
      </c>
      <c r="F47" s="80" t="s">
        <v>582</v>
      </c>
      <c r="G47" s="82">
        <v>38876</v>
      </c>
      <c r="H47" s="83">
        <v>16845000</v>
      </c>
      <c r="I47" s="83">
        <v>15908300</v>
      </c>
      <c r="J47" s="84">
        <v>5412000</v>
      </c>
    </row>
    <row r="48" spans="2:10" x14ac:dyDescent="0.3">
      <c r="B48" s="80" t="s">
        <v>601</v>
      </c>
      <c r="C48" s="80" t="s">
        <v>654</v>
      </c>
      <c r="D48" s="80" t="s">
        <v>599</v>
      </c>
      <c r="E48" s="81">
        <v>30191</v>
      </c>
      <c r="F48" s="80" t="s">
        <v>582</v>
      </c>
      <c r="G48" s="82">
        <v>30983</v>
      </c>
      <c r="H48" s="83">
        <v>11532000</v>
      </c>
      <c r="I48" s="83">
        <v>16088000</v>
      </c>
      <c r="J48" s="84">
        <v>3926000</v>
      </c>
    </row>
    <row r="49" spans="2:10" x14ac:dyDescent="0.3">
      <c r="B49" s="80" t="s">
        <v>619</v>
      </c>
      <c r="C49" s="80" t="s">
        <v>655</v>
      </c>
      <c r="D49" s="80" t="s">
        <v>585</v>
      </c>
      <c r="E49" s="81">
        <v>30452</v>
      </c>
      <c r="F49" s="80" t="s">
        <v>582</v>
      </c>
      <c r="G49" s="82">
        <v>34531</v>
      </c>
      <c r="H49" s="83">
        <v>47404000</v>
      </c>
      <c r="I49" s="83">
        <v>39156000</v>
      </c>
      <c r="J49" s="84">
        <v>6902000</v>
      </c>
    </row>
    <row r="50" spans="2:10" x14ac:dyDescent="0.3">
      <c r="B50" s="80" t="s">
        <v>615</v>
      </c>
      <c r="C50" s="80" t="s">
        <v>656</v>
      </c>
      <c r="D50" s="80" t="s">
        <v>599</v>
      </c>
      <c r="E50" s="81">
        <v>35525</v>
      </c>
      <c r="F50" s="80" t="s">
        <v>614</v>
      </c>
      <c r="G50" s="82">
        <v>38388</v>
      </c>
      <c r="H50" s="83">
        <v>50810000</v>
      </c>
      <c r="I50" s="83">
        <v>54260000</v>
      </c>
      <c r="J50" s="84">
        <v>51083000</v>
      </c>
    </row>
    <row r="51" spans="2:10" x14ac:dyDescent="0.3">
      <c r="B51" s="80" t="s">
        <v>587</v>
      </c>
      <c r="C51" s="80" t="s">
        <v>657</v>
      </c>
      <c r="D51" s="80" t="s">
        <v>605</v>
      </c>
      <c r="E51" s="81">
        <v>32171</v>
      </c>
      <c r="F51" s="80" t="s">
        <v>614</v>
      </c>
      <c r="G51" s="82">
        <v>37709</v>
      </c>
      <c r="H51" s="83">
        <v>41211180</v>
      </c>
      <c r="I51" s="83">
        <v>46800180</v>
      </c>
      <c r="J51" s="84">
        <v>37322000</v>
      </c>
    </row>
    <row r="52" spans="2:10" x14ac:dyDescent="0.3">
      <c r="B52" s="80" t="s">
        <v>619</v>
      </c>
      <c r="C52" s="80" t="s">
        <v>658</v>
      </c>
      <c r="D52" s="80" t="s">
        <v>643</v>
      </c>
      <c r="E52" s="81">
        <v>37114</v>
      </c>
      <c r="F52" s="80" t="s">
        <v>659</v>
      </c>
      <c r="G52" s="82">
        <v>39213</v>
      </c>
      <c r="H52" s="83">
        <v>49230000</v>
      </c>
      <c r="I52" s="83">
        <v>49850000</v>
      </c>
      <c r="J52" s="84">
        <v>29242000</v>
      </c>
    </row>
    <row r="53" spans="2:10" x14ac:dyDescent="0.3">
      <c r="B53" s="80" t="s">
        <v>612</v>
      </c>
      <c r="C53" s="80" t="s">
        <v>660</v>
      </c>
      <c r="D53" s="80" t="s">
        <v>643</v>
      </c>
      <c r="E53" s="81">
        <v>32183</v>
      </c>
      <c r="F53" s="80" t="s">
        <v>593</v>
      </c>
      <c r="G53" s="82">
        <v>32852</v>
      </c>
      <c r="H53" s="83">
        <v>44046000</v>
      </c>
      <c r="I53" s="83">
        <v>44046000</v>
      </c>
      <c r="J53" s="84">
        <v>18363000</v>
      </c>
    </row>
    <row r="54" spans="2:10" x14ac:dyDescent="0.3">
      <c r="B54" s="80" t="s">
        <v>583</v>
      </c>
      <c r="C54" s="80" t="s">
        <v>661</v>
      </c>
      <c r="D54" s="80" t="s">
        <v>608</v>
      </c>
      <c r="E54" s="81">
        <v>31362</v>
      </c>
      <c r="F54" s="80" t="s">
        <v>589</v>
      </c>
      <c r="G54" s="82">
        <v>33674</v>
      </c>
      <c r="H54" s="83">
        <v>32921000</v>
      </c>
      <c r="I54" s="83">
        <v>49950000</v>
      </c>
      <c r="J54" s="84">
        <v>24238000</v>
      </c>
    </row>
    <row r="55" spans="2:10" x14ac:dyDescent="0.3">
      <c r="B55" s="80" t="s">
        <v>623</v>
      </c>
      <c r="C55" s="80" t="s">
        <v>662</v>
      </c>
      <c r="D55" s="80" t="s">
        <v>599</v>
      </c>
      <c r="E55" s="81">
        <v>30620</v>
      </c>
      <c r="F55" s="80" t="s">
        <v>639</v>
      </c>
      <c r="G55" s="82">
        <v>31443</v>
      </c>
      <c r="H55" s="83">
        <v>51650000</v>
      </c>
      <c r="I55" s="83">
        <v>55850000</v>
      </c>
      <c r="J55" s="84">
        <v>24919000</v>
      </c>
    </row>
    <row r="56" spans="2:10" x14ac:dyDescent="0.3">
      <c r="B56" s="80" t="s">
        <v>615</v>
      </c>
      <c r="C56" s="80" t="s">
        <v>663</v>
      </c>
      <c r="D56" s="80" t="s">
        <v>664</v>
      </c>
      <c r="E56" s="81">
        <v>38332</v>
      </c>
      <c r="F56" s="80" t="s">
        <v>593</v>
      </c>
      <c r="G56" s="82">
        <v>41862</v>
      </c>
      <c r="H56" s="83">
        <v>54008000</v>
      </c>
      <c r="I56" s="83">
        <v>49958000</v>
      </c>
      <c r="J56" s="84">
        <v>21781000</v>
      </c>
    </row>
    <row r="57" spans="2:10" x14ac:dyDescent="0.3">
      <c r="B57" s="80" t="s">
        <v>619</v>
      </c>
      <c r="C57" s="80" t="s">
        <v>665</v>
      </c>
      <c r="D57" s="80" t="s">
        <v>643</v>
      </c>
      <c r="E57" s="81">
        <v>37060</v>
      </c>
      <c r="F57" s="80" t="s">
        <v>582</v>
      </c>
      <c r="G57" s="82">
        <v>42234</v>
      </c>
      <c r="H57" s="83">
        <v>34596000</v>
      </c>
      <c r="I57" s="83">
        <v>30742000</v>
      </c>
      <c r="J57" s="84">
        <v>4964000</v>
      </c>
    </row>
    <row r="58" spans="2:10" x14ac:dyDescent="0.3">
      <c r="B58" s="80" t="s">
        <v>619</v>
      </c>
      <c r="C58" s="80" t="s">
        <v>666</v>
      </c>
      <c r="D58" s="80" t="s">
        <v>596</v>
      </c>
      <c r="E58" s="81">
        <v>31964</v>
      </c>
      <c r="F58" s="80" t="s">
        <v>589</v>
      </c>
      <c r="G58" s="82">
        <v>36197</v>
      </c>
      <c r="H58" s="83">
        <v>53756000</v>
      </c>
      <c r="I58" s="83">
        <v>57918000</v>
      </c>
      <c r="J58" s="84">
        <v>53080000</v>
      </c>
    </row>
    <row r="59" spans="2:10" x14ac:dyDescent="0.3">
      <c r="B59" s="80" t="s">
        <v>603</v>
      </c>
      <c r="C59" s="80" t="s">
        <v>667</v>
      </c>
      <c r="D59" s="80" t="s">
        <v>664</v>
      </c>
      <c r="E59" s="81">
        <v>33768</v>
      </c>
      <c r="F59" s="80" t="s">
        <v>586</v>
      </c>
      <c r="G59" s="82">
        <v>38669</v>
      </c>
      <c r="H59" s="83">
        <v>14179200</v>
      </c>
      <c r="I59" s="83">
        <v>16011000</v>
      </c>
      <c r="J59" s="84">
        <v>11966000</v>
      </c>
    </row>
    <row r="60" spans="2:10" x14ac:dyDescent="0.3">
      <c r="B60" s="80" t="s">
        <v>587</v>
      </c>
      <c r="C60" s="80" t="s">
        <v>668</v>
      </c>
      <c r="D60" s="80" t="s">
        <v>643</v>
      </c>
      <c r="E60" s="81">
        <v>37420</v>
      </c>
      <c r="F60" s="80" t="s">
        <v>589</v>
      </c>
      <c r="G60" s="82">
        <v>40829</v>
      </c>
      <c r="H60" s="83">
        <v>12353000</v>
      </c>
      <c r="I60" s="83">
        <v>20970000</v>
      </c>
      <c r="J60" s="84">
        <v>7124000</v>
      </c>
    </row>
    <row r="61" spans="2:10" x14ac:dyDescent="0.3">
      <c r="B61" s="80" t="s">
        <v>624</v>
      </c>
      <c r="C61" s="80" t="s">
        <v>669</v>
      </c>
      <c r="D61" s="80" t="s">
        <v>599</v>
      </c>
      <c r="E61" s="81">
        <v>30008</v>
      </c>
      <c r="F61" s="80" t="s">
        <v>606</v>
      </c>
      <c r="G61" s="82">
        <v>34541</v>
      </c>
      <c r="H61" s="83">
        <v>47238000</v>
      </c>
      <c r="I61" s="83">
        <v>57488000</v>
      </c>
      <c r="J61" s="84">
        <v>34309000</v>
      </c>
    </row>
    <row r="62" spans="2:10" x14ac:dyDescent="0.3">
      <c r="B62" s="80" t="s">
        <v>587</v>
      </c>
      <c r="C62" s="80" t="s">
        <v>670</v>
      </c>
      <c r="D62" s="80" t="s">
        <v>596</v>
      </c>
      <c r="E62" s="81">
        <v>38311</v>
      </c>
      <c r="F62" s="80" t="s">
        <v>606</v>
      </c>
      <c r="G62" s="82">
        <v>40379</v>
      </c>
      <c r="H62" s="83">
        <v>34596720</v>
      </c>
      <c r="I62" s="83">
        <v>24766000</v>
      </c>
      <c r="J62" s="84">
        <v>10109000</v>
      </c>
    </row>
    <row r="63" spans="2:10" x14ac:dyDescent="0.3">
      <c r="B63" s="80" t="s">
        <v>583</v>
      </c>
      <c r="C63" s="80" t="s">
        <v>671</v>
      </c>
      <c r="D63" s="80" t="s">
        <v>605</v>
      </c>
      <c r="E63" s="81">
        <v>30191</v>
      </c>
      <c r="F63" s="80" t="s">
        <v>589</v>
      </c>
      <c r="G63" s="82">
        <v>30800</v>
      </c>
      <c r="H63" s="83">
        <v>30984100</v>
      </c>
      <c r="I63" s="83">
        <v>27885000</v>
      </c>
      <c r="J63" s="84">
        <v>23541000</v>
      </c>
    </row>
    <row r="64" spans="2:10" x14ac:dyDescent="0.3">
      <c r="B64" s="80" t="s">
        <v>583</v>
      </c>
      <c r="C64" s="80" t="s">
        <v>672</v>
      </c>
      <c r="D64" s="80" t="s">
        <v>643</v>
      </c>
      <c r="E64" s="81">
        <v>36199</v>
      </c>
      <c r="F64" s="80" t="s">
        <v>600</v>
      </c>
      <c r="G64" s="82">
        <v>41828</v>
      </c>
      <c r="H64" s="83">
        <v>10379100</v>
      </c>
      <c r="I64" s="83">
        <v>13024000</v>
      </c>
      <c r="J64" s="84">
        <v>5893000</v>
      </c>
    </row>
    <row r="65" spans="2:10" x14ac:dyDescent="0.3">
      <c r="B65" s="80" t="s">
        <v>627</v>
      </c>
      <c r="C65" s="80" t="s">
        <v>673</v>
      </c>
      <c r="D65" s="80" t="s">
        <v>605</v>
      </c>
      <c r="E65" s="81">
        <v>35386</v>
      </c>
      <c r="F65" s="80" t="s">
        <v>589</v>
      </c>
      <c r="G65" s="82">
        <v>38247</v>
      </c>
      <c r="H65" s="83">
        <v>53692000</v>
      </c>
      <c r="I65" s="83">
        <v>57542000</v>
      </c>
      <c r="J65" s="84">
        <v>28257000</v>
      </c>
    </row>
    <row r="66" spans="2:10" x14ac:dyDescent="0.3">
      <c r="B66" s="80" t="s">
        <v>624</v>
      </c>
      <c r="C66" s="80" t="s">
        <v>674</v>
      </c>
      <c r="D66" s="80" t="s">
        <v>643</v>
      </c>
      <c r="E66" s="81">
        <v>33879</v>
      </c>
      <c r="F66" s="80" t="s">
        <v>582</v>
      </c>
      <c r="G66" s="82">
        <v>36101</v>
      </c>
      <c r="H66" s="83">
        <v>27170000</v>
      </c>
      <c r="I66" s="83">
        <v>19270000</v>
      </c>
      <c r="J66" s="84">
        <v>17206000</v>
      </c>
    </row>
    <row r="67" spans="2:10" x14ac:dyDescent="0.3">
      <c r="B67" s="80" t="s">
        <v>583</v>
      </c>
      <c r="C67" s="80" t="s">
        <v>675</v>
      </c>
      <c r="D67" s="80" t="s">
        <v>608</v>
      </c>
      <c r="E67" s="81">
        <v>36271</v>
      </c>
      <c r="F67" s="80" t="s">
        <v>614</v>
      </c>
      <c r="G67" s="82">
        <v>37489</v>
      </c>
      <c r="H67" s="83">
        <v>50878000</v>
      </c>
      <c r="I67" s="83">
        <v>57778000</v>
      </c>
      <c r="J67" s="84">
        <v>42318000</v>
      </c>
    </row>
    <row r="68" spans="2:10" x14ac:dyDescent="0.3">
      <c r="B68" s="80" t="s">
        <v>579</v>
      </c>
      <c r="C68" s="80" t="s">
        <v>676</v>
      </c>
      <c r="D68" s="80" t="s">
        <v>581</v>
      </c>
      <c r="E68" s="81">
        <v>36271</v>
      </c>
      <c r="F68" s="80" t="s">
        <v>589</v>
      </c>
      <c r="G68" s="82">
        <v>37823</v>
      </c>
      <c r="H68" s="83">
        <v>83714000</v>
      </c>
      <c r="I68" s="83">
        <v>97414000</v>
      </c>
      <c r="J68" s="84">
        <v>24075000</v>
      </c>
    </row>
    <row r="69" spans="2:10" x14ac:dyDescent="0.3">
      <c r="B69" s="80" t="s">
        <v>623</v>
      </c>
      <c r="C69" s="80" t="s">
        <v>677</v>
      </c>
      <c r="D69" s="80" t="s">
        <v>608</v>
      </c>
      <c r="E69" s="81">
        <v>34037</v>
      </c>
      <c r="F69" s="80" t="s">
        <v>639</v>
      </c>
      <c r="G69" s="82">
        <v>35620</v>
      </c>
      <c r="H69" s="83">
        <v>9149400</v>
      </c>
      <c r="I69" s="83">
        <v>11899400</v>
      </c>
      <c r="J69" s="84">
        <v>1032000</v>
      </c>
    </row>
    <row r="70" spans="2:10" x14ac:dyDescent="0.3">
      <c r="B70" s="80" t="s">
        <v>678</v>
      </c>
      <c r="C70" s="80" t="s">
        <v>679</v>
      </c>
      <c r="D70" s="80" t="s">
        <v>664</v>
      </c>
      <c r="E70" s="81">
        <v>32183</v>
      </c>
      <c r="F70" s="80" t="s">
        <v>586</v>
      </c>
      <c r="G70" s="82">
        <v>32365</v>
      </c>
      <c r="H70" s="85">
        <v>64871800</v>
      </c>
      <c r="I70" s="83">
        <v>61067400</v>
      </c>
      <c r="J70" s="84">
        <v>52049000</v>
      </c>
    </row>
    <row r="71" spans="2:10" x14ac:dyDescent="0.3">
      <c r="B71" s="80" t="s">
        <v>579</v>
      </c>
      <c r="C71" s="80" t="s">
        <v>680</v>
      </c>
      <c r="D71" s="80" t="s">
        <v>643</v>
      </c>
      <c r="E71" s="81">
        <v>29617</v>
      </c>
      <c r="F71" s="80" t="s">
        <v>582</v>
      </c>
      <c r="G71" s="82">
        <v>30224</v>
      </c>
      <c r="H71" s="83">
        <v>55482000</v>
      </c>
      <c r="I71" s="83">
        <v>46482000</v>
      </c>
      <c r="J71" s="84">
        <v>33566000</v>
      </c>
    </row>
    <row r="72" spans="2:10" x14ac:dyDescent="0.3">
      <c r="B72" s="80" t="s">
        <v>615</v>
      </c>
      <c r="C72" s="80" t="s">
        <v>681</v>
      </c>
      <c r="D72" s="80" t="s">
        <v>643</v>
      </c>
      <c r="E72" s="81">
        <v>30765</v>
      </c>
      <c r="F72" s="80" t="s">
        <v>589</v>
      </c>
      <c r="G72" s="82">
        <v>35513</v>
      </c>
      <c r="H72" s="83">
        <v>9168000</v>
      </c>
      <c r="I72" s="83">
        <v>6168000</v>
      </c>
      <c r="J72" s="84">
        <v>3438000</v>
      </c>
    </row>
    <row r="73" spans="2:10" x14ac:dyDescent="0.3">
      <c r="B73" s="80" t="s">
        <v>624</v>
      </c>
      <c r="C73" s="80" t="s">
        <v>682</v>
      </c>
      <c r="D73" s="80" t="s">
        <v>581</v>
      </c>
      <c r="E73" s="81">
        <v>38311</v>
      </c>
      <c r="F73" s="80" t="s">
        <v>614</v>
      </c>
      <c r="G73" s="82">
        <v>40563</v>
      </c>
      <c r="H73" s="83">
        <v>50934000</v>
      </c>
      <c r="I73" s="83">
        <v>50934000</v>
      </c>
      <c r="J73" s="84">
        <v>13828000</v>
      </c>
    </row>
    <row r="74" spans="2:10" x14ac:dyDescent="0.3">
      <c r="B74" s="80" t="s">
        <v>623</v>
      </c>
      <c r="C74" s="80" t="s">
        <v>683</v>
      </c>
      <c r="D74" s="80" t="s">
        <v>664</v>
      </c>
      <c r="E74" s="81">
        <v>37007</v>
      </c>
      <c r="F74" s="80" t="s">
        <v>589</v>
      </c>
      <c r="G74" s="82">
        <v>40051</v>
      </c>
      <c r="H74" s="83">
        <v>53402000</v>
      </c>
      <c r="I74" s="83">
        <v>49452000</v>
      </c>
      <c r="J74" s="84">
        <v>37978000</v>
      </c>
    </row>
    <row r="75" spans="2:10" x14ac:dyDescent="0.3">
      <c r="B75" s="80" t="s">
        <v>619</v>
      </c>
      <c r="C75" s="80" t="s">
        <v>684</v>
      </c>
      <c r="D75" s="80" t="s">
        <v>581</v>
      </c>
      <c r="E75" s="81">
        <v>33424</v>
      </c>
      <c r="F75" s="80" t="s">
        <v>614</v>
      </c>
      <c r="G75" s="82">
        <v>35221</v>
      </c>
      <c r="H75" s="83">
        <v>13737060</v>
      </c>
      <c r="I75" s="83">
        <v>17333040</v>
      </c>
      <c r="J75" s="84">
        <v>16169000</v>
      </c>
    </row>
    <row r="76" spans="2:10" x14ac:dyDescent="0.3">
      <c r="B76" s="80" t="s">
        <v>579</v>
      </c>
      <c r="C76" s="80" t="s">
        <v>685</v>
      </c>
      <c r="D76" s="80" t="s">
        <v>599</v>
      </c>
      <c r="E76" s="81">
        <v>30222</v>
      </c>
      <c r="F76" s="80" t="s">
        <v>600</v>
      </c>
      <c r="G76" s="82">
        <v>35061</v>
      </c>
      <c r="H76" s="83">
        <v>45824000</v>
      </c>
      <c r="I76" s="83">
        <v>49274000</v>
      </c>
      <c r="J76" s="84">
        <v>31583000</v>
      </c>
    </row>
    <row r="77" spans="2:10" x14ac:dyDescent="0.3">
      <c r="B77" s="80" t="s">
        <v>627</v>
      </c>
      <c r="C77" s="80" t="s">
        <v>686</v>
      </c>
      <c r="D77" s="80" t="s">
        <v>596</v>
      </c>
      <c r="E77" s="81">
        <v>35422</v>
      </c>
      <c r="F77" s="80" t="s">
        <v>593</v>
      </c>
      <c r="G77" s="82">
        <v>41083</v>
      </c>
      <c r="H77" s="83">
        <v>76946000</v>
      </c>
      <c r="I77" s="83">
        <v>76946000</v>
      </c>
      <c r="J77" s="84">
        <v>42481000</v>
      </c>
    </row>
    <row r="78" spans="2:10" x14ac:dyDescent="0.3">
      <c r="B78" s="80" t="s">
        <v>603</v>
      </c>
      <c r="C78" s="80" t="s">
        <v>687</v>
      </c>
      <c r="D78" s="80" t="s">
        <v>688</v>
      </c>
      <c r="E78" s="81">
        <v>31284</v>
      </c>
      <c r="F78" s="80" t="s">
        <v>614</v>
      </c>
      <c r="G78" s="82">
        <v>31892</v>
      </c>
      <c r="H78" s="83">
        <v>37090062</v>
      </c>
      <c r="I78" s="83">
        <v>40680010</v>
      </c>
      <c r="J78" s="84">
        <v>29184000</v>
      </c>
    </row>
    <row r="79" spans="2:10" x14ac:dyDescent="0.3">
      <c r="B79" s="80" t="s">
        <v>612</v>
      </c>
      <c r="C79" s="80" t="s">
        <v>689</v>
      </c>
      <c r="D79" s="80" t="s">
        <v>596</v>
      </c>
      <c r="E79" s="81">
        <v>30295</v>
      </c>
      <c r="F79" s="80" t="s">
        <v>586</v>
      </c>
      <c r="G79" s="82">
        <v>33307</v>
      </c>
      <c r="H79" s="83">
        <v>30028000</v>
      </c>
      <c r="I79" s="83">
        <v>33551200</v>
      </c>
      <c r="J79" s="84">
        <v>32918000</v>
      </c>
    </row>
    <row r="80" spans="2:10" x14ac:dyDescent="0.3">
      <c r="B80" s="80" t="s">
        <v>678</v>
      </c>
      <c r="C80" s="80" t="s">
        <v>690</v>
      </c>
      <c r="D80" s="80" t="s">
        <v>599</v>
      </c>
      <c r="E80" s="81">
        <v>37151</v>
      </c>
      <c r="F80" s="80" t="s">
        <v>593</v>
      </c>
      <c r="G80" s="82">
        <v>40103</v>
      </c>
      <c r="H80" s="83">
        <v>16390000</v>
      </c>
      <c r="I80" s="83">
        <v>24208000</v>
      </c>
      <c r="J80" s="84">
        <v>13097000</v>
      </c>
    </row>
    <row r="81" spans="2:10" x14ac:dyDescent="0.3">
      <c r="B81" s="80" t="s">
        <v>612</v>
      </c>
      <c r="C81" s="80" t="s">
        <v>691</v>
      </c>
      <c r="D81" s="80" t="s">
        <v>599</v>
      </c>
      <c r="E81" s="81">
        <v>34205</v>
      </c>
      <c r="F81" s="80" t="s">
        <v>582</v>
      </c>
      <c r="G81" s="82">
        <v>34478</v>
      </c>
      <c r="H81" s="83">
        <v>35648000</v>
      </c>
      <c r="I81" s="83">
        <v>31698000</v>
      </c>
      <c r="J81" s="84">
        <v>10272000</v>
      </c>
    </row>
    <row r="82" spans="2:10" x14ac:dyDescent="0.3">
      <c r="B82" s="80" t="s">
        <v>609</v>
      </c>
      <c r="C82" s="80" t="s">
        <v>692</v>
      </c>
      <c r="D82" s="80" t="s">
        <v>596</v>
      </c>
      <c r="E82" s="81">
        <v>30295</v>
      </c>
      <c r="F82" s="80" t="s">
        <v>600</v>
      </c>
      <c r="G82" s="82">
        <v>31756</v>
      </c>
      <c r="H82" s="83">
        <v>11593200</v>
      </c>
      <c r="I82" s="83">
        <v>19224000</v>
      </c>
      <c r="J82" s="84">
        <v>13742000</v>
      </c>
    </row>
    <row r="83" spans="2:10" x14ac:dyDescent="0.3">
      <c r="B83" s="80" t="s">
        <v>583</v>
      </c>
      <c r="C83" s="80" t="s">
        <v>693</v>
      </c>
      <c r="D83" s="80" t="s">
        <v>596</v>
      </c>
      <c r="E83" s="81">
        <v>33977</v>
      </c>
      <c r="F83" s="80" t="s">
        <v>593</v>
      </c>
      <c r="G83" s="82">
        <v>38633</v>
      </c>
      <c r="H83" s="83">
        <v>6720000</v>
      </c>
      <c r="I83" s="83">
        <v>3026000</v>
      </c>
      <c r="J83" s="84">
        <v>1076000</v>
      </c>
    </row>
    <row r="84" spans="2:10" x14ac:dyDescent="0.3">
      <c r="B84" s="80" t="s">
        <v>619</v>
      </c>
      <c r="C84" s="80" t="s">
        <v>694</v>
      </c>
      <c r="D84" s="80" t="s">
        <v>599</v>
      </c>
      <c r="E84" s="81">
        <v>31721</v>
      </c>
      <c r="F84" s="80" t="s">
        <v>582</v>
      </c>
      <c r="G84" s="82">
        <v>32847</v>
      </c>
      <c r="H84" s="83">
        <v>38252000</v>
      </c>
      <c r="I84" s="83">
        <v>11456000</v>
      </c>
      <c r="J84" s="84">
        <v>6699000</v>
      </c>
    </row>
    <row r="85" spans="2:10" x14ac:dyDescent="0.3">
      <c r="B85" s="80" t="s">
        <v>612</v>
      </c>
      <c r="C85" s="80" t="s">
        <v>695</v>
      </c>
      <c r="D85" s="80" t="s">
        <v>643</v>
      </c>
      <c r="E85" s="81">
        <v>36199</v>
      </c>
      <c r="F85" s="80" t="s">
        <v>600</v>
      </c>
      <c r="G85" s="82">
        <v>36838</v>
      </c>
      <c r="H85" s="83">
        <v>49146000</v>
      </c>
      <c r="I85" s="83">
        <v>58346000</v>
      </c>
      <c r="J85" s="84">
        <v>15333000</v>
      </c>
    </row>
    <row r="86" spans="2:10" x14ac:dyDescent="0.3">
      <c r="B86" s="80" t="s">
        <v>579</v>
      </c>
      <c r="C86" s="80" t="s">
        <v>696</v>
      </c>
      <c r="D86" s="80" t="s">
        <v>596</v>
      </c>
      <c r="E86" s="81">
        <v>36199</v>
      </c>
      <c r="F86" s="80" t="s">
        <v>593</v>
      </c>
      <c r="G86" s="82">
        <v>38299</v>
      </c>
      <c r="H86" s="83">
        <v>75627300</v>
      </c>
      <c r="I86" s="83">
        <v>71677300</v>
      </c>
      <c r="J86" s="84">
        <v>32857000</v>
      </c>
    </row>
    <row r="87" spans="2:10" x14ac:dyDescent="0.3">
      <c r="B87" s="80" t="s">
        <v>594</v>
      </c>
      <c r="C87" s="80" t="s">
        <v>697</v>
      </c>
      <c r="D87" s="80" t="s">
        <v>599</v>
      </c>
      <c r="E87" s="81">
        <v>38519</v>
      </c>
      <c r="F87" s="80" t="s">
        <v>582</v>
      </c>
      <c r="G87" s="82">
        <v>41441</v>
      </c>
      <c r="H87" s="83">
        <v>45008800</v>
      </c>
      <c r="I87" s="83">
        <v>35238240</v>
      </c>
      <c r="J87" s="84">
        <v>20748000</v>
      </c>
    </row>
    <row r="88" spans="2:10" x14ac:dyDescent="0.3">
      <c r="B88" s="80" t="s">
        <v>624</v>
      </c>
      <c r="C88" s="80" t="s">
        <v>698</v>
      </c>
      <c r="D88" s="80" t="s">
        <v>599</v>
      </c>
      <c r="E88" s="81">
        <v>32171</v>
      </c>
      <c r="F88" s="80" t="s">
        <v>600</v>
      </c>
      <c r="G88" s="82">
        <v>36614</v>
      </c>
      <c r="H88" s="83">
        <v>46004000</v>
      </c>
      <c r="I88" s="83">
        <v>36504000</v>
      </c>
      <c r="J88" s="84">
        <v>19831000</v>
      </c>
    </row>
    <row r="89" spans="2:10" x14ac:dyDescent="0.3">
      <c r="B89" s="80" t="s">
        <v>603</v>
      </c>
      <c r="C89" s="80" t="s">
        <v>699</v>
      </c>
      <c r="D89" s="80" t="s">
        <v>596</v>
      </c>
      <c r="E89" s="81">
        <v>36008</v>
      </c>
      <c r="F89" s="80" t="s">
        <v>589</v>
      </c>
      <c r="G89" s="82">
        <v>38777</v>
      </c>
      <c r="H89" s="83">
        <v>43026000</v>
      </c>
      <c r="I89" s="83">
        <v>40078000</v>
      </c>
      <c r="J89" s="84">
        <v>34866000</v>
      </c>
    </row>
    <row r="90" spans="2:10" x14ac:dyDescent="0.3">
      <c r="B90" s="80" t="s">
        <v>624</v>
      </c>
      <c r="C90" s="80" t="s">
        <v>700</v>
      </c>
      <c r="D90" s="80" t="s">
        <v>581</v>
      </c>
      <c r="E90" s="81">
        <v>38291</v>
      </c>
      <c r="F90" s="80" t="s">
        <v>586</v>
      </c>
      <c r="G90" s="82">
        <v>41152</v>
      </c>
      <c r="H90" s="83">
        <v>45090000</v>
      </c>
      <c r="I90" s="83">
        <v>39640000</v>
      </c>
      <c r="J90" s="84">
        <v>9746000</v>
      </c>
    </row>
    <row r="91" spans="2:10" x14ac:dyDescent="0.3">
      <c r="B91" s="80" t="s">
        <v>619</v>
      </c>
      <c r="C91" s="80" t="s">
        <v>701</v>
      </c>
      <c r="D91" s="80" t="s">
        <v>596</v>
      </c>
      <c r="E91" s="81">
        <v>33879</v>
      </c>
      <c r="F91" s="80" t="s">
        <v>639</v>
      </c>
      <c r="G91" s="82">
        <v>38232</v>
      </c>
      <c r="H91" s="83">
        <v>11230000</v>
      </c>
      <c r="I91" s="83">
        <v>20760000</v>
      </c>
      <c r="J91" s="84">
        <v>2471000</v>
      </c>
    </row>
    <row r="92" spans="2:10" x14ac:dyDescent="0.3">
      <c r="B92" s="80" t="s">
        <v>637</v>
      </c>
      <c r="C92" s="80" t="s">
        <v>702</v>
      </c>
      <c r="D92" s="80" t="s">
        <v>581</v>
      </c>
      <c r="E92" s="81">
        <v>33083</v>
      </c>
      <c r="F92" s="86" t="s">
        <v>589</v>
      </c>
      <c r="G92" s="82">
        <v>34393</v>
      </c>
      <c r="H92" s="83">
        <v>82114000</v>
      </c>
      <c r="I92" s="83">
        <v>86314000</v>
      </c>
      <c r="J92" s="84">
        <v>71783000</v>
      </c>
    </row>
    <row r="93" spans="2:10" x14ac:dyDescent="0.3">
      <c r="B93" s="80" t="s">
        <v>615</v>
      </c>
      <c r="C93" s="80" t="s">
        <v>703</v>
      </c>
      <c r="D93" s="80" t="s">
        <v>596</v>
      </c>
      <c r="E93" s="81">
        <v>38519</v>
      </c>
      <c r="F93" s="80" t="s">
        <v>582</v>
      </c>
      <c r="G93" s="82">
        <v>41198</v>
      </c>
      <c r="H93" s="83">
        <v>15408000</v>
      </c>
      <c r="I93" s="83">
        <v>11458000</v>
      </c>
      <c r="J93" s="84">
        <v>6834000</v>
      </c>
    </row>
    <row r="94" spans="2:10" x14ac:dyDescent="0.3">
      <c r="B94" s="80" t="s">
        <v>624</v>
      </c>
      <c r="C94" s="80" t="s">
        <v>704</v>
      </c>
      <c r="D94" s="80" t="s">
        <v>688</v>
      </c>
      <c r="E94" s="81">
        <v>36288</v>
      </c>
      <c r="F94" s="80" t="s">
        <v>589</v>
      </c>
      <c r="G94" s="82">
        <v>39271</v>
      </c>
      <c r="H94" s="83">
        <v>49266000</v>
      </c>
      <c r="I94" s="83">
        <v>33466000</v>
      </c>
      <c r="J94" s="84">
        <v>15386000</v>
      </c>
    </row>
    <row r="95" spans="2:10" x14ac:dyDescent="0.3">
      <c r="B95" s="80" t="s">
        <v>579</v>
      </c>
      <c r="C95" s="80" t="s">
        <v>705</v>
      </c>
      <c r="D95" s="80" t="s">
        <v>643</v>
      </c>
      <c r="E95" s="81">
        <v>33977</v>
      </c>
      <c r="F95" s="80" t="s">
        <v>589</v>
      </c>
      <c r="G95" s="82">
        <v>35650</v>
      </c>
      <c r="H95" s="83">
        <v>67974000</v>
      </c>
      <c r="I95" s="83">
        <v>69824000</v>
      </c>
      <c r="J95" s="84">
        <v>39010000</v>
      </c>
    </row>
    <row r="96" spans="2:10" x14ac:dyDescent="0.3">
      <c r="B96" s="80" t="s">
        <v>587</v>
      </c>
      <c r="C96" s="80" t="s">
        <v>706</v>
      </c>
      <c r="D96" s="80" t="s">
        <v>599</v>
      </c>
      <c r="E96" s="81">
        <v>36278</v>
      </c>
      <c r="F96" s="80" t="s">
        <v>582</v>
      </c>
      <c r="G96" s="82">
        <v>37769</v>
      </c>
      <c r="H96" s="83">
        <v>40503600</v>
      </c>
      <c r="I96" s="83">
        <v>43504000</v>
      </c>
      <c r="J96" s="84">
        <v>1701000</v>
      </c>
    </row>
    <row r="97" spans="2:10" x14ac:dyDescent="0.3">
      <c r="B97" s="80" t="s">
        <v>623</v>
      </c>
      <c r="C97" s="80" t="s">
        <v>707</v>
      </c>
      <c r="D97" s="80" t="s">
        <v>605</v>
      </c>
      <c r="E97" s="81">
        <v>29967</v>
      </c>
      <c r="F97" s="80" t="s">
        <v>586</v>
      </c>
      <c r="G97" s="82">
        <v>32189</v>
      </c>
      <c r="H97" s="83">
        <v>68642000</v>
      </c>
      <c r="I97" s="83">
        <v>52142000</v>
      </c>
      <c r="J97" s="84">
        <v>8206000</v>
      </c>
    </row>
    <row r="98" spans="2:10" x14ac:dyDescent="0.3">
      <c r="B98" s="80" t="s">
        <v>678</v>
      </c>
      <c r="C98" s="80" t="s">
        <v>708</v>
      </c>
      <c r="D98" s="80" t="s">
        <v>605</v>
      </c>
      <c r="E98" s="81">
        <v>38566</v>
      </c>
      <c r="F98" s="87" t="s">
        <v>600</v>
      </c>
      <c r="G98" s="82">
        <v>39204</v>
      </c>
      <c r="H98" s="83">
        <v>31894560</v>
      </c>
      <c r="I98" s="83">
        <v>40076400</v>
      </c>
      <c r="J98" s="84">
        <v>962000</v>
      </c>
    </row>
    <row r="99" spans="2:10" x14ac:dyDescent="0.3">
      <c r="B99" s="80" t="s">
        <v>594</v>
      </c>
      <c r="C99" s="80" t="s">
        <v>709</v>
      </c>
      <c r="D99" s="80" t="s">
        <v>664</v>
      </c>
      <c r="E99" s="81">
        <v>30765</v>
      </c>
      <c r="F99" s="80" t="s">
        <v>639</v>
      </c>
      <c r="G99" s="82">
        <v>34113</v>
      </c>
      <c r="H99" s="83">
        <v>22460000</v>
      </c>
      <c r="I99" s="83">
        <v>13980000</v>
      </c>
      <c r="J99" s="84">
        <v>3683000</v>
      </c>
    </row>
    <row r="100" spans="2:10" x14ac:dyDescent="0.3">
      <c r="B100" s="80" t="s">
        <v>583</v>
      </c>
      <c r="C100" s="80" t="s">
        <v>710</v>
      </c>
      <c r="D100" s="80" t="s">
        <v>581</v>
      </c>
      <c r="E100" s="81">
        <v>38228</v>
      </c>
      <c r="F100" s="80" t="s">
        <v>582</v>
      </c>
      <c r="G100" s="82">
        <v>40784</v>
      </c>
      <c r="H100" s="83">
        <v>32807910</v>
      </c>
      <c r="I100" s="83">
        <v>45049000</v>
      </c>
      <c r="J100" s="84">
        <v>37147000</v>
      </c>
    </row>
    <row r="101" spans="2:10" x14ac:dyDescent="0.3">
      <c r="B101" s="80" t="s">
        <v>623</v>
      </c>
      <c r="C101" s="80" t="s">
        <v>711</v>
      </c>
      <c r="D101" s="80" t="s">
        <v>643</v>
      </c>
      <c r="E101" s="81">
        <v>33724</v>
      </c>
      <c r="F101" s="80" t="s">
        <v>586</v>
      </c>
      <c r="G101" s="82">
        <v>36249</v>
      </c>
      <c r="H101" s="83">
        <v>49332000</v>
      </c>
      <c r="I101" s="83">
        <v>59682000</v>
      </c>
      <c r="J101" s="84">
        <v>6169000</v>
      </c>
    </row>
    <row r="102" spans="2:10" x14ac:dyDescent="0.3">
      <c r="B102" s="80" t="s">
        <v>619</v>
      </c>
      <c r="C102" s="80" t="s">
        <v>712</v>
      </c>
      <c r="D102" s="80" t="s">
        <v>608</v>
      </c>
      <c r="E102" s="81">
        <v>35422</v>
      </c>
      <c r="F102" s="80" t="s">
        <v>593</v>
      </c>
      <c r="G102" s="82">
        <v>37734</v>
      </c>
      <c r="H102" s="83">
        <v>10926000</v>
      </c>
      <c r="I102" s="83">
        <v>11236000</v>
      </c>
      <c r="J102" s="84">
        <v>8238000</v>
      </c>
    </row>
    <row r="103" spans="2:10" x14ac:dyDescent="0.3">
      <c r="B103" s="80" t="s">
        <v>624</v>
      </c>
      <c r="C103" s="80" t="s">
        <v>713</v>
      </c>
      <c r="D103" s="80" t="s">
        <v>596</v>
      </c>
      <c r="E103" s="81">
        <v>32972</v>
      </c>
      <c r="F103" s="80" t="s">
        <v>582</v>
      </c>
      <c r="G103" s="82">
        <v>33247</v>
      </c>
      <c r="H103" s="83">
        <v>50718000</v>
      </c>
      <c r="I103" s="83">
        <v>50718000</v>
      </c>
      <c r="J103" s="84">
        <v>47989000</v>
      </c>
    </row>
    <row r="104" spans="2:10" x14ac:dyDescent="0.3">
      <c r="B104" s="80" t="s">
        <v>590</v>
      </c>
      <c r="C104" s="80" t="s">
        <v>714</v>
      </c>
      <c r="D104" s="80" t="s">
        <v>664</v>
      </c>
      <c r="E104" s="81">
        <v>38228</v>
      </c>
      <c r="F104" s="80" t="s">
        <v>582</v>
      </c>
      <c r="G104" s="82">
        <v>41819</v>
      </c>
      <c r="H104" s="83">
        <v>15583400</v>
      </c>
      <c r="I104" s="83">
        <v>19033400</v>
      </c>
      <c r="J104" s="84">
        <v>3857000</v>
      </c>
    </row>
    <row r="105" spans="2:10" x14ac:dyDescent="0.3">
      <c r="B105" s="80" t="s">
        <v>678</v>
      </c>
      <c r="C105" s="80" t="s">
        <v>715</v>
      </c>
      <c r="D105" s="80" t="s">
        <v>596</v>
      </c>
      <c r="E105" s="81">
        <v>30295</v>
      </c>
      <c r="F105" s="80" t="s">
        <v>593</v>
      </c>
      <c r="G105" s="82">
        <v>34890</v>
      </c>
      <c r="H105" s="83">
        <v>35024000</v>
      </c>
      <c r="I105" s="83">
        <v>43704000</v>
      </c>
      <c r="J105" s="84">
        <v>2827000</v>
      </c>
    </row>
    <row r="106" spans="2:10" x14ac:dyDescent="0.3">
      <c r="B106" s="80" t="s">
        <v>612</v>
      </c>
      <c r="C106" s="80" t="s">
        <v>716</v>
      </c>
      <c r="D106" s="80" t="s">
        <v>608</v>
      </c>
      <c r="E106" s="81">
        <v>30456</v>
      </c>
      <c r="F106" s="86" t="s">
        <v>606</v>
      </c>
      <c r="G106" s="82">
        <v>33623</v>
      </c>
      <c r="H106" s="83">
        <v>15484000</v>
      </c>
      <c r="I106" s="83">
        <v>10734000</v>
      </c>
      <c r="J106" s="84">
        <v>7663000</v>
      </c>
    </row>
    <row r="107" spans="2:10" x14ac:dyDescent="0.3">
      <c r="B107" s="80" t="s">
        <v>587</v>
      </c>
      <c r="C107" s="80" t="s">
        <v>717</v>
      </c>
      <c r="D107" s="80" t="s">
        <v>608</v>
      </c>
      <c r="E107" s="81">
        <v>29573</v>
      </c>
      <c r="F107" s="80" t="s">
        <v>586</v>
      </c>
      <c r="G107" s="82">
        <v>33560</v>
      </c>
      <c r="H107" s="83">
        <v>10194400</v>
      </c>
      <c r="I107" s="83">
        <v>16404400</v>
      </c>
      <c r="J107" s="84">
        <v>1794000</v>
      </c>
    </row>
    <row r="108" spans="2:10" x14ac:dyDescent="0.3">
      <c r="B108" s="80" t="s">
        <v>627</v>
      </c>
      <c r="C108" s="80" t="s">
        <v>718</v>
      </c>
      <c r="D108" s="80" t="s">
        <v>581</v>
      </c>
      <c r="E108" s="81">
        <v>32871</v>
      </c>
      <c r="F108" s="80" t="s">
        <v>593</v>
      </c>
      <c r="G108" s="82">
        <v>37528</v>
      </c>
      <c r="H108" s="83">
        <v>57246000</v>
      </c>
      <c r="I108" s="83">
        <v>57246000</v>
      </c>
      <c r="J108" s="84">
        <v>41566000</v>
      </c>
    </row>
    <row r="109" spans="2:10" x14ac:dyDescent="0.3">
      <c r="B109" s="80" t="s">
        <v>678</v>
      </c>
      <c r="C109" s="80" t="s">
        <v>719</v>
      </c>
      <c r="D109" s="80" t="s">
        <v>664</v>
      </c>
      <c r="E109" s="81">
        <v>29617</v>
      </c>
      <c r="F109" s="80" t="s">
        <v>589</v>
      </c>
      <c r="G109" s="82">
        <v>33938</v>
      </c>
      <c r="H109" s="83">
        <v>48380400</v>
      </c>
      <c r="I109" s="83">
        <v>59306000</v>
      </c>
      <c r="J109" s="84">
        <v>2639000</v>
      </c>
    </row>
    <row r="110" spans="2:10" x14ac:dyDescent="0.3">
      <c r="B110" s="80" t="s">
        <v>579</v>
      </c>
      <c r="C110" s="80" t="s">
        <v>720</v>
      </c>
      <c r="D110" s="80" t="s">
        <v>596</v>
      </c>
      <c r="E110" s="81">
        <v>31284</v>
      </c>
      <c r="F110" s="80" t="s">
        <v>593</v>
      </c>
      <c r="G110" s="82">
        <v>33841</v>
      </c>
      <c r="H110" s="83">
        <v>80267000</v>
      </c>
      <c r="I110" s="83">
        <v>80267000</v>
      </c>
      <c r="J110" s="84">
        <v>77851000</v>
      </c>
    </row>
    <row r="111" spans="2:10" x14ac:dyDescent="0.3">
      <c r="B111" s="80" t="s">
        <v>594</v>
      </c>
      <c r="C111" s="80" t="s">
        <v>721</v>
      </c>
      <c r="D111" s="80" t="s">
        <v>592</v>
      </c>
      <c r="E111" s="81">
        <v>34145</v>
      </c>
      <c r="F111" s="80" t="s">
        <v>589</v>
      </c>
      <c r="G111" s="82">
        <v>38862</v>
      </c>
      <c r="H111" s="83">
        <v>19956000</v>
      </c>
      <c r="I111" s="83">
        <v>19018000</v>
      </c>
      <c r="J111" s="84">
        <v>14070000</v>
      </c>
    </row>
    <row r="112" spans="2:10" x14ac:dyDescent="0.3">
      <c r="B112" s="80" t="s">
        <v>623</v>
      </c>
      <c r="C112" s="80" t="s">
        <v>722</v>
      </c>
      <c r="D112" s="80" t="s">
        <v>596</v>
      </c>
      <c r="E112" s="81">
        <v>33768</v>
      </c>
      <c r="F112" s="80" t="s">
        <v>593</v>
      </c>
      <c r="G112" s="82">
        <v>36598</v>
      </c>
      <c r="H112" s="83">
        <v>48294000</v>
      </c>
      <c r="I112" s="83">
        <v>44344000</v>
      </c>
      <c r="J112" s="84">
        <v>6391000</v>
      </c>
    </row>
    <row r="113" spans="2:10" x14ac:dyDescent="0.3">
      <c r="B113" s="80" t="s">
        <v>594</v>
      </c>
      <c r="C113" s="80" t="s">
        <v>723</v>
      </c>
      <c r="D113" s="80" t="s">
        <v>605</v>
      </c>
      <c r="E113" s="81">
        <v>33724</v>
      </c>
      <c r="F113" s="80" t="s">
        <v>659</v>
      </c>
      <c r="G113" s="82">
        <v>34941</v>
      </c>
      <c r="H113" s="83">
        <v>54700000</v>
      </c>
      <c r="I113" s="83">
        <v>48650000</v>
      </c>
      <c r="J113" s="84">
        <v>2288000</v>
      </c>
    </row>
    <row r="114" spans="2:10" x14ac:dyDescent="0.3">
      <c r="B114" s="80" t="s">
        <v>590</v>
      </c>
      <c r="C114" s="80" t="s">
        <v>724</v>
      </c>
      <c r="D114" s="80" t="s">
        <v>605</v>
      </c>
      <c r="E114" s="81">
        <v>36199</v>
      </c>
      <c r="F114" s="80" t="s">
        <v>589</v>
      </c>
      <c r="G114" s="82">
        <v>39394</v>
      </c>
      <c r="H114" s="83">
        <v>15204540</v>
      </c>
      <c r="I114" s="83">
        <v>10818000</v>
      </c>
      <c r="J114" s="84">
        <v>9871000</v>
      </c>
    </row>
    <row r="115" spans="2:10" x14ac:dyDescent="0.3">
      <c r="B115" s="80" t="s">
        <v>587</v>
      </c>
      <c r="C115" s="80" t="s">
        <v>725</v>
      </c>
      <c r="D115" s="80" t="s">
        <v>605</v>
      </c>
      <c r="E115" s="81">
        <v>31575</v>
      </c>
      <c r="F115" s="80" t="s">
        <v>593</v>
      </c>
      <c r="G115" s="82">
        <v>31758</v>
      </c>
      <c r="H115" s="83">
        <v>16389000</v>
      </c>
      <c r="I115" s="83">
        <v>18156000</v>
      </c>
      <c r="J115" s="84">
        <v>155000</v>
      </c>
    </row>
    <row r="116" spans="2:10" x14ac:dyDescent="0.3">
      <c r="B116" s="80" t="s">
        <v>637</v>
      </c>
      <c r="C116" s="80" t="s">
        <v>726</v>
      </c>
      <c r="D116" s="80" t="s">
        <v>599</v>
      </c>
      <c r="E116" s="81">
        <v>32183</v>
      </c>
      <c r="F116" s="80" t="s">
        <v>593</v>
      </c>
      <c r="G116" s="82">
        <v>32638</v>
      </c>
      <c r="H116" s="83">
        <v>12758000</v>
      </c>
      <c r="I116" s="83">
        <v>11258000</v>
      </c>
      <c r="J116" s="84">
        <v>1218000</v>
      </c>
    </row>
    <row r="117" spans="2:10" x14ac:dyDescent="0.3">
      <c r="B117" s="80" t="s">
        <v>609</v>
      </c>
      <c r="C117" s="80" t="s">
        <v>727</v>
      </c>
      <c r="D117" s="80" t="s">
        <v>581</v>
      </c>
      <c r="E117" s="81">
        <v>29617</v>
      </c>
      <c r="F117" s="80" t="s">
        <v>582</v>
      </c>
      <c r="G117" s="82">
        <v>32539</v>
      </c>
      <c r="H117" s="83">
        <v>29523600</v>
      </c>
      <c r="I117" s="83">
        <v>34042000</v>
      </c>
      <c r="J117" s="84">
        <v>11856000</v>
      </c>
    </row>
    <row r="118" spans="2:10" x14ac:dyDescent="0.3">
      <c r="B118" s="80" t="s">
        <v>615</v>
      </c>
      <c r="C118" s="80" t="s">
        <v>728</v>
      </c>
      <c r="D118" s="80" t="s">
        <v>688</v>
      </c>
      <c r="E118" s="81">
        <v>33655</v>
      </c>
      <c r="F118" s="80" t="s">
        <v>582</v>
      </c>
      <c r="G118" s="82">
        <v>34110</v>
      </c>
      <c r="H118" s="83">
        <v>6350000</v>
      </c>
      <c r="I118" s="83">
        <v>5600000</v>
      </c>
      <c r="J118" s="84">
        <v>803000</v>
      </c>
    </row>
    <row r="119" spans="2:10" x14ac:dyDescent="0.3">
      <c r="B119" s="80" t="s">
        <v>637</v>
      </c>
      <c r="C119" s="80" t="s">
        <v>729</v>
      </c>
      <c r="D119" s="80" t="s">
        <v>664</v>
      </c>
      <c r="E119" s="81">
        <v>37151</v>
      </c>
      <c r="F119" s="80" t="s">
        <v>586</v>
      </c>
      <c r="G119" s="82">
        <v>41046</v>
      </c>
      <c r="H119" s="83">
        <v>41072000</v>
      </c>
      <c r="I119" s="83">
        <v>44072000</v>
      </c>
      <c r="J119" s="84">
        <v>33085000</v>
      </c>
    </row>
    <row r="120" spans="2:10" x14ac:dyDescent="0.3">
      <c r="B120" s="80" t="s">
        <v>619</v>
      </c>
      <c r="C120" s="80" t="s">
        <v>730</v>
      </c>
      <c r="D120" s="80" t="s">
        <v>605</v>
      </c>
      <c r="E120" s="81">
        <v>38311</v>
      </c>
      <c r="F120" s="80" t="s">
        <v>586</v>
      </c>
      <c r="G120" s="82">
        <v>40928</v>
      </c>
      <c r="H120" s="83">
        <v>19268040</v>
      </c>
      <c r="I120" s="83">
        <v>17607400</v>
      </c>
      <c r="J120" s="84">
        <v>5147000</v>
      </c>
    </row>
    <row r="121" spans="2:10" x14ac:dyDescent="0.3">
      <c r="B121" s="80" t="s">
        <v>637</v>
      </c>
      <c r="C121" s="80" t="s">
        <v>731</v>
      </c>
      <c r="D121" s="80" t="s">
        <v>688</v>
      </c>
      <c r="E121" s="81">
        <v>31575</v>
      </c>
      <c r="F121" s="80" t="s">
        <v>639</v>
      </c>
      <c r="G121" s="82">
        <v>31575</v>
      </c>
      <c r="H121" s="83">
        <v>9650000</v>
      </c>
      <c r="I121" s="83">
        <v>10300000</v>
      </c>
      <c r="J121" s="84">
        <v>6735000</v>
      </c>
    </row>
    <row r="122" spans="2:10" x14ac:dyDescent="0.3">
      <c r="B122" s="80" t="s">
        <v>612</v>
      </c>
      <c r="C122" s="80" t="s">
        <v>732</v>
      </c>
      <c r="D122" s="80" t="s">
        <v>596</v>
      </c>
      <c r="E122" s="81">
        <v>31332</v>
      </c>
      <c r="F122" s="80" t="s">
        <v>606</v>
      </c>
      <c r="G122" s="82">
        <v>32367</v>
      </c>
      <c r="H122" s="83">
        <v>13618000</v>
      </c>
      <c r="I122" s="83">
        <v>17818000</v>
      </c>
      <c r="J122" s="84">
        <v>7100000</v>
      </c>
    </row>
    <row r="123" spans="2:10" x14ac:dyDescent="0.3">
      <c r="B123" s="80" t="s">
        <v>594</v>
      </c>
      <c r="C123" s="80" t="s">
        <v>733</v>
      </c>
      <c r="D123" s="80" t="s">
        <v>688</v>
      </c>
      <c r="E123" s="81">
        <v>30620</v>
      </c>
      <c r="F123" s="80" t="s">
        <v>586</v>
      </c>
      <c r="G123" s="82">
        <v>31685</v>
      </c>
      <c r="H123" s="83">
        <v>13011000</v>
      </c>
      <c r="I123" s="83">
        <v>18539200</v>
      </c>
      <c r="J123" s="84">
        <v>7669000</v>
      </c>
    </row>
    <row r="124" spans="2:10" x14ac:dyDescent="0.3">
      <c r="B124" s="80" t="s">
        <v>609</v>
      </c>
      <c r="C124" s="80" t="s">
        <v>734</v>
      </c>
      <c r="D124" s="80" t="s">
        <v>599</v>
      </c>
      <c r="E124" s="81">
        <v>37151</v>
      </c>
      <c r="F124" s="80" t="s">
        <v>589</v>
      </c>
      <c r="G124" s="82">
        <v>42386</v>
      </c>
      <c r="H124" s="83">
        <v>71640600</v>
      </c>
      <c r="I124" s="83">
        <v>94662000</v>
      </c>
      <c r="J124" s="84">
        <v>80560000</v>
      </c>
    </row>
    <row r="125" spans="2:10" x14ac:dyDescent="0.3">
      <c r="B125" s="80" t="s">
        <v>603</v>
      </c>
      <c r="C125" s="80" t="s">
        <v>735</v>
      </c>
      <c r="D125" s="80" t="s">
        <v>581</v>
      </c>
      <c r="E125" s="81">
        <v>32830</v>
      </c>
      <c r="F125" s="80" t="s">
        <v>582</v>
      </c>
      <c r="G125" s="82">
        <v>36848</v>
      </c>
      <c r="H125" s="83">
        <v>35012000</v>
      </c>
      <c r="I125" s="83">
        <v>46204090</v>
      </c>
      <c r="J125" s="84">
        <v>41427000</v>
      </c>
    </row>
    <row r="126" spans="2:10" x14ac:dyDescent="0.3">
      <c r="B126" s="80" t="s">
        <v>594</v>
      </c>
      <c r="C126" s="80" t="s">
        <v>736</v>
      </c>
      <c r="D126" s="80" t="s">
        <v>581</v>
      </c>
      <c r="E126" s="81">
        <v>37007</v>
      </c>
      <c r="F126" s="80" t="s">
        <v>593</v>
      </c>
      <c r="G126" s="82">
        <v>38743</v>
      </c>
      <c r="H126" s="83">
        <v>13890000</v>
      </c>
      <c r="I126" s="83">
        <v>15390000</v>
      </c>
      <c r="J126" s="84">
        <v>565000</v>
      </c>
    </row>
    <row r="127" spans="2:10" x14ac:dyDescent="0.3">
      <c r="B127" s="80" t="s">
        <v>579</v>
      </c>
      <c r="C127" s="80" t="s">
        <v>737</v>
      </c>
      <c r="D127" s="80" t="s">
        <v>581</v>
      </c>
      <c r="E127" s="81">
        <v>33557</v>
      </c>
      <c r="F127" s="80" t="s">
        <v>593</v>
      </c>
      <c r="G127" s="82">
        <v>35018</v>
      </c>
      <c r="H127" s="83">
        <v>35900000</v>
      </c>
      <c r="I127" s="83">
        <v>31950000</v>
      </c>
      <c r="J127" s="84">
        <v>26290000</v>
      </c>
    </row>
  </sheetData>
  <mergeCells count="1">
    <mergeCell ref="B1:J1"/>
  </mergeCells>
  <phoneticPr fontId="3" type="noConversion"/>
  <pageMargins left="0.70866141732283472" right="0.70866141732283472" top="0.74803149606299213" bottom="0.74803149606299213" header="0.31496062992125984" footer="0.31496062992125984"/>
  <pageSetup scale="84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4"/>
  <sheetViews>
    <sheetView tabSelected="1" workbookViewId="0">
      <selection activeCell="I6" sqref="I6"/>
    </sheetView>
  </sheetViews>
  <sheetFormatPr defaultRowHeight="16.5" x14ac:dyDescent="0.3"/>
  <cols>
    <col min="2" max="2" width="12.25" customWidth="1"/>
    <col min="3" max="3" width="13.5" customWidth="1"/>
    <col min="4" max="4" width="15.875" customWidth="1"/>
    <col min="5" max="5" width="16" customWidth="1"/>
  </cols>
  <sheetData>
    <row r="3" spans="2:6" ht="16.5" customHeight="1" x14ac:dyDescent="0.3">
      <c r="B3" s="122" t="s">
        <v>808</v>
      </c>
      <c r="C3" s="122"/>
      <c r="D3" s="122"/>
      <c r="E3" s="122"/>
      <c r="F3" s="122"/>
    </row>
    <row r="4" spans="2:6" ht="16.5" customHeight="1" x14ac:dyDescent="0.3">
      <c r="B4" s="122"/>
      <c r="C4" s="122"/>
      <c r="D4" s="122"/>
      <c r="E4" s="122"/>
      <c r="F4" s="122"/>
    </row>
    <row r="5" spans="2:6" ht="17.25" thickBot="1" x14ac:dyDescent="0.35"/>
    <row r="6" spans="2:6" ht="17.25" thickBot="1" x14ac:dyDescent="0.35">
      <c r="B6" s="128" t="s">
        <v>813</v>
      </c>
      <c r="C6" s="129" t="s">
        <v>809</v>
      </c>
      <c r="D6" s="129" t="s">
        <v>810</v>
      </c>
      <c r="E6" s="129" t="s">
        <v>811</v>
      </c>
      <c r="F6" s="130" t="s">
        <v>812</v>
      </c>
    </row>
    <row r="7" spans="2:6" x14ac:dyDescent="0.3">
      <c r="B7" s="131" t="s">
        <v>815</v>
      </c>
      <c r="C7" s="125" t="s">
        <v>814</v>
      </c>
      <c r="D7" s="127"/>
      <c r="E7" s="127"/>
      <c r="F7" s="132"/>
    </row>
    <row r="8" spans="2:6" x14ac:dyDescent="0.3">
      <c r="B8" s="131"/>
      <c r="C8" s="125"/>
      <c r="D8" s="123"/>
      <c r="E8" s="123"/>
      <c r="F8" s="132"/>
    </row>
    <row r="9" spans="2:6" x14ac:dyDescent="0.3">
      <c r="B9" s="131"/>
      <c r="C9" s="125"/>
      <c r="D9" s="123"/>
      <c r="E9" s="123"/>
      <c r="F9" s="132"/>
    </row>
    <row r="10" spans="2:6" x14ac:dyDescent="0.3">
      <c r="B10" s="133"/>
      <c r="C10" s="126"/>
      <c r="D10" s="123"/>
      <c r="E10" s="123"/>
      <c r="F10" s="134"/>
    </row>
    <row r="11" spans="2:6" x14ac:dyDescent="0.3">
      <c r="B11" s="135" t="s">
        <v>816</v>
      </c>
      <c r="C11" s="124" t="s">
        <v>817</v>
      </c>
      <c r="D11" s="123"/>
      <c r="E11" s="123"/>
      <c r="F11" s="136"/>
    </row>
    <row r="12" spans="2:6" x14ac:dyDescent="0.3">
      <c r="B12" s="131"/>
      <c r="C12" s="125"/>
      <c r="D12" s="123"/>
      <c r="E12" s="123"/>
      <c r="F12" s="132"/>
    </row>
    <row r="13" spans="2:6" x14ac:dyDescent="0.3">
      <c r="B13" s="131"/>
      <c r="C13" s="125"/>
      <c r="D13" s="123"/>
      <c r="E13" s="123"/>
      <c r="F13" s="132"/>
    </row>
    <row r="14" spans="2:6" x14ac:dyDescent="0.3">
      <c r="B14" s="133"/>
      <c r="C14" s="126"/>
      <c r="D14" s="123"/>
      <c r="E14" s="123"/>
      <c r="F14" s="134"/>
    </row>
    <row r="15" spans="2:6" x14ac:dyDescent="0.3">
      <c r="B15" s="135" t="s">
        <v>818</v>
      </c>
      <c r="C15" s="124" t="s">
        <v>819</v>
      </c>
      <c r="D15" s="123"/>
      <c r="E15" s="123"/>
      <c r="F15" s="136"/>
    </row>
    <row r="16" spans="2:6" x14ac:dyDescent="0.3">
      <c r="B16" s="131"/>
      <c r="C16" s="125"/>
      <c r="D16" s="123"/>
      <c r="E16" s="123"/>
      <c r="F16" s="132"/>
    </row>
    <row r="17" spans="2:6" x14ac:dyDescent="0.3">
      <c r="B17" s="131"/>
      <c r="C17" s="125"/>
      <c r="D17" s="123"/>
      <c r="E17" s="123"/>
      <c r="F17" s="132"/>
    </row>
    <row r="18" spans="2:6" x14ac:dyDescent="0.3">
      <c r="B18" s="133"/>
      <c r="C18" s="126"/>
      <c r="D18" s="123"/>
      <c r="E18" s="123"/>
      <c r="F18" s="134"/>
    </row>
    <row r="19" spans="2:6" x14ac:dyDescent="0.3">
      <c r="B19" s="135" t="s">
        <v>820</v>
      </c>
      <c r="C19" s="124" t="s">
        <v>821</v>
      </c>
      <c r="D19" s="123"/>
      <c r="E19" s="123"/>
      <c r="F19" s="136"/>
    </row>
    <row r="20" spans="2:6" x14ac:dyDescent="0.3">
      <c r="B20" s="131"/>
      <c r="C20" s="125"/>
      <c r="D20" s="123"/>
      <c r="E20" s="123"/>
      <c r="F20" s="132"/>
    </row>
    <row r="21" spans="2:6" x14ac:dyDescent="0.3">
      <c r="B21" s="131"/>
      <c r="C21" s="125"/>
      <c r="D21" s="123"/>
      <c r="E21" s="123"/>
      <c r="F21" s="132"/>
    </row>
    <row r="22" spans="2:6" x14ac:dyDescent="0.3">
      <c r="B22" s="133"/>
      <c r="C22" s="126"/>
      <c r="D22" s="123"/>
      <c r="E22" s="123"/>
      <c r="F22" s="134"/>
    </row>
    <row r="23" spans="2:6" x14ac:dyDescent="0.3">
      <c r="B23" s="135" t="s">
        <v>822</v>
      </c>
      <c r="C23" s="124" t="s">
        <v>823</v>
      </c>
      <c r="D23" s="123"/>
      <c r="E23" s="123"/>
      <c r="F23" s="136"/>
    </row>
    <row r="24" spans="2:6" x14ac:dyDescent="0.3">
      <c r="B24" s="131"/>
      <c r="C24" s="125"/>
      <c r="D24" s="123"/>
      <c r="E24" s="123"/>
      <c r="F24" s="132"/>
    </row>
    <row r="25" spans="2:6" x14ac:dyDescent="0.3">
      <c r="B25" s="131"/>
      <c r="C25" s="125"/>
      <c r="D25" s="123"/>
      <c r="E25" s="123"/>
      <c r="F25" s="132"/>
    </row>
    <row r="26" spans="2:6" x14ac:dyDescent="0.3">
      <c r="B26" s="133"/>
      <c r="C26" s="126"/>
      <c r="D26" s="123"/>
      <c r="E26" s="123"/>
      <c r="F26" s="134"/>
    </row>
    <row r="27" spans="2:6" x14ac:dyDescent="0.3">
      <c r="B27" s="135" t="s">
        <v>824</v>
      </c>
      <c r="C27" s="124" t="s">
        <v>825</v>
      </c>
      <c r="D27" s="123"/>
      <c r="E27" s="123"/>
      <c r="F27" s="136"/>
    </row>
    <row r="28" spans="2:6" x14ac:dyDescent="0.3">
      <c r="B28" s="131"/>
      <c r="C28" s="125"/>
      <c r="D28" s="123"/>
      <c r="E28" s="123"/>
      <c r="F28" s="132"/>
    </row>
    <row r="29" spans="2:6" x14ac:dyDescent="0.3">
      <c r="B29" s="131"/>
      <c r="C29" s="125"/>
      <c r="D29" s="123"/>
      <c r="E29" s="123"/>
      <c r="F29" s="132"/>
    </row>
    <row r="30" spans="2:6" x14ac:dyDescent="0.3">
      <c r="B30" s="133"/>
      <c r="C30" s="126"/>
      <c r="D30" s="123"/>
      <c r="E30" s="123"/>
      <c r="F30" s="134"/>
    </row>
    <row r="31" spans="2:6" x14ac:dyDescent="0.3">
      <c r="B31" s="135" t="s">
        <v>826</v>
      </c>
      <c r="C31" s="124" t="s">
        <v>827</v>
      </c>
      <c r="D31" s="123"/>
      <c r="E31" s="123"/>
      <c r="F31" s="136"/>
    </row>
    <row r="32" spans="2:6" x14ac:dyDescent="0.3">
      <c r="B32" s="131"/>
      <c r="C32" s="125"/>
      <c r="D32" s="123"/>
      <c r="E32" s="123"/>
      <c r="F32" s="132"/>
    </row>
    <row r="33" spans="2:6" x14ac:dyDescent="0.3">
      <c r="B33" s="131"/>
      <c r="C33" s="125"/>
      <c r="D33" s="123"/>
      <c r="E33" s="123"/>
      <c r="F33" s="132"/>
    </row>
    <row r="34" spans="2:6" ht="17.25" thickBot="1" x14ac:dyDescent="0.35">
      <c r="B34" s="137"/>
      <c r="C34" s="138"/>
      <c r="D34" s="139"/>
      <c r="E34" s="139"/>
      <c r="F34" s="140"/>
    </row>
  </sheetData>
  <mergeCells count="22">
    <mergeCell ref="B31:B34"/>
    <mergeCell ref="C31:C34"/>
    <mergeCell ref="F31:F34"/>
    <mergeCell ref="B23:B26"/>
    <mergeCell ref="C23:C26"/>
    <mergeCell ref="F23:F26"/>
    <mergeCell ref="B27:B30"/>
    <mergeCell ref="C27:C30"/>
    <mergeCell ref="F27:F30"/>
    <mergeCell ref="B15:B18"/>
    <mergeCell ref="C15:C18"/>
    <mergeCell ref="F15:F18"/>
    <mergeCell ref="B19:B22"/>
    <mergeCell ref="C19:C22"/>
    <mergeCell ref="F19:F22"/>
    <mergeCell ref="B3:F4"/>
    <mergeCell ref="B7:B10"/>
    <mergeCell ref="C7:C10"/>
    <mergeCell ref="F7:F10"/>
    <mergeCell ref="B11:B14"/>
    <mergeCell ref="C11:C14"/>
    <mergeCell ref="F11:F1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showGridLines="0" zoomScalePageLayoutView="75" workbookViewId="0">
      <selection activeCell="B15" sqref="B15"/>
    </sheetView>
  </sheetViews>
  <sheetFormatPr defaultColWidth="9" defaultRowHeight="16.5" x14ac:dyDescent="0.3"/>
  <cols>
    <col min="1" max="6" width="15.5" style="7" customWidth="1"/>
    <col min="7" max="16384" width="9" style="7"/>
  </cols>
  <sheetData>
    <row r="1" spans="1:12" ht="39.75" customHeight="1" x14ac:dyDescent="0.3">
      <c r="A1" s="93" t="s">
        <v>17</v>
      </c>
      <c r="B1" s="94"/>
      <c r="C1" s="94"/>
      <c r="D1" s="94"/>
      <c r="E1" s="94"/>
      <c r="F1" s="95"/>
      <c r="G1" s="6"/>
      <c r="H1" s="6"/>
      <c r="I1" s="6"/>
      <c r="J1" s="6"/>
      <c r="K1" s="6"/>
      <c r="L1" s="6"/>
    </row>
    <row r="2" spans="1:12" s="12" customFormat="1" ht="16.5" customHeight="1" x14ac:dyDescent="0.3">
      <c r="A2" s="8"/>
      <c r="B2" s="9"/>
      <c r="C2" s="9"/>
      <c r="D2" s="9"/>
      <c r="E2" s="9"/>
      <c r="F2" s="10"/>
      <c r="G2" s="11"/>
      <c r="H2" s="11"/>
      <c r="I2" s="11"/>
      <c r="J2" s="11"/>
      <c r="K2" s="11"/>
      <c r="L2" s="11"/>
    </row>
    <row r="3" spans="1:12" s="12" customFormat="1" ht="30" customHeight="1" x14ac:dyDescent="0.3">
      <c r="A3" s="13" t="s">
        <v>18</v>
      </c>
      <c r="B3" s="14"/>
      <c r="C3" s="15"/>
      <c r="D3" s="15"/>
      <c r="E3" s="15" t="s">
        <v>19</v>
      </c>
      <c r="F3" s="16"/>
    </row>
    <row r="4" spans="1:12" s="12" customFormat="1" ht="30" customHeight="1" x14ac:dyDescent="0.3">
      <c r="A4" s="13" t="s">
        <v>20</v>
      </c>
      <c r="B4" s="17"/>
      <c r="C4" s="15"/>
      <c r="D4" s="15"/>
      <c r="E4" s="15" t="s">
        <v>21</v>
      </c>
      <c r="F4" s="18"/>
    </row>
    <row r="5" spans="1:12" s="12" customFormat="1" ht="34.5" customHeight="1" x14ac:dyDescent="0.3">
      <c r="A5" s="96" t="s">
        <v>22</v>
      </c>
      <c r="B5" s="97"/>
      <c r="C5" s="97"/>
      <c r="D5" s="97"/>
      <c r="E5" s="97"/>
      <c r="F5" s="98"/>
    </row>
    <row r="6" spans="1:12" s="12" customFormat="1" ht="23.25" customHeight="1" x14ac:dyDescent="0.3">
      <c r="A6" s="19"/>
      <c r="B6" s="20"/>
      <c r="C6" s="20"/>
      <c r="D6" s="20"/>
      <c r="E6" s="20"/>
      <c r="F6" s="21" t="s">
        <v>23</v>
      </c>
    </row>
    <row r="7" spans="1:12" s="12" customFormat="1" ht="23.25" customHeight="1" thickBot="1" x14ac:dyDescent="0.35">
      <c r="A7" s="22" t="s">
        <v>24</v>
      </c>
      <c r="B7" s="23" t="s">
        <v>25</v>
      </c>
      <c r="C7" s="24" t="s">
        <v>26</v>
      </c>
      <c r="D7" s="23" t="s">
        <v>27</v>
      </c>
      <c r="E7" s="24" t="s">
        <v>25</v>
      </c>
      <c r="F7" s="25" t="s">
        <v>26</v>
      </c>
    </row>
    <row r="8" spans="1:12" s="12" customFormat="1" ht="23.25" customHeight="1" thickTop="1" x14ac:dyDescent="0.3">
      <c r="A8" s="26" t="s">
        <v>28</v>
      </c>
      <c r="B8" s="27">
        <v>98428670</v>
      </c>
      <c r="C8" s="28"/>
      <c r="D8" s="29" t="s">
        <v>29</v>
      </c>
      <c r="E8" s="27">
        <v>4445495</v>
      </c>
      <c r="F8" s="30"/>
    </row>
    <row r="9" spans="1:12" s="12" customFormat="1" ht="23.25" customHeight="1" x14ac:dyDescent="0.3">
      <c r="A9" s="31" t="s">
        <v>30</v>
      </c>
      <c r="B9" s="46">
        <v>0.1</v>
      </c>
      <c r="C9" s="33"/>
      <c r="D9" s="34" t="s">
        <v>31</v>
      </c>
      <c r="E9" s="35">
        <v>3983764</v>
      </c>
      <c r="F9" s="36"/>
    </row>
    <row r="10" spans="1:12" s="12" customFormat="1" ht="23.25" customHeight="1" x14ac:dyDescent="0.3">
      <c r="A10" s="31"/>
      <c r="B10" s="32"/>
      <c r="C10" s="33"/>
      <c r="D10" s="34"/>
      <c r="E10" s="35"/>
      <c r="F10" s="36"/>
    </row>
    <row r="11" spans="1:12" s="12" customFormat="1" ht="23.25" customHeight="1" x14ac:dyDescent="0.3">
      <c r="A11" s="37"/>
      <c r="B11" s="32"/>
      <c r="C11" s="33"/>
      <c r="D11" s="34"/>
      <c r="E11" s="32"/>
      <c r="F11" s="36"/>
    </row>
    <row r="12" spans="1:12" s="12" customFormat="1" ht="23.25" customHeight="1" x14ac:dyDescent="0.3">
      <c r="A12" s="38"/>
      <c r="B12" s="39"/>
      <c r="C12" s="40"/>
      <c r="D12" s="41"/>
      <c r="E12" s="39"/>
      <c r="F12" s="36"/>
    </row>
    <row r="13" spans="1:12" s="12" customFormat="1" ht="23.25" customHeight="1" x14ac:dyDescent="0.3">
      <c r="A13" s="31"/>
      <c r="B13" s="32"/>
      <c r="C13" s="33"/>
      <c r="D13" s="34"/>
      <c r="E13" s="32"/>
      <c r="F13" s="36"/>
    </row>
    <row r="14" spans="1:12" s="12" customFormat="1" ht="23.25" customHeight="1" x14ac:dyDescent="0.3">
      <c r="A14" s="31"/>
      <c r="B14" s="32"/>
      <c r="C14" s="33"/>
      <c r="D14" s="34"/>
      <c r="E14" s="32"/>
      <c r="F14" s="36"/>
    </row>
    <row r="15" spans="1:12" s="12" customFormat="1" ht="23.25" customHeight="1" x14ac:dyDescent="0.3">
      <c r="A15" s="38"/>
      <c r="B15" s="39"/>
      <c r="C15" s="33"/>
      <c r="D15" s="34"/>
      <c r="E15" s="32"/>
      <c r="F15" s="36"/>
    </row>
    <row r="16" spans="1:12" s="12" customFormat="1" ht="23.25" customHeight="1" x14ac:dyDescent="0.3">
      <c r="A16" s="31"/>
      <c r="B16" s="32"/>
      <c r="C16" s="33"/>
      <c r="D16" s="34"/>
      <c r="E16" s="32"/>
      <c r="F16" s="36"/>
    </row>
    <row r="17" spans="1:6" s="12" customFormat="1" ht="23.25" customHeight="1" x14ac:dyDescent="0.3">
      <c r="A17" s="42"/>
      <c r="B17" s="43"/>
      <c r="C17" s="44"/>
      <c r="D17" s="34"/>
      <c r="E17" s="43"/>
      <c r="F17" s="45"/>
    </row>
    <row r="18" spans="1:6" s="12" customFormat="1" ht="79.5" customHeight="1" x14ac:dyDescent="0.3">
      <c r="A18" s="99"/>
      <c r="B18" s="100"/>
      <c r="C18" s="100"/>
      <c r="D18" s="100"/>
      <c r="E18" s="100"/>
      <c r="F18" s="101"/>
    </row>
    <row r="19" spans="1:6" s="12" customFormat="1" ht="17.25" x14ac:dyDescent="0.3"/>
  </sheetData>
  <mergeCells count="3">
    <mergeCell ref="A1:F1"/>
    <mergeCell ref="A5:F5"/>
    <mergeCell ref="A18:F18"/>
  </mergeCells>
  <phoneticPr fontId="3" type="noConversion"/>
  <pageMargins left="0.25" right="0.25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36</vt:lpstr>
      <vt:lpstr>p41</vt:lpstr>
      <vt:lpstr>p70</vt:lpstr>
      <vt:lpstr>서식복사</vt:lpstr>
      <vt:lpstr>p132</vt:lpstr>
      <vt:lpstr>Sheet1</vt:lpstr>
      <vt:lpstr>퇴직충당금</vt:lpstr>
      <vt:lpstr>'p132'!Print_Titles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bk-com</dc:creator>
  <cp:lastModifiedBy>Windows 사용자</cp:lastModifiedBy>
  <cp:lastPrinted>2018-09-15T04:11:13Z</cp:lastPrinted>
  <dcterms:created xsi:type="dcterms:W3CDTF">2018-03-12T08:19:30Z</dcterms:created>
  <dcterms:modified xsi:type="dcterms:W3CDTF">2018-09-17T07:34:19Z</dcterms:modified>
</cp:coreProperties>
</file>