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13" documentId="8_{65D100B1-2E2F-45BF-8A0D-C71902AC9EDA}" xr6:coauthVersionLast="47" xr6:coauthVersionMax="47" xr10:uidLastSave="{A13DF1B8-CF53-4527-A2EB-7CE47863FFEF}"/>
  <bookViews>
    <workbookView xWindow="-120" yWindow="-120" windowWidth="29040" windowHeight="15840" xr2:uid="{D01E7BE3-D6F6-4378-BAE4-53E291F42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15" i="1"/>
  <c r="F14" i="1"/>
  <c r="F13" i="1"/>
  <c r="F12" i="1"/>
  <c r="F11" i="1"/>
  <c r="F10" i="1"/>
  <c r="F9" i="1"/>
  <c r="E7" i="1"/>
  <c r="F8" i="1"/>
  <c r="F7" i="1"/>
  <c r="E14" i="1"/>
  <c r="E13" i="1"/>
  <c r="E12" i="1"/>
  <c r="E11" i="1"/>
  <c r="E10" i="1"/>
  <c r="E9" i="1"/>
  <c r="E8" i="1"/>
  <c r="E16" i="1"/>
  <c r="E17" i="1"/>
  <c r="E18" i="1"/>
  <c r="E19" i="1"/>
  <c r="E20" i="1"/>
  <c r="E21" i="1"/>
  <c r="E22" i="1"/>
  <c r="E23" i="1"/>
  <c r="E24" i="1"/>
  <c r="E25" i="1"/>
  <c r="E15" i="1"/>
</calcChain>
</file>

<file path=xl/sharedStrings.xml><?xml version="1.0" encoding="utf-8"?>
<sst xmlns="http://schemas.openxmlformats.org/spreadsheetml/2006/main" count="8" uniqueCount="6">
  <si>
    <t>fjeder mappings ved 13.5 cm</t>
  </si>
  <si>
    <t>grader</t>
  </si>
  <si>
    <t>kraft</t>
  </si>
  <si>
    <t>coil wind in</t>
  </si>
  <si>
    <t>coil wind out</t>
  </si>
  <si>
    <t>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</si>
</sst>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whole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Sheet1!$E$7:$E$25</c:f>
              <c:numCache>
                <c:formatCode>General</c:formatCode>
                <c:ptCount val="19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  <c:pt idx="8">
                  <c:v>0.3490658503988659</c:v>
                </c:pt>
                <c:pt idx="9">
                  <c:v>0.52359877559829882</c:v>
                </c:pt>
                <c:pt idx="10">
                  <c:v>0.69813170079773179</c:v>
                </c:pt>
                <c:pt idx="11">
                  <c:v>0.87266462599716477</c:v>
                </c:pt>
                <c:pt idx="12">
                  <c:v>1.0471975511965976</c:v>
                </c:pt>
                <c:pt idx="13">
                  <c:v>1.2217304763960306</c:v>
                </c:pt>
                <c:pt idx="14">
                  <c:v>1.3962634015954636</c:v>
                </c:pt>
                <c:pt idx="15">
                  <c:v>1.5707963267948966</c:v>
                </c:pt>
                <c:pt idx="16">
                  <c:v>1.7453292519943295</c:v>
                </c:pt>
                <c:pt idx="17">
                  <c:v>1.9198621771937625</c:v>
                </c:pt>
                <c:pt idx="18">
                  <c:v>2.0943951023931953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  <c:pt idx="7">
                  <c:v>-9.1800000000000007E-3</c:v>
                </c:pt>
                <c:pt idx="8">
                  <c:v>2.7000000000000001E-3</c:v>
                </c:pt>
                <c:pt idx="9">
                  <c:v>4.8599999999999997E-3</c:v>
                </c:pt>
                <c:pt idx="10">
                  <c:v>8.6400000000000001E-3</c:v>
                </c:pt>
                <c:pt idx="11">
                  <c:v>1.1610000000000001E-2</c:v>
                </c:pt>
                <c:pt idx="12">
                  <c:v>1.3500000000000002E-2</c:v>
                </c:pt>
                <c:pt idx="13">
                  <c:v>1.9439999999999999E-2</c:v>
                </c:pt>
                <c:pt idx="14">
                  <c:v>2.4840000000000001E-2</c:v>
                </c:pt>
                <c:pt idx="15">
                  <c:v>2.7000000000000003E-2</c:v>
                </c:pt>
                <c:pt idx="16">
                  <c:v>3.1050000000000005E-2</c:v>
                </c:pt>
                <c:pt idx="17">
                  <c:v>3.5100000000000006E-2</c:v>
                </c:pt>
                <c:pt idx="18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981-820C-7792A0FF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31728"/>
        <c:axId val="964532144"/>
      </c:scatterChart>
      <c:valAx>
        <c:axId val="964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2144"/>
        <c:crosses val="autoZero"/>
        <c:crossBetween val="midCat"/>
      </c:valAx>
      <c:valAx>
        <c:axId val="9645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coil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309702046899932E-2"/>
                  <c:y val="0.27080598463076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Sheet1!$E$7:$E$14</c:f>
              <c:numCache>
                <c:formatCode>General</c:formatCode>
                <c:ptCount val="8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8-421F-B2C3-5C7F7527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88080"/>
        <c:axId val="964088912"/>
      </c:scatterChart>
      <c:valAx>
        <c:axId val="964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912"/>
        <c:crosses val="autoZero"/>
        <c:crossBetween val="midCat"/>
      </c:valAx>
      <c:valAx>
        <c:axId val="964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coil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Sheet1!$E$15:$E$25</c:f>
              <c:numCache>
                <c:formatCode>General</c:formatCode>
                <c:ptCount val="11"/>
                <c:pt idx="0">
                  <c:v>0.3490658503988659</c:v>
                </c:pt>
                <c:pt idx="1">
                  <c:v>0.52359877559829882</c:v>
                </c:pt>
                <c:pt idx="2">
                  <c:v>0.69813170079773179</c:v>
                </c:pt>
                <c:pt idx="3">
                  <c:v>0.87266462599716477</c:v>
                </c:pt>
                <c:pt idx="4">
                  <c:v>1.0471975511965976</c:v>
                </c:pt>
                <c:pt idx="5">
                  <c:v>1.2217304763960306</c:v>
                </c:pt>
                <c:pt idx="6">
                  <c:v>1.3962634015954636</c:v>
                </c:pt>
                <c:pt idx="7">
                  <c:v>1.5707963267948966</c:v>
                </c:pt>
                <c:pt idx="8">
                  <c:v>1.7453292519943295</c:v>
                </c:pt>
                <c:pt idx="9">
                  <c:v>1.9198621771937625</c:v>
                </c:pt>
                <c:pt idx="10">
                  <c:v>2.0943951023931953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2.7000000000000001E-3</c:v>
                </c:pt>
                <c:pt idx="1">
                  <c:v>4.8599999999999997E-3</c:v>
                </c:pt>
                <c:pt idx="2">
                  <c:v>8.6400000000000001E-3</c:v>
                </c:pt>
                <c:pt idx="3">
                  <c:v>1.1610000000000001E-2</c:v>
                </c:pt>
                <c:pt idx="4">
                  <c:v>1.3500000000000002E-2</c:v>
                </c:pt>
                <c:pt idx="5">
                  <c:v>1.9439999999999999E-2</c:v>
                </c:pt>
                <c:pt idx="6">
                  <c:v>2.4840000000000001E-2</c:v>
                </c:pt>
                <c:pt idx="7">
                  <c:v>2.7000000000000003E-2</c:v>
                </c:pt>
                <c:pt idx="8">
                  <c:v>3.1050000000000005E-2</c:v>
                </c:pt>
                <c:pt idx="9">
                  <c:v>3.5100000000000006E-2</c:v>
                </c:pt>
                <c:pt idx="10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3-4E8A-A24A-38EA4C5D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803216"/>
        <c:axId val="963802384"/>
      </c:scatterChart>
      <c:valAx>
        <c:axId val="9638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2384"/>
        <c:crosses val="autoZero"/>
        <c:crossBetween val="midCat"/>
      </c:valAx>
      <c:valAx>
        <c:axId val="963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6</xdr:row>
      <xdr:rowOff>123825</xdr:rowOff>
    </xdr:from>
    <xdr:to>
      <xdr:col>24</xdr:col>
      <xdr:colOff>95249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932FA-F8A5-42D0-AC76-7D0E491C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6</xdr:row>
      <xdr:rowOff>123825</xdr:rowOff>
    </xdr:from>
    <xdr:to>
      <xdr:col>15</xdr:col>
      <xdr:colOff>414337</xdr:colOff>
      <xdr:row>16</xdr:row>
      <xdr:rowOff>90486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AB70C-0E16-47B5-BC9E-D297BBE9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200024</xdr:colOff>
      <xdr:row>16</xdr:row>
      <xdr:rowOff>104774</xdr:rowOff>
    </xdr:from>
    <xdr:to>
      <xdr:col>15</xdr:col>
      <xdr:colOff>485775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76010-A458-4094-ADDE-2E1750CD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7A40-3AF2-4E28-9E3B-6CBD43151094}">
  <dimension ref="A3:F25"/>
  <sheetViews>
    <sheetView tabSelected="1" workbookViewId="0">
      <selection activeCell="F10" sqref="F10"/>
    </sheetView>
  </sheetViews>
  <sheetFormatPr defaultRowHeight="15" x14ac:dyDescent="0.25"/>
  <sheetData>
    <row r="3" spans="1:6" x14ac:dyDescent="0.25">
      <c r="A3" t="s">
        <v>0</v>
      </c>
    </row>
    <row r="4" spans="1:6" x14ac:dyDescent="0.25">
      <c r="A4" t="s">
        <v>3</v>
      </c>
      <c r="C4" t="s">
        <v>4</v>
      </c>
      <c r="E4" t="s">
        <v>5</v>
      </c>
    </row>
    <row r="5" spans="1:6" x14ac:dyDescent="0.25">
      <c r="A5" t="s">
        <v>1</v>
      </c>
      <c r="B5" t="s">
        <v>2</v>
      </c>
      <c r="C5" t="s">
        <v>1</v>
      </c>
      <c r="D5" t="s">
        <v>2</v>
      </c>
    </row>
    <row r="6" spans="1:6" x14ac:dyDescent="0.25">
      <c r="A6">
        <v>15</v>
      </c>
      <c r="B6">
        <v>0</v>
      </c>
      <c r="C6">
        <v>5</v>
      </c>
      <c r="D6">
        <v>0</v>
      </c>
    </row>
    <row r="7" spans="1:6" x14ac:dyDescent="0.25">
      <c r="A7">
        <v>35</v>
      </c>
      <c r="B7">
        <v>0.02</v>
      </c>
      <c r="C7">
        <v>45</v>
      </c>
      <c r="D7">
        <v>6.8000000000000005E-2</v>
      </c>
      <c r="E7">
        <f>(-C14-$C$6)/180*PI()</f>
        <v>-2.0943951023931953</v>
      </c>
      <c r="F7">
        <f>-D14*0.135</f>
        <v>-3.9149999999999997E-2</v>
      </c>
    </row>
    <row r="8" spans="1:6" x14ac:dyDescent="0.25">
      <c r="A8">
        <v>45</v>
      </c>
      <c r="B8">
        <v>3.5999999999999997E-2</v>
      </c>
      <c r="C8">
        <v>55</v>
      </c>
      <c r="D8">
        <v>8.8999999999999996E-2</v>
      </c>
      <c r="E8">
        <f>(-C13-$C$6)/180*PI()</f>
        <v>-1.9198621771937625</v>
      </c>
      <c r="F8">
        <f>-D13*0.135</f>
        <v>-3.1050000000000005E-2</v>
      </c>
    </row>
    <row r="9" spans="1:6" x14ac:dyDescent="0.25">
      <c r="A9">
        <v>55</v>
      </c>
      <c r="B9">
        <v>6.4000000000000001E-2</v>
      </c>
      <c r="C9">
        <v>65</v>
      </c>
      <c r="D9">
        <v>0.11899999999999999</v>
      </c>
      <c r="E9">
        <f>(-C12-$C$6)/180*PI()</f>
        <v>-1.7453292519943295</v>
      </c>
      <c r="F9">
        <f>-D12*0.135</f>
        <v>-2.7000000000000003E-2</v>
      </c>
    </row>
    <row r="10" spans="1:6" x14ac:dyDescent="0.25">
      <c r="A10">
        <v>65</v>
      </c>
      <c r="B10">
        <v>8.5999999999999993E-2</v>
      </c>
      <c r="C10">
        <v>75</v>
      </c>
      <c r="D10">
        <v>0.14199999999999999</v>
      </c>
      <c r="E10">
        <f>(-C11-$C$6)/180*PI()</f>
        <v>-1.5707963267948966</v>
      </c>
      <c r="F10">
        <f>-D11*0.135</f>
        <v>-2.3625E-2</v>
      </c>
    </row>
    <row r="11" spans="1:6" x14ac:dyDescent="0.25">
      <c r="A11">
        <v>75</v>
      </c>
      <c r="B11">
        <v>0.1</v>
      </c>
      <c r="C11">
        <v>85</v>
      </c>
      <c r="D11">
        <v>0.17499999999999999</v>
      </c>
      <c r="E11">
        <f>(-C10-$C$6)/180*PI()</f>
        <v>-1.3962634015954636</v>
      </c>
      <c r="F11">
        <f>-D10*0.135</f>
        <v>-1.917E-2</v>
      </c>
    </row>
    <row r="12" spans="1:6" x14ac:dyDescent="0.25">
      <c r="A12">
        <v>85</v>
      </c>
      <c r="B12">
        <v>0.14399999999999999</v>
      </c>
      <c r="C12">
        <v>95</v>
      </c>
      <c r="D12">
        <v>0.2</v>
      </c>
      <c r="E12">
        <f>(-C9-$C$6)/180*PI()</f>
        <v>-1.2217304763960306</v>
      </c>
      <c r="F12">
        <f>-D9*0.135</f>
        <v>-1.6064999999999999E-2</v>
      </c>
    </row>
    <row r="13" spans="1:6" x14ac:dyDescent="0.25">
      <c r="A13">
        <v>95</v>
      </c>
      <c r="B13">
        <v>0.184</v>
      </c>
      <c r="C13">
        <v>105</v>
      </c>
      <c r="D13">
        <v>0.23</v>
      </c>
      <c r="E13">
        <f>(-C8-$C$6)/180*PI()</f>
        <v>-1.0471975511965976</v>
      </c>
      <c r="F13">
        <f>-D8*0.135</f>
        <v>-1.2015E-2</v>
      </c>
    </row>
    <row r="14" spans="1:6" x14ac:dyDescent="0.25">
      <c r="A14">
        <v>105</v>
      </c>
      <c r="B14">
        <v>0.2</v>
      </c>
      <c r="C14">
        <v>115</v>
      </c>
      <c r="D14">
        <v>0.28999999999999998</v>
      </c>
      <c r="E14">
        <f>(-C7-$C$6)/180*PI()</f>
        <v>-0.87266462599716477</v>
      </c>
      <c r="F14">
        <f>-D7*0.135</f>
        <v>-9.1800000000000007E-3</v>
      </c>
    </row>
    <row r="15" spans="1:6" x14ac:dyDescent="0.25">
      <c r="A15">
        <v>115</v>
      </c>
      <c r="B15">
        <v>0.23</v>
      </c>
      <c r="E15">
        <f>(A7-$A$6)/180*PI()</f>
        <v>0.3490658503988659</v>
      </c>
      <c r="F15">
        <f>B7*0.135</f>
        <v>2.7000000000000001E-3</v>
      </c>
    </row>
    <row r="16" spans="1:6" x14ac:dyDescent="0.25">
      <c r="A16">
        <v>125</v>
      </c>
      <c r="B16">
        <v>0.26</v>
      </c>
      <c r="E16">
        <f t="shared" ref="E16:E25" si="0">(A8-$A$6)/180*PI()</f>
        <v>0.52359877559829882</v>
      </c>
      <c r="F16">
        <f t="shared" ref="F16:F25" si="1">B8*0.135</f>
        <v>4.8599999999999997E-3</v>
      </c>
    </row>
    <row r="17" spans="1:6" x14ac:dyDescent="0.25">
      <c r="A17">
        <v>135</v>
      </c>
      <c r="B17">
        <v>0.28999999999999998</v>
      </c>
      <c r="E17">
        <f t="shared" si="0"/>
        <v>0.69813170079773179</v>
      </c>
      <c r="F17">
        <f t="shared" si="1"/>
        <v>8.6400000000000001E-3</v>
      </c>
    </row>
    <row r="18" spans="1:6" x14ac:dyDescent="0.25">
      <c r="E18">
        <f t="shared" si="0"/>
        <v>0.87266462599716477</v>
      </c>
      <c r="F18">
        <f t="shared" si="1"/>
        <v>1.1610000000000001E-2</v>
      </c>
    </row>
    <row r="19" spans="1:6" x14ac:dyDescent="0.25">
      <c r="E19">
        <f t="shared" si="0"/>
        <v>1.0471975511965976</v>
      </c>
      <c r="F19">
        <f t="shared" si="1"/>
        <v>1.3500000000000002E-2</v>
      </c>
    </row>
    <row r="20" spans="1:6" x14ac:dyDescent="0.25">
      <c r="E20">
        <f t="shared" si="0"/>
        <v>1.2217304763960306</v>
      </c>
      <c r="F20">
        <f t="shared" si="1"/>
        <v>1.9439999999999999E-2</v>
      </c>
    </row>
    <row r="21" spans="1:6" x14ac:dyDescent="0.25">
      <c r="E21">
        <f t="shared" si="0"/>
        <v>1.3962634015954636</v>
      </c>
      <c r="F21">
        <f t="shared" si="1"/>
        <v>2.4840000000000001E-2</v>
      </c>
    </row>
    <row r="22" spans="1:6" x14ac:dyDescent="0.25">
      <c r="E22">
        <f t="shared" si="0"/>
        <v>1.5707963267948966</v>
      </c>
      <c r="F22">
        <f t="shared" si="1"/>
        <v>2.7000000000000003E-2</v>
      </c>
    </row>
    <row r="23" spans="1:6" x14ac:dyDescent="0.25">
      <c r="E23">
        <f t="shared" si="0"/>
        <v>1.7453292519943295</v>
      </c>
      <c r="F23">
        <f t="shared" si="1"/>
        <v>3.1050000000000005E-2</v>
      </c>
    </row>
    <row r="24" spans="1:6" x14ac:dyDescent="0.25">
      <c r="E24">
        <f t="shared" si="0"/>
        <v>1.9198621771937625</v>
      </c>
      <c r="F24">
        <f t="shared" si="1"/>
        <v>3.5100000000000006E-2</v>
      </c>
    </row>
    <row r="25" spans="1:6" x14ac:dyDescent="0.25">
      <c r="E25">
        <f t="shared" si="0"/>
        <v>2.0943951023931953</v>
      </c>
      <c r="F25">
        <f t="shared" si="1"/>
        <v>3.9149999999999997E-2</v>
      </c>
    </row>
  </sheetData>
  <sortState xmlns:xlrd2="http://schemas.microsoft.com/office/spreadsheetml/2017/richdata2" ref="E7:F14">
    <sortCondition descending="1" ref="E7:E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Nicklas Sirius Østerberg</cp:lastModifiedBy>
  <dcterms:created xsi:type="dcterms:W3CDTF">2021-11-22T08:47:14Z</dcterms:created>
  <dcterms:modified xsi:type="dcterms:W3CDTF">2021-11-25T18:38:26Z</dcterms:modified>
</cp:coreProperties>
</file>