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106"/>
  <workbookPr codeName="ThisWorkbook" autoCompressPictures="0"/>
  <mc:AlternateContent xmlns:mc="http://schemas.openxmlformats.org/markup-compatibility/2006">
    <mc:Choice Requires="x15">
      <x15ac:absPath xmlns:x15ac="http://schemas.microsoft.com/office/spreadsheetml/2010/11/ac" url="/Users/deborahkhider/Documents/Documents/LinkedEarth/Holocene Project/Datasets/KT05-7_PC02.Kawahata.2009/"/>
    </mc:Choice>
  </mc:AlternateContent>
  <bookViews>
    <workbookView xWindow="3820" yWindow="460" windowWidth="33140" windowHeight="17300" activeTab="6"/>
  </bookViews>
  <sheets>
    <sheet name="About" sheetId="8" r:id="rId1"/>
    <sheet name="Guidelines" sheetId="16" r:id="rId2"/>
    <sheet name="Metadata" sheetId="2" r:id="rId3"/>
    <sheet name="ProxyList" sheetId="5" state="hidden" r:id="rId4"/>
    <sheet name="paleo1measurementTable1" sheetId="11" r:id="rId5"/>
    <sheet name="paleo1measurementTable2" sheetId="17" r:id="rId6"/>
    <sheet name="paleo1measurementTable3" sheetId="18" r:id="rId7"/>
    <sheet name="chron1measurementTable1" sheetId="7" r:id="rId8"/>
    <sheet name="Lists" sheetId="15" r:id="rId9"/>
  </sheets>
  <definedNames>
    <definedName name="archiveType">Lists!$A$1:$A$12</definedName>
    <definedName name="ChronVariableName">chron1measurementTable1!$A$5:$A$18</definedName>
    <definedName name="InferredVariable">Lists!$E$1:$E$38</definedName>
    <definedName name="interpDirection">Lists!$G$1:$G$2</definedName>
    <definedName name="interpScope">Lists!$H$1:$H$4</definedName>
    <definedName name="isLocal">Lists!$F$1:$F$2</definedName>
    <definedName name="ProxyObservation">Lists!$C$1:$C$49</definedName>
    <definedName name="ProxySensor">Lists!$D$1:$D$16</definedName>
    <definedName name="variableName">paleo1measurementTable1!$A$5:$A$18</definedName>
    <definedName name="variableType">Lists!$B$1:$B$2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8" i="18" l="1"/>
  <c r="A7" i="18"/>
  <c r="A6" i="18"/>
  <c r="A5" i="18"/>
  <c r="A12" i="7"/>
  <c r="A11" i="7"/>
  <c r="A10" i="7"/>
  <c r="A9" i="7"/>
  <c r="A8" i="7"/>
  <c r="A7" i="7"/>
  <c r="A6" i="7"/>
  <c r="A5" i="7"/>
  <c r="A18" i="11"/>
  <c r="A17" i="11"/>
  <c r="A16" i="11"/>
  <c r="A15" i="11"/>
  <c r="A14" i="11"/>
  <c r="A13" i="11"/>
  <c r="A12" i="11"/>
  <c r="A11" i="11"/>
  <c r="A10" i="11"/>
  <c r="A9" i="11"/>
  <c r="A8" i="11"/>
  <c r="A7" i="11"/>
  <c r="A6" i="11"/>
  <c r="A5" i="11"/>
</calcChain>
</file>

<file path=xl/sharedStrings.xml><?xml version="1.0" encoding="utf-8"?>
<sst xmlns="http://schemas.openxmlformats.org/spreadsheetml/2006/main" count="1424" uniqueCount="591">
  <si>
    <t>Publication Section</t>
  </si>
  <si>
    <t>Journal</t>
  </si>
  <si>
    <t>Year</t>
  </si>
  <si>
    <t>Volume</t>
  </si>
  <si>
    <t>Issue</t>
  </si>
  <si>
    <t>Pages</t>
  </si>
  <si>
    <t>Abstract</t>
  </si>
  <si>
    <t>Paleoceanography</t>
  </si>
  <si>
    <t>DOI</t>
  </si>
  <si>
    <t>Site Information</t>
  </si>
  <si>
    <t>Notes</t>
  </si>
  <si>
    <t>Funding_Agency</t>
  </si>
  <si>
    <t xml:space="preserve">Any additional Funding agencies and grants should be entered in Columns C,D, etc. </t>
  </si>
  <si>
    <t>Funding_Agency_Name</t>
  </si>
  <si>
    <t>Grant</t>
  </si>
  <si>
    <t>Variables</t>
  </si>
  <si>
    <t>Units</t>
  </si>
  <si>
    <t>Data</t>
  </si>
  <si>
    <t>The value or character string used as a placeholder for missing values</t>
  </si>
  <si>
    <t xml:space="preserve">Missing Value </t>
  </si>
  <si>
    <t>Borehole</t>
  </si>
  <si>
    <t>Climate Forcing</t>
  </si>
  <si>
    <t>Climate Reconstructions</t>
  </si>
  <si>
    <t>Corals and Sclerosponges</t>
  </si>
  <si>
    <t>Fauna</t>
  </si>
  <si>
    <t>Fire History</t>
  </si>
  <si>
    <t>Historical</t>
  </si>
  <si>
    <t>Ice Cores</t>
  </si>
  <si>
    <t>Insect</t>
  </si>
  <si>
    <t>Instrumental</t>
  </si>
  <si>
    <t>Lake Levels</t>
  </si>
  <si>
    <t>Loess</t>
  </si>
  <si>
    <t>Paleoclimatic Modeling</t>
  </si>
  <si>
    <t>Paleolimnology</t>
  </si>
  <si>
    <t>Plant Macrofossils</t>
  </si>
  <si>
    <t>Pollen</t>
  </si>
  <si>
    <t>Speleothems</t>
  </si>
  <si>
    <t>Tree Ring</t>
  </si>
  <si>
    <t>Other Collections</t>
  </si>
  <si>
    <t>Select one</t>
  </si>
  <si>
    <t>Original Source_URL (if applicable)</t>
  </si>
  <si>
    <t>Investigators (Lastname, first; lastname2, first2)</t>
  </si>
  <si>
    <t>Publication title</t>
  </si>
  <si>
    <t>Report Number</t>
  </si>
  <si>
    <t>elevation (m), below sea level negative</t>
  </si>
  <si>
    <t xml:space="preserve"> Use appropriate significant digits for all values</t>
  </si>
  <si>
    <t>Northernmost latitude (decimal degree, South negative, WGS84)</t>
  </si>
  <si>
    <t>Southernmost latitude (decimal degree, South negative, WGS84)</t>
  </si>
  <si>
    <t>Easternmost longitude (decimal degree, West negative, WGS84)</t>
  </si>
  <si>
    <t>Westernmost longitude (decimal degree, West negative, WGS84)</t>
  </si>
  <si>
    <t>Alternate citation in paragraph format (For books, theses, etc. that don't fit well in above fields)</t>
  </si>
  <si>
    <t>Authors (last, first; last2, first2; separate with semi-colons)</t>
  </si>
  <si>
    <t xml:space="preserve">Ref #1 </t>
  </si>
  <si>
    <t>Ref #2</t>
  </si>
  <si>
    <t>&lt;missing value&gt;</t>
  </si>
  <si>
    <t>&lt;notes that describe the table as a whole&gt;</t>
  </si>
  <si>
    <t>variableName</t>
  </si>
  <si>
    <t>Dataset Name (siteName.firstAuthor.year)</t>
  </si>
  <si>
    <t>Rock</t>
  </si>
  <si>
    <t>measured</t>
  </si>
  <si>
    <t>inferred</t>
  </si>
  <si>
    <t>country</t>
  </si>
  <si>
    <t>variableType</t>
  </si>
  <si>
    <t>Al/Ca</t>
  </si>
  <si>
    <t>Ar-Ar</t>
  </si>
  <si>
    <t>B/Ca</t>
  </si>
  <si>
    <t>Ba/Ca</t>
  </si>
  <si>
    <t>C</t>
  </si>
  <si>
    <t>Clay fraction</t>
  </si>
  <si>
    <t>Color</t>
  </si>
  <si>
    <t>d13C</t>
  </si>
  <si>
    <t>d15N</t>
  </si>
  <si>
    <t>d17O</t>
  </si>
  <si>
    <t>d18O</t>
  </si>
  <si>
    <t>dD</t>
  </si>
  <si>
    <t>Density</t>
  </si>
  <si>
    <t>Diffuse spectral reflectance</t>
  </si>
  <si>
    <t>Faunal</t>
  </si>
  <si>
    <t>Fe/Ca</t>
  </si>
  <si>
    <t>Floral</t>
  </si>
  <si>
    <t>Grain size</t>
  </si>
  <si>
    <t>Historic</t>
  </si>
  <si>
    <t>Layer thickness</t>
  </si>
  <si>
    <t>Lead Isotope</t>
  </si>
  <si>
    <t>Li/Ca</t>
  </si>
  <si>
    <t>Lithics</t>
  </si>
  <si>
    <t>Luminescence</t>
  </si>
  <si>
    <t>Magnetic susceptibility</t>
  </si>
  <si>
    <t>Mg/Ca</t>
  </si>
  <si>
    <t>Mineral matter</t>
  </si>
  <si>
    <t>Mn/Ca</t>
  </si>
  <si>
    <t>Moisture Content</t>
  </si>
  <si>
    <t>N</t>
  </si>
  <si>
    <t>Neodymium</t>
  </si>
  <si>
    <t>Organic matter</t>
  </si>
  <si>
    <t>P</t>
  </si>
  <si>
    <t>Permeability</t>
  </si>
  <si>
    <t>Porosity</t>
  </si>
  <si>
    <t>Radiocarbon</t>
  </si>
  <si>
    <t>Resistivity</t>
  </si>
  <si>
    <t>Sand fraction</t>
  </si>
  <si>
    <t>Si</t>
  </si>
  <si>
    <t>Silt fraction</t>
  </si>
  <si>
    <t>Sr/Ca</t>
  </si>
  <si>
    <t>TEX86</t>
  </si>
  <si>
    <t>U-Th</t>
  </si>
  <si>
    <t>Uk37</t>
  </si>
  <si>
    <t>X-Ray diffraction</t>
  </si>
  <si>
    <t>X-ray fluorescence</t>
  </si>
  <si>
    <t>Zn/Ca</t>
  </si>
  <si>
    <t>Archea</t>
  </si>
  <si>
    <t>Bivalves</t>
  </si>
  <si>
    <t>Chironomids</t>
  </si>
  <si>
    <t>Coccolithophores</t>
  </si>
  <si>
    <t>Foraminifera</t>
  </si>
  <si>
    <t>Gastropods</t>
  </si>
  <si>
    <t>Ice sheet</t>
  </si>
  <si>
    <t>Karst</t>
  </si>
  <si>
    <t>Mollusk</t>
  </si>
  <si>
    <t>Ostracods</t>
  </si>
  <si>
    <t>Polyp</t>
  </si>
  <si>
    <t>Snow</t>
  </si>
  <si>
    <t>Tree</t>
  </si>
  <si>
    <t>Vegetation</t>
  </si>
  <si>
    <t>Watershed</t>
  </si>
  <si>
    <t>Temperature</t>
  </si>
  <si>
    <t>Sea Surface Temperature</t>
  </si>
  <si>
    <t>Bottom Water Temperature</t>
  </si>
  <si>
    <t>Ocean Mixed Layer Temperature</t>
  </si>
  <si>
    <t>Surface air temperature</t>
  </si>
  <si>
    <t>Carbon dioxide concentration</t>
  </si>
  <si>
    <t>Methane concentration</t>
  </si>
  <si>
    <t>Nitrous oxide concentration</t>
  </si>
  <si>
    <t>Free oxygen levels</t>
  </si>
  <si>
    <t>pH</t>
  </si>
  <si>
    <t>Carbonate saturation</t>
  </si>
  <si>
    <t>Carbonate Ion Concentration</t>
  </si>
  <si>
    <t>Salinity</t>
  </si>
  <si>
    <t>ExcessD</t>
  </si>
  <si>
    <t>Precipitation Amount</t>
  </si>
  <si>
    <t xml:space="preserve">Moisture Content </t>
  </si>
  <si>
    <t>PDSI</t>
  </si>
  <si>
    <t>JulianDay</t>
  </si>
  <si>
    <t>Age</t>
  </si>
  <si>
    <t>Radiocarbon Age</t>
  </si>
  <si>
    <t>SOI</t>
  </si>
  <si>
    <t>Nino3.4</t>
  </si>
  <si>
    <t>Nino3</t>
  </si>
  <si>
    <t>Nino4</t>
  </si>
  <si>
    <t>Nino1</t>
  </si>
  <si>
    <t>Nino2</t>
  </si>
  <si>
    <t>Nino1+2</t>
  </si>
  <si>
    <t>AMO</t>
  </si>
  <si>
    <t>NAO</t>
  </si>
  <si>
    <t>AO</t>
  </si>
  <si>
    <t>SAM</t>
  </si>
  <si>
    <t>AAO</t>
  </si>
  <si>
    <t>TakenAtDepth</t>
  </si>
  <si>
    <t>InferredFrom</t>
  </si>
  <si>
    <t>Interpretation1_variable</t>
  </si>
  <si>
    <t>Interpretation1_variableDetail</t>
  </si>
  <si>
    <t>Interpretation1_rank</t>
  </si>
  <si>
    <t>Interpretation1_basis</t>
  </si>
  <si>
    <t>Intepretation1_local</t>
  </si>
  <si>
    <t>far-field</t>
  </si>
  <si>
    <t>local</t>
  </si>
  <si>
    <t>Principal_Investigator</t>
  </si>
  <si>
    <t>Interpretation1_interpDirection</t>
  </si>
  <si>
    <t>positive</t>
  </si>
  <si>
    <t>negative</t>
  </si>
  <si>
    <t>calibration_equation</t>
  </si>
  <si>
    <t>calibration_notes</t>
  </si>
  <si>
    <t>calibration_reference</t>
  </si>
  <si>
    <t>calibration_uncertainty</t>
  </si>
  <si>
    <t>calibration_uncertaintyType</t>
  </si>
  <si>
    <t>notes</t>
  </si>
  <si>
    <t>coral</t>
  </si>
  <si>
    <t>document</t>
  </si>
  <si>
    <t>glacier ice</t>
  </si>
  <si>
    <t>hybrid</t>
  </si>
  <si>
    <t>lake sediment</t>
  </si>
  <si>
    <t>marine sediment</t>
  </si>
  <si>
    <t>mollusks shells</t>
  </si>
  <si>
    <t>peat</t>
  </si>
  <si>
    <t>rock</t>
  </si>
  <si>
    <t>sclerosponge</t>
  </si>
  <si>
    <t>speleothem</t>
  </si>
  <si>
    <t>wood</t>
  </si>
  <si>
    <t>d34S</t>
  </si>
  <si>
    <t>Interpretation1_local</t>
  </si>
  <si>
    <t>Archive Type</t>
  </si>
  <si>
    <t>Interpretation1_scope</t>
  </si>
  <si>
    <t>Climate</t>
  </si>
  <si>
    <t>Isotope</t>
  </si>
  <si>
    <t>Ecology</t>
  </si>
  <si>
    <t>PhysicalSample_hasIGSN</t>
  </si>
  <si>
    <t>PhysicalSample_housedAt</t>
  </si>
  <si>
    <t>What is LiPD?</t>
  </si>
  <si>
    <t>the backbone of the LinkedEarth edifice. LiPD is closely aligned with the LinkedEarth ontology;</t>
  </si>
  <si>
    <t>changes in one are often reflected in the other.</t>
  </si>
  <si>
    <t>How to read a LiPD file?</t>
  </si>
  <si>
    <t>http://wiki.linked.earth/Linked_Paleo_Data</t>
  </si>
  <si>
    <t>LiPD was designed so that it can capture much richer sets of (meta)data than ASCII or Excel files, and to</t>
  </si>
  <si>
    <t>have a fixed backbone around which scientific codes can be built. There is a price to pay for this power:</t>
  </si>
  <si>
    <t>LiPD is undoubtedly more difficult to interact with than a plain text file. Although it is possible to unzip</t>
  </si>
  <si>
    <t>a LiPD file and navigate through the native JSON-LD and  csv files, this is  not the best way to harness the</t>
  </si>
  <si>
    <t>power of LiPD files.</t>
  </si>
  <si>
    <t>The easiest way to interact with a LiPD file is through the LinkedEarth wiki, which allows you to navigate</t>
  </si>
  <si>
    <t xml:space="preserve">the hierarchical structure of the file easily. </t>
  </si>
  <si>
    <t>http://wiki.linked.earth</t>
  </si>
  <si>
    <t>In addition, we have developped several utilities to read and write LiPD files in Matlab, Python, and R.</t>
  </si>
  <si>
    <t xml:space="preserve">For more information, visit: </t>
  </si>
  <si>
    <t>http://wiki.linked.earth/LiPD_Utilities</t>
  </si>
  <si>
    <t>What can I do with a LiPD file?</t>
  </si>
  <si>
    <t>LiPD was designed to facilitate coding around paleoclimate data. We have already developped software</t>
  </si>
  <si>
    <t>in R and Python to analyze and visualize paleoclimate data.</t>
  </si>
  <si>
    <t>For GeochronR (R package), see here:</t>
  </si>
  <si>
    <t>http://wiki.linked.earth/GeoChronR</t>
  </si>
  <si>
    <t>For Pyleoclim (Python package), see here:</t>
  </si>
  <si>
    <t>http://wiki.linked.earth/Pyleoclim</t>
  </si>
  <si>
    <t>In addition, CSciBox (an integrated software system for age-model construction) makes use of LiPD.</t>
  </si>
  <si>
    <t xml:space="preserve">For information about CSciBox, see here: </t>
  </si>
  <si>
    <t>https://www.cs.colorado.edu/~lizb/cscience.html</t>
  </si>
  <si>
    <t>How do I get my data into LiPD?</t>
  </si>
  <si>
    <t>template and use the Python LiPD utilities to convert the template into a LiPD file.</t>
  </si>
  <si>
    <t>General guidelines</t>
  </si>
  <si>
    <t>What constitutes a LiPD file?</t>
  </si>
  <si>
    <t>physical samples in drastically different locations (i.e. different regimes), then each physical sample and</t>
  </si>
  <si>
    <t>Examples:</t>
  </si>
  <si>
    <t>All data and metadata should be in the same file for the following studies:</t>
  </si>
  <si>
    <t>- Ice cores from the same hole</t>
  </si>
  <si>
    <t>- Marine sediments from the same hole (IODP), same location (multi-core, piston core/gravity cores)</t>
  </si>
  <si>
    <t>- Corals from the same head</t>
  </si>
  <si>
    <t>- Trees from the same geographical region (for instance used in a chronology)</t>
  </si>
  <si>
    <t>- Lake cores from the same lake</t>
  </si>
  <si>
    <t>- Spelothems from the same cave</t>
  </si>
  <si>
    <t>- Lake cores from different lakes but with the same climate interpretation. For instance, a regional composite</t>
  </si>
  <si>
    <t>- Speleothems from different caves with the same climatology</t>
  </si>
  <si>
    <t>Data and metadata should be in different files for the following studies:</t>
  </si>
  <si>
    <t>- Speleothems from different caves in different monsoon regimes</t>
  </si>
  <si>
    <t>- Lake cores from different lakes with different catchment basin</t>
  </si>
  <si>
    <t>- Marine sediments with different oceanographic regimes</t>
  </si>
  <si>
    <t>- Corals from different islands.</t>
  </si>
  <si>
    <t>What constitutes a measurementTable?</t>
  </si>
  <si>
    <t>should be reported in two different tables.</t>
  </si>
  <si>
    <t>At its most fundamental level, all the data and metadata that are part of the same study should be placed</t>
  </si>
  <si>
    <t>associated data and metadata should be placed in separate LiPD files. In other words, if the data from each</t>
  </si>
  <si>
    <t>specific physical sample can be reused on their own in another study, then each should be placed in</t>
  </si>
  <si>
    <t>its own LiPD file. See examples below for some basic rules about this guideline.</t>
  </si>
  <si>
    <t xml:space="preserve">A good rule of thumb is to ask: How is the data going to be reused? For instance, if radiocarbon chronologies </t>
  </si>
  <si>
    <t>for different cores are meant to be independent of each other, then each physical sample should get their</t>
  </si>
  <si>
    <t>Simply put, one table/Physical Sample. So if a study uses two speleothems, the measurements for each sample</t>
  </si>
  <si>
    <t>own ChronMeasurementTable.  On the other hand, if a composite depth is used, then the measurements</t>
  </si>
  <si>
    <t xml:space="preserve">for each physical sample can be placed in the same table. </t>
  </si>
  <si>
    <t>How to fill the template</t>
  </si>
  <si>
    <t>The template has three sheets: Metadata, paleo1measurementTable1, chron1measurementTable1</t>
  </si>
  <si>
    <t>There should only be one Metadata sheet/dataset!</t>
  </si>
  <si>
    <t>1. You may be required to choose something already on the list (e.g., variableType)</t>
  </si>
  <si>
    <t>2. In some instances, you can add your answer if it doesn't have an option (e.g., a new type of proxy observation)</t>
  </si>
  <si>
    <t>The metadata for each column (i.e. variable) should be entered in the top portion of the template.</t>
  </si>
  <si>
    <t xml:space="preserve">Temperature can be entered under Interpretation1_variable. To add a second interpretation, add a column </t>
  </si>
  <si>
    <t>with the heading Interpretation2_variable.</t>
  </si>
  <si>
    <t xml:space="preserve">If your table contains more than 14 columns, you can insert the corresponding lines for the metadata. </t>
  </si>
  <si>
    <t>Converting to LiPD</t>
  </si>
  <si>
    <t>To install the Python LiPD utilities</t>
  </si>
  <si>
    <t xml:space="preserve">More information: </t>
  </si>
  <si>
    <t>https://nickmckay.github.io/LiPD-utilities/</t>
  </si>
  <si>
    <t>Running the utilities:</t>
  </si>
  <si>
    <r>
      <t xml:space="preserve">In a terminal window, type </t>
    </r>
    <r>
      <rPr>
        <sz val="11"/>
        <color theme="1"/>
        <rFont val="Courier"/>
      </rPr>
      <t>pip install lipd</t>
    </r>
  </si>
  <si>
    <t>Open your favorite Python interface and type</t>
  </si>
  <si>
    <t>import lipd</t>
  </si>
  <si>
    <t>This will import the package</t>
  </si>
  <si>
    <t>lipd.readExcel()</t>
  </si>
  <si>
    <t>you can enter it directly in the parenthesis (using quotes)</t>
  </si>
  <si>
    <t>Uploading to the wiki</t>
  </si>
  <si>
    <t>PhysicalSample_collectionMethod</t>
  </si>
  <si>
    <t>lipd.excel()</t>
  </si>
  <si>
    <t>lipd.validate()</t>
  </si>
  <si>
    <t>This will validate your file to make sure that it's conformed to the LiPD</t>
  </si>
  <si>
    <t>requirements. If the validation step failed, make sure that all the fields</t>
  </si>
  <si>
    <t>in red have been completed.</t>
  </si>
  <si>
    <t>http://wiki.linked.earth/Special:WTLiPD</t>
  </si>
  <si>
    <t xml:space="preserve">The pages will be created automatically for you. If you need to change pieces of metadata you can do so </t>
  </si>
  <si>
    <t>directly on the wiki.</t>
  </si>
  <si>
    <t>If you need to make changes to the .csv file, download the corresponding file on your computer, make your</t>
  </si>
  <si>
    <t>changes and re-upload the file.</t>
  </si>
  <si>
    <t xml:space="preserve">in the same LiPD file. There are exceptions to this rule of thumb. For instance, if the study involves two </t>
  </si>
  <si>
    <t>formal definitions that can be found on the LinkedEarth wiki.</t>
  </si>
  <si>
    <t>Drop-down menu options:</t>
  </si>
  <si>
    <t xml:space="preserve">Once the LiPD file is generated, you can upload it directly on the wiki at: </t>
  </si>
  <si>
    <t>As of April 2017, the most efficient way to get your paleoclimate dataset in LiPD format is to fill out this Excel</t>
  </si>
  <si>
    <t>LiPD version: This template is compatible with version 1.2</t>
  </si>
  <si>
    <t xml:space="preserve">In the instance where more than one answer can be available, enter the second answer at the end of the table. </t>
  </si>
  <si>
    <t>For instance, d18O of corals can be interpreted both in terms of temperature and seawater d18O.</t>
  </si>
  <si>
    <t>Fill in as many fields of this template as possible. Future generations of reseachers will thank you!</t>
  </si>
  <si>
    <t>The data should be organized in columns and entered under the field called "Data".</t>
  </si>
  <si>
    <t>The headers and variable name need to match!</t>
  </si>
  <si>
    <t xml:space="preserve">By the end of 2017, a web-based interface should be able to automate a lot of the manual steps. </t>
  </si>
  <si>
    <t>Stay tuned for news @Linked_Earth!</t>
  </si>
  <si>
    <t xml:space="preserve">If you need additional measurementTables, create new sheets by copying paleo1measurementTable1 and </t>
  </si>
  <si>
    <t xml:space="preserve">name them paleo1measurementTable2, paleo1measurementTable3, …. Or chron1measurementTable1, </t>
  </si>
  <si>
    <t>chron1measurementTable2,…</t>
  </si>
  <si>
    <t xml:space="preserve">Copy and paste the data columns. The headers will automatically be entered in the metadata field </t>
  </si>
  <si>
    <t>under variable name.</t>
  </si>
  <si>
    <t>As of now, the conversion to a LiPD file needs to be done in Python (a free, open-source computing language).</t>
  </si>
  <si>
    <r>
      <t xml:space="preserve">All the fields </t>
    </r>
    <r>
      <rPr>
        <sz val="11"/>
        <color rgb="FFFF0000"/>
        <rFont val="Calibri (Body)"/>
      </rPr>
      <t>in red</t>
    </r>
    <r>
      <rPr>
        <sz val="11"/>
        <color theme="1"/>
        <rFont val="Calibri"/>
        <family val="2"/>
        <scheme val="minor"/>
      </rPr>
      <t xml:space="preserve"> are mandatory for a LiPD file to be valid. If you're unsure how to answer a question</t>
    </r>
  </si>
  <si>
    <t>Make sure you copy and paste the formulas from the previous lines!</t>
  </si>
  <si>
    <t>If a dataset only contains inferred variable:</t>
  </si>
  <si>
    <r>
      <t xml:space="preserve">To make the data reusable by the community, we </t>
    </r>
    <r>
      <rPr>
        <b/>
        <sz val="11"/>
        <color theme="1"/>
        <rFont val="Calibri"/>
        <family val="2"/>
        <scheme val="minor"/>
      </rPr>
      <t>strongly</t>
    </r>
    <r>
      <rPr>
        <b/>
        <i/>
        <sz val="11"/>
        <color theme="1"/>
        <rFont val="Calibri"/>
        <scheme val="minor"/>
      </rPr>
      <t xml:space="preserve"> </t>
    </r>
    <r>
      <rPr>
        <sz val="11"/>
        <color theme="1"/>
        <rFont val="Calibri"/>
        <family val="2"/>
        <scheme val="minor"/>
      </rPr>
      <t>encourage you to enter your raw measurements</t>
    </r>
  </si>
  <si>
    <t>(the MeasuredVariable) along with its interpretation (the InferredVariable). However, we are aware that</t>
  </si>
  <si>
    <t>this may not always be possible. For instance, when transforming a legacy dataset into LiPD format, the</t>
  </si>
  <si>
    <t xml:space="preserve">raw measurements may not be readily available. However, the LinkedEarth wiki (and LiPD) requires an </t>
  </si>
  <si>
    <t xml:space="preserve">ArchiveType (i.e., marine sediment). On the wiki, the type of archive is only accessible through a </t>
  </si>
  <si>
    <t>wiki.</t>
  </si>
  <si>
    <t>Let's use a practical example. If the dataset you're working with only contains sea surface temperature</t>
  </si>
  <si>
    <t>values and not the associated Sr/Ca data that the temperature is derived from, then create another column</t>
  </si>
  <si>
    <t xml:space="preserve">filled with the missing value flag for the datasets, using the Sr/Ca header. In the metadata section, only </t>
  </si>
  <si>
    <t>Data Values:</t>
  </si>
  <si>
    <t xml:space="preserve">MeasuredVariable. Therefore, one needs to create the variable (a dummy one with no values if necessary) on the </t>
  </si>
  <si>
    <t>Detailed instructions are provided on the tab "Guidelines" and on YouTube</t>
  </si>
  <si>
    <t>ProxyObservationType</t>
  </si>
  <si>
    <t>InferredVariableType</t>
  </si>
  <si>
    <t>LiPD (Linked Paleo Data) is a convenient way to store and exchange paleoclimate data format and provides</t>
  </si>
  <si>
    <t xml:space="preserve">Directions on how to fill this template and upload your file to the wiki are available on YouTube </t>
  </si>
  <si>
    <t>https://www.youtube.com/channel/UCo7yzNTM__4g5H-xyWV5KbA</t>
  </si>
  <si>
    <t>fill out the name, variableType, and ProxyObservationType for the variable (in this case, Sr/Ca).</t>
  </si>
  <si>
    <t>Detailed instructions on how to fill this template are available on the wiki:</t>
  </si>
  <si>
    <t>http://wiki.linked.earth/Creating_a_LiPD_file#Step-by-step_Instructions</t>
  </si>
  <si>
    <t>This will trigger a GUI to navigate to the Excel file. If you know the path</t>
  </si>
  <si>
    <t>sensorGenus</t>
  </si>
  <si>
    <t>sensorSpecies</t>
  </si>
  <si>
    <t>PhysicalSample_Identifier</t>
  </si>
  <si>
    <t>PhysicalSample_Name</t>
  </si>
  <si>
    <t>Uk37Prime</t>
  </si>
  <si>
    <t xml:space="preserve">This will create your LiPD file! The LiPD file saves to your computer, and also loads into the workspace. </t>
  </si>
  <si>
    <t>Complete guidelines can be found here:</t>
  </si>
  <si>
    <t>http://wiki.linked.earth/Creating_a_LiPD_file</t>
  </si>
  <si>
    <t xml:space="preserve">Because the wiki is meant for collaborative writing, other researchers may add guidelines to the page </t>
  </si>
  <si>
    <t>that will help you with your own data. Therefore, we encourage you to check the wiki for more</t>
  </si>
  <si>
    <t>complete guidelines.</t>
  </si>
  <si>
    <t>Rename the template according to the DataSetName (i.e, siteName.firstAuthor.year)</t>
  </si>
  <si>
    <t xml:space="preserve">If you table contains less than 14 variables, delete the additional headers by using clear contents. </t>
  </si>
  <si>
    <t>DO NOT DELETE THE ADDITIONAL LINES IN THE METADATA SECTION!</t>
  </si>
  <si>
    <t>Use one row to define each variable; add additional worksheets for additional tables; clear the contents of unused lines; if adding lines, check that the HasMinValue, HasMaxValue, HasMeanValue and HasMedianValue has the proper cell assignment. Leave any unused columns blank (Do not delete them)</t>
  </si>
  <si>
    <t>Use one row to define each variable; add additional worksheets for additional tables; clear the contents  of unused lines; if adding lines, check that the HasMinValue, HasMaxValue, HasMeanValue and HasMedianValue has the proper cell assignment. Leave any unused columns blank (Do not delete them)</t>
  </si>
  <si>
    <t>Paste Data Table below starting in Column A. Clear the headers of unused columns.</t>
  </si>
  <si>
    <t>Interpretation1_seasonality</t>
  </si>
  <si>
    <t>Intepretation1_seasonality</t>
  </si>
  <si>
    <r>
      <t xml:space="preserve">click on the header and/or cell and a </t>
    </r>
    <r>
      <rPr>
        <sz val="11"/>
        <color rgb="FFFFC000"/>
        <rFont val="Calibri (Body)"/>
      </rPr>
      <t xml:space="preserve">yellow pop-up </t>
    </r>
    <r>
      <rPr>
        <sz val="11"/>
        <color theme="1"/>
        <rFont val="Calibri"/>
        <family val="2"/>
        <scheme val="minor"/>
      </rPr>
      <t>will appear with directions. All the terms used in this template have</t>
    </r>
  </si>
  <si>
    <t>KT05-7_PC02.Kawahata.2009</t>
  </si>
  <si>
    <t>https://doi.pangaea.de/10.1594/PANGAEA.705423</t>
  </si>
  <si>
    <t>Kawahata, Hodaka; Yamamoto, Hisashi; Ohkushi, Ken´ichi; Yokoyama, Yusuke; Kimoto, Katsunori; Ohshima, Hideki; Matsuzaki, Hiroyuki </t>
  </si>
  <si>
    <t>Changes of environments and human activity at the Sannai-Maruyama ruins in Japan during the mid-Holocene Hypsithermal climatic interval.</t>
  </si>
  <si>
    <t>Quaternary Science Reviews</t>
  </si>
  <si>
    <t>9-10</t>
  </si>
  <si>
    <t>964-974</t>
  </si>
  <si>
    <t>10.1016/j.quascirev.2008.12.009</t>
  </si>
  <si>
    <t>Sannai-Maruyama is one of the most famous and best-researched mid-Holocene (mid-Jomon) archaeological sites in Japan, because of a large community of people for a long period. Archaeological studies have shown that the Jomon people inhabited the Sannai-Maruyama site from 5.9-4.2 +/- 0.1 cal. kyr B.P. However, a continuous record of the terrestrial and marine environments around the site has not been available. Core KT05-7 PC-02, was recovered from Mutsu Bay, only 20 km from the site, for the reconstruction of high-resolution time series of environmental records, including sea surface temperature (SST). C37 alkenone SSTs showed clear fluctuations, with four periods of high (8.4-7.9, 7.0-5.9, 5.1-4.1, and 2.3-1.4 cal. kyr B.P.) and four of low (-8.4, 7.9-7.0, 5.9-5.1, and 4.1-2.3 cal. kyr B.P.) SST. Thus, each SST cycle lasted 1.0-2.0 kyr, and the amplitude of fluctuation was about 1.5-2.0 °C. Total organic carbon (TOC) and C37 alkenone contents, and the TOC/total nitrogen ratio indicate that marine biogenic production was low before 7.0 cal. kyr B.P., but was clearly increased between 5.9 and 4.0 cal. kyr B.P., because of stronger vertical mixing. During the period when the community at the site prospered (between 5.9 and 4.2 +/- 0.1 cal. kyr B.P.), the terrestrial climate was relatively warm. The high relative abundance of pollen of both Castanea and Quercus subgen. Cyclobalanopsis supports the interpretation that the local climate was optimal for human habitation. Between 5.9 and 5.1 cal. kyr B.P., in spite of warm terrestrial climates, the C37 alkenone SST was low; this apparent discrepancy may be attributed to the water column structure in the Tsugaru Strait, which differed from the modern condition. The evidence suggests that at about 5.9 cal. kyr B.P, high productivity of marine resources such as fish and shellfish and a warm terrestrial climate led to the establishment of a human community at the Sannai-Maruyama site. Then, at about 4.1 +/- 0.1 cal. kyr B.P., abrupt marine and terrestrial cooling, indicated by a decrease of about 2 °C in the C37 alkenone SST and an increase in pollen of taxa of cooler climates, led to a reduced terrestrial food supply, causing the people to abandon the site. The timing of the abandonment is consistent with the timing (around 4.0-4.3 cal. kyr B.P.) of the decline of civilizations in north Mesopotamia and along the Yangtze River. These findings suggest that a temperature rise of ~2 °C in this century as a result of global warming could have a great impact on the human community and especially on agriculture, despite the advances of contemporary society.</t>
  </si>
  <si>
    <t>Sample Type</t>
  </si>
  <si>
    <t>Specific Name</t>
  </si>
  <si>
    <t>Sample #</t>
  </si>
  <si>
    <t>Depth</t>
  </si>
  <si>
    <t>radiocarbon age</t>
  </si>
  <si>
    <t>radiocarbon age uncertainty</t>
  </si>
  <si>
    <t>calendar age</t>
  </si>
  <si>
    <t>calendar age uncertainty</t>
  </si>
  <si>
    <t>Mollusca</t>
  </si>
  <si>
    <t>Benthic foraminifera</t>
  </si>
  <si>
    <t>Benthic Foraminifera</t>
  </si>
  <si>
    <t>Mixed Species</t>
  </si>
  <si>
    <t>Mizxed Species</t>
  </si>
  <si>
    <t xml:space="preserve">Mizuhopecten yessoensis (Jay) </t>
  </si>
  <si>
    <t xml:space="preserve">Leionucula tenuis (Montagu) </t>
  </si>
  <si>
    <t xml:space="preserve">Ringiculina doliaris (Gould) </t>
  </si>
  <si>
    <t xml:space="preserve">Mercenaria stimpsoni (Gould) </t>
  </si>
  <si>
    <t xml:space="preserve">Raetellops pulchellus (Adams &amp; Reeve) </t>
  </si>
  <si>
    <t xml:space="preserve">Macoma cf. tokyoensis (Makiyama) </t>
  </si>
  <si>
    <t>1-2</t>
  </si>
  <si>
    <t>2-6</t>
  </si>
  <si>
    <t>2-43</t>
  </si>
  <si>
    <t>3-28</t>
  </si>
  <si>
    <t>4-15</t>
  </si>
  <si>
    <t>5-39</t>
  </si>
  <si>
    <t>8-6</t>
  </si>
  <si>
    <t>8-25</t>
  </si>
  <si>
    <t>cm</t>
  </si>
  <si>
    <t>yr BP</t>
  </si>
  <si>
    <t>calendar</t>
  </si>
  <si>
    <t>KT05-7_PC02</t>
  </si>
  <si>
    <t>Piston Corer</t>
  </si>
  <si>
    <t>Ages, dry bulk densities, and UK'37, sea surface temperatures, contents and fluxes of C37 </t>
  </si>
  <si>
    <t>C/N</t>
  </si>
  <si>
    <t>UK37</t>
  </si>
  <si>
    <t>Period</t>
  </si>
  <si>
    <t>NaN</t>
  </si>
  <si>
    <t>m</t>
  </si>
  <si>
    <t>kyr BP</t>
  </si>
  <si>
    <t>g/cm^3</t>
  </si>
  <si>
    <t>percent</t>
  </si>
  <si>
    <t>g/cm^2/kyr</t>
  </si>
  <si>
    <t>deg C</t>
  </si>
  <si>
    <t>µg/g</t>
  </si>
  <si>
    <t>cm/kyr</t>
  </si>
  <si>
    <t>µg/cm^2/kyr</t>
  </si>
  <si>
    <t>DBD</t>
  </si>
  <si>
    <t>TOC</t>
  </si>
  <si>
    <t>Acc rate TOC</t>
  </si>
  <si>
    <t>TN</t>
  </si>
  <si>
    <t>CaCO3</t>
  </si>
  <si>
    <t>SST</t>
  </si>
  <si>
    <t>K37 n TOC</t>
  </si>
  <si>
    <t>Acc rate K37</t>
  </si>
  <si>
    <t>Sed rate</t>
  </si>
  <si>
    <t>Total Organic Carbon</t>
  </si>
  <si>
    <t>sea surface</t>
  </si>
  <si>
    <t>Occurrence of pollen and spores in sediment core KT05-7_PC-02. </t>
  </si>
  <si>
    <t>Cephalotaxaceae</t>
  </si>
  <si>
    <t>Bioturbation</t>
  </si>
  <si>
    <t>Abi</t>
  </si>
  <si>
    <t>Tsu</t>
  </si>
  <si>
    <t>Pic</t>
  </si>
  <si>
    <t>Lar</t>
  </si>
  <si>
    <t>Pinus s/g Haplo</t>
  </si>
  <si>
    <t>Pinus s/g Diplo</t>
  </si>
  <si>
    <t>Pin</t>
  </si>
  <si>
    <t>Scp</t>
  </si>
  <si>
    <t>Cryp</t>
  </si>
  <si>
    <t>Eph</t>
  </si>
  <si>
    <t>Sal</t>
  </si>
  <si>
    <t>Myr</t>
  </si>
  <si>
    <t>Platycarya obliqua</t>
  </si>
  <si>
    <t>Pte</t>
  </si>
  <si>
    <t>Jug</t>
  </si>
  <si>
    <t>Car</t>
  </si>
  <si>
    <t>Cor</t>
  </si>
  <si>
    <t>Bet</t>
  </si>
  <si>
    <t>Aln</t>
  </si>
  <si>
    <t xml:space="preserve">Fag </t>
  </si>
  <si>
    <t>Quercus s/g Lepidobalanus</t>
  </si>
  <si>
    <t>Quercus s/g Cyclobalanopsis</t>
  </si>
  <si>
    <t>Cas</t>
  </si>
  <si>
    <t>Ulm</t>
  </si>
  <si>
    <t>Cel</t>
  </si>
  <si>
    <t>Cercidiphyllum</t>
  </si>
  <si>
    <t>Prn</t>
  </si>
  <si>
    <t>Phellodendron</t>
  </si>
  <si>
    <t>Daphniphyllum</t>
  </si>
  <si>
    <t>Rhu</t>
  </si>
  <si>
    <t>Ile</t>
  </si>
  <si>
    <t>Ace</t>
  </si>
  <si>
    <t>Aes</t>
  </si>
  <si>
    <t>Rhaae</t>
  </si>
  <si>
    <t xml:space="preserve">Vts </t>
  </si>
  <si>
    <t>Til</t>
  </si>
  <si>
    <t>Araae</t>
  </si>
  <si>
    <t>Crn</t>
  </si>
  <si>
    <t>Eriae</t>
  </si>
  <si>
    <t>Sty</t>
  </si>
  <si>
    <t>Frx</t>
  </si>
  <si>
    <t>Vib</t>
  </si>
  <si>
    <t>Lysichiton</t>
  </si>
  <si>
    <t>Typ</t>
  </si>
  <si>
    <t>Ali</t>
  </si>
  <si>
    <t>Graae</t>
  </si>
  <si>
    <t>Cypae</t>
  </si>
  <si>
    <t>Lilae</t>
  </si>
  <si>
    <t>Morae</t>
  </si>
  <si>
    <t>Rum</t>
  </si>
  <si>
    <t>Pol.Se.P</t>
  </si>
  <si>
    <t>Pol</t>
  </si>
  <si>
    <t>Cheae</t>
  </si>
  <si>
    <t>Cphae</t>
  </si>
  <si>
    <t>Bra</t>
  </si>
  <si>
    <t>Nup</t>
  </si>
  <si>
    <t>Tha</t>
  </si>
  <si>
    <t>Ranae</t>
  </si>
  <si>
    <t>Cru</t>
  </si>
  <si>
    <t>Rosae</t>
  </si>
  <si>
    <t>Leg</t>
  </si>
  <si>
    <t>Ger</t>
  </si>
  <si>
    <t>Umb</t>
  </si>
  <si>
    <t>Lab</t>
  </si>
  <si>
    <t>Actinostemma</t>
  </si>
  <si>
    <t>Cam</t>
  </si>
  <si>
    <t>Art</t>
  </si>
  <si>
    <t>Carduoideae</t>
  </si>
  <si>
    <t>Cicoid</t>
  </si>
  <si>
    <t>Pollen indet</t>
  </si>
  <si>
    <t>Lyc</t>
  </si>
  <si>
    <t>Sel.s</t>
  </si>
  <si>
    <t>Osmu</t>
  </si>
  <si>
    <t>Ptd.indet</t>
  </si>
  <si>
    <t>Sph</t>
  </si>
  <si>
    <t>AP</t>
  </si>
  <si>
    <t>NAP</t>
  </si>
  <si>
    <t>Bry.s</t>
  </si>
  <si>
    <t>Pollen tot</t>
  </si>
  <si>
    <t>number</t>
  </si>
  <si>
    <t>Pollen count</t>
  </si>
  <si>
    <t>KT05-7_PC03</t>
  </si>
  <si>
    <t>KT05-7_PC04</t>
  </si>
  <si>
    <t>KT05-7_PC05</t>
  </si>
  <si>
    <t>KT05-7_PC06</t>
  </si>
  <si>
    <t>KT05-7_PC07</t>
  </si>
  <si>
    <t>KT05-7_PC08</t>
  </si>
  <si>
    <t>KT05-7_PC09</t>
  </si>
  <si>
    <t>KT05-7_PC10</t>
  </si>
  <si>
    <t>KT05-7_PC11</t>
  </si>
  <si>
    <t>KT05-7_PC12</t>
  </si>
  <si>
    <t>KT05-7_PC13</t>
  </si>
  <si>
    <t>KT05-7_PC14</t>
  </si>
  <si>
    <t>KT05-7_PC15</t>
  </si>
  <si>
    <t>KT05-7_PC16</t>
  </si>
  <si>
    <t>KT05-7_PC17</t>
  </si>
  <si>
    <t>KT05-7_PC18</t>
  </si>
  <si>
    <t>KT05-7_PC19</t>
  </si>
  <si>
    <t>KT05-7_PC20</t>
  </si>
  <si>
    <t>KT05-7_PC21</t>
  </si>
  <si>
    <t>KT05-7_PC22</t>
  </si>
  <si>
    <t>KT05-7_PC23</t>
  </si>
  <si>
    <t>KT05-7_PC24</t>
  </si>
  <si>
    <t>KT05-7_PC25</t>
  </si>
  <si>
    <t>KT05-7_PC26</t>
  </si>
  <si>
    <t>KT05-7_PC27</t>
  </si>
  <si>
    <t>KT05-7_PC28</t>
  </si>
  <si>
    <t>KT05-7_PC29</t>
  </si>
  <si>
    <t>KT05-7_PC30</t>
  </si>
  <si>
    <t>KT05-7_PC31</t>
  </si>
  <si>
    <t>KT05-7_PC32</t>
  </si>
  <si>
    <t>KT05-7_PC33</t>
  </si>
  <si>
    <t>KT05-7_PC34</t>
  </si>
  <si>
    <t>KT05-7_PC35</t>
  </si>
  <si>
    <t>KT05-7_PC36</t>
  </si>
  <si>
    <t>KT05-7_PC37</t>
  </si>
  <si>
    <t>KT05-7_PC38</t>
  </si>
  <si>
    <t>KT05-7_PC39</t>
  </si>
  <si>
    <t>KT05-7_PC40</t>
  </si>
  <si>
    <t>KT05-7_PC41</t>
  </si>
  <si>
    <t>KT05-7_PC42</t>
  </si>
  <si>
    <t>KT05-7_PC43</t>
  </si>
  <si>
    <t>KT05-7_PC44</t>
  </si>
  <si>
    <t>KT05-7_PC45</t>
  </si>
  <si>
    <t>KT05-7_PC46</t>
  </si>
  <si>
    <t>KT05-7_PC47</t>
  </si>
  <si>
    <t>KT05-7_PC48</t>
  </si>
  <si>
    <t>KT05-7_PC49</t>
  </si>
  <si>
    <t>KT05-7_PC50</t>
  </si>
  <si>
    <t>KT05-7_PC51</t>
  </si>
  <si>
    <t>KT05-7_PC52</t>
  </si>
  <si>
    <t>KT05-7_PC53</t>
  </si>
  <si>
    <t>KT05-7_PC54</t>
  </si>
  <si>
    <t>KT05-7_PC55</t>
  </si>
  <si>
    <t>KT05-7_PC56</t>
  </si>
  <si>
    <t>KT05-7_PC57</t>
  </si>
  <si>
    <t>KT05-7_PC58</t>
  </si>
  <si>
    <t>KT05-7_PC59</t>
  </si>
  <si>
    <t>KT05-7_PC60</t>
  </si>
  <si>
    <t>KT05-7_PC61</t>
  </si>
  <si>
    <t>KT05-7_PC62</t>
  </si>
  <si>
    <t>KT05-7_PC63</t>
  </si>
  <si>
    <t>KT05-7_PC64</t>
  </si>
  <si>
    <t>KT05-7_PC65</t>
  </si>
  <si>
    <t>KT05-7_PC66</t>
  </si>
  <si>
    <t>KT05-7_PC67</t>
  </si>
  <si>
    <t>KT05-7_PC68</t>
  </si>
  <si>
    <t>KT05-7_PC69</t>
  </si>
  <si>
    <t>KT05-7_PC70</t>
  </si>
  <si>
    <t>KT05-7_PC71</t>
  </si>
  <si>
    <t>KT05-7_PC72</t>
  </si>
  <si>
    <t>KT05-7_PC73</t>
  </si>
  <si>
    <t>KT05-7_PC74</t>
  </si>
  <si>
    <t>KT05-7_PC75</t>
  </si>
  <si>
    <t>KT05-7_PC76</t>
  </si>
  <si>
    <t>KT05-7_PC77</t>
  </si>
  <si>
    <t>KT05-7_PC78</t>
  </si>
  <si>
    <t>KT05-7_PC79</t>
  </si>
  <si>
    <t>KT05-7_PC80</t>
  </si>
  <si>
    <t>KT05-7_PC81</t>
  </si>
  <si>
    <t>KT05-7_PC82</t>
  </si>
  <si>
    <t>KT05-7_PC83</t>
  </si>
  <si>
    <t>KT05-7_PC84</t>
  </si>
  <si>
    <t>Stable carbon isotope ratios of benthic foraminifera from sediment core KT05-7_PC-02</t>
  </si>
  <si>
    <t>Depth comp</t>
  </si>
  <si>
    <t>mcd</t>
  </si>
  <si>
    <t>per mil</t>
  </si>
  <si>
    <t>N. stella d13C</t>
  </si>
  <si>
    <t>N. labradorica d13C</t>
  </si>
  <si>
    <t>Nonionella</t>
  </si>
  <si>
    <t>stella</t>
  </si>
  <si>
    <t>Nonionellina</t>
  </si>
  <si>
    <t>labradorica</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</si>
</sst>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1"/>
      <color theme="0"/>
      <name val="Calibri"/>
      <family val="2"/>
      <scheme val="minor"/>
    </font>
    <font>
      <sz val="11"/>
      <color rgb="FF9C6500"/>
      <name val="Calibri"/>
      <family val="2"/>
      <scheme val="minor"/>
    </font>
    <font>
      <u/>
      <sz val="11"/>
      <color theme="10"/>
      <name val="Calibri"/>
      <family val="2"/>
      <scheme val="minor"/>
    </font>
    <font>
      <u/>
      <sz val="11"/>
      <color theme="11"/>
      <name val="Calibri"/>
      <family val="2"/>
      <scheme val="minor"/>
    </font>
    <font>
      <b/>
      <sz val="11"/>
      <color rgb="FF9C6500"/>
      <name val="Calibri"/>
      <family val="2"/>
      <scheme val="minor"/>
    </font>
    <font>
      <sz val="10"/>
      <color rgb="FF000000"/>
      <name val="Arial"/>
      <family val="2"/>
    </font>
    <font>
      <sz val="8.8000000000000007"/>
      <color rgb="FF00000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FFFF"/>
      <name val="Calibri"/>
      <family val="2"/>
      <scheme val="minor"/>
    </font>
    <font>
      <sz val="11"/>
      <color rgb="FF000000"/>
      <name val="Calibri"/>
      <family val="2"/>
      <scheme val="minor"/>
    </font>
    <font>
      <b/>
      <sz val="11"/>
      <color rgb="FFFF0000"/>
      <name val="Calibri"/>
      <family val="2"/>
      <scheme val="minor"/>
    </font>
    <font>
      <sz val="8"/>
      <name val="Calibri"/>
      <family val="2"/>
      <scheme val="minor"/>
    </font>
    <font>
      <b/>
      <sz val="14"/>
      <color theme="1"/>
      <name val="Calibri"/>
      <family val="2"/>
      <scheme val="minor"/>
    </font>
    <font>
      <sz val="14"/>
      <color theme="1"/>
      <name val="Calibri"/>
      <family val="2"/>
      <scheme val="minor"/>
    </font>
    <font>
      <b/>
      <i/>
      <sz val="11"/>
      <color theme="1"/>
      <name val="Calibri"/>
      <scheme val="minor"/>
    </font>
    <font>
      <i/>
      <sz val="11"/>
      <color theme="1"/>
      <name val="Calibri"/>
      <scheme val="minor"/>
    </font>
    <font>
      <u/>
      <sz val="11"/>
      <color theme="1"/>
      <name val="Calibri"/>
      <family val="2"/>
      <scheme val="minor"/>
    </font>
    <font>
      <sz val="11"/>
      <color theme="1"/>
      <name val="Courier"/>
    </font>
    <font>
      <sz val="11"/>
      <color rgb="FFFF0000"/>
      <name val="Calibri (Body)"/>
    </font>
    <font>
      <b/>
      <u/>
      <sz val="11"/>
      <color theme="1"/>
      <name val="Calibri"/>
      <family val="2"/>
      <scheme val="minor"/>
    </font>
    <font>
      <sz val="11"/>
      <color rgb="FFFFC000"/>
      <name val="Calibri (Body)"/>
    </font>
  </fonts>
  <fills count="37">
    <fill>
      <patternFill patternType="none"/>
    </fill>
    <fill>
      <patternFill patternType="gray125"/>
    </fill>
    <fill>
      <patternFill patternType="solid">
        <fgColor rgb="FFA5A5A5"/>
      </patternFill>
    </fill>
    <fill>
      <patternFill patternType="solid">
        <fgColor rgb="FFFFEB9C"/>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5A5A5"/>
        <bgColor rgb="FF000000"/>
      </patternFill>
    </fill>
    <fill>
      <patternFill patternType="solid">
        <fgColor theme="0" tint="-0.14999847407452621"/>
        <bgColor indexed="64"/>
      </patternFill>
    </fill>
    <fill>
      <patternFill patternType="solid">
        <fgColor theme="0" tint="-0.34998626667073579"/>
        <bgColor indexed="64"/>
      </patternFill>
    </fill>
  </fills>
  <borders count="13">
    <border>
      <left/>
      <right/>
      <top/>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bottom style="double">
        <color rgb="FF3F3F3F"/>
      </bottom>
      <diagonal/>
    </border>
    <border>
      <left style="thin">
        <color auto="1"/>
      </left>
      <right style="thin">
        <color auto="1"/>
      </right>
      <top style="thin">
        <color auto="1"/>
      </top>
      <bottom style="thin">
        <color auto="1"/>
      </bottom>
      <diagonal/>
    </border>
    <border>
      <left style="double">
        <color rgb="FF3F3F3F"/>
      </left>
      <right/>
      <top style="double">
        <color rgb="FF3F3F3F"/>
      </top>
      <bottom style="double">
        <color rgb="FF3F3F3F"/>
      </bottom>
      <diagonal/>
    </border>
  </borders>
  <cellStyleXfs count="83">
    <xf numFmtId="0" fontId="0" fillId="0" borderId="0"/>
    <xf numFmtId="0" fontId="1" fillId="2" borderId="1" applyNumberFormat="0" applyAlignment="0" applyProtection="0"/>
    <xf numFmtId="0" fontId="2" fillId="3" borderId="0" applyNumberFormat="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5" applyNumberFormat="0" applyAlignment="0" applyProtection="0"/>
    <xf numFmtId="0" fontId="16" fillId="8" borderId="6" applyNumberFormat="0" applyAlignment="0" applyProtection="0"/>
    <xf numFmtId="0" fontId="17" fillId="8" borderId="5" applyNumberFormat="0" applyAlignment="0" applyProtection="0"/>
    <xf numFmtId="0" fontId="18" fillId="0" borderId="7" applyNumberFormat="0" applyFill="0" applyAlignment="0" applyProtection="0"/>
    <xf numFmtId="0" fontId="19" fillId="0" borderId="0" applyNumberFormat="0" applyFill="0" applyBorder="0" applyAlignment="0" applyProtection="0"/>
    <xf numFmtId="0" fontId="8" fillId="9"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2" fillId="33" borderId="0" applyNumberFormat="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48">
    <xf numFmtId="0" fontId="0" fillId="0" borderId="0" xfId="0"/>
    <xf numFmtId="0" fontId="1" fillId="2" borderId="1" xfId="1"/>
    <xf numFmtId="0" fontId="0" fillId="4" borderId="0" xfId="0" applyFill="1"/>
    <xf numFmtId="0" fontId="2" fillId="3" borderId="0" xfId="2"/>
    <xf numFmtId="0" fontId="0" fillId="4" borderId="0" xfId="0" applyFill="1" applyBorder="1"/>
    <xf numFmtId="0" fontId="1" fillId="2" borderId="1" xfId="1" applyAlignment="1">
      <alignment horizontal="center"/>
    </xf>
    <xf numFmtId="0" fontId="0" fillId="0" borderId="0" xfId="0" applyProtection="1">
      <protection locked="0"/>
    </xf>
    <xf numFmtId="0" fontId="0" fillId="0" borderId="0" xfId="0" applyFill="1"/>
    <xf numFmtId="0" fontId="2" fillId="0" borderId="0" xfId="2" applyFill="1"/>
    <xf numFmtId="0" fontId="0" fillId="0" borderId="0" xfId="0" applyFill="1" applyBorder="1"/>
    <xf numFmtId="0" fontId="5" fillId="3" borderId="0" xfId="2" applyFont="1"/>
    <xf numFmtId="0" fontId="3" fillId="0" borderId="0" xfId="29"/>
    <xf numFmtId="0" fontId="6" fillId="0" borderId="0" xfId="0" applyFont="1"/>
    <xf numFmtId="0" fontId="0" fillId="0" borderId="0" xfId="0" applyBorder="1"/>
    <xf numFmtId="0" fontId="7" fillId="0" borderId="0" xfId="0" applyFont="1"/>
    <xf numFmtId="16" fontId="0" fillId="0" borderId="0" xfId="0" applyNumberFormat="1"/>
    <xf numFmtId="0" fontId="0" fillId="0" borderId="0" xfId="0" applyAlignment="1">
      <alignment wrapText="1"/>
    </xf>
    <xf numFmtId="0" fontId="0" fillId="0" borderId="0" xfId="0"/>
    <xf numFmtId="0" fontId="24" fillId="0" borderId="0" xfId="0" applyFont="1"/>
    <xf numFmtId="0" fontId="23" fillId="34" borderId="10" xfId="0" applyFont="1" applyFill="1" applyBorder="1" applyAlignment="1">
      <alignment horizontal="center"/>
    </xf>
    <xf numFmtId="0" fontId="19" fillId="4" borderId="0" xfId="0" applyFont="1" applyFill="1"/>
    <xf numFmtId="0" fontId="0" fillId="35" borderId="0" xfId="0" applyFill="1"/>
    <xf numFmtId="0" fontId="25" fillId="2" borderId="1" xfId="1" applyFont="1" applyAlignment="1">
      <alignment horizontal="center"/>
    </xf>
    <xf numFmtId="0" fontId="25" fillId="2" borderId="1" xfId="1" applyFont="1" applyBorder="1"/>
    <xf numFmtId="0" fontId="1" fillId="2" borderId="12" xfId="1" applyBorder="1" applyAlignment="1">
      <alignment horizontal="center"/>
    </xf>
    <xf numFmtId="0" fontId="1" fillId="36" borderId="11" xfId="1" applyFill="1" applyBorder="1" applyAlignment="1">
      <alignment horizontal="center"/>
    </xf>
    <xf numFmtId="0" fontId="1" fillId="2" borderId="0" xfId="1" applyBorder="1" applyAlignment="1">
      <alignment horizontal="center"/>
    </xf>
    <xf numFmtId="49" fontId="0" fillId="0" borderId="0" xfId="0" applyNumberFormat="1"/>
    <xf numFmtId="49" fontId="3" fillId="0" borderId="0" xfId="29" applyNumberFormat="1"/>
    <xf numFmtId="49" fontId="30" fillId="0" borderId="0" xfId="0" applyNumberFormat="1" applyFont="1"/>
    <xf numFmtId="49" fontId="31" fillId="0" borderId="0" xfId="0" applyNumberFormat="1" applyFont="1"/>
    <xf numFmtId="49" fontId="0" fillId="0" borderId="0" xfId="0" applyNumberFormat="1" applyFont="1"/>
    <xf numFmtId="49" fontId="32" fillId="0" borderId="0" xfId="0" applyNumberFormat="1" applyFont="1"/>
    <xf numFmtId="49" fontId="21" fillId="0" borderId="0" xfId="0" applyNumberFormat="1" applyFont="1"/>
    <xf numFmtId="49" fontId="34" fillId="0" borderId="0" xfId="0" applyNumberFormat="1" applyFont="1"/>
    <xf numFmtId="49" fontId="29" fillId="35" borderId="0" xfId="0" applyNumberFormat="1" applyFont="1" applyFill="1" applyAlignment="1">
      <alignment horizontal="center" vertical="center"/>
    </xf>
    <xf numFmtId="49" fontId="29" fillId="0" borderId="0" xfId="0" applyNumberFormat="1" applyFont="1" applyFill="1" applyAlignment="1">
      <alignment horizontal="center" vertical="center"/>
    </xf>
    <xf numFmtId="49" fontId="0" fillId="0" borderId="0" xfId="0" applyNumberFormat="1" applyFill="1"/>
    <xf numFmtId="49" fontId="0" fillId="0" borderId="0" xfId="0" applyNumberFormat="1" applyFont="1" applyFill="1" applyAlignment="1">
      <alignment horizontal="left" vertical="center"/>
    </xf>
    <xf numFmtId="49" fontId="3" fillId="0" borderId="0" xfId="29" applyNumberFormat="1" applyFill="1" applyAlignment="1">
      <alignment horizontal="left" vertical="center"/>
    </xf>
    <xf numFmtId="49" fontId="27" fillId="35" borderId="0" xfId="0" applyNumberFormat="1" applyFont="1" applyFill="1" applyAlignment="1">
      <alignment horizontal="center"/>
    </xf>
    <xf numFmtId="49" fontId="28" fillId="35" borderId="0" xfId="0" applyNumberFormat="1" applyFont="1" applyFill="1" applyAlignment="1">
      <alignment horizontal="center"/>
    </xf>
    <xf numFmtId="49" fontId="27" fillId="35" borderId="0" xfId="0" applyNumberFormat="1" applyFont="1" applyFill="1" applyAlignment="1">
      <alignment horizontal="center" vertical="center"/>
    </xf>
    <xf numFmtId="49" fontId="29" fillId="35" borderId="0" xfId="0" applyNumberFormat="1" applyFont="1" applyFill="1" applyAlignment="1">
      <alignment horizontal="center" vertical="center"/>
    </xf>
    <xf numFmtId="0" fontId="0" fillId="0" borderId="0" xfId="0" applyFont="1" applyFill="1" applyBorder="1"/>
    <xf numFmtId="0" fontId="0" fillId="0" borderId="0" xfId="0" applyFont="1"/>
    <xf numFmtId="0" fontId="0" fillId="0" borderId="0" xfId="0" applyFont="1" applyBorder="1"/>
    <xf numFmtId="49" fontId="0" fillId="0" borderId="0" xfId="0" applyNumberFormat="1" applyBorder="1"/>
  </cellXfs>
  <cellStyles count="83">
    <cellStyle name="20% - Accent1" xfId="55" builtinId="30" customBuiltin="1"/>
    <cellStyle name="20% - Accent2" xfId="59" builtinId="34" customBuiltin="1"/>
    <cellStyle name="20% - Accent3" xfId="63" builtinId="38" customBuiltin="1"/>
    <cellStyle name="20% - Accent4" xfId="67" builtinId="42" customBuiltin="1"/>
    <cellStyle name="20% - Accent5" xfId="71" builtinId="46" customBuiltin="1"/>
    <cellStyle name="20% - Accent6" xfId="75" builtinId="50" customBuiltin="1"/>
    <cellStyle name="40% - Accent1" xfId="56" builtinId="31" customBuiltin="1"/>
    <cellStyle name="40% - Accent2" xfId="60" builtinId="35" customBuiltin="1"/>
    <cellStyle name="40% - Accent3" xfId="64" builtinId="39" customBuiltin="1"/>
    <cellStyle name="40% - Accent4" xfId="68" builtinId="43" customBuiltin="1"/>
    <cellStyle name="40% - Accent5" xfId="72" builtinId="47" customBuiltin="1"/>
    <cellStyle name="40% - Accent6" xfId="76" builtinId="51" customBuiltin="1"/>
    <cellStyle name="60% - Accent1" xfId="57" builtinId="32" customBuiltin="1"/>
    <cellStyle name="60% - Accent2" xfId="61" builtinId="36" customBuiltin="1"/>
    <cellStyle name="60% - Accent3" xfId="65" builtinId="40" customBuiltin="1"/>
    <cellStyle name="60% - Accent4" xfId="69" builtinId="44" customBuiltin="1"/>
    <cellStyle name="60% - Accent5" xfId="73" builtinId="48" customBuiltin="1"/>
    <cellStyle name="60% - Accent6" xfId="77" builtinId="52" customBuiltin="1"/>
    <cellStyle name="Accent1" xfId="54" builtinId="29" customBuiltin="1"/>
    <cellStyle name="Accent2" xfId="58" builtinId="33" customBuiltin="1"/>
    <cellStyle name="Accent3" xfId="62" builtinId="37" customBuiltin="1"/>
    <cellStyle name="Accent4" xfId="66" builtinId="41" customBuiltin="1"/>
    <cellStyle name="Accent5" xfId="70" builtinId="45" customBuiltin="1"/>
    <cellStyle name="Accent6" xfId="74" builtinId="49" customBuiltin="1"/>
    <cellStyle name="Bad" xfId="45" builtinId="27" customBuiltin="1"/>
    <cellStyle name="Calculation" xfId="48" builtinId="22" customBuiltin="1"/>
    <cellStyle name="Check Cell" xfId="1" builtinId="23" customBuiltin="1"/>
    <cellStyle name="Explanatory Text" xfId="52" builtinId="53" customBuilti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Good" xfId="44" builtinId="26" customBuiltin="1"/>
    <cellStyle name="Heading 1" xfId="40" builtinId="16" customBuiltin="1"/>
    <cellStyle name="Heading 2" xfId="41" builtinId="17" customBuiltin="1"/>
    <cellStyle name="Heading 3" xfId="42" builtinId="18" customBuiltin="1"/>
    <cellStyle name="Heading 4" xfId="43" builtinId="19" customBuilti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cellStyle name="Input" xfId="46" builtinId="20" customBuiltin="1"/>
    <cellStyle name="Linked Cell" xfId="49" builtinId="24" customBuiltin="1"/>
    <cellStyle name="Neutral" xfId="2" builtinId="28" customBuiltin="1"/>
    <cellStyle name="Normal" xfId="0" builtinId="0"/>
    <cellStyle name="Note" xfId="51" builtinId="10" customBuiltin="1"/>
    <cellStyle name="Output" xfId="47" builtinId="21" customBuiltin="1"/>
    <cellStyle name="Title" xfId="39" builtinId="15" customBuiltin="1"/>
    <cellStyle name="Total" xfId="53" builtinId="25" customBuiltin="1"/>
    <cellStyle name="Warning Text" xfId="5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194408</xdr:colOff>
      <xdr:row>0</xdr:row>
      <xdr:rowOff>148493</xdr:rowOff>
    </xdr:from>
    <xdr:to>
      <xdr:col>3</xdr:col>
      <xdr:colOff>508000</xdr:colOff>
      <xdr:row>5</xdr:row>
      <xdr:rowOff>148344</xdr:rowOff>
    </xdr:to>
    <xdr:pic>
      <xdr:nvPicPr>
        <xdr:cNvPr id="2" name="Picture 1"/>
        <xdr:cNvPicPr>
          <a:picLocks noChangeAspect="1"/>
        </xdr:cNvPicPr>
      </xdr:nvPicPr>
      <xdr:blipFill>
        <a:blip xmlns:r="http://schemas.openxmlformats.org/officeDocument/2006/relationships" r:embed="rId1"/>
        <a:stretch>
          <a:fillRect/>
        </a:stretch>
      </xdr:blipFill>
      <xdr:spPr>
        <a:xfrm>
          <a:off x="194408" y="148493"/>
          <a:ext cx="2335823" cy="976774"/>
        </a:xfrm>
        <a:prstGeom prst="rect">
          <a:avLst/>
        </a:prstGeom>
      </xdr:spPr>
    </xdr:pic>
    <xdr:clientData/>
  </xdr:twoCellAnchor>
  <xdr:twoCellAnchor editAs="oneCell">
    <xdr:from>
      <xdr:col>5</xdr:col>
      <xdr:colOff>76200</xdr:colOff>
      <xdr:row>0</xdr:row>
      <xdr:rowOff>149468</xdr:rowOff>
    </xdr:from>
    <xdr:to>
      <xdr:col>8</xdr:col>
      <xdr:colOff>436434</xdr:colOff>
      <xdr:row>5</xdr:row>
      <xdr:rowOff>87923</xdr:rowOff>
    </xdr:to>
    <xdr:pic>
      <xdr:nvPicPr>
        <xdr:cNvPr id="5" name="Picture 4"/>
        <xdr:cNvPicPr>
          <a:picLocks noChangeAspect="1"/>
        </xdr:cNvPicPr>
      </xdr:nvPicPr>
      <xdr:blipFill>
        <a:blip xmlns:r="http://schemas.openxmlformats.org/officeDocument/2006/relationships" r:embed="rId2"/>
        <a:stretch>
          <a:fillRect/>
        </a:stretch>
      </xdr:blipFill>
      <xdr:spPr>
        <a:xfrm>
          <a:off x="3446585" y="149468"/>
          <a:ext cx="2382464" cy="9153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nked.earth/LiPD_Utilities" TargetMode="External"/><Relationship Id="rId4" Type="http://schemas.openxmlformats.org/officeDocument/2006/relationships/hyperlink" Target="http://wiki.linked.earth/GeoChronR" TargetMode="External"/><Relationship Id="rId5" Type="http://schemas.openxmlformats.org/officeDocument/2006/relationships/hyperlink" Target="http://wiki.linked.earth/Pyleoclim" TargetMode="External"/><Relationship Id="rId6" Type="http://schemas.openxmlformats.org/officeDocument/2006/relationships/hyperlink" Target="https://www.cs.colorado.edu/~lizb/cscience.html" TargetMode="External"/><Relationship Id="rId7" Type="http://schemas.openxmlformats.org/officeDocument/2006/relationships/drawing" Target="../drawings/drawing1.xml"/><Relationship Id="rId1" Type="http://schemas.openxmlformats.org/officeDocument/2006/relationships/hyperlink" Target="http://wiki.linked.earth/Linked_Paleo_Data" TargetMode="External"/><Relationship Id="rId2" Type="http://schemas.openxmlformats.org/officeDocument/2006/relationships/hyperlink" Target="http://wiki.linked.earth/"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iki.linked.earth/Special:WTLiPD" TargetMode="External"/><Relationship Id="rId4" Type="http://schemas.openxmlformats.org/officeDocument/2006/relationships/hyperlink" Target="https://www.youtube.com/channel/UCo7yzNTM__4g5H-xyWV5KbA" TargetMode="External"/><Relationship Id="rId5" Type="http://schemas.openxmlformats.org/officeDocument/2006/relationships/hyperlink" Target="http://wiki.linked.earth/Creating_a_LiPD_file" TargetMode="External"/><Relationship Id="rId6" Type="http://schemas.openxmlformats.org/officeDocument/2006/relationships/hyperlink" Target="http://wiki.linked.earth/Creating_a_LiPD_file" TargetMode="External"/><Relationship Id="rId1" Type="http://schemas.openxmlformats.org/officeDocument/2006/relationships/hyperlink" Target="http://wiki.linked.earth/" TargetMode="External"/><Relationship Id="rId2" Type="http://schemas.openxmlformats.org/officeDocument/2006/relationships/hyperlink" Target="https://nickmckay.github.io/LiPD-utiliti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doi.pangaea.de/10.1016/j.quascirev.2008.12.0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7:I49"/>
  <sheetViews>
    <sheetView topLeftCell="A20" zoomScale="130" zoomScaleNormal="130" zoomScalePageLayoutView="130" workbookViewId="0">
      <selection activeCell="E37" sqref="E37"/>
    </sheetView>
  </sheetViews>
  <sheetFormatPr baseColWidth="10" defaultColWidth="8.83203125" defaultRowHeight="15" x14ac:dyDescent="0.2"/>
  <cols>
    <col min="1" max="16384" width="8.83203125" style="27"/>
  </cols>
  <sheetData>
    <row r="7" spans="1:9" ht="19" x14ac:dyDescent="0.25">
      <c r="A7" s="40" t="s">
        <v>197</v>
      </c>
      <c r="B7" s="41"/>
      <c r="C7" s="41"/>
      <c r="D7" s="41"/>
      <c r="E7" s="41"/>
      <c r="F7" s="41"/>
      <c r="G7" s="41"/>
      <c r="H7" s="41"/>
      <c r="I7" s="41"/>
    </row>
    <row r="9" spans="1:9" x14ac:dyDescent="0.2">
      <c r="A9" s="27" t="s">
        <v>322</v>
      </c>
    </row>
    <row r="10" spans="1:9" x14ac:dyDescent="0.2">
      <c r="A10" s="27" t="s">
        <v>198</v>
      </c>
    </row>
    <row r="11" spans="1:9" x14ac:dyDescent="0.2">
      <c r="A11" s="27" t="s">
        <v>199</v>
      </c>
    </row>
    <row r="13" spans="1:9" x14ac:dyDescent="0.2">
      <c r="A13" s="27" t="s">
        <v>211</v>
      </c>
      <c r="D13" s="28" t="s">
        <v>201</v>
      </c>
    </row>
    <row r="15" spans="1:9" ht="19" x14ac:dyDescent="0.2">
      <c r="A15" s="42" t="s">
        <v>200</v>
      </c>
      <c r="B15" s="42"/>
      <c r="C15" s="42"/>
      <c r="D15" s="42"/>
      <c r="E15" s="42"/>
      <c r="F15" s="42"/>
      <c r="G15" s="42"/>
      <c r="H15" s="42"/>
      <c r="I15" s="42"/>
    </row>
    <row r="17" spans="1:9" x14ac:dyDescent="0.2">
      <c r="A17" s="27" t="s">
        <v>202</v>
      </c>
    </row>
    <row r="18" spans="1:9" x14ac:dyDescent="0.2">
      <c r="A18" s="27" t="s">
        <v>203</v>
      </c>
    </row>
    <row r="19" spans="1:9" x14ac:dyDescent="0.2">
      <c r="A19" s="27" t="s">
        <v>204</v>
      </c>
    </row>
    <row r="20" spans="1:9" x14ac:dyDescent="0.2">
      <c r="A20" s="27" t="s">
        <v>205</v>
      </c>
    </row>
    <row r="21" spans="1:9" x14ac:dyDescent="0.2">
      <c r="A21" s="27" t="s">
        <v>206</v>
      </c>
    </row>
    <row r="23" spans="1:9" x14ac:dyDescent="0.2">
      <c r="A23" s="27" t="s">
        <v>207</v>
      </c>
    </row>
    <row r="24" spans="1:9" x14ac:dyDescent="0.2">
      <c r="A24" s="27" t="s">
        <v>208</v>
      </c>
      <c r="E24" s="28" t="s">
        <v>209</v>
      </c>
    </row>
    <row r="26" spans="1:9" x14ac:dyDescent="0.2">
      <c r="A26" s="27" t="s">
        <v>210</v>
      </c>
    </row>
    <row r="27" spans="1:9" x14ac:dyDescent="0.2">
      <c r="A27" s="27" t="s">
        <v>211</v>
      </c>
      <c r="D27" s="28" t="s">
        <v>212</v>
      </c>
    </row>
    <row r="29" spans="1:9" ht="19" x14ac:dyDescent="0.2">
      <c r="A29" s="42" t="s">
        <v>213</v>
      </c>
      <c r="B29" s="42"/>
      <c r="C29" s="42"/>
      <c r="D29" s="42"/>
      <c r="E29" s="42"/>
      <c r="F29" s="42"/>
      <c r="G29" s="42"/>
      <c r="H29" s="42"/>
      <c r="I29" s="42"/>
    </row>
    <row r="31" spans="1:9" x14ac:dyDescent="0.2">
      <c r="A31" s="27" t="s">
        <v>214</v>
      </c>
    </row>
    <row r="32" spans="1:9" x14ac:dyDescent="0.2">
      <c r="A32" s="27" t="s">
        <v>215</v>
      </c>
    </row>
    <row r="33" spans="1:9" x14ac:dyDescent="0.2">
      <c r="A33" s="27" t="s">
        <v>216</v>
      </c>
      <c r="E33" s="28" t="s">
        <v>217</v>
      </c>
    </row>
    <row r="34" spans="1:9" x14ac:dyDescent="0.2">
      <c r="A34" s="27" t="s">
        <v>218</v>
      </c>
      <c r="E34" s="28" t="s">
        <v>219</v>
      </c>
    </row>
    <row r="36" spans="1:9" x14ac:dyDescent="0.2">
      <c r="A36" s="27" t="s">
        <v>220</v>
      </c>
    </row>
    <row r="37" spans="1:9" x14ac:dyDescent="0.2">
      <c r="A37" s="27" t="s">
        <v>221</v>
      </c>
      <c r="E37" s="28" t="s">
        <v>222</v>
      </c>
    </row>
    <row r="39" spans="1:9" ht="19" x14ac:dyDescent="0.2">
      <c r="A39" s="42" t="s">
        <v>223</v>
      </c>
      <c r="B39" s="42"/>
      <c r="C39" s="42"/>
      <c r="D39" s="42"/>
      <c r="E39" s="42"/>
      <c r="F39" s="42"/>
      <c r="G39" s="42"/>
      <c r="H39" s="42"/>
      <c r="I39" s="42"/>
    </row>
    <row r="41" spans="1:9" x14ac:dyDescent="0.2">
      <c r="A41" s="27" t="s">
        <v>290</v>
      </c>
    </row>
    <row r="42" spans="1:9" x14ac:dyDescent="0.2">
      <c r="A42" s="27" t="s">
        <v>224</v>
      </c>
    </row>
    <row r="44" spans="1:9" x14ac:dyDescent="0.2">
      <c r="A44" s="27" t="s">
        <v>319</v>
      </c>
    </row>
    <row r="46" spans="1:9" x14ac:dyDescent="0.2">
      <c r="A46" s="27" t="s">
        <v>297</v>
      </c>
    </row>
    <row r="47" spans="1:9" x14ac:dyDescent="0.2">
      <c r="A47" s="27" t="s">
        <v>298</v>
      </c>
    </row>
    <row r="49" spans="1:1" x14ac:dyDescent="0.2">
      <c r="A49" s="27" t="s">
        <v>291</v>
      </c>
    </row>
  </sheetData>
  <mergeCells count="4">
    <mergeCell ref="A7:I7"/>
    <mergeCell ref="A15:I15"/>
    <mergeCell ref="A29:I29"/>
    <mergeCell ref="A39:I39"/>
  </mergeCells>
  <phoneticPr fontId="26" type="noConversion"/>
  <hyperlinks>
    <hyperlink ref="D13" r:id="rId1"/>
    <hyperlink ref="E24" r:id="rId2"/>
    <hyperlink ref="D27" r:id="rId3"/>
    <hyperlink ref="E33" r:id="rId4"/>
    <hyperlink ref="E34" r:id="rId5"/>
    <hyperlink ref="E37" r:id="rId6"/>
  </hyperlinks>
  <printOptions gridLines="1"/>
  <pageMargins left="0.7" right="0.7" top="0.75" bottom="0.75" header="0.3" footer="0.3"/>
  <pageSetup paperSize="9" orientation="portrait" horizontalDpi="4294967292" verticalDpi="4294967292"/>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topLeftCell="A16" zoomScale="140" zoomScaleNormal="140" zoomScalePageLayoutView="140" workbookViewId="0">
      <selection activeCell="E51" sqref="E51"/>
    </sheetView>
  </sheetViews>
  <sheetFormatPr baseColWidth="10" defaultRowHeight="15" x14ac:dyDescent="0.2"/>
  <sheetData>
    <row r="1" spans="1:9" s="27" customFormat="1" x14ac:dyDescent="0.2">
      <c r="A1" s="43" t="s">
        <v>225</v>
      </c>
      <c r="B1" s="43"/>
      <c r="C1" s="43"/>
      <c r="D1" s="43"/>
      <c r="E1" s="43"/>
      <c r="F1" s="43"/>
      <c r="G1" s="43"/>
      <c r="H1" s="43"/>
      <c r="I1" s="43"/>
    </row>
    <row r="2" spans="1:9" s="37" customFormat="1" x14ac:dyDescent="0.2">
      <c r="A2" s="38" t="s">
        <v>335</v>
      </c>
      <c r="B2" s="36"/>
      <c r="C2" s="36"/>
      <c r="D2" s="39" t="s">
        <v>336</v>
      </c>
      <c r="E2" s="36"/>
      <c r="F2" s="36"/>
      <c r="G2" s="36"/>
      <c r="H2" s="36"/>
      <c r="I2" s="36"/>
    </row>
    <row r="3" spans="1:9" s="37" customFormat="1" x14ac:dyDescent="0.2">
      <c r="A3" s="38" t="s">
        <v>337</v>
      </c>
      <c r="B3" s="36"/>
      <c r="C3" s="36"/>
      <c r="D3" s="36"/>
      <c r="E3" s="36"/>
      <c r="F3" s="36"/>
      <c r="G3" s="36"/>
      <c r="H3" s="36"/>
      <c r="I3" s="36"/>
    </row>
    <row r="4" spans="1:9" s="37" customFormat="1" x14ac:dyDescent="0.2">
      <c r="A4" s="38" t="s">
        <v>338</v>
      </c>
      <c r="B4" s="36"/>
      <c r="C4" s="36"/>
      <c r="D4" s="36"/>
      <c r="E4" s="36"/>
      <c r="F4" s="36"/>
      <c r="G4" s="36"/>
      <c r="H4" s="36"/>
      <c r="I4" s="36"/>
    </row>
    <row r="5" spans="1:9" s="37" customFormat="1" x14ac:dyDescent="0.2">
      <c r="A5" s="38" t="s">
        <v>339</v>
      </c>
      <c r="B5" s="36"/>
      <c r="C5" s="36"/>
      <c r="D5" s="36"/>
      <c r="E5" s="36"/>
      <c r="F5" s="36"/>
      <c r="G5" s="36"/>
      <c r="H5" s="36"/>
      <c r="I5" s="36"/>
    </row>
    <row r="6" spans="1:9" s="37" customFormat="1" x14ac:dyDescent="0.2">
      <c r="A6" s="36"/>
      <c r="B6" s="36"/>
      <c r="C6" s="36"/>
      <c r="D6" s="36"/>
      <c r="E6" s="36"/>
      <c r="F6" s="36"/>
      <c r="G6" s="36"/>
      <c r="H6" s="36"/>
      <c r="I6" s="36"/>
    </row>
    <row r="7" spans="1:9" s="27" customFormat="1" x14ac:dyDescent="0.2">
      <c r="A7" s="29" t="s">
        <v>226</v>
      </c>
    </row>
    <row r="8" spans="1:9" s="27" customFormat="1" x14ac:dyDescent="0.2">
      <c r="A8" s="27" t="s">
        <v>245</v>
      </c>
    </row>
    <row r="9" spans="1:9" s="27" customFormat="1" x14ac:dyDescent="0.2">
      <c r="A9" s="27" t="s">
        <v>286</v>
      </c>
    </row>
    <row r="10" spans="1:9" s="27" customFormat="1" x14ac:dyDescent="0.2">
      <c r="A10" s="27" t="s">
        <v>227</v>
      </c>
    </row>
    <row r="11" spans="1:9" s="27" customFormat="1" x14ac:dyDescent="0.2">
      <c r="A11" s="27" t="s">
        <v>246</v>
      </c>
    </row>
    <row r="12" spans="1:9" s="27" customFormat="1" x14ac:dyDescent="0.2">
      <c r="A12" s="27" t="s">
        <v>247</v>
      </c>
    </row>
    <row r="13" spans="1:9" s="27" customFormat="1" x14ac:dyDescent="0.2">
      <c r="A13" s="27" t="s">
        <v>248</v>
      </c>
    </row>
    <row r="14" spans="1:9" s="27" customFormat="1" x14ac:dyDescent="0.2"/>
    <row r="15" spans="1:9" s="27" customFormat="1" x14ac:dyDescent="0.2"/>
    <row r="16" spans="1:9" s="27" customFormat="1" x14ac:dyDescent="0.2">
      <c r="A16" s="30" t="s">
        <v>228</v>
      </c>
    </row>
    <row r="17" spans="1:1" s="27" customFormat="1" x14ac:dyDescent="0.2">
      <c r="A17" s="27" t="s">
        <v>229</v>
      </c>
    </row>
    <row r="18" spans="1:1" s="27" customFormat="1" x14ac:dyDescent="0.2">
      <c r="A18" s="27" t="s">
        <v>234</v>
      </c>
    </row>
    <row r="19" spans="1:1" s="27" customFormat="1" x14ac:dyDescent="0.2">
      <c r="A19" s="27" t="s">
        <v>235</v>
      </c>
    </row>
    <row r="20" spans="1:1" s="27" customFormat="1" x14ac:dyDescent="0.2">
      <c r="A20" s="27" t="s">
        <v>230</v>
      </c>
    </row>
    <row r="21" spans="1:1" s="27" customFormat="1" x14ac:dyDescent="0.2">
      <c r="A21" s="27" t="s">
        <v>231</v>
      </c>
    </row>
    <row r="22" spans="1:1" s="27" customFormat="1" x14ac:dyDescent="0.2">
      <c r="A22" s="27" t="s">
        <v>232</v>
      </c>
    </row>
    <row r="23" spans="1:1" s="27" customFormat="1" x14ac:dyDescent="0.2">
      <c r="A23" s="27" t="s">
        <v>233</v>
      </c>
    </row>
    <row r="24" spans="1:1" s="27" customFormat="1" x14ac:dyDescent="0.2">
      <c r="A24" s="27" t="s">
        <v>236</v>
      </c>
    </row>
    <row r="25" spans="1:1" s="27" customFormat="1" x14ac:dyDescent="0.2">
      <c r="A25" s="27" t="s">
        <v>237</v>
      </c>
    </row>
    <row r="26" spans="1:1" s="27" customFormat="1" x14ac:dyDescent="0.2"/>
    <row r="27" spans="1:1" s="27" customFormat="1" x14ac:dyDescent="0.2">
      <c r="A27" s="27" t="s">
        <v>238</v>
      </c>
    </row>
    <row r="28" spans="1:1" s="27" customFormat="1" x14ac:dyDescent="0.2">
      <c r="A28" s="27" t="s">
        <v>239</v>
      </c>
    </row>
    <row r="29" spans="1:1" s="27" customFormat="1" x14ac:dyDescent="0.2">
      <c r="A29" s="27" t="s">
        <v>240</v>
      </c>
    </row>
    <row r="30" spans="1:1" s="27" customFormat="1" x14ac:dyDescent="0.2">
      <c r="A30" s="27" t="s">
        <v>241</v>
      </c>
    </row>
    <row r="31" spans="1:1" s="27" customFormat="1" x14ac:dyDescent="0.2">
      <c r="A31" s="27" t="s">
        <v>242</v>
      </c>
    </row>
    <row r="32" spans="1:1" s="27" customFormat="1" x14ac:dyDescent="0.2"/>
    <row r="33" spans="1:9" s="27" customFormat="1" x14ac:dyDescent="0.2">
      <c r="A33" s="29" t="s">
        <v>243</v>
      </c>
    </row>
    <row r="34" spans="1:9" s="27" customFormat="1" x14ac:dyDescent="0.2">
      <c r="A34" s="31" t="s">
        <v>251</v>
      </c>
    </row>
    <row r="35" spans="1:9" s="27" customFormat="1" x14ac:dyDescent="0.2">
      <c r="A35" s="27" t="s">
        <v>244</v>
      </c>
    </row>
    <row r="36" spans="1:9" s="27" customFormat="1" x14ac:dyDescent="0.2"/>
    <row r="37" spans="1:9" s="27" customFormat="1" x14ac:dyDescent="0.2">
      <c r="A37" s="27" t="s">
        <v>249</v>
      </c>
    </row>
    <row r="38" spans="1:9" s="27" customFormat="1" x14ac:dyDescent="0.2">
      <c r="A38" s="27" t="s">
        <v>250</v>
      </c>
    </row>
    <row r="39" spans="1:9" s="27" customFormat="1" x14ac:dyDescent="0.2">
      <c r="A39" s="27" t="s">
        <v>252</v>
      </c>
    </row>
    <row r="40" spans="1:9" s="27" customFormat="1" x14ac:dyDescent="0.2">
      <c r="A40" s="27" t="s">
        <v>253</v>
      </c>
    </row>
    <row r="41" spans="1:9" s="27" customFormat="1" x14ac:dyDescent="0.2"/>
    <row r="42" spans="1:9" s="27" customFormat="1" x14ac:dyDescent="0.2">
      <c r="A42" s="43" t="s">
        <v>254</v>
      </c>
      <c r="B42" s="43"/>
      <c r="C42" s="43"/>
      <c r="D42" s="43"/>
      <c r="E42" s="43"/>
      <c r="F42" s="43"/>
      <c r="G42" s="43"/>
      <c r="H42" s="43"/>
      <c r="I42" s="43"/>
    </row>
    <row r="43" spans="1:9" s="27" customFormat="1" x14ac:dyDescent="0.2"/>
    <row r="44" spans="1:9" s="27" customFormat="1" x14ac:dyDescent="0.2">
      <c r="A44" s="27" t="s">
        <v>340</v>
      </c>
    </row>
    <row r="45" spans="1:9" s="27" customFormat="1" x14ac:dyDescent="0.2">
      <c r="A45" s="27" t="s">
        <v>255</v>
      </c>
    </row>
    <row r="46" spans="1:9" s="27" customFormat="1" x14ac:dyDescent="0.2"/>
    <row r="47" spans="1:9" s="27" customFormat="1" x14ac:dyDescent="0.2">
      <c r="A47" s="33" t="s">
        <v>256</v>
      </c>
    </row>
    <row r="48" spans="1:9" s="27" customFormat="1" x14ac:dyDescent="0.2"/>
    <row r="49" spans="1:6" s="27" customFormat="1" x14ac:dyDescent="0.2">
      <c r="A49" s="27" t="s">
        <v>299</v>
      </c>
    </row>
    <row r="50" spans="1:6" s="27" customFormat="1" x14ac:dyDescent="0.2">
      <c r="A50" s="27" t="s">
        <v>300</v>
      </c>
    </row>
    <row r="51" spans="1:6" s="27" customFormat="1" x14ac:dyDescent="0.2">
      <c r="A51" s="27" t="s">
        <v>301</v>
      </c>
    </row>
    <row r="52" spans="1:6" s="27" customFormat="1" x14ac:dyDescent="0.2"/>
    <row r="53" spans="1:6" s="27" customFormat="1" x14ac:dyDescent="0.2">
      <c r="A53" s="27" t="s">
        <v>305</v>
      </c>
    </row>
    <row r="54" spans="1:6" s="27" customFormat="1" x14ac:dyDescent="0.2">
      <c r="A54" s="27" t="s">
        <v>348</v>
      </c>
    </row>
    <row r="55" spans="1:6" s="27" customFormat="1" x14ac:dyDescent="0.2">
      <c r="A55" s="27" t="s">
        <v>287</v>
      </c>
      <c r="F55" s="28" t="s">
        <v>209</v>
      </c>
    </row>
    <row r="56" spans="1:6" s="27" customFormat="1" x14ac:dyDescent="0.2"/>
    <row r="57" spans="1:6" s="27" customFormat="1" x14ac:dyDescent="0.2">
      <c r="A57" s="30" t="s">
        <v>288</v>
      </c>
    </row>
    <row r="58" spans="1:6" s="27" customFormat="1" x14ac:dyDescent="0.2">
      <c r="A58" s="27" t="s">
        <v>257</v>
      </c>
    </row>
    <row r="59" spans="1:6" s="27" customFormat="1" x14ac:dyDescent="0.2">
      <c r="A59" s="27" t="s">
        <v>258</v>
      </c>
    </row>
    <row r="60" spans="1:6" s="27" customFormat="1" x14ac:dyDescent="0.2"/>
    <row r="61" spans="1:6" s="27" customFormat="1" x14ac:dyDescent="0.2">
      <c r="A61" s="34" t="s">
        <v>307</v>
      </c>
    </row>
    <row r="62" spans="1:6" s="27" customFormat="1" x14ac:dyDescent="0.2">
      <c r="A62" s="27" t="s">
        <v>308</v>
      </c>
    </row>
    <row r="63" spans="1:6" s="27" customFormat="1" x14ac:dyDescent="0.2">
      <c r="A63" s="27" t="s">
        <v>309</v>
      </c>
    </row>
    <row r="64" spans="1:6" s="27" customFormat="1" x14ac:dyDescent="0.2">
      <c r="A64" s="27" t="s">
        <v>310</v>
      </c>
    </row>
    <row r="65" spans="1:1" s="27" customFormat="1" x14ac:dyDescent="0.2">
      <c r="A65" s="27" t="s">
        <v>311</v>
      </c>
    </row>
    <row r="66" spans="1:1" s="27" customFormat="1" x14ac:dyDescent="0.2">
      <c r="A66" s="27" t="s">
        <v>312</v>
      </c>
    </row>
    <row r="67" spans="1:1" s="27" customFormat="1" x14ac:dyDescent="0.2">
      <c r="A67" s="27" t="s">
        <v>318</v>
      </c>
    </row>
    <row r="68" spans="1:1" s="27" customFormat="1" x14ac:dyDescent="0.2">
      <c r="A68" s="27" t="s">
        <v>313</v>
      </c>
    </row>
    <row r="69" spans="1:1" s="27" customFormat="1" x14ac:dyDescent="0.2"/>
    <row r="70" spans="1:1" s="27" customFormat="1" x14ac:dyDescent="0.2">
      <c r="A70" s="27" t="s">
        <v>314</v>
      </c>
    </row>
    <row r="71" spans="1:1" s="27" customFormat="1" x14ac:dyDescent="0.2">
      <c r="A71" s="27" t="s">
        <v>315</v>
      </c>
    </row>
    <row r="72" spans="1:1" s="27" customFormat="1" x14ac:dyDescent="0.2">
      <c r="A72" s="27" t="s">
        <v>316</v>
      </c>
    </row>
    <row r="73" spans="1:1" s="27" customFormat="1" x14ac:dyDescent="0.2">
      <c r="A73" s="27" t="s">
        <v>325</v>
      </c>
    </row>
    <row r="74" spans="1:1" s="27" customFormat="1" x14ac:dyDescent="0.2"/>
    <row r="75" spans="1:1" s="27" customFormat="1" x14ac:dyDescent="0.2">
      <c r="A75" s="30" t="s">
        <v>317</v>
      </c>
    </row>
    <row r="76" spans="1:1" s="27" customFormat="1" x14ac:dyDescent="0.2">
      <c r="A76" s="27" t="s">
        <v>295</v>
      </c>
    </row>
    <row r="77" spans="1:1" s="27" customFormat="1" x14ac:dyDescent="0.2">
      <c r="A77" s="27" t="s">
        <v>302</v>
      </c>
    </row>
    <row r="78" spans="1:1" s="27" customFormat="1" x14ac:dyDescent="0.2">
      <c r="A78" s="27" t="s">
        <v>303</v>
      </c>
    </row>
    <row r="79" spans="1:1" s="27" customFormat="1" x14ac:dyDescent="0.2">
      <c r="A79" s="33" t="s">
        <v>296</v>
      </c>
    </row>
    <row r="80" spans="1:1" s="27" customFormat="1" x14ac:dyDescent="0.2">
      <c r="A80" s="27" t="s">
        <v>259</v>
      </c>
    </row>
    <row r="81" spans="1:1" s="27" customFormat="1" x14ac:dyDescent="0.2"/>
    <row r="82" spans="1:1" s="27" customFormat="1" x14ac:dyDescent="0.2">
      <c r="A82" s="27" t="s">
        <v>292</v>
      </c>
    </row>
    <row r="83" spans="1:1" s="27" customFormat="1" x14ac:dyDescent="0.2">
      <c r="A83" s="27" t="s">
        <v>293</v>
      </c>
    </row>
    <row r="84" spans="1:1" s="27" customFormat="1" x14ac:dyDescent="0.2">
      <c r="A84" s="27" t="s">
        <v>260</v>
      </c>
    </row>
    <row r="85" spans="1:1" s="27" customFormat="1" x14ac:dyDescent="0.2">
      <c r="A85" s="27" t="s">
        <v>261</v>
      </c>
    </row>
    <row r="86" spans="1:1" s="27" customFormat="1" x14ac:dyDescent="0.2"/>
    <row r="87" spans="1:1" s="27" customFormat="1" x14ac:dyDescent="0.2">
      <c r="A87" s="27" t="s">
        <v>262</v>
      </c>
    </row>
    <row r="88" spans="1:1" s="27" customFormat="1" x14ac:dyDescent="0.2">
      <c r="A88" s="27" t="s">
        <v>306</v>
      </c>
    </row>
    <row r="89" spans="1:1" s="27" customFormat="1" x14ac:dyDescent="0.2"/>
    <row r="90" spans="1:1" s="27" customFormat="1" x14ac:dyDescent="0.2">
      <c r="A90" s="27" t="s">
        <v>341</v>
      </c>
    </row>
    <row r="91" spans="1:1" s="27" customFormat="1" x14ac:dyDescent="0.2">
      <c r="A91" s="33" t="s">
        <v>342</v>
      </c>
    </row>
    <row r="92" spans="1:1" s="27" customFormat="1" x14ac:dyDescent="0.2"/>
    <row r="93" spans="1:1" s="27" customFormat="1" x14ac:dyDescent="0.2">
      <c r="A93" s="27" t="s">
        <v>294</v>
      </c>
    </row>
    <row r="94" spans="1:1" s="27" customFormat="1" x14ac:dyDescent="0.2"/>
    <row r="95" spans="1:1" s="27" customFormat="1" x14ac:dyDescent="0.2">
      <c r="A95" s="27" t="s">
        <v>326</v>
      </c>
    </row>
    <row r="96" spans="1:1" s="27" customFormat="1" x14ac:dyDescent="0.2">
      <c r="A96" s="28" t="s">
        <v>327</v>
      </c>
    </row>
    <row r="97" spans="1:9" s="27" customFormat="1" x14ac:dyDescent="0.2"/>
    <row r="98" spans="1:9" s="27" customFormat="1" x14ac:dyDescent="0.2">
      <c r="A98" s="43" t="s">
        <v>263</v>
      </c>
      <c r="B98" s="43"/>
      <c r="C98" s="43"/>
      <c r="D98" s="43"/>
      <c r="E98" s="43"/>
      <c r="F98" s="43"/>
      <c r="G98" s="43"/>
      <c r="H98" s="43"/>
      <c r="I98" s="43"/>
    </row>
    <row r="99" spans="1:9" s="27" customFormat="1" x14ac:dyDescent="0.2"/>
    <row r="100" spans="1:9" s="27" customFormat="1" x14ac:dyDescent="0.2">
      <c r="A100" s="27" t="s">
        <v>304</v>
      </c>
    </row>
    <row r="101" spans="1:9" s="27" customFormat="1" x14ac:dyDescent="0.2"/>
    <row r="102" spans="1:9" s="27" customFormat="1" x14ac:dyDescent="0.2">
      <c r="A102" s="29" t="s">
        <v>264</v>
      </c>
    </row>
    <row r="103" spans="1:9" s="27" customFormat="1" x14ac:dyDescent="0.2">
      <c r="A103" s="27" t="s">
        <v>268</v>
      </c>
    </row>
    <row r="104" spans="1:9" s="27" customFormat="1" x14ac:dyDescent="0.2"/>
    <row r="105" spans="1:9" s="27" customFormat="1" x14ac:dyDescent="0.2">
      <c r="A105" s="27" t="s">
        <v>265</v>
      </c>
      <c r="C105" s="28" t="s">
        <v>266</v>
      </c>
    </row>
    <row r="106" spans="1:9" s="27" customFormat="1" x14ac:dyDescent="0.2"/>
    <row r="107" spans="1:9" s="27" customFormat="1" x14ac:dyDescent="0.2">
      <c r="A107" s="29" t="s">
        <v>267</v>
      </c>
    </row>
    <row r="108" spans="1:9" s="27" customFormat="1" x14ac:dyDescent="0.2">
      <c r="A108" s="27" t="s">
        <v>269</v>
      </c>
    </row>
    <row r="109" spans="1:9" s="27" customFormat="1" x14ac:dyDescent="0.2">
      <c r="A109" s="32" t="s">
        <v>270</v>
      </c>
      <c r="D109" s="27" t="s">
        <v>271</v>
      </c>
    </row>
    <row r="110" spans="1:9" s="27" customFormat="1" x14ac:dyDescent="0.2">
      <c r="A110" s="32" t="s">
        <v>272</v>
      </c>
      <c r="D110" s="27" t="s">
        <v>328</v>
      </c>
    </row>
    <row r="111" spans="1:9" s="27" customFormat="1" x14ac:dyDescent="0.2">
      <c r="D111" s="27" t="s">
        <v>273</v>
      </c>
    </row>
    <row r="112" spans="1:9" s="27" customFormat="1" x14ac:dyDescent="0.2">
      <c r="A112" s="32" t="s">
        <v>276</v>
      </c>
      <c r="D112" s="27" t="s">
        <v>334</v>
      </c>
    </row>
    <row r="113" spans="1:9" s="27" customFormat="1" x14ac:dyDescent="0.2"/>
    <row r="114" spans="1:9" s="27" customFormat="1" x14ac:dyDescent="0.2">
      <c r="A114" s="32" t="s">
        <v>277</v>
      </c>
      <c r="D114" s="27" t="s">
        <v>278</v>
      </c>
    </row>
    <row r="115" spans="1:9" s="27" customFormat="1" x14ac:dyDescent="0.2">
      <c r="D115" s="27" t="s">
        <v>279</v>
      </c>
    </row>
    <row r="116" spans="1:9" s="27" customFormat="1" x14ac:dyDescent="0.2">
      <c r="D116" s="27" t="s">
        <v>280</v>
      </c>
    </row>
    <row r="117" spans="1:9" s="27" customFormat="1" x14ac:dyDescent="0.2"/>
    <row r="118" spans="1:9" s="27" customFormat="1" x14ac:dyDescent="0.2">
      <c r="A118" s="35" t="s">
        <v>274</v>
      </c>
      <c r="B118" s="35"/>
      <c r="C118" s="35"/>
      <c r="D118" s="35"/>
      <c r="E118" s="35"/>
      <c r="F118" s="35"/>
      <c r="G118" s="35"/>
    </row>
    <row r="119" spans="1:9" s="27" customFormat="1" x14ac:dyDescent="0.2"/>
    <row r="120" spans="1:9" s="27" customFormat="1" x14ac:dyDescent="0.2">
      <c r="A120" s="27" t="s">
        <v>289</v>
      </c>
      <c r="F120" s="28" t="s">
        <v>281</v>
      </c>
    </row>
    <row r="121" spans="1:9" s="27" customFormat="1" x14ac:dyDescent="0.2">
      <c r="A121" s="27" t="s">
        <v>282</v>
      </c>
      <c r="H121" s="36"/>
      <c r="I121" s="36"/>
    </row>
    <row r="122" spans="1:9" s="27" customFormat="1" x14ac:dyDescent="0.2">
      <c r="A122" s="27" t="s">
        <v>283</v>
      </c>
    </row>
    <row r="123" spans="1:9" s="27" customFormat="1" x14ac:dyDescent="0.2"/>
    <row r="124" spans="1:9" s="27" customFormat="1" x14ac:dyDescent="0.2">
      <c r="A124" s="27" t="s">
        <v>284</v>
      </c>
    </row>
    <row r="125" spans="1:9" s="27" customFormat="1" x14ac:dyDescent="0.2">
      <c r="A125" s="27" t="s">
        <v>285</v>
      </c>
    </row>
    <row r="126" spans="1:9" s="27" customFormat="1" x14ac:dyDescent="0.2"/>
    <row r="127" spans="1:9" s="27" customFormat="1" x14ac:dyDescent="0.2">
      <c r="A127" s="27" t="s">
        <v>323</v>
      </c>
    </row>
    <row r="128" spans="1:9" s="27" customFormat="1" x14ac:dyDescent="0.2">
      <c r="A128" s="11" t="s">
        <v>324</v>
      </c>
      <c r="B128"/>
      <c r="C128"/>
      <c r="D128"/>
      <c r="E128"/>
      <c r="F128"/>
      <c r="G128"/>
    </row>
    <row r="129" spans="1:7" s="27" customFormat="1" x14ac:dyDescent="0.2">
      <c r="A129"/>
      <c r="B129"/>
      <c r="C129"/>
      <c r="D129"/>
      <c r="E129"/>
      <c r="F129"/>
      <c r="G129"/>
    </row>
    <row r="130" spans="1:7" s="27" customFormat="1" x14ac:dyDescent="0.2">
      <c r="A130"/>
      <c r="B130"/>
      <c r="C130"/>
      <c r="D130"/>
      <c r="E130"/>
      <c r="F130"/>
      <c r="G130"/>
    </row>
  </sheetData>
  <mergeCells count="3">
    <mergeCell ref="A42:I42"/>
    <mergeCell ref="A98:I98"/>
    <mergeCell ref="A1:I1"/>
  </mergeCells>
  <hyperlinks>
    <hyperlink ref="F55" r:id="rId1"/>
    <hyperlink ref="C105" r:id="rId2"/>
    <hyperlink ref="F120" r:id="rId3"/>
    <hyperlink ref="A128" r:id="rId4"/>
    <hyperlink ref="A96" r:id="rId5" location="Step-by-step_Instructions"/>
    <hyperlink ref="D2"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C32"/>
  <sheetViews>
    <sheetView workbookViewId="0">
      <selection activeCell="B26" sqref="B26"/>
    </sheetView>
  </sheetViews>
  <sheetFormatPr baseColWidth="10" defaultColWidth="8.83203125" defaultRowHeight="15" x14ac:dyDescent="0.2"/>
  <cols>
    <col min="1" max="1" width="69.5" customWidth="1"/>
    <col min="2" max="2" width="20.83203125" customWidth="1"/>
    <col min="3" max="3" width="29" customWidth="1"/>
    <col min="4" max="4" width="9.5" customWidth="1"/>
    <col min="5" max="5" width="27.5" customWidth="1"/>
    <col min="6" max="6" width="34.83203125" bestFit="1" customWidth="1"/>
  </cols>
  <sheetData>
    <row r="1" spans="1:3" s="7" customFormat="1" x14ac:dyDescent="0.2">
      <c r="A1" s="8"/>
    </row>
    <row r="2" spans="1:3" s="7" customFormat="1" x14ac:dyDescent="0.2">
      <c r="A2" s="20" t="s">
        <v>57</v>
      </c>
      <c r="B2" t="s">
        <v>349</v>
      </c>
    </row>
    <row r="3" spans="1:3" s="7" customFormat="1" x14ac:dyDescent="0.2">
      <c r="A3" s="20" t="s">
        <v>190</v>
      </c>
      <c r="B3" s="7" t="s">
        <v>181</v>
      </c>
    </row>
    <row r="4" spans="1:3" x14ac:dyDescent="0.2">
      <c r="A4" s="2" t="s">
        <v>40</v>
      </c>
      <c r="B4" s="11" t="s">
        <v>350</v>
      </c>
    </row>
    <row r="5" spans="1:3" x14ac:dyDescent="0.2">
      <c r="A5" s="2" t="s">
        <v>41</v>
      </c>
      <c r="B5" s="18" t="s">
        <v>351</v>
      </c>
    </row>
    <row r="6" spans="1:3" ht="16" thickBot="1" x14ac:dyDescent="0.25"/>
    <row r="7" spans="1:3" ht="17" thickTop="1" thickBot="1" x14ac:dyDescent="0.25">
      <c r="A7" s="1" t="s">
        <v>0</v>
      </c>
      <c r="B7" s="10" t="s">
        <v>52</v>
      </c>
      <c r="C7" t="s">
        <v>53</v>
      </c>
    </row>
    <row r="8" spans="1:3" ht="16" thickTop="1" x14ac:dyDescent="0.2">
      <c r="A8" s="20" t="s">
        <v>51</v>
      </c>
      <c r="B8" s="18" t="s">
        <v>351</v>
      </c>
      <c r="C8" s="12"/>
    </row>
    <row r="9" spans="1:3" x14ac:dyDescent="0.2">
      <c r="A9" s="20" t="s">
        <v>42</v>
      </c>
      <c r="B9" s="18" t="s">
        <v>352</v>
      </c>
    </row>
    <row r="10" spans="1:3" x14ac:dyDescent="0.2">
      <c r="A10" s="20" t="s">
        <v>1</v>
      </c>
      <c r="B10" s="18" t="s">
        <v>353</v>
      </c>
    </row>
    <row r="11" spans="1:3" x14ac:dyDescent="0.2">
      <c r="A11" s="20" t="s">
        <v>2</v>
      </c>
      <c r="B11">
        <v>2009</v>
      </c>
    </row>
    <row r="12" spans="1:3" x14ac:dyDescent="0.2">
      <c r="A12" s="2" t="s">
        <v>3</v>
      </c>
      <c r="B12">
        <v>28</v>
      </c>
    </row>
    <row r="13" spans="1:3" x14ac:dyDescent="0.2">
      <c r="A13" s="2" t="s">
        <v>4</v>
      </c>
      <c r="B13" s="27" t="s">
        <v>354</v>
      </c>
      <c r="C13" s="15"/>
    </row>
    <row r="14" spans="1:3" x14ac:dyDescent="0.2">
      <c r="A14" s="2" t="s">
        <v>5</v>
      </c>
      <c r="B14" s="15" t="s">
        <v>355</v>
      </c>
      <c r="C14" s="15"/>
    </row>
    <row r="15" spans="1:3" x14ac:dyDescent="0.2">
      <c r="A15" s="2" t="s">
        <v>43</v>
      </c>
      <c r="B15" s="11" t="s">
        <v>356</v>
      </c>
    </row>
    <row r="16" spans="1:3" x14ac:dyDescent="0.2">
      <c r="A16" s="2" t="s">
        <v>8</v>
      </c>
    </row>
    <row r="17" spans="1:3" x14ac:dyDescent="0.2">
      <c r="A17" s="2" t="s">
        <v>6</v>
      </c>
      <c r="B17" s="18" t="s">
        <v>357</v>
      </c>
    </row>
    <row r="18" spans="1:3" x14ac:dyDescent="0.2">
      <c r="A18" s="2" t="s">
        <v>50</v>
      </c>
    </row>
    <row r="19" spans="1:3" ht="16" thickBot="1" x14ac:dyDescent="0.25"/>
    <row r="20" spans="1:3" ht="17" thickTop="1" thickBot="1" x14ac:dyDescent="0.25">
      <c r="A20" s="1" t="s">
        <v>9</v>
      </c>
      <c r="B20" s="3" t="s">
        <v>45</v>
      </c>
    </row>
    <row r="21" spans="1:3" ht="14.5" customHeight="1" thickTop="1" x14ac:dyDescent="0.2">
      <c r="A21" s="20" t="s">
        <v>46</v>
      </c>
      <c r="B21" s="14">
        <v>41</v>
      </c>
    </row>
    <row r="22" spans="1:3" x14ac:dyDescent="0.2">
      <c r="A22" s="20" t="s">
        <v>47</v>
      </c>
      <c r="B22" s="14">
        <v>41</v>
      </c>
    </row>
    <row r="23" spans="1:3" x14ac:dyDescent="0.2">
      <c r="A23" s="20" t="s">
        <v>48</v>
      </c>
      <c r="B23" s="14">
        <v>140.76666700000001</v>
      </c>
    </row>
    <row r="24" spans="1:3" x14ac:dyDescent="0.2">
      <c r="A24" s="20" t="s">
        <v>49</v>
      </c>
      <c r="B24" s="14">
        <v>140.76666700000001</v>
      </c>
    </row>
    <row r="25" spans="1:3" x14ac:dyDescent="0.2">
      <c r="A25" s="2" t="s">
        <v>44</v>
      </c>
      <c r="B25" s="14">
        <v>-61</v>
      </c>
    </row>
    <row r="27" spans="1:3" ht="16" thickBot="1" x14ac:dyDescent="0.25"/>
    <row r="28" spans="1:3" ht="17" thickTop="1" thickBot="1" x14ac:dyDescent="0.25">
      <c r="A28" s="1" t="s">
        <v>11</v>
      </c>
      <c r="B28" s="3" t="s">
        <v>12</v>
      </c>
    </row>
    <row r="29" spans="1:3" ht="16" thickTop="1" x14ac:dyDescent="0.2">
      <c r="A29" s="4" t="s">
        <v>13</v>
      </c>
      <c r="B29" s="16"/>
      <c r="C29" s="16"/>
    </row>
    <row r="30" spans="1:3" x14ac:dyDescent="0.2">
      <c r="A30" s="4" t="s">
        <v>14</v>
      </c>
    </row>
    <row r="31" spans="1:3" x14ac:dyDescent="0.2">
      <c r="A31" s="21" t="s">
        <v>166</v>
      </c>
    </row>
    <row r="32" spans="1:3" x14ac:dyDescent="0.2">
      <c r="A32" s="21" t="s">
        <v>61</v>
      </c>
    </row>
  </sheetData>
  <dataValidations count="1">
    <dataValidation type="list" errorStyle="information" allowBlank="1" showInputMessage="1" showErrorMessage="1" errorTitle="New archiveType" error="The archiveType is not currently available in our database. Thank you for contributing to the LinkedEarth ontology!" promptTitle="archiveType" prompt="Select the type of archive on which the ProxyObservations were made. If you don't see your archive, enter it in the box. " sqref="B3">
      <formula1>archiveType</formula1>
    </dataValidation>
  </dataValidations>
  <hyperlinks>
    <hyperlink ref="B15" r:id="rId1"/>
  </hyperlinks>
  <pageMargins left="0.7" right="0.7" top="0.75" bottom="0.75" header="0.3" footer="0.3"/>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3:A23"/>
  <sheetViews>
    <sheetView workbookViewId="0">
      <selection activeCell="K57" sqref="K57"/>
    </sheetView>
  </sheetViews>
  <sheetFormatPr baseColWidth="10" defaultColWidth="8.83203125" defaultRowHeight="15" x14ac:dyDescent="0.2"/>
  <sheetData>
    <row r="3" spans="1:1" x14ac:dyDescent="0.2">
      <c r="A3" s="6" t="s">
        <v>39</v>
      </c>
    </row>
    <row r="4" spans="1:1" x14ac:dyDescent="0.2">
      <c r="A4" s="6" t="s">
        <v>20</v>
      </c>
    </row>
    <row r="5" spans="1:1" x14ac:dyDescent="0.2">
      <c r="A5" s="6" t="s">
        <v>21</v>
      </c>
    </row>
    <row r="6" spans="1:1" x14ac:dyDescent="0.2">
      <c r="A6" s="6" t="s">
        <v>22</v>
      </c>
    </row>
    <row r="7" spans="1:1" x14ac:dyDescent="0.2">
      <c r="A7" s="6" t="s">
        <v>23</v>
      </c>
    </row>
    <row r="8" spans="1:1" x14ac:dyDescent="0.2">
      <c r="A8" s="6" t="s">
        <v>24</v>
      </c>
    </row>
    <row r="9" spans="1:1" x14ac:dyDescent="0.2">
      <c r="A9" s="6" t="s">
        <v>25</v>
      </c>
    </row>
    <row r="10" spans="1:1" x14ac:dyDescent="0.2">
      <c r="A10" s="6" t="s">
        <v>26</v>
      </c>
    </row>
    <row r="11" spans="1:1" x14ac:dyDescent="0.2">
      <c r="A11" s="6" t="s">
        <v>27</v>
      </c>
    </row>
    <row r="12" spans="1:1" x14ac:dyDescent="0.2">
      <c r="A12" s="6" t="s">
        <v>28</v>
      </c>
    </row>
    <row r="13" spans="1:1" x14ac:dyDescent="0.2">
      <c r="A13" s="6" t="s">
        <v>29</v>
      </c>
    </row>
    <row r="14" spans="1:1" x14ac:dyDescent="0.2">
      <c r="A14" s="6" t="s">
        <v>30</v>
      </c>
    </row>
    <row r="15" spans="1:1" x14ac:dyDescent="0.2">
      <c r="A15" s="6" t="s">
        <v>31</v>
      </c>
    </row>
    <row r="16" spans="1:1" x14ac:dyDescent="0.2">
      <c r="A16" s="6" t="s">
        <v>7</v>
      </c>
    </row>
    <row r="17" spans="1:1" x14ac:dyDescent="0.2">
      <c r="A17" s="6" t="s">
        <v>32</v>
      </c>
    </row>
    <row r="18" spans="1:1" x14ac:dyDescent="0.2">
      <c r="A18" s="6" t="s">
        <v>33</v>
      </c>
    </row>
    <row r="19" spans="1:1" x14ac:dyDescent="0.2">
      <c r="A19" s="6" t="s">
        <v>34</v>
      </c>
    </row>
    <row r="20" spans="1:1" x14ac:dyDescent="0.2">
      <c r="A20" s="6" t="s">
        <v>35</v>
      </c>
    </row>
    <row r="21" spans="1:1" x14ac:dyDescent="0.2">
      <c r="A21" s="6" t="s">
        <v>36</v>
      </c>
    </row>
    <row r="22" spans="1:1" x14ac:dyDescent="0.2">
      <c r="A22" s="6" t="s">
        <v>37</v>
      </c>
    </row>
    <row r="23" spans="1:1" x14ac:dyDescent="0.2">
      <c r="A23" s="6" t="s">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AB106"/>
  <sheetViews>
    <sheetView workbookViewId="0">
      <pane xSplit="1" topLeftCell="B1" activePane="topRight" state="frozen"/>
      <selection pane="topRight" activeCell="X17" sqref="X17"/>
    </sheetView>
  </sheetViews>
  <sheetFormatPr baseColWidth="10" defaultColWidth="8.83203125" defaultRowHeight="15" x14ac:dyDescent="0.2"/>
  <cols>
    <col min="1" max="1" width="17.1640625" customWidth="1"/>
    <col min="2" max="2" width="16" customWidth="1"/>
    <col min="3" max="3" width="15.1640625" customWidth="1"/>
    <col min="4" max="4" width="20" customWidth="1"/>
    <col min="5" max="5" width="18.83203125" customWidth="1"/>
    <col min="6" max="6" width="18.83203125" style="17" customWidth="1"/>
    <col min="7" max="8" width="21.6640625" style="17" customWidth="1"/>
    <col min="9" max="9" width="28.1640625" style="17" customWidth="1"/>
    <col min="10" max="10" width="25.1640625" customWidth="1"/>
    <col min="11" max="11" width="15.1640625" customWidth="1"/>
    <col min="12" max="12" width="12.5" bestFit="1" customWidth="1"/>
    <col min="13" max="13" width="12.5" style="17" customWidth="1"/>
    <col min="14" max="14" width="23.6640625" customWidth="1"/>
    <col min="15" max="15" width="23.6640625" style="17" customWidth="1"/>
    <col min="16" max="16" width="25.5" customWidth="1"/>
    <col min="17" max="17" width="25.33203125" customWidth="1"/>
    <col min="18" max="18" width="18.83203125" customWidth="1"/>
    <col min="19" max="19" width="20" customWidth="1"/>
    <col min="20" max="20" width="26" customWidth="1"/>
    <col min="21" max="21" width="25.1640625" customWidth="1"/>
    <col min="22" max="22" width="24.5" customWidth="1"/>
    <col min="23" max="23" width="27" customWidth="1"/>
    <col min="24" max="24" width="22.1640625" customWidth="1"/>
    <col min="25" max="25" width="25.5" customWidth="1"/>
    <col min="26" max="26" width="27.83203125" customWidth="1"/>
    <col min="27" max="27" width="29.1640625" customWidth="1"/>
    <col min="28" max="28" width="33.1640625" customWidth="1"/>
  </cols>
  <sheetData>
    <row r="1" spans="1:28" s="17" customFormat="1" ht="16" thickBot="1" x14ac:dyDescent="0.25">
      <c r="A1" s="19" t="s">
        <v>10</v>
      </c>
      <c r="B1" s="18" t="s">
        <v>390</v>
      </c>
      <c r="P1" s="7"/>
      <c r="Q1" s="7"/>
    </row>
    <row r="2" spans="1:28" s="17" customFormat="1" ht="17" thickTop="1" thickBot="1" x14ac:dyDescent="0.25">
      <c r="P2" s="7"/>
      <c r="Q2" s="7"/>
    </row>
    <row r="3" spans="1:28" ht="17" thickTop="1" thickBot="1" x14ac:dyDescent="0.25">
      <c r="A3" s="1" t="s">
        <v>15</v>
      </c>
      <c r="B3" s="3" t="s">
        <v>343</v>
      </c>
      <c r="P3" s="7"/>
      <c r="Q3" s="7"/>
    </row>
    <row r="4" spans="1:28" ht="17" thickTop="1" thickBot="1" x14ac:dyDescent="0.25">
      <c r="A4" s="22" t="s">
        <v>56</v>
      </c>
      <c r="B4" s="22" t="s">
        <v>62</v>
      </c>
      <c r="C4" s="5" t="s">
        <v>16</v>
      </c>
      <c r="D4" s="22" t="s">
        <v>320</v>
      </c>
      <c r="E4" s="22" t="s">
        <v>321</v>
      </c>
      <c r="F4" s="5" t="s">
        <v>157</v>
      </c>
      <c r="G4" s="5" t="s">
        <v>158</v>
      </c>
      <c r="H4" s="5" t="s">
        <v>175</v>
      </c>
      <c r="I4" s="24" t="s">
        <v>159</v>
      </c>
      <c r="J4" s="25" t="s">
        <v>160</v>
      </c>
      <c r="K4" s="26" t="s">
        <v>161</v>
      </c>
      <c r="L4" s="26" t="s">
        <v>162</v>
      </c>
      <c r="M4" s="26" t="s">
        <v>189</v>
      </c>
      <c r="N4" s="26" t="s">
        <v>167</v>
      </c>
      <c r="O4" s="26" t="s">
        <v>191</v>
      </c>
      <c r="P4" s="26" t="s">
        <v>346</v>
      </c>
      <c r="Q4" s="26" t="s">
        <v>170</v>
      </c>
      <c r="R4" s="26" t="s">
        <v>171</v>
      </c>
      <c r="S4" s="26" t="s">
        <v>172</v>
      </c>
      <c r="T4" s="26" t="s">
        <v>173</v>
      </c>
      <c r="U4" s="26" t="s">
        <v>174</v>
      </c>
      <c r="V4" s="26" t="s">
        <v>329</v>
      </c>
      <c r="W4" s="26" t="s">
        <v>330</v>
      </c>
      <c r="X4" s="26" t="s">
        <v>332</v>
      </c>
      <c r="Y4" s="26" t="s">
        <v>331</v>
      </c>
      <c r="Z4" s="26" t="s">
        <v>195</v>
      </c>
      <c r="AA4" s="26" t="s">
        <v>196</v>
      </c>
      <c r="AB4" s="26" t="s">
        <v>275</v>
      </c>
    </row>
    <row r="5" spans="1:28" ht="16" thickTop="1" x14ac:dyDescent="0.2">
      <c r="A5" s="13" t="str">
        <f>A23</f>
        <v>Depth</v>
      </c>
      <c r="B5" t="s">
        <v>59</v>
      </c>
      <c r="C5" t="s">
        <v>395</v>
      </c>
      <c r="J5" s="7"/>
      <c r="K5" s="7"/>
      <c r="M5"/>
      <c r="P5" s="17"/>
      <c r="X5" s="17" t="s">
        <v>388</v>
      </c>
      <c r="Y5" s="17"/>
      <c r="Z5" s="17"/>
      <c r="AA5" s="17"/>
      <c r="AB5" s="17" t="s">
        <v>389</v>
      </c>
    </row>
    <row r="6" spans="1:28" x14ac:dyDescent="0.2">
      <c r="A6" s="13" t="str">
        <f>B23</f>
        <v>Age</v>
      </c>
      <c r="B6" s="17" t="s">
        <v>60</v>
      </c>
      <c r="C6" t="s">
        <v>396</v>
      </c>
      <c r="D6" s="17"/>
      <c r="E6" s="17" t="s">
        <v>143</v>
      </c>
      <c r="F6" s="17" t="s">
        <v>361</v>
      </c>
      <c r="I6" s="17" t="s">
        <v>143</v>
      </c>
      <c r="J6" s="7" t="s">
        <v>387</v>
      </c>
      <c r="K6" s="7">
        <v>1</v>
      </c>
      <c r="M6"/>
      <c r="N6" t="s">
        <v>168</v>
      </c>
      <c r="O6" s="17" t="s">
        <v>143</v>
      </c>
      <c r="P6" s="17"/>
    </row>
    <row r="7" spans="1:28" x14ac:dyDescent="0.2">
      <c r="A7" s="13" t="str">
        <f>C23</f>
        <v>DBD</v>
      </c>
      <c r="B7" s="17" t="s">
        <v>59</v>
      </c>
      <c r="C7" t="s">
        <v>397</v>
      </c>
      <c r="D7" s="17" t="s">
        <v>75</v>
      </c>
      <c r="E7" s="17"/>
      <c r="F7" s="17" t="s">
        <v>361</v>
      </c>
      <c r="J7" s="7"/>
      <c r="K7" s="7"/>
      <c r="M7"/>
      <c r="P7" s="17"/>
      <c r="X7" s="17" t="s">
        <v>388</v>
      </c>
      <c r="Y7" s="17"/>
      <c r="Z7" s="17"/>
      <c r="AA7" s="17"/>
      <c r="AB7" s="17" t="s">
        <v>389</v>
      </c>
    </row>
    <row r="8" spans="1:28" x14ac:dyDescent="0.2">
      <c r="A8" s="13" t="str">
        <f>D23</f>
        <v>TOC</v>
      </c>
      <c r="B8" s="17" t="s">
        <v>59</v>
      </c>
      <c r="C8" t="s">
        <v>398</v>
      </c>
      <c r="D8" s="17" t="s">
        <v>413</v>
      </c>
      <c r="E8" s="17"/>
      <c r="F8" s="17" t="s">
        <v>361</v>
      </c>
      <c r="J8" s="7"/>
      <c r="K8" s="7"/>
      <c r="M8"/>
      <c r="P8" s="17"/>
      <c r="X8" s="17" t="s">
        <v>388</v>
      </c>
      <c r="Y8" s="17"/>
      <c r="Z8" s="17"/>
      <c r="AA8" s="17"/>
      <c r="AB8" s="17" t="s">
        <v>389</v>
      </c>
    </row>
    <row r="9" spans="1:28" s="17" customFormat="1" x14ac:dyDescent="0.2">
      <c r="A9" s="13" t="str">
        <f>E23</f>
        <v>Acc rate TOC</v>
      </c>
      <c r="B9" s="17" t="s">
        <v>60</v>
      </c>
      <c r="C9" s="17" t="s">
        <v>399</v>
      </c>
      <c r="F9" s="17" t="s">
        <v>361</v>
      </c>
      <c r="J9" s="7"/>
      <c r="K9" s="7"/>
    </row>
    <row r="10" spans="1:28" s="17" customFormat="1" x14ac:dyDescent="0.2">
      <c r="A10" s="13" t="str">
        <f>F23</f>
        <v>TN</v>
      </c>
      <c r="B10" s="17" t="s">
        <v>59</v>
      </c>
      <c r="C10" s="17" t="s">
        <v>398</v>
      </c>
      <c r="D10" s="17" t="s">
        <v>92</v>
      </c>
      <c r="F10" s="17" t="s">
        <v>361</v>
      </c>
      <c r="J10" s="7"/>
      <c r="K10" s="7"/>
      <c r="X10" s="17" t="s">
        <v>388</v>
      </c>
      <c r="AB10" s="17" t="s">
        <v>389</v>
      </c>
    </row>
    <row r="11" spans="1:28" s="17" customFormat="1" x14ac:dyDescent="0.2">
      <c r="A11" s="13" t="str">
        <f>G23</f>
        <v>C/N</v>
      </c>
      <c r="B11" s="17" t="s">
        <v>59</v>
      </c>
      <c r="D11" s="17" t="s">
        <v>391</v>
      </c>
      <c r="F11" s="17" t="s">
        <v>361</v>
      </c>
      <c r="J11" s="7"/>
      <c r="K11" s="7"/>
      <c r="X11" s="17" t="s">
        <v>388</v>
      </c>
      <c r="AB11" s="17" t="s">
        <v>389</v>
      </c>
    </row>
    <row r="12" spans="1:28" s="17" customFormat="1" x14ac:dyDescent="0.2">
      <c r="A12" s="13" t="str">
        <f>H23</f>
        <v>CaCO3</v>
      </c>
      <c r="B12" s="17" t="s">
        <v>59</v>
      </c>
      <c r="C12" s="17" t="s">
        <v>398</v>
      </c>
      <c r="D12" s="17" t="s">
        <v>408</v>
      </c>
      <c r="F12" s="17" t="s">
        <v>361</v>
      </c>
      <c r="J12" s="7"/>
      <c r="K12" s="7"/>
      <c r="X12" s="17" t="s">
        <v>388</v>
      </c>
      <c r="AB12" s="17" t="s">
        <v>389</v>
      </c>
    </row>
    <row r="13" spans="1:28" s="17" customFormat="1" x14ac:dyDescent="0.2">
      <c r="A13" s="13" t="str">
        <f>+I23</f>
        <v>UK37</v>
      </c>
      <c r="B13" s="17" t="s">
        <v>59</v>
      </c>
      <c r="D13" s="17" t="s">
        <v>333</v>
      </c>
      <c r="F13" s="17" t="s">
        <v>361</v>
      </c>
      <c r="I13" s="17" t="s">
        <v>125</v>
      </c>
      <c r="J13" s="7" t="s">
        <v>414</v>
      </c>
      <c r="K13" s="7">
        <v>1</v>
      </c>
      <c r="N13" s="17" t="s">
        <v>168</v>
      </c>
      <c r="O13" s="17" t="s">
        <v>192</v>
      </c>
      <c r="X13" s="17" t="s">
        <v>388</v>
      </c>
      <c r="AB13" s="17" t="s">
        <v>389</v>
      </c>
    </row>
    <row r="14" spans="1:28" s="17" customFormat="1" x14ac:dyDescent="0.2">
      <c r="A14" s="13" t="str">
        <f>J23</f>
        <v>SST</v>
      </c>
      <c r="B14" s="17" t="s">
        <v>60</v>
      </c>
      <c r="C14" s="17" t="s">
        <v>400</v>
      </c>
      <c r="E14" s="17" t="s">
        <v>126</v>
      </c>
      <c r="F14" s="17" t="s">
        <v>361</v>
      </c>
      <c r="G14" s="17" t="s">
        <v>392</v>
      </c>
      <c r="I14" s="17" t="s">
        <v>125</v>
      </c>
      <c r="J14" s="7" t="s">
        <v>414</v>
      </c>
      <c r="K14" s="7">
        <v>1</v>
      </c>
      <c r="N14" s="17" t="s">
        <v>168</v>
      </c>
      <c r="O14" s="17" t="s">
        <v>192</v>
      </c>
    </row>
    <row r="15" spans="1:28" s="17" customFormat="1" x14ac:dyDescent="0.2">
      <c r="A15" s="13" t="str">
        <f>K23</f>
        <v>K37 n TOC</v>
      </c>
      <c r="B15" s="17" t="s">
        <v>60</v>
      </c>
      <c r="C15" s="17" t="s">
        <v>401</v>
      </c>
      <c r="F15" s="17" t="s">
        <v>361</v>
      </c>
    </row>
    <row r="16" spans="1:28" s="17" customFormat="1" x14ac:dyDescent="0.2">
      <c r="A16" s="13" t="str">
        <f>L23</f>
        <v>Acc rate K37</v>
      </c>
      <c r="B16" s="17" t="s">
        <v>60</v>
      </c>
      <c r="C16" s="17" t="s">
        <v>403</v>
      </c>
      <c r="F16" s="17" t="s">
        <v>361</v>
      </c>
    </row>
    <row r="17" spans="1:15" s="17" customFormat="1" x14ac:dyDescent="0.2">
      <c r="A17" s="13" t="str">
        <f>M23</f>
        <v>Period</v>
      </c>
      <c r="B17" s="17" t="s">
        <v>60</v>
      </c>
      <c r="F17" s="17" t="s">
        <v>361</v>
      </c>
    </row>
    <row r="18" spans="1:15" s="17" customFormat="1" x14ac:dyDescent="0.2">
      <c r="A18" s="13" t="str">
        <f>N23</f>
        <v>Sed rate</v>
      </c>
      <c r="B18" s="17" t="s">
        <v>60</v>
      </c>
      <c r="C18" s="17" t="s">
        <v>402</v>
      </c>
      <c r="F18" s="17" t="s">
        <v>361</v>
      </c>
    </row>
    <row r="19" spans="1:15" s="17" customFormat="1" x14ac:dyDescent="0.2"/>
    <row r="20" spans="1:15" s="17" customFormat="1" ht="16" thickBot="1" x14ac:dyDescent="0.25">
      <c r="A20"/>
      <c r="B20"/>
      <c r="C20"/>
      <c r="D20"/>
      <c r="E20"/>
    </row>
    <row r="21" spans="1:15" s="17" customFormat="1" ht="17" thickTop="1" thickBot="1" x14ac:dyDescent="0.25">
      <c r="A21" s="1" t="s">
        <v>17</v>
      </c>
      <c r="B21" s="3" t="s">
        <v>345</v>
      </c>
      <c r="C21"/>
      <c r="D21"/>
      <c r="E21"/>
    </row>
    <row r="22" spans="1:15" s="17" customFormat="1" ht="17" thickTop="1" thickBot="1" x14ac:dyDescent="0.25">
      <c r="A22" s="23" t="s">
        <v>19</v>
      </c>
      <c r="B22" s="18" t="s">
        <v>394</v>
      </c>
      <c r="C22" s="3" t="s">
        <v>18</v>
      </c>
      <c r="E22"/>
    </row>
    <row r="23" spans="1:15" s="17" customFormat="1" ht="16" thickTop="1" x14ac:dyDescent="0.2">
      <c r="A23" s="17" t="s">
        <v>361</v>
      </c>
      <c r="B23" s="17" t="s">
        <v>143</v>
      </c>
      <c r="C23" s="17" t="s">
        <v>404</v>
      </c>
      <c r="D23" s="17" t="s">
        <v>405</v>
      </c>
      <c r="E23" s="17" t="s">
        <v>406</v>
      </c>
      <c r="F23" s="17" t="s">
        <v>407</v>
      </c>
      <c r="G23" s="17" t="s">
        <v>391</v>
      </c>
      <c r="H23" s="17" t="s">
        <v>408</v>
      </c>
      <c r="I23" s="17" t="s">
        <v>392</v>
      </c>
      <c r="J23" s="17" t="s">
        <v>409</v>
      </c>
      <c r="K23" s="17" t="s">
        <v>410</v>
      </c>
      <c r="L23" s="17" t="s">
        <v>411</v>
      </c>
      <c r="M23" s="17" t="s">
        <v>393</v>
      </c>
      <c r="N23" s="17" t="s">
        <v>412</v>
      </c>
    </row>
    <row r="24" spans="1:15" s="17" customFormat="1" x14ac:dyDescent="0.2">
      <c r="A24" s="17">
        <v>5.5E-2</v>
      </c>
      <c r="B24" s="17">
        <v>0.91400000000000003</v>
      </c>
      <c r="C24" s="17">
        <v>0.46</v>
      </c>
      <c r="D24" s="17">
        <v>1.93</v>
      </c>
      <c r="E24" s="17">
        <v>0.06</v>
      </c>
      <c r="F24" s="17">
        <v>0.19</v>
      </c>
      <c r="G24" s="17">
        <v>11.8</v>
      </c>
      <c r="H24" s="17">
        <v>1.62</v>
      </c>
      <c r="I24" s="17">
        <v>0.78500000000000003</v>
      </c>
      <c r="J24" s="17">
        <v>22.5</v>
      </c>
      <c r="K24" s="17">
        <v>3.7999999999999999E-2</v>
      </c>
      <c r="L24" s="17">
        <v>0.13</v>
      </c>
      <c r="M24" s="17">
        <v>2</v>
      </c>
      <c r="N24" s="17">
        <v>7.1</v>
      </c>
    </row>
    <row r="25" spans="1:15" s="17" customFormat="1" x14ac:dyDescent="0.2">
      <c r="A25" s="17">
        <v>7.6999999999999999E-2</v>
      </c>
      <c r="B25" s="17">
        <v>1.2230000000000001</v>
      </c>
      <c r="C25" s="17">
        <v>0.48</v>
      </c>
      <c r="D25" s="17">
        <v>1.9</v>
      </c>
      <c r="E25" s="17">
        <v>0.06</v>
      </c>
      <c r="F25" s="17">
        <v>0.18</v>
      </c>
      <c r="G25" s="17">
        <v>12</v>
      </c>
      <c r="H25" s="17">
        <v>1.59</v>
      </c>
      <c r="I25" s="17">
        <v>0.79400000000000004</v>
      </c>
      <c r="J25" s="17">
        <v>22.7</v>
      </c>
      <c r="K25" s="17">
        <v>3.5000000000000003E-2</v>
      </c>
      <c r="L25" s="17">
        <v>0.12</v>
      </c>
      <c r="M25" s="17">
        <v>2</v>
      </c>
      <c r="N25" s="17">
        <v>7.1</v>
      </c>
    </row>
    <row r="26" spans="1:15" s="17" customFormat="1" x14ac:dyDescent="0.2">
      <c r="A26" s="17">
        <v>9.9000000000000005E-2</v>
      </c>
      <c r="B26" s="17">
        <v>1.5309999999999999</v>
      </c>
      <c r="C26" s="17">
        <v>0.5</v>
      </c>
      <c r="D26" s="17">
        <v>1.86</v>
      </c>
      <c r="E26" s="17">
        <v>7.0000000000000007E-2</v>
      </c>
      <c r="F26" s="17">
        <v>0.19</v>
      </c>
      <c r="G26" s="17">
        <v>11.6</v>
      </c>
      <c r="H26" s="17">
        <v>1.64</v>
      </c>
      <c r="I26" s="17">
        <v>0.81499999999999995</v>
      </c>
      <c r="J26" s="17">
        <v>23.4</v>
      </c>
      <c r="K26" s="17">
        <v>3.9E-2</v>
      </c>
      <c r="L26" s="17">
        <v>0.14000000000000001</v>
      </c>
      <c r="M26" s="17">
        <v>2</v>
      </c>
      <c r="N26" s="17">
        <v>7.1</v>
      </c>
    </row>
    <row r="27" spans="1:15" s="17" customFormat="1" x14ac:dyDescent="0.2">
      <c r="A27" s="17">
        <v>0.121</v>
      </c>
      <c r="B27" s="17">
        <v>1.839</v>
      </c>
      <c r="C27" s="17">
        <v>0.53</v>
      </c>
      <c r="D27" s="17">
        <v>1.84</v>
      </c>
      <c r="E27" s="17">
        <v>7.0000000000000007E-2</v>
      </c>
      <c r="F27" s="17">
        <v>0.18</v>
      </c>
      <c r="G27" s="17">
        <v>11.9</v>
      </c>
      <c r="H27" s="17">
        <v>1.75</v>
      </c>
      <c r="I27" s="17">
        <v>0.82299999999999995</v>
      </c>
      <c r="J27" s="17">
        <v>23.6</v>
      </c>
      <c r="K27" s="17">
        <v>6.7000000000000004E-2</v>
      </c>
      <c r="L27" s="17">
        <v>0.25</v>
      </c>
      <c r="M27" s="17">
        <v>2</v>
      </c>
      <c r="N27" s="17">
        <v>7.1</v>
      </c>
    </row>
    <row r="28" spans="1:15" s="17" customFormat="1" x14ac:dyDescent="0.2">
      <c r="A28" s="17">
        <v>0.14299999999999999</v>
      </c>
      <c r="B28" s="17">
        <v>2.1480000000000001</v>
      </c>
      <c r="C28" s="17">
        <v>0.51</v>
      </c>
      <c r="D28" s="17">
        <v>1.82</v>
      </c>
      <c r="E28" s="17">
        <v>7.0000000000000007E-2</v>
      </c>
      <c r="F28" s="17">
        <v>0.18</v>
      </c>
      <c r="G28" s="17">
        <v>11.8</v>
      </c>
      <c r="H28" s="17">
        <v>2.06</v>
      </c>
      <c r="I28" s="17">
        <v>0.82299999999999995</v>
      </c>
      <c r="J28" s="17">
        <v>23.6</v>
      </c>
      <c r="K28" s="17">
        <v>3.5999999999999997E-2</v>
      </c>
      <c r="L28" s="17">
        <v>0.13</v>
      </c>
      <c r="M28" s="17">
        <v>2</v>
      </c>
      <c r="N28" s="17">
        <v>7.1</v>
      </c>
    </row>
    <row r="29" spans="1:15" x14ac:dyDescent="0.2">
      <c r="A29" s="17">
        <v>0.16139999999999999</v>
      </c>
      <c r="B29" s="17">
        <v>2.4060000000000001</v>
      </c>
      <c r="C29" s="17">
        <v>0.49</v>
      </c>
      <c r="D29" s="17">
        <v>1.78</v>
      </c>
      <c r="E29" s="17">
        <v>0.06</v>
      </c>
      <c r="F29" s="17">
        <v>0.18</v>
      </c>
      <c r="G29" s="17">
        <v>11.7</v>
      </c>
      <c r="H29" s="17">
        <v>2.6</v>
      </c>
      <c r="I29" s="17">
        <v>0.77700000000000002</v>
      </c>
      <c r="J29" s="17">
        <v>22.2</v>
      </c>
      <c r="K29" s="17">
        <v>2.4E-2</v>
      </c>
      <c r="L29" s="17">
        <v>0.08</v>
      </c>
      <c r="M29" s="17">
        <v>2</v>
      </c>
      <c r="N29" s="17">
        <v>7.1</v>
      </c>
      <c r="O29"/>
    </row>
    <row r="30" spans="1:15" x14ac:dyDescent="0.2">
      <c r="A30" s="17">
        <v>0.18410000000000001</v>
      </c>
      <c r="B30" s="17">
        <v>2.7240000000000002</v>
      </c>
      <c r="C30" s="17">
        <v>0.5</v>
      </c>
      <c r="D30" s="17">
        <v>1.81</v>
      </c>
      <c r="E30" s="17">
        <v>0.06</v>
      </c>
      <c r="F30" s="17">
        <v>0.19</v>
      </c>
      <c r="G30" s="17">
        <v>11.4</v>
      </c>
      <c r="H30" s="17">
        <v>2.37</v>
      </c>
      <c r="I30" s="17">
        <v>0.8</v>
      </c>
      <c r="J30" s="17">
        <v>22.9</v>
      </c>
      <c r="K30" s="17">
        <v>0.03</v>
      </c>
      <c r="L30" s="17">
        <v>0.11</v>
      </c>
      <c r="M30" s="17">
        <v>2</v>
      </c>
      <c r="N30" s="17">
        <v>7.1</v>
      </c>
      <c r="O30"/>
    </row>
    <row r="31" spans="1:15" x14ac:dyDescent="0.2">
      <c r="A31" s="17">
        <v>0.20680000000000001</v>
      </c>
      <c r="B31" s="17">
        <v>3.0419999999999998</v>
      </c>
      <c r="C31" s="17">
        <v>0.5</v>
      </c>
      <c r="D31" s="17">
        <v>1.82</v>
      </c>
      <c r="E31" s="17">
        <v>7.0000000000000007E-2</v>
      </c>
      <c r="F31" s="17">
        <v>0.18</v>
      </c>
      <c r="G31" s="17">
        <v>11.7</v>
      </c>
      <c r="H31" s="17">
        <v>1.85</v>
      </c>
      <c r="I31" s="17">
        <v>0.79700000000000004</v>
      </c>
      <c r="J31" s="17">
        <v>22.8</v>
      </c>
      <c r="K31" s="17">
        <v>2.5000000000000001E-2</v>
      </c>
      <c r="L31" s="17">
        <v>0.09</v>
      </c>
      <c r="M31" s="17">
        <v>2</v>
      </c>
      <c r="N31" s="17">
        <v>7.1</v>
      </c>
      <c r="O31"/>
    </row>
    <row r="32" spans="1:15" x14ac:dyDescent="0.2">
      <c r="A32" s="17">
        <v>0.22950000000000001</v>
      </c>
      <c r="B32" s="17">
        <v>3.36</v>
      </c>
      <c r="C32" s="17">
        <v>0.5</v>
      </c>
      <c r="D32" s="17">
        <v>1.78</v>
      </c>
      <c r="E32" s="17">
        <v>0.06</v>
      </c>
      <c r="F32" s="17">
        <v>0.18</v>
      </c>
      <c r="G32" s="17">
        <v>11.8</v>
      </c>
      <c r="H32" s="17">
        <v>2.61</v>
      </c>
      <c r="I32" s="17">
        <v>0.78</v>
      </c>
      <c r="J32" s="17">
        <v>22.3</v>
      </c>
      <c r="K32" s="17">
        <v>0.04</v>
      </c>
      <c r="L32" s="17">
        <v>0.14000000000000001</v>
      </c>
      <c r="M32" s="17">
        <v>2</v>
      </c>
      <c r="N32" s="17">
        <v>7.1</v>
      </c>
      <c r="O32"/>
    </row>
    <row r="33" spans="1:14" customFormat="1" x14ac:dyDescent="0.2">
      <c r="A33" s="17">
        <v>0.25219999999999998</v>
      </c>
      <c r="B33" s="17">
        <v>3.6779999999999999</v>
      </c>
      <c r="C33" s="17">
        <v>0.54</v>
      </c>
      <c r="D33" s="17">
        <v>1.72</v>
      </c>
      <c r="E33" s="17">
        <v>7.0000000000000007E-2</v>
      </c>
      <c r="F33" s="17">
        <v>0.17</v>
      </c>
      <c r="G33" s="17">
        <v>11.7</v>
      </c>
      <c r="H33" s="17">
        <v>3.04</v>
      </c>
      <c r="I33" s="17">
        <v>0.79200000000000004</v>
      </c>
      <c r="J33" s="17">
        <v>22.7</v>
      </c>
      <c r="K33" s="17">
        <v>5.3999999999999999E-2</v>
      </c>
      <c r="L33" s="17">
        <v>0.21</v>
      </c>
      <c r="M33" s="17">
        <v>2</v>
      </c>
      <c r="N33" s="17">
        <v>7.1</v>
      </c>
    </row>
    <row r="34" spans="1:14" customFormat="1" x14ac:dyDescent="0.2">
      <c r="A34" s="17">
        <v>0.29759999999999998</v>
      </c>
      <c r="B34" s="17">
        <v>4.03</v>
      </c>
      <c r="C34" s="17">
        <v>0.56000000000000005</v>
      </c>
      <c r="D34" s="17">
        <v>1.65</v>
      </c>
      <c r="E34" s="17">
        <v>0.65</v>
      </c>
      <c r="F34" s="17">
        <v>0.17</v>
      </c>
      <c r="G34" s="17">
        <v>11.5</v>
      </c>
      <c r="H34" s="17">
        <v>2.0699999999999998</v>
      </c>
      <c r="I34" s="17">
        <v>0.81200000000000006</v>
      </c>
      <c r="J34" s="17">
        <v>23.3</v>
      </c>
      <c r="K34" s="17">
        <v>3.6999999999999998E-2</v>
      </c>
      <c r="L34" s="17">
        <v>1.48</v>
      </c>
      <c r="M34" s="17">
        <v>2</v>
      </c>
      <c r="N34" s="17">
        <v>71.3</v>
      </c>
    </row>
    <row r="35" spans="1:14" customFormat="1" x14ac:dyDescent="0.2">
      <c r="A35" s="17">
        <v>0.36570000000000003</v>
      </c>
      <c r="B35" s="17">
        <v>4.125</v>
      </c>
      <c r="C35" s="17">
        <v>0.55000000000000004</v>
      </c>
      <c r="D35" s="17">
        <v>1.72</v>
      </c>
      <c r="E35" s="17">
        <v>0.67</v>
      </c>
      <c r="F35" s="17">
        <v>0.17</v>
      </c>
      <c r="G35" s="17">
        <v>11.5</v>
      </c>
      <c r="H35" s="17">
        <v>1.72</v>
      </c>
      <c r="I35" s="17">
        <v>0.83599999999999997</v>
      </c>
      <c r="J35" s="17">
        <v>24</v>
      </c>
      <c r="K35" s="17">
        <v>2.9000000000000001E-2</v>
      </c>
      <c r="L35" s="17">
        <v>1.1399999999999999</v>
      </c>
      <c r="M35" s="17">
        <v>3</v>
      </c>
      <c r="N35" s="17">
        <v>71.3</v>
      </c>
    </row>
    <row r="36" spans="1:14" customFormat="1" x14ac:dyDescent="0.2">
      <c r="A36" s="17">
        <v>0.43830000000000002</v>
      </c>
      <c r="B36" s="17">
        <v>4.2270000000000003</v>
      </c>
      <c r="C36" s="17">
        <v>0.53</v>
      </c>
      <c r="D36" s="17">
        <v>1.7</v>
      </c>
      <c r="E36" s="17">
        <v>0.64</v>
      </c>
      <c r="F36" s="17">
        <v>0.17</v>
      </c>
      <c r="G36" s="17">
        <v>11.4</v>
      </c>
      <c r="H36" s="17">
        <v>1.34</v>
      </c>
      <c r="I36" s="17">
        <v>0.84099999999999997</v>
      </c>
      <c r="J36" s="17">
        <v>24.1</v>
      </c>
      <c r="K36" s="17">
        <v>3.7999999999999999E-2</v>
      </c>
      <c r="L36" s="17">
        <v>1.41</v>
      </c>
      <c r="M36" s="17">
        <v>3</v>
      </c>
      <c r="N36" s="17">
        <v>71.3</v>
      </c>
    </row>
    <row r="37" spans="1:14" customFormat="1" x14ac:dyDescent="0.2">
      <c r="A37" s="17">
        <v>0.50190000000000001</v>
      </c>
      <c r="B37" s="17">
        <v>4.3159999999999998</v>
      </c>
      <c r="C37" s="17">
        <v>0.54</v>
      </c>
      <c r="D37" s="17">
        <v>1.69</v>
      </c>
      <c r="E37" s="17">
        <v>0.65</v>
      </c>
      <c r="F37" s="17">
        <v>0.17</v>
      </c>
      <c r="G37" s="17">
        <v>11.8</v>
      </c>
      <c r="H37" s="17">
        <v>2.08</v>
      </c>
      <c r="I37" s="17">
        <v>0.83599999999999997</v>
      </c>
      <c r="J37" s="17">
        <v>24</v>
      </c>
      <c r="K37" s="17">
        <v>1.0999999999999999E-2</v>
      </c>
      <c r="L37" s="17">
        <v>0.43</v>
      </c>
      <c r="M37" s="17">
        <v>3</v>
      </c>
      <c r="N37" s="17">
        <v>71.3</v>
      </c>
    </row>
    <row r="38" spans="1:14" customFormat="1" x14ac:dyDescent="0.2">
      <c r="A38" s="17">
        <v>0.56999999999999995</v>
      </c>
      <c r="B38" s="17">
        <v>4.4119999999999999</v>
      </c>
      <c r="C38" s="17">
        <v>0.42</v>
      </c>
      <c r="D38" s="17">
        <v>1.68</v>
      </c>
      <c r="E38" s="17">
        <v>0.5</v>
      </c>
      <c r="F38" s="17">
        <v>0.17</v>
      </c>
      <c r="G38" s="17">
        <v>11.4</v>
      </c>
      <c r="H38" s="17">
        <v>1.88</v>
      </c>
      <c r="I38" s="17">
        <v>0.81899999999999995</v>
      </c>
      <c r="J38" s="17">
        <v>23.5</v>
      </c>
      <c r="K38" s="17">
        <v>6.5000000000000002E-2</v>
      </c>
      <c r="L38" s="17">
        <v>1.94</v>
      </c>
      <c r="M38" s="17">
        <v>3</v>
      </c>
      <c r="N38" s="17">
        <v>71.3</v>
      </c>
    </row>
    <row r="39" spans="1:14" customFormat="1" x14ac:dyDescent="0.2">
      <c r="A39" s="17">
        <v>0.6381</v>
      </c>
      <c r="B39" s="17">
        <v>4.508</v>
      </c>
      <c r="C39" s="17">
        <v>0.52</v>
      </c>
      <c r="D39" s="17">
        <v>1.71</v>
      </c>
      <c r="E39" s="17">
        <v>0.64</v>
      </c>
      <c r="F39" s="17">
        <v>0.17</v>
      </c>
      <c r="G39" s="17">
        <v>11.9</v>
      </c>
      <c r="H39" s="17">
        <v>1.46</v>
      </c>
      <c r="I39" s="17">
        <v>0.82699999999999996</v>
      </c>
      <c r="J39" s="17">
        <v>23.7</v>
      </c>
      <c r="K39" s="17">
        <v>3.2000000000000001E-2</v>
      </c>
      <c r="L39" s="17">
        <v>1.17</v>
      </c>
      <c r="M39" s="17">
        <v>3</v>
      </c>
      <c r="N39" s="17">
        <v>71.3</v>
      </c>
    </row>
    <row r="40" spans="1:14" customFormat="1" x14ac:dyDescent="0.2">
      <c r="A40" s="17">
        <v>0.70620000000000005</v>
      </c>
      <c r="B40" s="17">
        <v>4.6029999999999998</v>
      </c>
      <c r="C40" s="17">
        <v>0.57999999999999996</v>
      </c>
      <c r="D40" s="17">
        <v>1.64</v>
      </c>
      <c r="E40" s="17">
        <v>0.68</v>
      </c>
      <c r="F40" s="17">
        <v>0.16</v>
      </c>
      <c r="G40" s="17">
        <v>11.7</v>
      </c>
      <c r="H40" s="17">
        <v>1.67</v>
      </c>
      <c r="I40" s="17">
        <v>0.82099999999999995</v>
      </c>
      <c r="J40" s="17">
        <v>23.5</v>
      </c>
      <c r="K40" s="17">
        <v>3.7999999999999999E-2</v>
      </c>
      <c r="L40" s="17">
        <v>1.58</v>
      </c>
      <c r="M40" s="17">
        <v>3</v>
      </c>
      <c r="N40" s="17">
        <v>71.3</v>
      </c>
    </row>
    <row r="41" spans="1:14" customFormat="1" x14ac:dyDescent="0.2">
      <c r="A41" s="17">
        <v>0.77429999999999999</v>
      </c>
      <c r="B41" s="17">
        <v>4.6989999999999998</v>
      </c>
      <c r="C41" s="17">
        <v>0.59</v>
      </c>
      <c r="D41" s="17">
        <v>1.6</v>
      </c>
      <c r="E41" s="17">
        <v>0.67</v>
      </c>
      <c r="F41" s="17">
        <v>0.16</v>
      </c>
      <c r="G41" s="17">
        <v>12</v>
      </c>
      <c r="H41" s="17">
        <v>1.44</v>
      </c>
      <c r="I41" s="17">
        <v>0.84099999999999997</v>
      </c>
      <c r="J41" s="17">
        <v>24.1</v>
      </c>
      <c r="K41" s="17">
        <v>3.1E-2</v>
      </c>
      <c r="L41" s="17">
        <v>1.28</v>
      </c>
      <c r="M41" s="17">
        <v>3</v>
      </c>
      <c r="N41" s="17">
        <v>71.3</v>
      </c>
    </row>
    <row r="42" spans="1:14" customFormat="1" x14ac:dyDescent="0.2">
      <c r="A42" s="17">
        <v>0.84240000000000004</v>
      </c>
      <c r="B42" s="17">
        <v>4.7939999999999996</v>
      </c>
      <c r="C42" s="17">
        <v>0.56000000000000005</v>
      </c>
      <c r="D42" s="17">
        <v>1.53</v>
      </c>
      <c r="E42" s="17">
        <v>0.61</v>
      </c>
      <c r="F42" s="17">
        <v>0.16</v>
      </c>
      <c r="G42" s="17">
        <v>11.3</v>
      </c>
      <c r="H42" s="17">
        <v>2.74</v>
      </c>
      <c r="I42" s="17">
        <v>0.81499999999999995</v>
      </c>
      <c r="J42" s="17">
        <v>23.4</v>
      </c>
      <c r="K42" s="17">
        <v>0.03</v>
      </c>
      <c r="L42" s="17">
        <v>1.19</v>
      </c>
      <c r="M42" s="17">
        <v>3</v>
      </c>
      <c r="N42" s="17">
        <v>71.3</v>
      </c>
    </row>
    <row r="43" spans="1:14" customFormat="1" x14ac:dyDescent="0.2">
      <c r="A43" s="17">
        <v>0.86509999999999998</v>
      </c>
      <c r="B43" s="17">
        <v>4.8259999999999996</v>
      </c>
      <c r="C43" s="17">
        <v>0.65</v>
      </c>
      <c r="D43" s="17">
        <v>1.51</v>
      </c>
      <c r="E43" s="17">
        <v>0.7</v>
      </c>
      <c r="F43" s="17">
        <v>0.15</v>
      </c>
      <c r="G43" s="17">
        <v>11.4</v>
      </c>
      <c r="H43" s="17">
        <v>2.88</v>
      </c>
      <c r="I43" s="17">
        <v>0.84099999999999997</v>
      </c>
      <c r="J43" s="17">
        <v>24.1</v>
      </c>
      <c r="K43" s="17">
        <v>2.5999999999999999E-2</v>
      </c>
      <c r="L43" s="17">
        <v>1.21</v>
      </c>
      <c r="M43" s="17">
        <v>3</v>
      </c>
      <c r="N43" s="17">
        <v>71.3</v>
      </c>
    </row>
    <row r="44" spans="1:14" customFormat="1" x14ac:dyDescent="0.2">
      <c r="A44" s="17">
        <v>0.91049999999999998</v>
      </c>
      <c r="B44" s="17">
        <v>4.8899999999999997</v>
      </c>
      <c r="C44" s="17">
        <v>0.56999999999999995</v>
      </c>
      <c r="D44" s="17">
        <v>1.58</v>
      </c>
      <c r="E44" s="17">
        <v>0.65</v>
      </c>
      <c r="F44" s="17">
        <v>0.15</v>
      </c>
      <c r="G44" s="17">
        <v>12</v>
      </c>
      <c r="H44" s="17">
        <v>2.9</v>
      </c>
      <c r="I44" s="17">
        <v>0.81399999999999995</v>
      </c>
      <c r="J44" s="17">
        <v>23.3</v>
      </c>
      <c r="K44" s="17">
        <v>2.5000000000000001E-2</v>
      </c>
      <c r="L44" s="17">
        <v>1.04</v>
      </c>
      <c r="M44" s="17">
        <v>3</v>
      </c>
      <c r="N44" s="17">
        <v>71.3</v>
      </c>
    </row>
    <row r="45" spans="1:14" customFormat="1" x14ac:dyDescent="0.2">
      <c r="A45" s="17">
        <v>0.95589999999999997</v>
      </c>
      <c r="B45" s="17">
        <v>4.9539999999999997</v>
      </c>
      <c r="C45" s="17">
        <v>0.56999999999999995</v>
      </c>
      <c r="D45" s="17">
        <v>1.57</v>
      </c>
      <c r="E45" s="17">
        <v>0.63</v>
      </c>
      <c r="F45" s="17">
        <v>0.15</v>
      </c>
      <c r="G45" s="17">
        <v>12</v>
      </c>
      <c r="H45" s="17">
        <v>2.21</v>
      </c>
      <c r="I45" s="17">
        <v>0.82499999999999996</v>
      </c>
      <c r="J45" s="17">
        <v>23.7</v>
      </c>
      <c r="K45" s="17">
        <v>2.8000000000000001E-2</v>
      </c>
      <c r="L45" s="17">
        <v>1.1399999999999999</v>
      </c>
      <c r="M45" s="17">
        <v>3</v>
      </c>
      <c r="N45" s="17">
        <v>71.3</v>
      </c>
    </row>
    <row r="46" spans="1:14" customFormat="1" x14ac:dyDescent="0.2">
      <c r="A46" s="17">
        <v>0.97860000000000003</v>
      </c>
      <c r="B46" s="17">
        <v>4.9859999999999998</v>
      </c>
      <c r="C46" s="17">
        <v>0.56999999999999995</v>
      </c>
      <c r="D46" s="17">
        <v>1.57</v>
      </c>
      <c r="E46" s="17">
        <v>0.63</v>
      </c>
      <c r="F46" s="17">
        <v>0.17</v>
      </c>
      <c r="G46" s="17">
        <v>11.1</v>
      </c>
      <c r="H46" s="17">
        <v>2.71</v>
      </c>
      <c r="I46" s="17">
        <v>0.83</v>
      </c>
      <c r="J46" s="17">
        <v>23.8</v>
      </c>
      <c r="K46" s="17">
        <v>4.7E-2</v>
      </c>
      <c r="L46" s="17">
        <v>1.91</v>
      </c>
      <c r="M46" s="17">
        <v>3</v>
      </c>
      <c r="N46" s="17">
        <v>71.3</v>
      </c>
    </row>
    <row r="47" spans="1:14" customFormat="1" x14ac:dyDescent="0.2">
      <c r="A47" s="17">
        <v>1.0013000000000001</v>
      </c>
      <c r="B47" s="17">
        <v>5.0170000000000003</v>
      </c>
      <c r="C47" s="17">
        <v>0.56999999999999995</v>
      </c>
      <c r="D47" s="17">
        <v>1.58</v>
      </c>
      <c r="E47" s="17">
        <v>0.64</v>
      </c>
      <c r="F47" s="17">
        <v>0.15</v>
      </c>
      <c r="G47" s="17">
        <v>12.1</v>
      </c>
      <c r="H47" s="17">
        <v>1.7</v>
      </c>
      <c r="I47" s="17">
        <v>0.84099999999999997</v>
      </c>
      <c r="J47" s="17">
        <v>24.2</v>
      </c>
      <c r="K47" s="17">
        <v>0.02</v>
      </c>
      <c r="L47" s="17">
        <v>0.83</v>
      </c>
      <c r="M47" s="17">
        <v>3</v>
      </c>
      <c r="N47" s="17">
        <v>71.3</v>
      </c>
    </row>
    <row r="48" spans="1:14" customFormat="1" x14ac:dyDescent="0.2">
      <c r="A48" s="17">
        <v>1.0467</v>
      </c>
      <c r="B48" s="17">
        <v>5.0810000000000004</v>
      </c>
      <c r="C48" s="17">
        <v>0.53</v>
      </c>
      <c r="D48" s="17">
        <v>1.58</v>
      </c>
      <c r="E48" s="17">
        <v>0.59</v>
      </c>
      <c r="F48" s="17">
        <v>0.16</v>
      </c>
      <c r="G48" s="17">
        <v>11.7</v>
      </c>
      <c r="H48" s="17">
        <v>1.98</v>
      </c>
      <c r="I48" s="17">
        <v>0.81899999999999995</v>
      </c>
      <c r="J48" s="17">
        <v>23.5</v>
      </c>
      <c r="K48" s="17">
        <v>3.1E-2</v>
      </c>
      <c r="L48" s="17">
        <v>1.1599999999999999</v>
      </c>
      <c r="M48" s="17">
        <v>4</v>
      </c>
      <c r="N48" s="17">
        <v>71.3</v>
      </c>
    </row>
    <row r="49" spans="1:14" customFormat="1" x14ac:dyDescent="0.2">
      <c r="A49" s="17">
        <v>1.0921000000000001</v>
      </c>
      <c r="B49" s="17">
        <v>5.1449999999999996</v>
      </c>
      <c r="C49" s="17">
        <v>0.49</v>
      </c>
      <c r="D49" s="17">
        <v>1.64</v>
      </c>
      <c r="E49" s="17">
        <v>0.56999999999999995</v>
      </c>
      <c r="F49" s="17">
        <v>0.18</v>
      </c>
      <c r="G49" s="17">
        <v>10.7</v>
      </c>
      <c r="H49" s="17">
        <v>2.84</v>
      </c>
      <c r="I49" s="17">
        <v>0.82399999999999995</v>
      </c>
      <c r="J49" s="17">
        <v>23.6</v>
      </c>
      <c r="K49" s="17">
        <v>3.4000000000000002E-2</v>
      </c>
      <c r="L49" s="17">
        <v>1.2</v>
      </c>
      <c r="M49" s="17">
        <v>4</v>
      </c>
      <c r="N49" s="17">
        <v>71.3</v>
      </c>
    </row>
    <row r="50" spans="1:14" customFormat="1" x14ac:dyDescent="0.2">
      <c r="A50" s="17">
        <v>1.1614</v>
      </c>
      <c r="B50" s="17">
        <v>5.234</v>
      </c>
      <c r="C50" s="17">
        <v>0.49</v>
      </c>
      <c r="D50" s="17">
        <v>1.51</v>
      </c>
      <c r="E50" s="17">
        <v>0.6</v>
      </c>
      <c r="F50" s="17">
        <v>0.15</v>
      </c>
      <c r="G50" s="17">
        <v>11.5</v>
      </c>
      <c r="H50" s="17">
        <v>2.15</v>
      </c>
      <c r="I50" s="17">
        <v>0.80600000000000005</v>
      </c>
      <c r="J50" s="17">
        <v>23.1</v>
      </c>
      <c r="K50" s="17">
        <v>7.2999999999999995E-2</v>
      </c>
      <c r="L50" s="17">
        <v>2.87</v>
      </c>
      <c r="M50" s="17">
        <v>4</v>
      </c>
      <c r="N50" s="17">
        <v>80.900000000000006</v>
      </c>
    </row>
    <row r="51" spans="1:14" customFormat="1" x14ac:dyDescent="0.2">
      <c r="A51" s="17">
        <v>1.2522</v>
      </c>
      <c r="B51" s="17">
        <v>5.3449999999999998</v>
      </c>
      <c r="C51" s="17">
        <v>0.53</v>
      </c>
      <c r="D51" s="17">
        <v>1.47</v>
      </c>
      <c r="E51" s="17">
        <v>0.63</v>
      </c>
      <c r="F51" s="17">
        <v>0.16</v>
      </c>
      <c r="G51" s="17">
        <v>11</v>
      </c>
      <c r="H51" s="17">
        <v>2.39</v>
      </c>
      <c r="I51" s="17" t="s">
        <v>394</v>
      </c>
      <c r="J51" s="17" t="s">
        <v>394</v>
      </c>
      <c r="K51" s="17" t="s">
        <v>394</v>
      </c>
      <c r="L51" s="17" t="s">
        <v>394</v>
      </c>
      <c r="M51" s="17">
        <v>4</v>
      </c>
      <c r="N51" s="17">
        <v>80.900000000000006</v>
      </c>
    </row>
    <row r="52" spans="1:14" customFormat="1" x14ac:dyDescent="0.2">
      <c r="A52" s="17">
        <v>1.2976000000000001</v>
      </c>
      <c r="B52" s="17">
        <v>5.4009999999999998</v>
      </c>
      <c r="C52" s="17">
        <v>0.53</v>
      </c>
      <c r="D52" s="17">
        <v>1.43</v>
      </c>
      <c r="E52" s="17">
        <v>0.61</v>
      </c>
      <c r="F52" s="17">
        <v>0.15</v>
      </c>
      <c r="G52" s="17">
        <v>11.2</v>
      </c>
      <c r="H52" s="17">
        <v>2.75</v>
      </c>
      <c r="I52" s="17">
        <v>0.80300000000000005</v>
      </c>
      <c r="J52" s="17">
        <v>23</v>
      </c>
      <c r="K52" s="17">
        <v>6.9000000000000006E-2</v>
      </c>
      <c r="L52" s="17">
        <v>2.94</v>
      </c>
      <c r="M52" s="17">
        <v>4</v>
      </c>
      <c r="N52" s="17">
        <v>80.900000000000006</v>
      </c>
    </row>
    <row r="53" spans="1:14" customFormat="1" x14ac:dyDescent="0.2">
      <c r="A53" s="17">
        <v>1.3884000000000001</v>
      </c>
      <c r="B53" s="17">
        <v>5.5119999999999996</v>
      </c>
      <c r="C53" s="17">
        <v>0.53</v>
      </c>
      <c r="D53" s="17">
        <v>1.49</v>
      </c>
      <c r="E53" s="17">
        <v>0.64</v>
      </c>
      <c r="F53" s="17">
        <v>0.15</v>
      </c>
      <c r="G53" s="17">
        <v>11.6</v>
      </c>
      <c r="H53" s="17">
        <v>1.79</v>
      </c>
      <c r="I53" s="17">
        <v>0.78800000000000003</v>
      </c>
      <c r="J53" s="17">
        <v>22.6</v>
      </c>
      <c r="K53" s="17">
        <v>5.8000000000000003E-2</v>
      </c>
      <c r="L53" s="17">
        <v>2.4900000000000002</v>
      </c>
      <c r="M53" s="17">
        <v>4</v>
      </c>
      <c r="N53" s="17">
        <v>80.900000000000006</v>
      </c>
    </row>
    <row r="54" spans="1:14" customFormat="1" x14ac:dyDescent="0.2">
      <c r="A54" s="17">
        <v>1.57</v>
      </c>
      <c r="B54" s="17">
        <v>5.734</v>
      </c>
      <c r="C54" s="17">
        <v>0.44</v>
      </c>
      <c r="D54" s="17">
        <v>1.42</v>
      </c>
      <c r="E54" s="17">
        <v>0.51</v>
      </c>
      <c r="F54" s="17">
        <v>0.14000000000000001</v>
      </c>
      <c r="G54" s="17">
        <v>11.7</v>
      </c>
      <c r="H54" s="17">
        <v>1.95</v>
      </c>
      <c r="I54" s="17">
        <v>0.79200000000000004</v>
      </c>
      <c r="J54" s="17">
        <v>22.7</v>
      </c>
      <c r="K54" s="17">
        <v>5.7000000000000002E-2</v>
      </c>
      <c r="L54" s="17">
        <v>2.2400000000000002</v>
      </c>
      <c r="M54" s="17">
        <v>4</v>
      </c>
      <c r="N54" s="17">
        <v>80.900000000000006</v>
      </c>
    </row>
    <row r="55" spans="1:14" customFormat="1" x14ac:dyDescent="0.2">
      <c r="A55" s="17">
        <v>1.6608000000000001</v>
      </c>
      <c r="B55" s="17">
        <v>5.8449999999999998</v>
      </c>
      <c r="C55" s="17">
        <v>0.51</v>
      </c>
      <c r="D55" s="17">
        <v>1.49</v>
      </c>
      <c r="E55" s="17">
        <v>0.61</v>
      </c>
      <c r="F55" s="17">
        <v>0.15</v>
      </c>
      <c r="G55" s="17">
        <v>11.7</v>
      </c>
      <c r="H55" s="17">
        <v>2.13</v>
      </c>
      <c r="I55" s="17">
        <v>0.79</v>
      </c>
      <c r="J55" s="17">
        <v>22.6</v>
      </c>
      <c r="K55" s="17">
        <v>6.7000000000000004E-2</v>
      </c>
      <c r="L55" s="17">
        <v>2.39</v>
      </c>
      <c r="M55" s="17">
        <v>4</v>
      </c>
      <c r="N55" s="17">
        <v>80.900000000000006</v>
      </c>
    </row>
    <row r="56" spans="1:14" customFormat="1" x14ac:dyDescent="0.2">
      <c r="A56" s="17">
        <v>1.7061999999999999</v>
      </c>
      <c r="B56" s="17">
        <v>5.9009999999999998</v>
      </c>
      <c r="C56" s="17">
        <v>0.56000000000000005</v>
      </c>
      <c r="D56" s="17">
        <v>1.47</v>
      </c>
      <c r="E56" s="17">
        <v>0.67</v>
      </c>
      <c r="F56" s="17">
        <v>0.15</v>
      </c>
      <c r="G56" s="17">
        <v>11.4</v>
      </c>
      <c r="H56" s="17">
        <v>1.81</v>
      </c>
      <c r="I56" s="17">
        <v>0.76800000000000002</v>
      </c>
      <c r="J56" s="17">
        <v>21.9</v>
      </c>
      <c r="K56" s="17">
        <v>6.2E-2</v>
      </c>
      <c r="L56" s="17">
        <v>2.57</v>
      </c>
      <c r="M56" s="17">
        <v>4</v>
      </c>
      <c r="N56" s="17">
        <v>80.900000000000006</v>
      </c>
    </row>
    <row r="57" spans="1:14" customFormat="1" x14ac:dyDescent="0.2">
      <c r="A57" s="17">
        <v>1.7969999999999999</v>
      </c>
      <c r="B57" s="17">
        <v>6.0019999999999998</v>
      </c>
      <c r="C57" s="17">
        <v>0.56999999999999995</v>
      </c>
      <c r="D57" s="17">
        <v>1.32</v>
      </c>
      <c r="E57" s="17">
        <v>0.96</v>
      </c>
      <c r="F57" s="17">
        <v>0.14000000000000001</v>
      </c>
      <c r="G57" s="17">
        <v>10.9</v>
      </c>
      <c r="H57" s="17">
        <v>1.94</v>
      </c>
      <c r="I57" s="17">
        <v>0.83099999999999996</v>
      </c>
      <c r="J57" s="17">
        <v>23.9</v>
      </c>
      <c r="K57" s="17">
        <v>7.0000000000000007E-2</v>
      </c>
      <c r="L57" s="17">
        <v>3.2</v>
      </c>
      <c r="M57" s="17">
        <v>5</v>
      </c>
      <c r="N57" s="17">
        <v>127.1</v>
      </c>
    </row>
    <row r="58" spans="1:14" customFormat="1" x14ac:dyDescent="0.2">
      <c r="A58" s="17">
        <v>1.8751</v>
      </c>
      <c r="B58" s="17">
        <v>6.0650000000000004</v>
      </c>
      <c r="C58" s="17">
        <v>0.57999999999999996</v>
      </c>
      <c r="D58" s="17">
        <v>1.28</v>
      </c>
      <c r="E58" s="17">
        <v>0.94</v>
      </c>
      <c r="F58" s="17">
        <v>0.13</v>
      </c>
      <c r="G58" s="17">
        <v>11.6</v>
      </c>
      <c r="H58" s="17">
        <v>0.81</v>
      </c>
      <c r="I58" s="17">
        <v>0.77800000000000002</v>
      </c>
      <c r="J58" s="17">
        <v>22.2</v>
      </c>
      <c r="K58" s="17">
        <v>5.1999999999999998E-2</v>
      </c>
      <c r="L58" s="17">
        <v>3.75</v>
      </c>
      <c r="M58" s="17">
        <v>5</v>
      </c>
      <c r="N58" s="17">
        <v>127.1</v>
      </c>
    </row>
    <row r="59" spans="1:14" customFormat="1" x14ac:dyDescent="0.2">
      <c r="A59" s="17">
        <v>1.9332</v>
      </c>
      <c r="B59" s="17">
        <v>6.1109999999999998</v>
      </c>
      <c r="C59" s="17">
        <v>0.61</v>
      </c>
      <c r="D59" s="17">
        <v>1.26</v>
      </c>
      <c r="E59" s="17">
        <v>0.98</v>
      </c>
      <c r="F59" s="17">
        <v>0.13</v>
      </c>
      <c r="G59" s="17">
        <v>11.5</v>
      </c>
      <c r="H59" s="17">
        <v>1.06</v>
      </c>
      <c r="I59" s="17">
        <v>0.80400000000000005</v>
      </c>
      <c r="J59" s="17">
        <v>23</v>
      </c>
      <c r="K59" s="17">
        <v>0.05</v>
      </c>
      <c r="L59" s="17">
        <v>3.62</v>
      </c>
      <c r="M59" s="17">
        <v>5</v>
      </c>
      <c r="N59" s="17">
        <v>127.1</v>
      </c>
    </row>
    <row r="60" spans="1:14" customFormat="1" x14ac:dyDescent="0.2">
      <c r="A60" s="17">
        <v>2.024</v>
      </c>
      <c r="B60" s="17">
        <v>6.1829999999999998</v>
      </c>
      <c r="C60" s="17">
        <v>0.56000000000000005</v>
      </c>
      <c r="D60" s="17">
        <v>1.22</v>
      </c>
      <c r="E60" s="17">
        <v>0.87</v>
      </c>
      <c r="F60" s="17">
        <v>0.13</v>
      </c>
      <c r="G60" s="17">
        <v>10.8</v>
      </c>
      <c r="H60" s="17">
        <v>2.88</v>
      </c>
      <c r="I60" s="17">
        <v>0.82799999999999996</v>
      </c>
      <c r="J60" s="17">
        <v>23.7</v>
      </c>
      <c r="K60" s="17">
        <v>2.1999999999999999E-2</v>
      </c>
      <c r="L60" s="17">
        <v>1.54</v>
      </c>
      <c r="M60" s="17">
        <v>5</v>
      </c>
      <c r="N60" s="17">
        <v>127.1</v>
      </c>
    </row>
    <row r="61" spans="1:14" customFormat="1" x14ac:dyDescent="0.2">
      <c r="A61" s="17">
        <v>2.1147999999999998</v>
      </c>
      <c r="B61" s="17">
        <v>6.2560000000000002</v>
      </c>
      <c r="C61" s="17">
        <v>0.56000000000000005</v>
      </c>
      <c r="D61" s="17">
        <v>1.28</v>
      </c>
      <c r="E61" s="17">
        <v>0.91</v>
      </c>
      <c r="F61" s="17">
        <v>0.13</v>
      </c>
      <c r="G61" s="17">
        <v>11.5</v>
      </c>
      <c r="H61" s="17">
        <v>2.1</v>
      </c>
      <c r="I61" s="17">
        <v>0.76900000000000002</v>
      </c>
      <c r="J61" s="17">
        <v>22</v>
      </c>
      <c r="K61" s="17">
        <v>7.1999999999999995E-2</v>
      </c>
      <c r="L61" s="17">
        <v>5.15</v>
      </c>
      <c r="M61" s="17">
        <v>5</v>
      </c>
      <c r="N61" s="17">
        <v>127.1</v>
      </c>
    </row>
    <row r="62" spans="1:14" customFormat="1" x14ac:dyDescent="0.2">
      <c r="A62" s="17">
        <v>2.1663999999999999</v>
      </c>
      <c r="B62" s="17">
        <v>6.2960000000000003</v>
      </c>
      <c r="C62" s="17">
        <v>0.5</v>
      </c>
      <c r="D62" s="17">
        <v>1.32</v>
      </c>
      <c r="E62" s="17">
        <v>0.85</v>
      </c>
      <c r="F62" s="17">
        <v>0.13</v>
      </c>
      <c r="G62" s="17">
        <v>11.7</v>
      </c>
      <c r="H62" s="17">
        <v>1.8</v>
      </c>
      <c r="I62" s="17">
        <v>0.83199999999999996</v>
      </c>
      <c r="J62" s="17">
        <v>23.9</v>
      </c>
      <c r="K62" s="17">
        <v>2.1999999999999999E-2</v>
      </c>
      <c r="L62" s="17">
        <v>1.41</v>
      </c>
      <c r="M62" s="17">
        <v>5</v>
      </c>
      <c r="N62" s="17">
        <v>127.1</v>
      </c>
    </row>
    <row r="63" spans="1:14" customFormat="1" x14ac:dyDescent="0.2">
      <c r="A63" s="17">
        <v>2.2576000000000001</v>
      </c>
      <c r="B63" s="17">
        <v>6.37</v>
      </c>
      <c r="C63" s="17">
        <v>0.53</v>
      </c>
      <c r="D63" s="17">
        <v>1.21</v>
      </c>
      <c r="E63" s="17">
        <v>0.82</v>
      </c>
      <c r="F63" s="17">
        <v>0.13</v>
      </c>
      <c r="G63" s="17">
        <v>11.1</v>
      </c>
      <c r="H63" s="17">
        <v>1.1000000000000001</v>
      </c>
      <c r="I63" s="17">
        <v>0.81599999999999995</v>
      </c>
      <c r="J63" s="17">
        <v>23.4</v>
      </c>
      <c r="K63" s="17">
        <v>4.2999999999999997E-2</v>
      </c>
      <c r="L63" s="17">
        <v>2.91</v>
      </c>
      <c r="M63" s="17">
        <v>5</v>
      </c>
      <c r="N63" s="17">
        <v>127.1</v>
      </c>
    </row>
    <row r="64" spans="1:14" customFormat="1" x14ac:dyDescent="0.2">
      <c r="A64" s="17">
        <v>2.3081999999999998</v>
      </c>
      <c r="B64" s="17">
        <v>6.41</v>
      </c>
      <c r="C64" s="17">
        <v>0.57999999999999996</v>
      </c>
      <c r="D64" s="17">
        <v>1.1599999999999999</v>
      </c>
      <c r="E64" s="17">
        <v>0.86</v>
      </c>
      <c r="F64" s="17">
        <v>0.12</v>
      </c>
      <c r="G64" s="17">
        <v>11.3</v>
      </c>
      <c r="H64" s="17">
        <v>1.05</v>
      </c>
      <c r="I64" s="17" t="s">
        <v>394</v>
      </c>
      <c r="J64" s="17" t="s">
        <v>394</v>
      </c>
      <c r="K64" s="17" t="s">
        <v>394</v>
      </c>
      <c r="L64" s="17" t="s">
        <v>394</v>
      </c>
      <c r="M64" s="17">
        <v>5</v>
      </c>
      <c r="N64" s="17">
        <v>127.1</v>
      </c>
    </row>
    <row r="65" spans="1:14" customFormat="1" x14ac:dyDescent="0.2">
      <c r="A65" s="17">
        <v>2.3944000000000001</v>
      </c>
      <c r="B65" s="17">
        <v>6.4790000000000001</v>
      </c>
      <c r="C65" s="17">
        <v>0.62</v>
      </c>
      <c r="D65" s="17">
        <v>1.1299999999999999</v>
      </c>
      <c r="E65" s="17">
        <v>0.9</v>
      </c>
      <c r="F65" s="17">
        <v>0.12</v>
      </c>
      <c r="G65" s="17">
        <v>11.3</v>
      </c>
      <c r="H65" s="17">
        <v>0.65</v>
      </c>
      <c r="I65" s="17">
        <v>0.80500000000000005</v>
      </c>
      <c r="J65" s="17">
        <v>23.1</v>
      </c>
      <c r="K65" s="17">
        <v>4.2000000000000003E-2</v>
      </c>
      <c r="L65" s="17">
        <v>3.31</v>
      </c>
      <c r="M65" s="17">
        <v>5</v>
      </c>
      <c r="N65" s="17">
        <v>127.1</v>
      </c>
    </row>
    <row r="66" spans="1:14" customFormat="1" x14ac:dyDescent="0.2">
      <c r="A66" s="17">
        <v>2.4628000000000001</v>
      </c>
      <c r="B66" s="17">
        <v>6.5330000000000004</v>
      </c>
      <c r="C66" s="17">
        <v>0.47</v>
      </c>
      <c r="D66" s="17">
        <v>1.34</v>
      </c>
      <c r="E66" s="17">
        <v>0.81</v>
      </c>
      <c r="F66" s="17">
        <v>0.14000000000000001</v>
      </c>
      <c r="G66" s="17">
        <v>11.5</v>
      </c>
      <c r="H66" s="17">
        <v>1.33</v>
      </c>
      <c r="I66" s="17" t="s">
        <v>394</v>
      </c>
      <c r="J66" s="17" t="s">
        <v>394</v>
      </c>
      <c r="K66" s="17" t="s">
        <v>394</v>
      </c>
      <c r="L66" s="17" t="s">
        <v>394</v>
      </c>
      <c r="M66" s="17">
        <v>5</v>
      </c>
      <c r="N66" s="17">
        <v>127.1</v>
      </c>
    </row>
    <row r="67" spans="1:14" customFormat="1" x14ac:dyDescent="0.2">
      <c r="A67" s="17">
        <v>2.5312000000000001</v>
      </c>
      <c r="B67" s="17">
        <v>6.6020000000000003</v>
      </c>
      <c r="C67" s="17">
        <v>0.6</v>
      </c>
      <c r="D67" s="17">
        <v>1.1000000000000001</v>
      </c>
      <c r="E67" s="17">
        <v>0.6</v>
      </c>
      <c r="F67" s="17">
        <v>0.12</v>
      </c>
      <c r="G67" s="17">
        <v>11.1</v>
      </c>
      <c r="H67" s="17">
        <v>0.86</v>
      </c>
      <c r="I67" s="17">
        <v>0.82899999999999996</v>
      </c>
      <c r="J67" s="17">
        <v>23.8</v>
      </c>
      <c r="K67" s="17">
        <v>2.9000000000000001E-2</v>
      </c>
      <c r="L67" s="17">
        <v>1.59</v>
      </c>
      <c r="M67" s="17">
        <v>5</v>
      </c>
      <c r="N67" s="17">
        <v>90.7</v>
      </c>
    </row>
    <row r="68" spans="1:14" customFormat="1" x14ac:dyDescent="0.2">
      <c r="A68" s="17">
        <v>2.5996000000000001</v>
      </c>
      <c r="B68" s="17">
        <v>6.6769999999999996</v>
      </c>
      <c r="C68" s="17">
        <v>0.61</v>
      </c>
      <c r="D68" s="17">
        <v>1.1299999999999999</v>
      </c>
      <c r="E68" s="17">
        <v>0.62</v>
      </c>
      <c r="F68" s="17">
        <v>0.12</v>
      </c>
      <c r="G68" s="17">
        <v>11.4</v>
      </c>
      <c r="H68" s="17">
        <v>0.66</v>
      </c>
      <c r="I68" s="17">
        <v>0.81399999999999995</v>
      </c>
      <c r="J68" s="17">
        <v>23.3</v>
      </c>
      <c r="K68" s="17">
        <v>1.9E-2</v>
      </c>
      <c r="L68" s="17">
        <v>1.06</v>
      </c>
      <c r="M68" s="17">
        <v>5</v>
      </c>
      <c r="N68" s="17">
        <v>90.7</v>
      </c>
    </row>
    <row r="69" spans="1:14" customFormat="1" x14ac:dyDescent="0.2">
      <c r="A69" s="17">
        <v>2.6907999999999999</v>
      </c>
      <c r="B69" s="17">
        <v>6.7779999999999996</v>
      </c>
      <c r="C69" s="17">
        <v>0.65</v>
      </c>
      <c r="D69" s="17">
        <v>1.06</v>
      </c>
      <c r="E69" s="17">
        <v>0.62</v>
      </c>
      <c r="F69" s="17">
        <v>0.11</v>
      </c>
      <c r="G69" s="17">
        <v>11.1</v>
      </c>
      <c r="H69" s="17">
        <v>0.93</v>
      </c>
      <c r="I69" s="17">
        <v>0.83399999999999996</v>
      </c>
      <c r="J69" s="17">
        <v>23.9</v>
      </c>
      <c r="K69" s="17">
        <v>1.2999999999999999E-2</v>
      </c>
      <c r="L69" s="17">
        <v>0.78</v>
      </c>
      <c r="M69" s="17">
        <v>5</v>
      </c>
      <c r="N69" s="17">
        <v>90.7</v>
      </c>
    </row>
    <row r="70" spans="1:14" customFormat="1" x14ac:dyDescent="0.2">
      <c r="A70" s="17">
        <v>2.7591999999999999</v>
      </c>
      <c r="B70" s="17">
        <v>6.8529999999999998</v>
      </c>
      <c r="C70" s="17">
        <v>0.6</v>
      </c>
      <c r="D70" s="17">
        <v>1.0900000000000001</v>
      </c>
      <c r="E70" s="17">
        <v>0.59</v>
      </c>
      <c r="F70" s="17">
        <v>0.11</v>
      </c>
      <c r="G70" s="17">
        <v>11.1</v>
      </c>
      <c r="H70" s="17">
        <v>0.85</v>
      </c>
      <c r="I70" s="17" t="s">
        <v>394</v>
      </c>
      <c r="J70" s="17" t="s">
        <v>394</v>
      </c>
      <c r="K70" s="17" t="s">
        <v>394</v>
      </c>
      <c r="L70" s="17" t="s">
        <v>394</v>
      </c>
      <c r="M70" s="17">
        <v>5</v>
      </c>
      <c r="N70" s="17">
        <v>90.7</v>
      </c>
    </row>
    <row r="71" spans="1:14" customFormat="1" x14ac:dyDescent="0.2">
      <c r="A71" s="17">
        <v>2.8275999999999999</v>
      </c>
      <c r="B71" s="17">
        <v>6.9290000000000003</v>
      </c>
      <c r="C71" s="17">
        <v>0.62</v>
      </c>
      <c r="D71" s="17">
        <v>1.1100000000000001</v>
      </c>
      <c r="E71" s="17">
        <v>0.62</v>
      </c>
      <c r="F71" s="17">
        <v>0.12</v>
      </c>
      <c r="G71" s="17">
        <v>11</v>
      </c>
      <c r="H71" s="17">
        <v>1.35</v>
      </c>
      <c r="I71" s="17">
        <v>0.83799999999999997</v>
      </c>
      <c r="J71" s="17">
        <v>24</v>
      </c>
      <c r="K71" s="17">
        <v>1.9E-2</v>
      </c>
      <c r="L71" s="17">
        <v>1.04</v>
      </c>
      <c r="M71" s="17">
        <v>5</v>
      </c>
      <c r="N71" s="17">
        <v>90.7</v>
      </c>
    </row>
    <row r="72" spans="1:14" customFormat="1" x14ac:dyDescent="0.2">
      <c r="A72" s="17">
        <v>2.9416000000000002</v>
      </c>
      <c r="B72" s="17">
        <v>7.0540000000000003</v>
      </c>
      <c r="C72" s="17">
        <v>0.64</v>
      </c>
      <c r="D72" s="17">
        <v>1.1000000000000001</v>
      </c>
      <c r="E72" s="17">
        <v>0.63</v>
      </c>
      <c r="F72" s="17">
        <v>0.12</v>
      </c>
      <c r="G72" s="17">
        <v>10.9</v>
      </c>
      <c r="H72" s="17">
        <v>0.62</v>
      </c>
      <c r="I72" s="17">
        <v>0.79300000000000004</v>
      </c>
      <c r="J72" s="17">
        <v>22.7</v>
      </c>
      <c r="K72" s="17">
        <v>0.03</v>
      </c>
      <c r="L72" s="17">
        <v>1.7</v>
      </c>
      <c r="M72" s="17">
        <v>6</v>
      </c>
      <c r="N72" s="17">
        <v>90.7</v>
      </c>
    </row>
    <row r="73" spans="1:14" customFormat="1" x14ac:dyDescent="0.2">
      <c r="A73" s="17">
        <v>3.01</v>
      </c>
      <c r="B73" s="17">
        <v>7.13</v>
      </c>
      <c r="C73" s="17">
        <v>0.61</v>
      </c>
      <c r="D73" s="17">
        <v>1.06</v>
      </c>
      <c r="E73" s="17">
        <v>0.59</v>
      </c>
      <c r="F73" s="17">
        <v>0.12</v>
      </c>
      <c r="G73" s="17">
        <v>10.8</v>
      </c>
      <c r="H73" s="17">
        <v>1.07</v>
      </c>
      <c r="I73" s="17">
        <v>0.80300000000000005</v>
      </c>
      <c r="J73" s="17">
        <v>23</v>
      </c>
      <c r="K73" s="17">
        <v>1.2E-2</v>
      </c>
      <c r="L73" s="17">
        <v>0.65</v>
      </c>
      <c r="M73" s="17">
        <v>6</v>
      </c>
      <c r="N73" s="17">
        <v>90.7</v>
      </c>
    </row>
    <row r="74" spans="1:14" customFormat="1" x14ac:dyDescent="0.2">
      <c r="A74" s="17">
        <v>3.0783999999999998</v>
      </c>
      <c r="B74" s="17">
        <v>7.2050000000000001</v>
      </c>
      <c r="C74" s="17">
        <v>0.6</v>
      </c>
      <c r="D74" s="17">
        <v>1.08</v>
      </c>
      <c r="E74" s="17">
        <v>0.59</v>
      </c>
      <c r="F74" s="17">
        <v>0.11</v>
      </c>
      <c r="G74" s="17">
        <v>11.1</v>
      </c>
      <c r="H74" s="17">
        <v>0.54</v>
      </c>
      <c r="I74" s="17" t="s">
        <v>394</v>
      </c>
      <c r="J74" s="17" t="s">
        <v>394</v>
      </c>
      <c r="K74" s="17" t="s">
        <v>394</v>
      </c>
      <c r="L74" s="17" t="s">
        <v>394</v>
      </c>
      <c r="M74" s="17">
        <v>6</v>
      </c>
      <c r="N74" s="17">
        <v>90.7</v>
      </c>
    </row>
    <row r="75" spans="1:14" customFormat="1" x14ac:dyDescent="0.2">
      <c r="A75" s="17">
        <v>3.1991000000000001</v>
      </c>
      <c r="B75" s="17">
        <v>7.3380000000000001</v>
      </c>
      <c r="C75" s="17">
        <v>0.55000000000000004</v>
      </c>
      <c r="D75" s="17">
        <v>1.03</v>
      </c>
      <c r="E75" s="17">
        <v>0.52</v>
      </c>
      <c r="F75" s="17">
        <v>0.11</v>
      </c>
      <c r="G75" s="17">
        <v>10.6</v>
      </c>
      <c r="H75" s="17">
        <v>1.02</v>
      </c>
      <c r="I75" s="17">
        <v>0.80700000000000005</v>
      </c>
      <c r="J75" s="17">
        <v>23.1</v>
      </c>
      <c r="K75" s="17">
        <v>1.4999999999999999E-2</v>
      </c>
      <c r="L75" s="17">
        <v>0.75</v>
      </c>
      <c r="M75" s="17">
        <v>6</v>
      </c>
      <c r="N75" s="17">
        <v>90.7</v>
      </c>
    </row>
    <row r="76" spans="1:14" customFormat="1" x14ac:dyDescent="0.2">
      <c r="A76" s="17">
        <v>3.2444999999999999</v>
      </c>
      <c r="B76" s="17">
        <v>7.3879999999999999</v>
      </c>
      <c r="C76" s="17">
        <v>0.5</v>
      </c>
      <c r="D76" s="17">
        <v>1.0900000000000001</v>
      </c>
      <c r="E76" s="17">
        <v>0.49</v>
      </c>
      <c r="F76" s="17">
        <v>0.11</v>
      </c>
      <c r="G76" s="17">
        <v>11.2</v>
      </c>
      <c r="H76" s="17">
        <v>0.91</v>
      </c>
      <c r="I76" s="17" t="s">
        <v>394</v>
      </c>
      <c r="J76" s="17" t="s">
        <v>394</v>
      </c>
      <c r="K76" s="17" t="s">
        <v>394</v>
      </c>
      <c r="L76" s="17" t="s">
        <v>394</v>
      </c>
      <c r="M76" s="17">
        <v>6</v>
      </c>
      <c r="N76" s="17">
        <v>90.7</v>
      </c>
    </row>
    <row r="77" spans="1:14" customFormat="1" x14ac:dyDescent="0.2">
      <c r="A77" s="17">
        <v>3.3353000000000002</v>
      </c>
      <c r="B77" s="17">
        <v>7.4880000000000004</v>
      </c>
      <c r="C77" s="17">
        <v>0.53</v>
      </c>
      <c r="D77" s="17">
        <v>1.1100000000000001</v>
      </c>
      <c r="E77" s="17">
        <v>0.53</v>
      </c>
      <c r="F77" s="17">
        <v>0.12</v>
      </c>
      <c r="G77" s="17">
        <v>10.9</v>
      </c>
      <c r="H77" s="17">
        <v>0.88</v>
      </c>
      <c r="I77" s="17">
        <v>0.79800000000000004</v>
      </c>
      <c r="J77" s="17">
        <v>22.8</v>
      </c>
      <c r="K77" s="17">
        <v>1.4999999999999999E-2</v>
      </c>
      <c r="L77" s="17">
        <v>0.72</v>
      </c>
      <c r="M77" s="17">
        <v>6</v>
      </c>
      <c r="N77" s="17">
        <v>90.7</v>
      </c>
    </row>
    <row r="78" spans="1:14" customFormat="1" x14ac:dyDescent="0.2">
      <c r="A78" s="17">
        <v>3.4942000000000002</v>
      </c>
      <c r="B78" s="17">
        <v>7.6630000000000003</v>
      </c>
      <c r="C78" s="17">
        <v>0.51</v>
      </c>
      <c r="D78" s="17">
        <v>1.1100000000000001</v>
      </c>
      <c r="E78" s="17">
        <v>0.51</v>
      </c>
      <c r="F78" s="17">
        <v>0.12</v>
      </c>
      <c r="G78" s="17">
        <v>11</v>
      </c>
      <c r="H78" s="17">
        <v>0.9</v>
      </c>
      <c r="I78" s="17">
        <v>0.78300000000000003</v>
      </c>
      <c r="J78" s="17">
        <v>22.4</v>
      </c>
      <c r="K78" s="17">
        <v>1.2E-2</v>
      </c>
      <c r="L78" s="17">
        <v>0.56999999999999995</v>
      </c>
      <c r="M78" s="17">
        <v>6</v>
      </c>
      <c r="N78" s="17">
        <v>90.7</v>
      </c>
    </row>
    <row r="79" spans="1:14" customFormat="1" x14ac:dyDescent="0.2">
      <c r="A79" s="17">
        <v>3.585</v>
      </c>
      <c r="B79" s="17">
        <v>7.7640000000000002</v>
      </c>
      <c r="C79" s="17">
        <v>0.53</v>
      </c>
      <c r="D79" s="17">
        <v>1.0900000000000001</v>
      </c>
      <c r="E79" s="17">
        <v>0.52</v>
      </c>
      <c r="F79" s="17">
        <v>0.12</v>
      </c>
      <c r="G79" s="17">
        <v>10.3</v>
      </c>
      <c r="H79" s="17">
        <v>0.99</v>
      </c>
      <c r="I79" s="17" t="s">
        <v>394</v>
      </c>
      <c r="J79" s="17" t="s">
        <v>394</v>
      </c>
      <c r="K79" s="17" t="s">
        <v>394</v>
      </c>
      <c r="L79" s="17" t="s">
        <v>394</v>
      </c>
      <c r="M79" s="17">
        <v>6</v>
      </c>
      <c r="N79" s="17">
        <v>90.7</v>
      </c>
    </row>
    <row r="80" spans="1:14" customFormat="1" x14ac:dyDescent="0.2">
      <c r="A80" s="17">
        <v>3.6303999999999998</v>
      </c>
      <c r="B80" s="17">
        <v>7.8140000000000001</v>
      </c>
      <c r="C80" s="17">
        <v>0.49</v>
      </c>
      <c r="D80" s="17">
        <v>1.1100000000000001</v>
      </c>
      <c r="E80" s="17">
        <v>0.5</v>
      </c>
      <c r="F80" s="17">
        <v>0.12</v>
      </c>
      <c r="G80" s="17">
        <v>11.3</v>
      </c>
      <c r="H80" s="17">
        <v>1</v>
      </c>
      <c r="I80" s="17">
        <v>0.80200000000000005</v>
      </c>
      <c r="J80" s="17">
        <v>23</v>
      </c>
      <c r="K80" s="17">
        <v>1.0999999999999999E-2</v>
      </c>
      <c r="L80" s="17">
        <v>0.51</v>
      </c>
      <c r="M80" s="17">
        <v>6</v>
      </c>
      <c r="N80" s="17">
        <v>90.7</v>
      </c>
    </row>
    <row r="81" spans="1:14" customFormat="1" x14ac:dyDescent="0.2">
      <c r="A81" s="17">
        <v>3.7212000000000001</v>
      </c>
      <c r="B81" s="17">
        <v>7.9139999999999997</v>
      </c>
      <c r="C81" s="17">
        <v>0.5</v>
      </c>
      <c r="D81" s="17">
        <v>1.0900000000000001</v>
      </c>
      <c r="E81" s="17">
        <v>0.49</v>
      </c>
      <c r="F81" s="17">
        <v>0.11</v>
      </c>
      <c r="G81" s="17">
        <v>11.2</v>
      </c>
      <c r="H81" s="17">
        <v>1.3</v>
      </c>
      <c r="I81" s="17">
        <v>0.84399999999999997</v>
      </c>
      <c r="J81" s="17">
        <v>24.2</v>
      </c>
      <c r="K81" s="17">
        <v>1.0999999999999999E-2</v>
      </c>
      <c r="L81" s="17">
        <v>0.52</v>
      </c>
      <c r="M81" s="17">
        <v>7</v>
      </c>
      <c r="N81" s="17">
        <v>90.7</v>
      </c>
    </row>
    <row r="82" spans="1:14" customFormat="1" x14ac:dyDescent="0.2">
      <c r="A82" s="17">
        <v>3.7665999999999999</v>
      </c>
      <c r="B82" s="17">
        <v>7.9640000000000004</v>
      </c>
      <c r="C82" s="17">
        <v>0.52</v>
      </c>
      <c r="D82" s="17">
        <v>1.06</v>
      </c>
      <c r="E82" s="17">
        <v>0.5</v>
      </c>
      <c r="F82" s="17">
        <v>0.12</v>
      </c>
      <c r="G82" s="17">
        <v>10.199999999999999</v>
      </c>
      <c r="H82" s="17">
        <v>1.73</v>
      </c>
      <c r="I82" s="17">
        <v>0.82299999999999995</v>
      </c>
      <c r="J82" s="17">
        <v>23.6</v>
      </c>
      <c r="K82" s="17">
        <v>1.0999999999999999E-2</v>
      </c>
      <c r="L82" s="17">
        <v>0.53</v>
      </c>
      <c r="M82" s="17">
        <v>7</v>
      </c>
      <c r="N82" s="17">
        <v>90.7</v>
      </c>
    </row>
    <row r="83" spans="1:14" customFormat="1" x14ac:dyDescent="0.2">
      <c r="A83" s="17">
        <v>3.8574000000000002</v>
      </c>
      <c r="B83" s="17">
        <v>8.0640000000000001</v>
      </c>
      <c r="C83" s="17">
        <v>0.55000000000000004</v>
      </c>
      <c r="D83" s="17">
        <v>1.05</v>
      </c>
      <c r="E83" s="17">
        <v>0.52</v>
      </c>
      <c r="F83" s="17">
        <v>0.12</v>
      </c>
      <c r="G83" s="17">
        <v>10.3</v>
      </c>
      <c r="H83" s="17">
        <v>1.17</v>
      </c>
      <c r="I83" s="17">
        <v>0.81200000000000006</v>
      </c>
      <c r="J83" s="17">
        <v>23.3</v>
      </c>
      <c r="K83" s="17">
        <v>8.0000000000000002E-3</v>
      </c>
      <c r="L83" s="17">
        <v>0.4</v>
      </c>
      <c r="M83" s="17">
        <v>7</v>
      </c>
      <c r="N83" s="17">
        <v>90.7</v>
      </c>
    </row>
    <row r="84" spans="1:14" customFormat="1" x14ac:dyDescent="0.2">
      <c r="A84" s="17">
        <v>3.9481999999999999</v>
      </c>
      <c r="B84" s="17">
        <v>8.1639999999999997</v>
      </c>
      <c r="C84" s="17">
        <v>0.59</v>
      </c>
      <c r="D84" s="17">
        <v>1.02</v>
      </c>
      <c r="E84" s="17">
        <v>0.55000000000000004</v>
      </c>
      <c r="F84" s="17">
        <v>0.11</v>
      </c>
      <c r="G84" s="17">
        <v>11.2</v>
      </c>
      <c r="H84" s="17">
        <v>0.7</v>
      </c>
      <c r="I84" s="17">
        <v>0.82299999999999995</v>
      </c>
      <c r="J84" s="17">
        <v>23.6</v>
      </c>
      <c r="K84" s="17">
        <v>1.2999999999999999E-2</v>
      </c>
      <c r="L84" s="17">
        <v>0.68</v>
      </c>
      <c r="M84" s="17">
        <v>7</v>
      </c>
      <c r="N84" s="17">
        <v>90.7</v>
      </c>
    </row>
    <row r="85" spans="1:14" customFormat="1" x14ac:dyDescent="0.2">
      <c r="A85" s="17">
        <v>4.0617000000000001</v>
      </c>
      <c r="B85" s="17">
        <v>8.2840000000000007</v>
      </c>
      <c r="C85" s="17">
        <v>0.54</v>
      </c>
      <c r="D85" s="17">
        <v>1.01</v>
      </c>
      <c r="E85" s="17">
        <v>0.62</v>
      </c>
      <c r="F85" s="17">
        <v>0.12</v>
      </c>
      <c r="G85" s="17">
        <v>10</v>
      </c>
      <c r="H85" s="17">
        <v>0.86</v>
      </c>
      <c r="I85" s="17">
        <v>0.79600000000000004</v>
      </c>
      <c r="J85" s="17">
        <v>22.8</v>
      </c>
      <c r="K85" s="17">
        <v>0.01</v>
      </c>
      <c r="L85" s="17">
        <v>0.64</v>
      </c>
      <c r="M85" s="17">
        <v>7</v>
      </c>
      <c r="N85" s="17">
        <v>114.1</v>
      </c>
    </row>
    <row r="86" spans="1:14" customFormat="1" x14ac:dyDescent="0.2">
      <c r="A86" s="17">
        <v>4.1752000000000002</v>
      </c>
      <c r="B86" s="17">
        <v>8.3829999999999991</v>
      </c>
      <c r="C86" s="17">
        <v>0.54</v>
      </c>
      <c r="D86" s="17">
        <v>1.04</v>
      </c>
      <c r="E86" s="17">
        <v>0.64</v>
      </c>
      <c r="F86" s="17">
        <v>0.12</v>
      </c>
      <c r="G86" s="17">
        <v>10.3</v>
      </c>
      <c r="H86" s="17">
        <v>0.61</v>
      </c>
      <c r="I86" s="17">
        <v>0.79200000000000004</v>
      </c>
      <c r="J86" s="17">
        <v>22.7</v>
      </c>
      <c r="K86" s="17">
        <v>1.2E-2</v>
      </c>
      <c r="L86" s="17">
        <v>0.72</v>
      </c>
      <c r="M86" s="17">
        <v>7</v>
      </c>
      <c r="N86" s="17">
        <v>114.1</v>
      </c>
    </row>
    <row r="87" spans="1:14" customFormat="1" x14ac:dyDescent="0.2">
      <c r="A87" s="17">
        <v>4.2355999999999998</v>
      </c>
      <c r="B87" s="17">
        <v>8.4359999999999999</v>
      </c>
      <c r="C87" s="17">
        <v>0.54</v>
      </c>
      <c r="D87" s="17">
        <v>1.05</v>
      </c>
      <c r="E87" s="17">
        <v>0.64</v>
      </c>
      <c r="F87" s="17">
        <v>0.12</v>
      </c>
      <c r="G87" s="17">
        <v>10.6</v>
      </c>
      <c r="H87" s="17">
        <v>0.23</v>
      </c>
      <c r="I87" s="17">
        <v>0.73599999999999999</v>
      </c>
      <c r="J87" s="17">
        <v>21</v>
      </c>
      <c r="K87" s="17">
        <v>0.01</v>
      </c>
      <c r="L87" s="17">
        <v>0.63</v>
      </c>
      <c r="M87" s="17">
        <v>8</v>
      </c>
      <c r="N87" s="17">
        <v>114.1</v>
      </c>
    </row>
    <row r="88" spans="1:14" customFormat="1" x14ac:dyDescent="0.2">
      <c r="A88" s="17">
        <v>4.2822399999999998</v>
      </c>
      <c r="B88" s="17">
        <v>8.4770000000000003</v>
      </c>
      <c r="C88" s="17">
        <v>0.56999999999999995</v>
      </c>
      <c r="D88" s="17" t="s">
        <v>394</v>
      </c>
      <c r="E88" s="17" t="s">
        <v>394</v>
      </c>
      <c r="F88" s="17" t="s">
        <v>394</v>
      </c>
      <c r="G88" s="17" t="s">
        <v>394</v>
      </c>
      <c r="H88" s="17" t="s">
        <v>394</v>
      </c>
      <c r="I88" s="17">
        <v>0.74099999999999999</v>
      </c>
      <c r="J88" s="17">
        <v>20.6</v>
      </c>
      <c r="K88" s="17">
        <v>3.0000000000000001E-3</v>
      </c>
      <c r="L88" s="17">
        <v>0.19</v>
      </c>
      <c r="M88" s="17">
        <v>8</v>
      </c>
      <c r="N88" s="17">
        <v>114.1</v>
      </c>
    </row>
    <row r="89" spans="1:14" customFormat="1" x14ac:dyDescent="0.2">
      <c r="A89" s="17">
        <v>4.32897</v>
      </c>
      <c r="B89" s="17">
        <v>8.5180000000000007</v>
      </c>
      <c r="C89" s="17">
        <v>0.59</v>
      </c>
      <c r="D89" s="17" t="s">
        <v>394</v>
      </c>
      <c r="E89" s="17" t="s">
        <v>394</v>
      </c>
      <c r="F89" s="17" t="s">
        <v>394</v>
      </c>
      <c r="G89" s="17" t="s">
        <v>394</v>
      </c>
      <c r="H89" s="17" t="s">
        <v>394</v>
      </c>
      <c r="I89" s="17">
        <v>0.79800000000000004</v>
      </c>
      <c r="J89" s="17">
        <v>22.3</v>
      </c>
      <c r="K89" s="17">
        <v>8.0000000000000002E-3</v>
      </c>
      <c r="L89" s="17">
        <v>0.52</v>
      </c>
      <c r="M89" s="17">
        <v>8</v>
      </c>
      <c r="N89" s="17">
        <v>114.1</v>
      </c>
    </row>
    <row r="90" spans="1:14" customFormat="1" x14ac:dyDescent="0.2">
      <c r="A90" s="17">
        <v>4.3757000000000001</v>
      </c>
      <c r="B90" s="17">
        <v>8.5589999999999993</v>
      </c>
      <c r="C90" s="17">
        <v>0.55000000000000004</v>
      </c>
      <c r="D90" s="17">
        <v>1.02</v>
      </c>
      <c r="E90" s="17">
        <v>0.63</v>
      </c>
      <c r="F90" s="17">
        <v>0.11</v>
      </c>
      <c r="G90" s="17">
        <v>10.6</v>
      </c>
      <c r="H90" s="17">
        <v>0.79</v>
      </c>
      <c r="I90" s="17">
        <v>0.78700000000000003</v>
      </c>
      <c r="J90" s="17">
        <v>22.5</v>
      </c>
      <c r="K90" s="17">
        <v>8.0000000000000002E-3</v>
      </c>
      <c r="L90" s="17">
        <v>0.52</v>
      </c>
      <c r="M90" s="17">
        <v>8</v>
      </c>
      <c r="N90" s="17">
        <v>114.1</v>
      </c>
    </row>
    <row r="91" spans="1:14" customFormat="1" x14ac:dyDescent="0.2">
      <c r="A91" s="17">
        <v>4.5625999999999998</v>
      </c>
      <c r="B91" s="17">
        <v>8.7230000000000008</v>
      </c>
      <c r="C91" s="17">
        <v>0.56999999999999995</v>
      </c>
      <c r="D91" s="17">
        <v>1.06</v>
      </c>
      <c r="E91" s="17">
        <v>0.69</v>
      </c>
      <c r="F91" s="17">
        <v>0.11</v>
      </c>
      <c r="G91" s="17">
        <v>11.6</v>
      </c>
      <c r="H91" s="17">
        <v>1.84</v>
      </c>
      <c r="I91" s="17">
        <v>0.79</v>
      </c>
      <c r="J91" s="17">
        <v>22.6</v>
      </c>
      <c r="K91" s="17">
        <v>7.0000000000000001E-3</v>
      </c>
      <c r="L91" s="17">
        <v>0.45</v>
      </c>
      <c r="M91" s="17">
        <v>8</v>
      </c>
      <c r="N91" s="17">
        <v>114.1</v>
      </c>
    </row>
    <row r="92" spans="1:14" customFormat="1" x14ac:dyDescent="0.2">
      <c r="A92" s="17">
        <v>4.7027999999999999</v>
      </c>
      <c r="B92" s="17">
        <v>8.8460000000000001</v>
      </c>
      <c r="C92" s="17">
        <v>0.54</v>
      </c>
      <c r="D92" s="17">
        <v>1.1000000000000001</v>
      </c>
      <c r="E92" s="17">
        <v>0.68</v>
      </c>
      <c r="F92" s="17">
        <v>0.12</v>
      </c>
      <c r="G92" s="17">
        <v>10.9</v>
      </c>
      <c r="H92" s="17">
        <v>0.47</v>
      </c>
      <c r="I92" s="17">
        <v>0.78300000000000003</v>
      </c>
      <c r="J92" s="17">
        <v>22.4</v>
      </c>
      <c r="K92" s="17">
        <v>0.01</v>
      </c>
      <c r="L92" s="17">
        <v>0.59</v>
      </c>
      <c r="M92" s="17">
        <v>8</v>
      </c>
      <c r="N92" s="17">
        <v>114.1</v>
      </c>
    </row>
    <row r="93" spans="1:14" customFormat="1" x14ac:dyDescent="0.2">
      <c r="A93" s="17">
        <v>4.8895999999999997</v>
      </c>
      <c r="B93" s="17">
        <v>9.01</v>
      </c>
      <c r="C93" s="17">
        <v>0.6</v>
      </c>
      <c r="D93" s="17">
        <v>1.05</v>
      </c>
      <c r="E93" s="17">
        <v>0.71</v>
      </c>
      <c r="F93" s="17">
        <v>0.11</v>
      </c>
      <c r="G93" s="17">
        <v>11.5</v>
      </c>
      <c r="H93" s="17">
        <v>0.85</v>
      </c>
      <c r="I93" s="17" t="s">
        <v>394</v>
      </c>
      <c r="J93" s="17" t="s">
        <v>394</v>
      </c>
      <c r="K93" s="17" t="s">
        <v>394</v>
      </c>
      <c r="L93" s="17" t="s">
        <v>394</v>
      </c>
      <c r="M93" s="17">
        <v>8</v>
      </c>
      <c r="N93" s="17">
        <v>114.1</v>
      </c>
    </row>
    <row r="94" spans="1:14" customFormat="1" x14ac:dyDescent="0.2">
      <c r="A94" s="17">
        <v>4.9130000000000003</v>
      </c>
      <c r="B94" s="17">
        <v>9.0299999999999994</v>
      </c>
      <c r="C94" s="17">
        <v>0.56999999999999995</v>
      </c>
      <c r="D94" s="17">
        <v>1.06</v>
      </c>
      <c r="E94" s="17">
        <v>0.68</v>
      </c>
      <c r="F94" s="17">
        <v>0.11</v>
      </c>
      <c r="G94" s="17">
        <v>11</v>
      </c>
      <c r="H94" s="17">
        <v>1.01</v>
      </c>
      <c r="I94" s="17">
        <v>0.76700000000000002</v>
      </c>
      <c r="J94" s="17">
        <v>21.9</v>
      </c>
      <c r="K94" s="17">
        <v>7.0000000000000001E-3</v>
      </c>
      <c r="L94" s="17">
        <v>0.43</v>
      </c>
      <c r="M94" s="17">
        <v>8</v>
      </c>
      <c r="N94" s="17">
        <v>114.1</v>
      </c>
    </row>
    <row r="95" spans="1:14" customFormat="1" x14ac:dyDescent="0.2">
      <c r="A95" s="17">
        <v>5.0998999999999999</v>
      </c>
      <c r="B95" s="17">
        <v>9.1940000000000008</v>
      </c>
      <c r="C95" s="17">
        <v>0.59</v>
      </c>
      <c r="D95" s="17">
        <v>1.1100000000000001</v>
      </c>
      <c r="E95" s="17">
        <v>0.74</v>
      </c>
      <c r="F95" s="17">
        <v>0.12</v>
      </c>
      <c r="G95" s="17">
        <v>11.2</v>
      </c>
      <c r="H95" s="17">
        <v>0.55000000000000004</v>
      </c>
      <c r="I95" s="17">
        <v>0.78300000000000003</v>
      </c>
      <c r="J95" s="17">
        <v>22.4</v>
      </c>
      <c r="K95" s="17">
        <v>8.0000000000000002E-3</v>
      </c>
      <c r="L95" s="17">
        <v>0.52</v>
      </c>
      <c r="M95" s="17">
        <v>8</v>
      </c>
      <c r="N95" s="17">
        <v>114.1</v>
      </c>
    </row>
    <row r="96" spans="1:14" x14ac:dyDescent="0.2">
      <c r="A96" s="17">
        <v>5.1932999999999998</v>
      </c>
      <c r="B96" s="17">
        <v>9.2759999999999998</v>
      </c>
      <c r="C96" s="17">
        <v>0.59</v>
      </c>
      <c r="D96" s="17">
        <v>1.1399999999999999</v>
      </c>
      <c r="E96" s="17">
        <v>0.77</v>
      </c>
      <c r="F96" s="17">
        <v>0.12</v>
      </c>
      <c r="G96" s="17">
        <v>11.1</v>
      </c>
      <c r="H96" s="17">
        <v>1.73</v>
      </c>
      <c r="I96" s="17">
        <v>0.76200000000000001</v>
      </c>
      <c r="J96" s="17">
        <v>21.8</v>
      </c>
      <c r="K96" s="17">
        <v>8.9999999999999993E-3</v>
      </c>
      <c r="L96" s="17">
        <v>0.59</v>
      </c>
      <c r="M96" s="17">
        <v>8</v>
      </c>
      <c r="N96" s="17">
        <v>114.1</v>
      </c>
    </row>
    <row r="97" spans="1:14" x14ac:dyDescent="0.2">
      <c r="A97" s="17">
        <v>5.2393999999999998</v>
      </c>
      <c r="B97" s="17">
        <v>9.3160000000000007</v>
      </c>
      <c r="C97" s="17">
        <v>0.56000000000000005</v>
      </c>
      <c r="D97" s="17" t="s">
        <v>394</v>
      </c>
      <c r="E97" s="17" t="s">
        <v>394</v>
      </c>
      <c r="F97" s="17" t="s">
        <v>394</v>
      </c>
      <c r="G97" s="17" t="s">
        <v>394</v>
      </c>
      <c r="H97" s="17" t="s">
        <v>394</v>
      </c>
      <c r="I97" s="17">
        <v>0.749</v>
      </c>
      <c r="J97" s="17">
        <v>20.9</v>
      </c>
      <c r="K97" s="17">
        <v>4.0000000000000001E-3</v>
      </c>
      <c r="L97" s="17">
        <v>0.23</v>
      </c>
      <c r="M97" s="17">
        <v>8</v>
      </c>
      <c r="N97" s="17">
        <v>114.1</v>
      </c>
    </row>
    <row r="98" spans="1:14" x14ac:dyDescent="0.2">
      <c r="A98" s="17">
        <v>5.2851999999999997</v>
      </c>
      <c r="B98" s="17">
        <v>9.3559999999999999</v>
      </c>
      <c r="C98" s="17">
        <v>0.56000000000000005</v>
      </c>
      <c r="D98" s="17">
        <v>1.1599999999999999</v>
      </c>
      <c r="E98" s="17">
        <v>0.74</v>
      </c>
      <c r="F98" s="17">
        <v>0.12</v>
      </c>
      <c r="G98" s="17">
        <v>11</v>
      </c>
      <c r="H98" s="17">
        <v>1.32</v>
      </c>
      <c r="I98" s="17">
        <v>0.68300000000000005</v>
      </c>
      <c r="J98" s="17">
        <v>19.399999999999999</v>
      </c>
      <c r="K98" s="17">
        <v>0.01</v>
      </c>
      <c r="L98" s="17">
        <v>0.67</v>
      </c>
      <c r="M98" s="17">
        <v>8</v>
      </c>
      <c r="N98" s="17">
        <v>114.1</v>
      </c>
    </row>
    <row r="99" spans="1:14" x14ac:dyDescent="0.2">
      <c r="A99" s="17">
        <v>5.3310000000000004</v>
      </c>
      <c r="B99" s="17">
        <v>9.3960000000000008</v>
      </c>
      <c r="C99" s="17">
        <v>0.62</v>
      </c>
      <c r="D99" s="17" t="s">
        <v>394</v>
      </c>
      <c r="E99" s="17" t="s">
        <v>394</v>
      </c>
      <c r="F99" s="17" t="s">
        <v>394</v>
      </c>
      <c r="G99" s="17" t="s">
        <v>394</v>
      </c>
      <c r="H99" s="17" t="s">
        <v>394</v>
      </c>
      <c r="I99" s="17">
        <v>0.74399999999999999</v>
      </c>
      <c r="J99" s="17">
        <v>20.7</v>
      </c>
      <c r="K99" s="17">
        <v>2E-3</v>
      </c>
      <c r="L99" s="17">
        <v>0.18</v>
      </c>
      <c r="M99" s="17">
        <v>8</v>
      </c>
      <c r="N99" s="17">
        <v>114.1</v>
      </c>
    </row>
    <row r="100" spans="1:14" x14ac:dyDescent="0.2">
      <c r="A100" s="17">
        <v>5.4683999999999999</v>
      </c>
      <c r="B100" s="17">
        <v>9.5169999999999995</v>
      </c>
      <c r="C100" s="17">
        <v>0.67</v>
      </c>
      <c r="D100" s="17">
        <v>1.08</v>
      </c>
      <c r="E100" s="17">
        <v>0.82</v>
      </c>
      <c r="F100" s="17">
        <v>0.11</v>
      </c>
      <c r="G100" s="17">
        <v>11.4</v>
      </c>
      <c r="H100" s="17">
        <v>4.2300000000000004</v>
      </c>
      <c r="I100" s="17">
        <v>0.73299999999999998</v>
      </c>
      <c r="J100" s="17">
        <v>20.9</v>
      </c>
      <c r="K100" s="17">
        <v>6.0000000000000001E-3</v>
      </c>
      <c r="L100" s="17">
        <v>0.43</v>
      </c>
      <c r="M100" s="17">
        <v>8</v>
      </c>
      <c r="N100" s="17">
        <v>114.1</v>
      </c>
    </row>
    <row r="101" spans="1:14" x14ac:dyDescent="0.2">
      <c r="A101" s="17">
        <v>5.56</v>
      </c>
      <c r="B101" s="17">
        <v>9.5969999999999995</v>
      </c>
      <c r="C101" s="17">
        <v>0.68</v>
      </c>
      <c r="D101" s="17">
        <v>0.99</v>
      </c>
      <c r="E101" s="17">
        <v>0.77</v>
      </c>
      <c r="F101" s="17">
        <v>0.1</v>
      </c>
      <c r="G101" s="17">
        <v>11.3</v>
      </c>
      <c r="H101" s="17">
        <v>3.32</v>
      </c>
      <c r="I101" s="17" t="s">
        <v>394</v>
      </c>
      <c r="J101" s="17" t="s">
        <v>394</v>
      </c>
      <c r="K101" s="17" t="s">
        <v>394</v>
      </c>
      <c r="L101" s="17" t="s">
        <v>394</v>
      </c>
      <c r="M101" s="17">
        <v>8</v>
      </c>
      <c r="N101" s="17">
        <v>114.1</v>
      </c>
    </row>
    <row r="102" spans="1:14" x14ac:dyDescent="0.2">
      <c r="A102" s="17">
        <v>5.6974</v>
      </c>
      <c r="B102" s="17">
        <v>9.718</v>
      </c>
      <c r="C102" s="17">
        <v>0.6</v>
      </c>
      <c r="D102" s="17">
        <v>1.19</v>
      </c>
      <c r="E102" s="17">
        <v>0.82</v>
      </c>
      <c r="F102" s="17">
        <v>0.12</v>
      </c>
      <c r="G102" s="17">
        <v>11.7</v>
      </c>
      <c r="H102" s="17">
        <v>1.59</v>
      </c>
      <c r="I102" s="17">
        <v>0.77900000000000003</v>
      </c>
      <c r="J102" s="17">
        <v>22.3</v>
      </c>
      <c r="K102" s="17">
        <v>8.0000000000000002E-3</v>
      </c>
      <c r="L102" s="17">
        <v>0.53</v>
      </c>
      <c r="M102" s="17">
        <v>8</v>
      </c>
      <c r="N102" s="17">
        <v>114.1</v>
      </c>
    </row>
    <row r="103" spans="1:14" x14ac:dyDescent="0.2">
      <c r="A103" s="17">
        <v>5.8577000000000004</v>
      </c>
      <c r="B103" s="17">
        <v>9.8580000000000005</v>
      </c>
      <c r="C103" s="17">
        <v>0.55000000000000004</v>
      </c>
      <c r="D103" s="17">
        <v>1.27</v>
      </c>
      <c r="E103" s="17">
        <v>0.8</v>
      </c>
      <c r="F103" s="17">
        <v>0.13</v>
      </c>
      <c r="G103" s="17">
        <v>11.2</v>
      </c>
      <c r="H103" s="17">
        <v>3.73</v>
      </c>
      <c r="I103" s="17" t="s">
        <v>394</v>
      </c>
      <c r="J103" s="17" t="s">
        <v>394</v>
      </c>
      <c r="K103" s="17" t="s">
        <v>394</v>
      </c>
      <c r="L103" s="17" t="s">
        <v>394</v>
      </c>
      <c r="M103" s="17">
        <v>8</v>
      </c>
      <c r="N103" s="17">
        <v>114.1</v>
      </c>
    </row>
    <row r="104" spans="1:14" x14ac:dyDescent="0.2">
      <c r="A104" s="17">
        <v>5.9950999999999999</v>
      </c>
      <c r="B104" s="17">
        <v>9.9789999999999992</v>
      </c>
      <c r="C104" s="17">
        <v>1.04</v>
      </c>
      <c r="D104" s="17">
        <v>0.9</v>
      </c>
      <c r="E104" s="17">
        <v>1.08</v>
      </c>
      <c r="F104" s="17">
        <v>0.09</v>
      </c>
      <c r="G104" s="17">
        <v>11.5</v>
      </c>
      <c r="H104" s="17">
        <v>1.1599999999999999</v>
      </c>
      <c r="I104" s="17">
        <v>0.77200000000000002</v>
      </c>
      <c r="J104" s="17">
        <v>22</v>
      </c>
      <c r="K104" s="17">
        <v>7.0000000000000001E-3</v>
      </c>
      <c r="L104" s="17">
        <v>0.82</v>
      </c>
      <c r="M104" s="17">
        <v>8</v>
      </c>
      <c r="N104" s="17">
        <v>114.1</v>
      </c>
    </row>
    <row r="105" spans="1:14" x14ac:dyDescent="0.2">
      <c r="A105" s="17">
        <v>6.1554000000000002</v>
      </c>
      <c r="B105" s="17">
        <v>10.119</v>
      </c>
      <c r="C105" s="17">
        <v>0.69</v>
      </c>
      <c r="D105" s="17">
        <v>1.42</v>
      </c>
      <c r="E105" s="17">
        <v>1.1200000000000001</v>
      </c>
      <c r="F105" s="17">
        <v>0.13</v>
      </c>
      <c r="G105" s="17">
        <v>13</v>
      </c>
      <c r="H105" s="17">
        <v>3</v>
      </c>
      <c r="I105" s="17">
        <v>0.76600000000000001</v>
      </c>
      <c r="J105" s="17">
        <v>21.9</v>
      </c>
      <c r="K105" s="17">
        <v>5.0000000000000001E-3</v>
      </c>
      <c r="L105" s="17">
        <v>0.41</v>
      </c>
      <c r="M105" s="17">
        <v>8</v>
      </c>
      <c r="N105" s="17">
        <v>114.1</v>
      </c>
    </row>
    <row r="106" spans="1:14" x14ac:dyDescent="0.2">
      <c r="A106" s="17">
        <v>6.7450000000000001</v>
      </c>
      <c r="B106" s="17">
        <v>10.28</v>
      </c>
      <c r="C106" s="17">
        <v>0.68</v>
      </c>
      <c r="D106" s="17">
        <v>1.52</v>
      </c>
      <c r="E106" s="17" t="s">
        <v>394</v>
      </c>
      <c r="F106" s="17">
        <v>0.14000000000000001</v>
      </c>
      <c r="G106" s="17">
        <v>13.1</v>
      </c>
      <c r="H106" s="17">
        <v>3.18</v>
      </c>
      <c r="I106" s="17" t="s">
        <v>394</v>
      </c>
      <c r="J106" s="17" t="s">
        <v>394</v>
      </c>
      <c r="K106" s="17" t="s">
        <v>394</v>
      </c>
      <c r="L106" s="17" t="s">
        <v>394</v>
      </c>
      <c r="M106" s="17">
        <v>8</v>
      </c>
      <c r="N106" s="17" t="s">
        <v>394</v>
      </c>
    </row>
  </sheetData>
  <dataValidations count="31">
    <dataValidation type="list" allowBlank="1" showInputMessage="1" showErrorMessage="1" errorTitle="VariableType Error" error="Pick either measured or inferred" promptTitle="variableType" prompt="Choose either measured or inferred." sqref="B5:B18">
      <formula1>variableType</formula1>
    </dataValidation>
    <dataValidation type="list" errorStyle="information" allowBlank="1" showInputMessage="1" showErrorMessage="1" errorTitle="New term added" error="New term added to the LinkedEarth Ontology" promptTitle="Proxy Observation" prompt="Select (or enter if not available) the type of proxy observation. " sqref="D5:D18">
      <formula1>ProxyObservation</formula1>
    </dataValidation>
    <dataValidation type="list" errorStyle="information" allowBlank="1" showInputMessage="1" showErrorMessage="1" errorTitle="New term added" error="New term added to the LinkedEarth Ontology " promptTitle="Inferred Variable" prompt="Select (or enter if not available) the type of inferred information" sqref="E5:E18">
      <formula1>InferredVariable</formula1>
    </dataValidation>
    <dataValidation type="list" allowBlank="1" showInputMessage="1" showErrorMessage="1" promptTitle="Link to depth column" prompt="Select the variable containing the depth values (if any)" sqref="F5:F18">
      <formula1>variableName</formula1>
    </dataValidation>
    <dataValidation type="list" allowBlank="1" showInputMessage="1" showErrorMessage="1" prompt="Select the measuredVariable from which the inferredVariable is inferredFrom" sqref="G5:G18">
      <formula1>variableName</formula1>
    </dataValidation>
    <dataValidation allowBlank="1" showInputMessage="1" showErrorMessage="1" promptTitle="variableType" prompt="Is the Variable measured or inferred?" sqref="B4"/>
    <dataValidation allowBlank="1" showInputMessage="1" showErrorMessage="1" promptTitle="ProxyObservationType" prompt="What type are the measuredVariables? (Leave blank for inferredVariables and use InferredVariableType instead)._x000a_For instance, if the columns contain values for Mg/Ca measurements, the type is Mg/Ca. Use the list or add your own. Leave blank for depth." sqref="D4"/>
    <dataValidation allowBlank="1" showInputMessage="1" showErrorMessage="1" promptTitle="InferredVariableType" prompt="What type are the inferredVariables? (Leave blank for measuredVariables and use ProxyObservationType instead). For instance, if the columns contain values for sea surface temperature, the type is SST. Use the list or add your own." sqref="E4"/>
    <dataValidation allowBlank="1" showInputMessage="1" showErrorMessage="1" prompt="Point toward the depth column in the dataset. Leave blank if no depth information or if the variable represents depth" sqref="F4"/>
    <dataValidation allowBlank="1" showInputMessage="1" showErrorMessage="1" prompt="From which measuredVariable is the inferredVariable inferred from? Choose one on this spreadsheet. You can add other variables on the wiki after you upload your dataset. " sqref="G4"/>
    <dataValidation allowBlank="1" showInputMessage="1" showErrorMessage="1" prompt="How is the variable interpreted (not necessarily calibrated)? Refers to the name of the variable. Mg/Ca is interpreted as temperature. SST is also interpreted as temperature. If more than one interpretation, add columns (interpretation2_variable)" sqref="I4"/>
    <dataValidation allowBlank="1" showInputMessage="1" showErrorMessage="1" prompt="Gives detail about the variable. For instance, &quot;sea surface&quot; for sea surface temperature" sqref="J4"/>
    <dataValidation allowBlank="1" showInputMessage="1" showErrorMessage="1" prompt="What's the importance of the interpretation? For instance, temperature has rank 1 for Mg/Ca" sqref="K4"/>
    <dataValidation allowBlank="1" showInputMessage="1" showErrorMessage="1" prompt="A relevant quote from the literature that forms the basis of the interpretation." sqref="L4"/>
    <dataValidation allowBlank="1" showInputMessage="1" showErrorMessage="1" prompt="Is the influence on the Variable local or far-field?" sqref="M4"/>
    <dataValidation type="list" allowBlank="1" showInputMessage="1" showErrorMessage="1" prompt="Is the influence local or far-field?" sqref="M5:M18">
      <formula1>isLocal</formula1>
    </dataValidation>
    <dataValidation allowBlank="1" showInputMessage="1" showErrorMessage="1" prompt="Part of the interpretation metadata that describes whether the interpreted environmental variable increases (positive) or decreases (negative) as the paleodata variable increases" sqref="N4"/>
    <dataValidation type="list" allowBlank="1" showInputMessage="1" showErrorMessage="1" sqref="N5:N18">
      <formula1>interpDirection</formula1>
    </dataValidation>
    <dataValidation allowBlank="1" showInputMessage="1" showErrorMessage="1" prompt="Calibration equation used if any. " sqref="Q4"/>
    <dataValidation allowBlank="1" showInputMessage="1" showErrorMessage="1" prompt="Notes about the calibration equation" sqref="R4"/>
    <dataValidation allowBlank="1" showInputMessage="1" showErrorMessage="1" prompt="DOI of the publication containing the calibration" sqref="S4"/>
    <dataValidation allowBlank="1" showInputMessage="1" showErrorMessage="1" prompt="Uncertainty on the inferred variable " sqref="T4"/>
    <dataValidation allowBlank="1" showInputMessage="1" showErrorMessage="1" prompt="The type of uncertainty (e.g., calibration RMSE)" sqref="U4"/>
    <dataValidation allowBlank="1" showInputMessage="1" showErrorMessage="1" prompt="Part of the interpretation metadata that describes whether the interpretation relates to climate (e.g., temperature), isotopes (e.g., d18O of precipitation), ecology..." sqref="O4"/>
    <dataValidation type="list" errorStyle="information" allowBlank="1" showInputMessage="1" showErrorMessage="1" errorTitle="Scope Added" error="Thank you for contributing to the LinkedEarth Ontology!" prompt="Select a scope or enter a new one" sqref="O5:O18">
      <formula1>interpScope</formula1>
    </dataValidation>
    <dataValidation allowBlank="1" showInputMessage="1" showErrorMessage="1" prompt="The location (i.e., laboratory, repository) where the archive is currently located" sqref="AA4"/>
    <dataValidation allowBlank="1" showInputMessage="1" showErrorMessage="1" prompt="Link to the IGSN number if registered with the IGSN database_x000a_" sqref="Z4"/>
    <dataValidation allowBlank="1" showInputMessage="1" showErrorMessage="1" prompt="Unique identifier given to the archive (can be the number in the repository, a bar code, or a DOI)" sqref="Y4"/>
    <dataValidation allowBlank="1" showInputMessage="1" showErrorMessage="1" prompt="Common name of the archive. For instance, IODP989" sqref="X4"/>
    <dataValidation allowBlank="1" showInputMessage="1" showErrorMessage="1" prompt="How was the sample collected (e.g. piston core, gravity core...)?" sqref="AB4"/>
    <dataValidation allowBlank="1" showInputMessage="1" showErrorMessage="1" prompt="Which part of the seasonal cycle is being represented?" sqref="P4"/>
  </dataValidations>
  <pageMargins left="0.7" right="0.7" top="0.75" bottom="0.75" header="0.3" footer="0.3"/>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64"/>
  <sheetViews>
    <sheetView topLeftCell="T1" workbookViewId="0">
      <selection activeCell="X5" sqref="X5:AB5"/>
    </sheetView>
  </sheetViews>
  <sheetFormatPr baseColWidth="10" defaultColWidth="8.83203125" defaultRowHeight="15" x14ac:dyDescent="0.2"/>
  <cols>
    <col min="1" max="1" width="17.1640625" style="17" customWidth="1"/>
    <col min="2" max="2" width="16" style="17" customWidth="1"/>
    <col min="3" max="3" width="15.1640625" style="17" customWidth="1"/>
    <col min="4" max="4" width="20" style="17" customWidth="1"/>
    <col min="5" max="6" width="18.83203125" style="17" customWidth="1"/>
    <col min="7" max="8" width="21.6640625" style="17" customWidth="1"/>
    <col min="9" max="9" width="28.1640625" style="17" customWidth="1"/>
    <col min="10" max="10" width="25.1640625" style="17" customWidth="1"/>
    <col min="11" max="11" width="15.1640625" style="17" customWidth="1"/>
    <col min="12" max="12" width="12.5" style="17" bestFit="1" customWidth="1"/>
    <col min="13" max="13" width="12.5" style="17" customWidth="1"/>
    <col min="14" max="15" width="23.6640625" style="17" customWidth="1"/>
    <col min="16" max="16" width="25.5" style="17" customWidth="1"/>
    <col min="17" max="17" width="25.33203125" style="17" customWidth="1"/>
    <col min="18" max="18" width="18.83203125" style="17" customWidth="1"/>
    <col min="19" max="19" width="20" style="17" customWidth="1"/>
    <col min="20" max="20" width="26" style="17" customWidth="1"/>
    <col min="21" max="21" width="25.1640625" style="17" customWidth="1"/>
    <col min="22" max="22" width="24.5" style="17" customWidth="1"/>
    <col min="23" max="23" width="27" style="17" customWidth="1"/>
    <col min="24" max="24" width="22.1640625" style="17" customWidth="1"/>
    <col min="25" max="25" width="25.5" style="17" customWidth="1"/>
    <col min="26" max="26" width="27.83203125" style="17" customWidth="1"/>
    <col min="27" max="27" width="29.1640625" style="17" customWidth="1"/>
    <col min="28" max="28" width="33.1640625" style="17" customWidth="1"/>
    <col min="29" max="16384" width="8.83203125" style="17"/>
  </cols>
  <sheetData>
    <row r="1" spans="1:28" ht="16" thickBot="1" x14ac:dyDescent="0.25">
      <c r="A1" s="19" t="s">
        <v>10</v>
      </c>
      <c r="B1" s="18" t="s">
        <v>415</v>
      </c>
      <c r="P1" s="7"/>
      <c r="Q1" s="7"/>
    </row>
    <row r="2" spans="1:28" ht="17" thickTop="1" thickBot="1" x14ac:dyDescent="0.25">
      <c r="P2" s="7"/>
      <c r="Q2" s="7"/>
    </row>
    <row r="3" spans="1:28" ht="17" thickTop="1" thickBot="1" x14ac:dyDescent="0.25">
      <c r="A3" s="1" t="s">
        <v>15</v>
      </c>
      <c r="B3" s="3" t="s">
        <v>343</v>
      </c>
      <c r="P3" s="7"/>
      <c r="Q3" s="7"/>
    </row>
    <row r="4" spans="1:28" ht="17" thickTop="1" thickBot="1" x14ac:dyDescent="0.25">
      <c r="A4" s="22" t="s">
        <v>56</v>
      </c>
      <c r="B4" s="22" t="s">
        <v>62</v>
      </c>
      <c r="C4" s="5" t="s">
        <v>16</v>
      </c>
      <c r="D4" s="22" t="s">
        <v>320</v>
      </c>
      <c r="E4" s="22" t="s">
        <v>321</v>
      </c>
      <c r="F4" s="5" t="s">
        <v>157</v>
      </c>
      <c r="G4" s="5" t="s">
        <v>158</v>
      </c>
      <c r="H4" s="5" t="s">
        <v>175</v>
      </c>
      <c r="I4" s="24" t="s">
        <v>159</v>
      </c>
      <c r="J4" s="25" t="s">
        <v>160</v>
      </c>
      <c r="K4" s="26" t="s">
        <v>161</v>
      </c>
      <c r="L4" s="26" t="s">
        <v>162</v>
      </c>
      <c r="M4" s="26" t="s">
        <v>189</v>
      </c>
      <c r="N4" s="26" t="s">
        <v>167</v>
      </c>
      <c r="O4" s="26" t="s">
        <v>191</v>
      </c>
      <c r="P4" s="26" t="s">
        <v>346</v>
      </c>
      <c r="Q4" s="26" t="s">
        <v>170</v>
      </c>
      <c r="R4" s="26" t="s">
        <v>171</v>
      </c>
      <c r="S4" s="26" t="s">
        <v>172</v>
      </c>
      <c r="T4" s="26" t="s">
        <v>173</v>
      </c>
      <c r="U4" s="26" t="s">
        <v>174</v>
      </c>
      <c r="V4" s="26" t="s">
        <v>329</v>
      </c>
      <c r="W4" s="26" t="s">
        <v>330</v>
      </c>
      <c r="X4" s="26" t="s">
        <v>332</v>
      </c>
      <c r="Y4" s="26" t="s">
        <v>331</v>
      </c>
      <c r="Z4" s="26" t="s">
        <v>195</v>
      </c>
      <c r="AA4" s="26" t="s">
        <v>196</v>
      </c>
      <c r="AB4" s="26" t="s">
        <v>275</v>
      </c>
    </row>
    <row r="5" spans="1:28" ht="16" thickTop="1" x14ac:dyDescent="0.2">
      <c r="A5" s="17" t="s">
        <v>361</v>
      </c>
      <c r="B5" s="17" t="s">
        <v>59</v>
      </c>
      <c r="C5" s="17" t="s">
        <v>395</v>
      </c>
      <c r="J5" s="7"/>
      <c r="K5" s="7"/>
      <c r="X5" s="17" t="s">
        <v>388</v>
      </c>
      <c r="AB5" s="17" t="s">
        <v>389</v>
      </c>
    </row>
    <row r="6" spans="1:28" x14ac:dyDescent="0.2">
      <c r="A6" s="17" t="s">
        <v>418</v>
      </c>
      <c r="B6" s="17" t="s">
        <v>59</v>
      </c>
      <c r="C6" s="17" t="s">
        <v>497</v>
      </c>
      <c r="D6" s="17" t="s">
        <v>498</v>
      </c>
      <c r="F6" s="17" t="s">
        <v>361</v>
      </c>
      <c r="J6" s="7"/>
      <c r="K6" s="7"/>
      <c r="X6" s="17" t="s">
        <v>499</v>
      </c>
      <c r="AB6" s="17" t="s">
        <v>389</v>
      </c>
    </row>
    <row r="7" spans="1:28" x14ac:dyDescent="0.2">
      <c r="A7" s="17" t="s">
        <v>419</v>
      </c>
      <c r="B7" s="17" t="s">
        <v>59</v>
      </c>
      <c r="C7" s="17" t="s">
        <v>497</v>
      </c>
      <c r="D7" s="17" t="s">
        <v>498</v>
      </c>
      <c r="F7" s="17" t="s">
        <v>361</v>
      </c>
      <c r="J7" s="7"/>
      <c r="K7" s="7"/>
      <c r="X7" s="17" t="s">
        <v>500</v>
      </c>
      <c r="AB7" s="17" t="s">
        <v>389</v>
      </c>
    </row>
    <row r="8" spans="1:28" x14ac:dyDescent="0.2">
      <c r="A8" s="17" t="s">
        <v>420</v>
      </c>
      <c r="B8" s="17" t="s">
        <v>59</v>
      </c>
      <c r="C8" s="17" t="s">
        <v>497</v>
      </c>
      <c r="D8" s="17" t="s">
        <v>498</v>
      </c>
      <c r="F8" s="17" t="s">
        <v>361</v>
      </c>
      <c r="J8" s="7"/>
      <c r="K8" s="7"/>
      <c r="X8" s="17" t="s">
        <v>501</v>
      </c>
      <c r="AB8" s="17" t="s">
        <v>389</v>
      </c>
    </row>
    <row r="9" spans="1:28" x14ac:dyDescent="0.2">
      <c r="A9" s="17" t="s">
        <v>421</v>
      </c>
      <c r="B9" s="17" t="s">
        <v>59</v>
      </c>
      <c r="C9" s="17" t="s">
        <v>497</v>
      </c>
      <c r="D9" s="17" t="s">
        <v>498</v>
      </c>
      <c r="F9" s="17" t="s">
        <v>361</v>
      </c>
      <c r="J9" s="7"/>
      <c r="K9" s="7"/>
      <c r="X9" s="17" t="s">
        <v>502</v>
      </c>
      <c r="AB9" s="17" t="s">
        <v>389</v>
      </c>
    </row>
    <row r="10" spans="1:28" x14ac:dyDescent="0.2">
      <c r="A10" s="17" t="s">
        <v>422</v>
      </c>
      <c r="B10" s="17" t="s">
        <v>59</v>
      </c>
      <c r="C10" s="17" t="s">
        <v>497</v>
      </c>
      <c r="D10" s="17" t="s">
        <v>498</v>
      </c>
      <c r="F10" s="17" t="s">
        <v>361</v>
      </c>
      <c r="J10" s="7"/>
      <c r="K10" s="7"/>
      <c r="X10" s="17" t="s">
        <v>503</v>
      </c>
      <c r="AB10" s="17" t="s">
        <v>389</v>
      </c>
    </row>
    <row r="11" spans="1:28" x14ac:dyDescent="0.2">
      <c r="A11" s="17" t="s">
        <v>423</v>
      </c>
      <c r="B11" s="17" t="s">
        <v>59</v>
      </c>
      <c r="C11" s="17" t="s">
        <v>497</v>
      </c>
      <c r="D11" s="17" t="s">
        <v>498</v>
      </c>
      <c r="F11" s="17" t="s">
        <v>361</v>
      </c>
      <c r="J11" s="7"/>
      <c r="K11" s="7"/>
      <c r="X11" s="17" t="s">
        <v>504</v>
      </c>
      <c r="AB11" s="17" t="s">
        <v>389</v>
      </c>
    </row>
    <row r="12" spans="1:28" x14ac:dyDescent="0.2">
      <c r="A12" s="17" t="s">
        <v>424</v>
      </c>
      <c r="B12" s="17" t="s">
        <v>59</v>
      </c>
      <c r="C12" s="17" t="s">
        <v>497</v>
      </c>
      <c r="D12" s="17" t="s">
        <v>498</v>
      </c>
      <c r="F12" s="17" t="s">
        <v>361</v>
      </c>
      <c r="J12" s="7"/>
      <c r="K12" s="7"/>
      <c r="X12" s="17" t="s">
        <v>505</v>
      </c>
      <c r="AB12" s="17" t="s">
        <v>389</v>
      </c>
    </row>
    <row r="13" spans="1:28" x14ac:dyDescent="0.2">
      <c r="A13" s="17" t="s">
        <v>425</v>
      </c>
      <c r="B13" s="17" t="s">
        <v>59</v>
      </c>
      <c r="C13" s="17" t="s">
        <v>497</v>
      </c>
      <c r="D13" s="17" t="s">
        <v>498</v>
      </c>
      <c r="F13" s="17" t="s">
        <v>361</v>
      </c>
      <c r="J13" s="7"/>
      <c r="K13" s="7"/>
      <c r="X13" s="17" t="s">
        <v>506</v>
      </c>
      <c r="AB13" s="17" t="s">
        <v>389</v>
      </c>
    </row>
    <row r="14" spans="1:28" x14ac:dyDescent="0.2">
      <c r="A14" s="17" t="s">
        <v>426</v>
      </c>
      <c r="B14" s="17" t="s">
        <v>59</v>
      </c>
      <c r="C14" s="17" t="s">
        <v>497</v>
      </c>
      <c r="D14" s="17" t="s">
        <v>498</v>
      </c>
      <c r="F14" s="17" t="s">
        <v>361</v>
      </c>
      <c r="X14" s="17" t="s">
        <v>507</v>
      </c>
      <c r="AB14" s="17" t="s">
        <v>389</v>
      </c>
    </row>
    <row r="15" spans="1:28" x14ac:dyDescent="0.2">
      <c r="A15" s="17" t="s">
        <v>416</v>
      </c>
      <c r="B15" s="17" t="s">
        <v>59</v>
      </c>
      <c r="C15" s="17" t="s">
        <v>497</v>
      </c>
      <c r="D15" s="17" t="s">
        <v>498</v>
      </c>
      <c r="F15" s="17" t="s">
        <v>361</v>
      </c>
      <c r="X15" s="17" t="s">
        <v>508</v>
      </c>
      <c r="AB15" s="17" t="s">
        <v>389</v>
      </c>
    </row>
    <row r="16" spans="1:28" x14ac:dyDescent="0.2">
      <c r="A16" s="17" t="s">
        <v>427</v>
      </c>
      <c r="B16" s="17" t="s">
        <v>59</v>
      </c>
      <c r="C16" s="17" t="s">
        <v>497</v>
      </c>
      <c r="D16" s="17" t="s">
        <v>498</v>
      </c>
      <c r="F16" s="17" t="s">
        <v>361</v>
      </c>
      <c r="X16" s="17" t="s">
        <v>509</v>
      </c>
      <c r="AB16" s="17" t="s">
        <v>389</v>
      </c>
    </row>
    <row r="17" spans="1:28" x14ac:dyDescent="0.2">
      <c r="A17" s="17" t="s">
        <v>428</v>
      </c>
      <c r="B17" s="17" t="s">
        <v>59</v>
      </c>
      <c r="C17" s="17" t="s">
        <v>497</v>
      </c>
      <c r="D17" s="17" t="s">
        <v>498</v>
      </c>
      <c r="F17" s="17" t="s">
        <v>361</v>
      </c>
      <c r="X17" s="17" t="s">
        <v>510</v>
      </c>
      <c r="AB17" s="17" t="s">
        <v>389</v>
      </c>
    </row>
    <row r="18" spans="1:28" x14ac:dyDescent="0.2">
      <c r="A18" s="17" t="s">
        <v>429</v>
      </c>
      <c r="B18" s="17" t="s">
        <v>59</v>
      </c>
      <c r="C18" s="17" t="s">
        <v>497</v>
      </c>
      <c r="D18" s="17" t="s">
        <v>498</v>
      </c>
      <c r="F18" s="17" t="s">
        <v>361</v>
      </c>
      <c r="X18" s="17" t="s">
        <v>511</v>
      </c>
      <c r="AB18" s="17" t="s">
        <v>389</v>
      </c>
    </row>
    <row r="19" spans="1:28" x14ac:dyDescent="0.2">
      <c r="A19" s="17" t="s">
        <v>430</v>
      </c>
      <c r="B19" s="17" t="s">
        <v>59</v>
      </c>
      <c r="C19" s="17" t="s">
        <v>497</v>
      </c>
      <c r="D19" s="17" t="s">
        <v>498</v>
      </c>
      <c r="F19" s="17" t="s">
        <v>361</v>
      </c>
      <c r="X19" s="17" t="s">
        <v>512</v>
      </c>
      <c r="AB19" s="17" t="s">
        <v>389</v>
      </c>
    </row>
    <row r="20" spans="1:28" x14ac:dyDescent="0.2">
      <c r="A20" s="17" t="s">
        <v>431</v>
      </c>
      <c r="B20" s="17" t="s">
        <v>59</v>
      </c>
      <c r="C20" s="17" t="s">
        <v>497</v>
      </c>
      <c r="D20" s="17" t="s">
        <v>498</v>
      </c>
      <c r="F20" s="17" t="s">
        <v>361</v>
      </c>
      <c r="X20" s="17" t="s">
        <v>513</v>
      </c>
      <c r="AB20" s="17" t="s">
        <v>389</v>
      </c>
    </row>
    <row r="21" spans="1:28" x14ac:dyDescent="0.2">
      <c r="A21" s="17" t="s">
        <v>432</v>
      </c>
      <c r="B21" s="17" t="s">
        <v>59</v>
      </c>
      <c r="C21" s="17" t="s">
        <v>497</v>
      </c>
      <c r="D21" s="17" t="s">
        <v>498</v>
      </c>
      <c r="F21" s="17" t="s">
        <v>361</v>
      </c>
      <c r="X21" s="17" t="s">
        <v>514</v>
      </c>
      <c r="AB21" s="17" t="s">
        <v>389</v>
      </c>
    </row>
    <row r="22" spans="1:28" x14ac:dyDescent="0.2">
      <c r="A22" s="17" t="s">
        <v>433</v>
      </c>
      <c r="B22" s="17" t="s">
        <v>59</v>
      </c>
      <c r="C22" s="17" t="s">
        <v>497</v>
      </c>
      <c r="D22" s="17" t="s">
        <v>498</v>
      </c>
      <c r="F22" s="17" t="s">
        <v>361</v>
      </c>
      <c r="X22" s="17" t="s">
        <v>515</v>
      </c>
      <c r="AB22" s="17" t="s">
        <v>389</v>
      </c>
    </row>
    <row r="23" spans="1:28" x14ac:dyDescent="0.2">
      <c r="A23" s="17" t="s">
        <v>434</v>
      </c>
      <c r="B23" s="17" t="s">
        <v>59</v>
      </c>
      <c r="C23" s="17" t="s">
        <v>497</v>
      </c>
      <c r="D23" s="17" t="s">
        <v>498</v>
      </c>
      <c r="F23" s="17" t="s">
        <v>361</v>
      </c>
      <c r="X23" s="17" t="s">
        <v>516</v>
      </c>
      <c r="AB23" s="17" t="s">
        <v>389</v>
      </c>
    </row>
    <row r="24" spans="1:28" x14ac:dyDescent="0.2">
      <c r="A24" s="17" t="s">
        <v>435</v>
      </c>
      <c r="B24" s="17" t="s">
        <v>59</v>
      </c>
      <c r="C24" s="17" t="s">
        <v>497</v>
      </c>
      <c r="D24" s="17" t="s">
        <v>498</v>
      </c>
      <c r="F24" s="17" t="s">
        <v>361</v>
      </c>
      <c r="X24" s="17" t="s">
        <v>517</v>
      </c>
      <c r="AB24" s="17" t="s">
        <v>389</v>
      </c>
    </row>
    <row r="25" spans="1:28" x14ac:dyDescent="0.2">
      <c r="A25" s="17" t="s">
        <v>436</v>
      </c>
      <c r="B25" s="17" t="s">
        <v>59</v>
      </c>
      <c r="C25" s="17" t="s">
        <v>497</v>
      </c>
      <c r="D25" s="17" t="s">
        <v>498</v>
      </c>
      <c r="F25" s="17" t="s">
        <v>361</v>
      </c>
      <c r="X25" s="17" t="s">
        <v>518</v>
      </c>
      <c r="AB25" s="17" t="s">
        <v>389</v>
      </c>
    </row>
    <row r="26" spans="1:28" x14ac:dyDescent="0.2">
      <c r="A26" s="17" t="s">
        <v>437</v>
      </c>
      <c r="B26" s="17" t="s">
        <v>59</v>
      </c>
      <c r="C26" s="17" t="s">
        <v>497</v>
      </c>
      <c r="D26" s="17" t="s">
        <v>498</v>
      </c>
      <c r="F26" s="17" t="s">
        <v>361</v>
      </c>
      <c r="X26" s="17" t="s">
        <v>519</v>
      </c>
      <c r="AB26" s="17" t="s">
        <v>389</v>
      </c>
    </row>
    <row r="27" spans="1:28" x14ac:dyDescent="0.2">
      <c r="A27" s="17" t="s">
        <v>438</v>
      </c>
      <c r="B27" s="17" t="s">
        <v>59</v>
      </c>
      <c r="C27" s="17" t="s">
        <v>497</v>
      </c>
      <c r="D27" s="17" t="s">
        <v>498</v>
      </c>
      <c r="F27" s="17" t="s">
        <v>361</v>
      </c>
      <c r="X27" s="17" t="s">
        <v>520</v>
      </c>
      <c r="AB27" s="17" t="s">
        <v>389</v>
      </c>
    </row>
    <row r="28" spans="1:28" x14ac:dyDescent="0.2">
      <c r="A28" s="17" t="s">
        <v>439</v>
      </c>
      <c r="B28" s="17" t="s">
        <v>59</v>
      </c>
      <c r="C28" s="17" t="s">
        <v>497</v>
      </c>
      <c r="D28" s="17" t="s">
        <v>498</v>
      </c>
      <c r="F28" s="17" t="s">
        <v>361</v>
      </c>
      <c r="X28" s="17" t="s">
        <v>521</v>
      </c>
      <c r="AB28" s="17" t="s">
        <v>389</v>
      </c>
    </row>
    <row r="29" spans="1:28" x14ac:dyDescent="0.2">
      <c r="A29" s="17" t="s">
        <v>440</v>
      </c>
      <c r="B29" s="17" t="s">
        <v>59</v>
      </c>
      <c r="C29" s="17" t="s">
        <v>497</v>
      </c>
      <c r="D29" s="17" t="s">
        <v>498</v>
      </c>
      <c r="F29" s="17" t="s">
        <v>361</v>
      </c>
      <c r="X29" s="17" t="s">
        <v>522</v>
      </c>
      <c r="AB29" s="17" t="s">
        <v>389</v>
      </c>
    </row>
    <row r="30" spans="1:28" x14ac:dyDescent="0.2">
      <c r="A30" s="17" t="s">
        <v>440</v>
      </c>
      <c r="B30" s="17" t="s">
        <v>59</v>
      </c>
      <c r="C30" s="17" t="s">
        <v>497</v>
      </c>
      <c r="D30" s="17" t="s">
        <v>498</v>
      </c>
      <c r="F30" s="17" t="s">
        <v>361</v>
      </c>
      <c r="X30" s="17" t="s">
        <v>523</v>
      </c>
      <c r="AB30" s="17" t="s">
        <v>389</v>
      </c>
    </row>
    <row r="31" spans="1:28" x14ac:dyDescent="0.2">
      <c r="A31" s="17" t="s">
        <v>441</v>
      </c>
      <c r="B31" s="17" t="s">
        <v>59</v>
      </c>
      <c r="C31" s="17" t="s">
        <v>497</v>
      </c>
      <c r="D31" s="17" t="s">
        <v>498</v>
      </c>
      <c r="F31" s="17" t="s">
        <v>361</v>
      </c>
      <c r="X31" s="17" t="s">
        <v>524</v>
      </c>
      <c r="AB31" s="17" t="s">
        <v>389</v>
      </c>
    </row>
    <row r="32" spans="1:28" x14ac:dyDescent="0.2">
      <c r="A32" s="17" t="s">
        <v>442</v>
      </c>
      <c r="B32" s="17" t="s">
        <v>59</v>
      </c>
      <c r="C32" s="17" t="s">
        <v>497</v>
      </c>
      <c r="D32" s="17" t="s">
        <v>498</v>
      </c>
      <c r="F32" s="17" t="s">
        <v>361</v>
      </c>
      <c r="X32" s="17" t="s">
        <v>525</v>
      </c>
      <c r="AB32" s="17" t="s">
        <v>389</v>
      </c>
    </row>
    <row r="33" spans="1:28" x14ac:dyDescent="0.2">
      <c r="A33" s="17" t="s">
        <v>443</v>
      </c>
      <c r="B33" s="17" t="s">
        <v>59</v>
      </c>
      <c r="C33" s="17" t="s">
        <v>497</v>
      </c>
      <c r="D33" s="17" t="s">
        <v>498</v>
      </c>
      <c r="F33" s="17" t="s">
        <v>361</v>
      </c>
      <c r="X33" s="17" t="s">
        <v>526</v>
      </c>
      <c r="AB33" s="17" t="s">
        <v>389</v>
      </c>
    </row>
    <row r="34" spans="1:28" x14ac:dyDescent="0.2">
      <c r="A34" s="17" t="s">
        <v>444</v>
      </c>
      <c r="B34" s="17" t="s">
        <v>59</v>
      </c>
      <c r="C34" s="17" t="s">
        <v>497</v>
      </c>
      <c r="D34" s="17" t="s">
        <v>498</v>
      </c>
      <c r="F34" s="17" t="s">
        <v>361</v>
      </c>
      <c r="X34" s="17" t="s">
        <v>527</v>
      </c>
      <c r="AB34" s="17" t="s">
        <v>389</v>
      </c>
    </row>
    <row r="35" spans="1:28" x14ac:dyDescent="0.2">
      <c r="A35" s="17" t="s">
        <v>445</v>
      </c>
      <c r="B35" s="17" t="s">
        <v>59</v>
      </c>
      <c r="C35" s="17" t="s">
        <v>497</v>
      </c>
      <c r="D35" s="17" t="s">
        <v>498</v>
      </c>
      <c r="F35" s="17" t="s">
        <v>361</v>
      </c>
      <c r="X35" s="17" t="s">
        <v>528</v>
      </c>
      <c r="AB35" s="17" t="s">
        <v>389</v>
      </c>
    </row>
    <row r="36" spans="1:28" x14ac:dyDescent="0.2">
      <c r="A36" s="17" t="s">
        <v>446</v>
      </c>
      <c r="B36" s="17" t="s">
        <v>59</v>
      </c>
      <c r="C36" s="17" t="s">
        <v>497</v>
      </c>
      <c r="D36" s="17" t="s">
        <v>498</v>
      </c>
      <c r="F36" s="17" t="s">
        <v>361</v>
      </c>
      <c r="X36" s="17" t="s">
        <v>529</v>
      </c>
      <c r="AB36" s="17" t="s">
        <v>389</v>
      </c>
    </row>
    <row r="37" spans="1:28" x14ac:dyDescent="0.2">
      <c r="A37" s="17" t="s">
        <v>447</v>
      </c>
      <c r="B37" s="17" t="s">
        <v>59</v>
      </c>
      <c r="C37" s="17" t="s">
        <v>497</v>
      </c>
      <c r="D37" s="17" t="s">
        <v>498</v>
      </c>
      <c r="F37" s="17" t="s">
        <v>361</v>
      </c>
      <c r="X37" s="17" t="s">
        <v>530</v>
      </c>
      <c r="AB37" s="17" t="s">
        <v>389</v>
      </c>
    </row>
    <row r="38" spans="1:28" x14ac:dyDescent="0.2">
      <c r="A38" s="17" t="s">
        <v>448</v>
      </c>
      <c r="B38" s="17" t="s">
        <v>59</v>
      </c>
      <c r="C38" s="17" t="s">
        <v>497</v>
      </c>
      <c r="D38" s="17" t="s">
        <v>498</v>
      </c>
      <c r="F38" s="17" t="s">
        <v>361</v>
      </c>
      <c r="X38" s="17" t="s">
        <v>531</v>
      </c>
      <c r="AB38" s="17" t="s">
        <v>389</v>
      </c>
    </row>
    <row r="39" spans="1:28" x14ac:dyDescent="0.2">
      <c r="A39" s="17" t="s">
        <v>449</v>
      </c>
      <c r="B39" s="17" t="s">
        <v>59</v>
      </c>
      <c r="C39" s="17" t="s">
        <v>497</v>
      </c>
      <c r="D39" s="17" t="s">
        <v>498</v>
      </c>
      <c r="F39" s="17" t="s">
        <v>361</v>
      </c>
      <c r="X39" s="17" t="s">
        <v>532</v>
      </c>
      <c r="AB39" s="17" t="s">
        <v>389</v>
      </c>
    </row>
    <row r="40" spans="1:28" x14ac:dyDescent="0.2">
      <c r="A40" s="17" t="s">
        <v>450</v>
      </c>
      <c r="B40" s="17" t="s">
        <v>59</v>
      </c>
      <c r="C40" s="17" t="s">
        <v>497</v>
      </c>
      <c r="D40" s="17" t="s">
        <v>498</v>
      </c>
      <c r="F40" s="17" t="s">
        <v>361</v>
      </c>
      <c r="X40" s="17" t="s">
        <v>533</v>
      </c>
      <c r="AB40" s="17" t="s">
        <v>389</v>
      </c>
    </row>
    <row r="41" spans="1:28" x14ac:dyDescent="0.2">
      <c r="A41" s="17" t="s">
        <v>451</v>
      </c>
      <c r="B41" s="17" t="s">
        <v>59</v>
      </c>
      <c r="C41" s="17" t="s">
        <v>497</v>
      </c>
      <c r="D41" s="17" t="s">
        <v>498</v>
      </c>
      <c r="F41" s="17" t="s">
        <v>361</v>
      </c>
      <c r="X41" s="17" t="s">
        <v>534</v>
      </c>
      <c r="AB41" s="17" t="s">
        <v>389</v>
      </c>
    </row>
    <row r="42" spans="1:28" x14ac:dyDescent="0.2">
      <c r="A42" s="17" t="s">
        <v>452</v>
      </c>
      <c r="B42" s="17" t="s">
        <v>59</v>
      </c>
      <c r="C42" s="17" t="s">
        <v>497</v>
      </c>
      <c r="D42" s="17" t="s">
        <v>498</v>
      </c>
      <c r="F42" s="17" t="s">
        <v>361</v>
      </c>
      <c r="X42" s="17" t="s">
        <v>535</v>
      </c>
      <c r="AB42" s="17" t="s">
        <v>389</v>
      </c>
    </row>
    <row r="43" spans="1:28" x14ac:dyDescent="0.2">
      <c r="A43" s="17" t="s">
        <v>453</v>
      </c>
      <c r="B43" s="17" t="s">
        <v>59</v>
      </c>
      <c r="C43" s="17" t="s">
        <v>497</v>
      </c>
      <c r="D43" s="17" t="s">
        <v>498</v>
      </c>
      <c r="F43" s="17" t="s">
        <v>361</v>
      </c>
      <c r="X43" s="17" t="s">
        <v>536</v>
      </c>
      <c r="AB43" s="17" t="s">
        <v>389</v>
      </c>
    </row>
    <row r="44" spans="1:28" x14ac:dyDescent="0.2">
      <c r="A44" s="17" t="s">
        <v>454</v>
      </c>
      <c r="B44" s="17" t="s">
        <v>59</v>
      </c>
      <c r="C44" s="17" t="s">
        <v>497</v>
      </c>
      <c r="D44" s="17" t="s">
        <v>498</v>
      </c>
      <c r="F44" s="17" t="s">
        <v>361</v>
      </c>
      <c r="X44" s="17" t="s">
        <v>537</v>
      </c>
      <c r="AB44" s="17" t="s">
        <v>389</v>
      </c>
    </row>
    <row r="45" spans="1:28" x14ac:dyDescent="0.2">
      <c r="A45" s="17" t="s">
        <v>455</v>
      </c>
      <c r="B45" s="17" t="s">
        <v>59</v>
      </c>
      <c r="C45" s="17" t="s">
        <v>497</v>
      </c>
      <c r="D45" s="17" t="s">
        <v>498</v>
      </c>
      <c r="F45" s="17" t="s">
        <v>361</v>
      </c>
      <c r="X45" s="17" t="s">
        <v>538</v>
      </c>
      <c r="AB45" s="17" t="s">
        <v>389</v>
      </c>
    </row>
    <row r="46" spans="1:28" x14ac:dyDescent="0.2">
      <c r="A46" s="17" t="s">
        <v>456</v>
      </c>
      <c r="B46" s="17" t="s">
        <v>59</v>
      </c>
      <c r="C46" s="17" t="s">
        <v>497</v>
      </c>
      <c r="D46" s="17" t="s">
        <v>498</v>
      </c>
      <c r="F46" s="17" t="s">
        <v>361</v>
      </c>
      <c r="X46" s="17" t="s">
        <v>539</v>
      </c>
      <c r="AB46" s="17" t="s">
        <v>389</v>
      </c>
    </row>
    <row r="47" spans="1:28" x14ac:dyDescent="0.2">
      <c r="A47" s="17" t="s">
        <v>457</v>
      </c>
      <c r="B47" s="17" t="s">
        <v>59</v>
      </c>
      <c r="C47" s="17" t="s">
        <v>497</v>
      </c>
      <c r="D47" s="17" t="s">
        <v>498</v>
      </c>
      <c r="F47" s="17" t="s">
        <v>361</v>
      </c>
      <c r="X47" s="17" t="s">
        <v>540</v>
      </c>
      <c r="AB47" s="17" t="s">
        <v>389</v>
      </c>
    </row>
    <row r="48" spans="1:28" x14ac:dyDescent="0.2">
      <c r="A48" s="17" t="s">
        <v>458</v>
      </c>
      <c r="B48" s="17" t="s">
        <v>59</v>
      </c>
      <c r="C48" s="17" t="s">
        <v>497</v>
      </c>
      <c r="D48" s="17" t="s">
        <v>498</v>
      </c>
      <c r="F48" s="17" t="s">
        <v>361</v>
      </c>
      <c r="X48" s="17" t="s">
        <v>541</v>
      </c>
      <c r="AB48" s="17" t="s">
        <v>389</v>
      </c>
    </row>
    <row r="49" spans="1:28" x14ac:dyDescent="0.2">
      <c r="A49" s="17" t="s">
        <v>459</v>
      </c>
      <c r="B49" s="17" t="s">
        <v>59</v>
      </c>
      <c r="C49" s="17" t="s">
        <v>497</v>
      </c>
      <c r="D49" s="17" t="s">
        <v>498</v>
      </c>
      <c r="F49" s="17" t="s">
        <v>361</v>
      </c>
      <c r="X49" s="17" t="s">
        <v>542</v>
      </c>
      <c r="AB49" s="17" t="s">
        <v>389</v>
      </c>
    </row>
    <row r="50" spans="1:28" x14ac:dyDescent="0.2">
      <c r="A50" s="17" t="s">
        <v>460</v>
      </c>
      <c r="B50" s="17" t="s">
        <v>59</v>
      </c>
      <c r="C50" s="17" t="s">
        <v>497</v>
      </c>
      <c r="D50" s="17" t="s">
        <v>498</v>
      </c>
      <c r="F50" s="17" t="s">
        <v>361</v>
      </c>
      <c r="X50" s="17" t="s">
        <v>543</v>
      </c>
      <c r="AB50" s="17" t="s">
        <v>389</v>
      </c>
    </row>
    <row r="51" spans="1:28" x14ac:dyDescent="0.2">
      <c r="A51" s="17" t="s">
        <v>461</v>
      </c>
      <c r="B51" s="17" t="s">
        <v>59</v>
      </c>
      <c r="C51" s="17" t="s">
        <v>497</v>
      </c>
      <c r="D51" s="17" t="s">
        <v>498</v>
      </c>
      <c r="F51" s="17" t="s">
        <v>361</v>
      </c>
      <c r="X51" s="17" t="s">
        <v>544</v>
      </c>
      <c r="AB51" s="17" t="s">
        <v>389</v>
      </c>
    </row>
    <row r="52" spans="1:28" x14ac:dyDescent="0.2">
      <c r="A52" s="17" t="s">
        <v>462</v>
      </c>
      <c r="B52" s="17" t="s">
        <v>59</v>
      </c>
      <c r="C52" s="17" t="s">
        <v>497</v>
      </c>
      <c r="D52" s="17" t="s">
        <v>498</v>
      </c>
      <c r="F52" s="17" t="s">
        <v>361</v>
      </c>
      <c r="X52" s="17" t="s">
        <v>545</v>
      </c>
      <c r="AB52" s="17" t="s">
        <v>389</v>
      </c>
    </row>
    <row r="53" spans="1:28" x14ac:dyDescent="0.2">
      <c r="A53" s="17" t="s">
        <v>463</v>
      </c>
      <c r="B53" s="17" t="s">
        <v>59</v>
      </c>
      <c r="C53" s="17" t="s">
        <v>497</v>
      </c>
      <c r="D53" s="17" t="s">
        <v>498</v>
      </c>
      <c r="F53" s="17" t="s">
        <v>361</v>
      </c>
      <c r="X53" s="17" t="s">
        <v>546</v>
      </c>
      <c r="AB53" s="17" t="s">
        <v>389</v>
      </c>
    </row>
    <row r="54" spans="1:28" x14ac:dyDescent="0.2">
      <c r="A54" s="17" t="s">
        <v>464</v>
      </c>
      <c r="B54" s="17" t="s">
        <v>59</v>
      </c>
      <c r="C54" s="17" t="s">
        <v>497</v>
      </c>
      <c r="D54" s="17" t="s">
        <v>498</v>
      </c>
      <c r="F54" s="17" t="s">
        <v>361</v>
      </c>
      <c r="X54" s="17" t="s">
        <v>547</v>
      </c>
      <c r="AB54" s="17" t="s">
        <v>389</v>
      </c>
    </row>
    <row r="55" spans="1:28" x14ac:dyDescent="0.2">
      <c r="A55" s="17" t="s">
        <v>465</v>
      </c>
      <c r="B55" s="17" t="s">
        <v>59</v>
      </c>
      <c r="C55" s="17" t="s">
        <v>497</v>
      </c>
      <c r="D55" s="17" t="s">
        <v>498</v>
      </c>
      <c r="F55" s="17" t="s">
        <v>361</v>
      </c>
      <c r="X55" s="17" t="s">
        <v>548</v>
      </c>
      <c r="AB55" s="17" t="s">
        <v>389</v>
      </c>
    </row>
    <row r="56" spans="1:28" x14ac:dyDescent="0.2">
      <c r="A56" s="17" t="s">
        <v>466</v>
      </c>
      <c r="B56" s="17" t="s">
        <v>59</v>
      </c>
      <c r="C56" s="17" t="s">
        <v>497</v>
      </c>
      <c r="D56" s="17" t="s">
        <v>498</v>
      </c>
      <c r="F56" s="17" t="s">
        <v>361</v>
      </c>
      <c r="X56" s="17" t="s">
        <v>549</v>
      </c>
      <c r="AB56" s="17" t="s">
        <v>389</v>
      </c>
    </row>
    <row r="57" spans="1:28" x14ac:dyDescent="0.2">
      <c r="A57" s="17" t="s">
        <v>467</v>
      </c>
      <c r="B57" s="17" t="s">
        <v>59</v>
      </c>
      <c r="C57" s="17" t="s">
        <v>497</v>
      </c>
      <c r="D57" s="17" t="s">
        <v>498</v>
      </c>
      <c r="F57" s="17" t="s">
        <v>361</v>
      </c>
      <c r="X57" s="17" t="s">
        <v>550</v>
      </c>
      <c r="AB57" s="17" t="s">
        <v>389</v>
      </c>
    </row>
    <row r="58" spans="1:28" x14ac:dyDescent="0.2">
      <c r="A58" s="17" t="s">
        <v>468</v>
      </c>
      <c r="B58" s="17" t="s">
        <v>59</v>
      </c>
      <c r="C58" s="17" t="s">
        <v>497</v>
      </c>
      <c r="D58" s="17" t="s">
        <v>498</v>
      </c>
      <c r="F58" s="17" t="s">
        <v>361</v>
      </c>
      <c r="X58" s="17" t="s">
        <v>551</v>
      </c>
      <c r="AB58" s="17" t="s">
        <v>389</v>
      </c>
    </row>
    <row r="59" spans="1:28" x14ac:dyDescent="0.2">
      <c r="A59" s="17" t="s">
        <v>469</v>
      </c>
      <c r="B59" s="17" t="s">
        <v>59</v>
      </c>
      <c r="C59" s="17" t="s">
        <v>497</v>
      </c>
      <c r="D59" s="17" t="s">
        <v>498</v>
      </c>
      <c r="F59" s="17" t="s">
        <v>361</v>
      </c>
      <c r="X59" s="17" t="s">
        <v>552</v>
      </c>
      <c r="AB59" s="17" t="s">
        <v>389</v>
      </c>
    </row>
    <row r="60" spans="1:28" x14ac:dyDescent="0.2">
      <c r="A60" s="17" t="s">
        <v>470</v>
      </c>
      <c r="B60" s="17" t="s">
        <v>59</v>
      </c>
      <c r="C60" s="17" t="s">
        <v>497</v>
      </c>
      <c r="D60" s="17" t="s">
        <v>498</v>
      </c>
      <c r="F60" s="17" t="s">
        <v>361</v>
      </c>
      <c r="X60" s="17" t="s">
        <v>553</v>
      </c>
      <c r="AB60" s="17" t="s">
        <v>389</v>
      </c>
    </row>
    <row r="61" spans="1:28" x14ac:dyDescent="0.2">
      <c r="A61" s="17" t="s">
        <v>471</v>
      </c>
      <c r="B61" s="17" t="s">
        <v>59</v>
      </c>
      <c r="C61" s="17" t="s">
        <v>497</v>
      </c>
      <c r="D61" s="17" t="s">
        <v>498</v>
      </c>
      <c r="F61" s="17" t="s">
        <v>361</v>
      </c>
      <c r="X61" s="17" t="s">
        <v>554</v>
      </c>
      <c r="AB61" s="17" t="s">
        <v>389</v>
      </c>
    </row>
    <row r="62" spans="1:28" x14ac:dyDescent="0.2">
      <c r="A62" s="17" t="s">
        <v>472</v>
      </c>
      <c r="B62" s="17" t="s">
        <v>59</v>
      </c>
      <c r="C62" s="17" t="s">
        <v>497</v>
      </c>
      <c r="D62" s="17" t="s">
        <v>498</v>
      </c>
      <c r="F62" s="17" t="s">
        <v>361</v>
      </c>
      <c r="X62" s="17" t="s">
        <v>555</v>
      </c>
      <c r="AB62" s="17" t="s">
        <v>389</v>
      </c>
    </row>
    <row r="63" spans="1:28" x14ac:dyDescent="0.2">
      <c r="A63" s="17" t="s">
        <v>473</v>
      </c>
      <c r="B63" s="17" t="s">
        <v>59</v>
      </c>
      <c r="C63" s="17" t="s">
        <v>497</v>
      </c>
      <c r="D63" s="17" t="s">
        <v>498</v>
      </c>
      <c r="F63" s="17" t="s">
        <v>361</v>
      </c>
      <c r="X63" s="17" t="s">
        <v>556</v>
      </c>
      <c r="AB63" s="17" t="s">
        <v>389</v>
      </c>
    </row>
    <row r="64" spans="1:28" x14ac:dyDescent="0.2">
      <c r="A64" s="17" t="s">
        <v>474</v>
      </c>
      <c r="B64" s="17" t="s">
        <v>59</v>
      </c>
      <c r="C64" s="17" t="s">
        <v>497</v>
      </c>
      <c r="D64" s="17" t="s">
        <v>498</v>
      </c>
      <c r="F64" s="17" t="s">
        <v>361</v>
      </c>
      <c r="X64" s="17" t="s">
        <v>557</v>
      </c>
      <c r="AB64" s="17" t="s">
        <v>389</v>
      </c>
    </row>
    <row r="65" spans="1:28" x14ac:dyDescent="0.2">
      <c r="A65" s="17" t="s">
        <v>475</v>
      </c>
      <c r="B65" s="17" t="s">
        <v>59</v>
      </c>
      <c r="C65" s="17" t="s">
        <v>497</v>
      </c>
      <c r="D65" s="17" t="s">
        <v>498</v>
      </c>
      <c r="F65" s="17" t="s">
        <v>361</v>
      </c>
      <c r="X65" s="17" t="s">
        <v>558</v>
      </c>
      <c r="AB65" s="17" t="s">
        <v>389</v>
      </c>
    </row>
    <row r="66" spans="1:28" x14ac:dyDescent="0.2">
      <c r="A66" s="17" t="s">
        <v>476</v>
      </c>
      <c r="B66" s="17" t="s">
        <v>59</v>
      </c>
      <c r="C66" s="17" t="s">
        <v>497</v>
      </c>
      <c r="D66" s="17" t="s">
        <v>498</v>
      </c>
      <c r="F66" s="17" t="s">
        <v>361</v>
      </c>
      <c r="X66" s="17" t="s">
        <v>559</v>
      </c>
      <c r="AB66" s="17" t="s">
        <v>389</v>
      </c>
    </row>
    <row r="67" spans="1:28" x14ac:dyDescent="0.2">
      <c r="A67" s="17" t="s">
        <v>417</v>
      </c>
      <c r="B67" s="17" t="s">
        <v>59</v>
      </c>
      <c r="C67" s="17" t="s">
        <v>497</v>
      </c>
      <c r="D67" s="17" t="s">
        <v>498</v>
      </c>
      <c r="F67" s="17" t="s">
        <v>361</v>
      </c>
      <c r="X67" s="17" t="s">
        <v>560</v>
      </c>
      <c r="AB67" s="17" t="s">
        <v>389</v>
      </c>
    </row>
    <row r="68" spans="1:28" x14ac:dyDescent="0.2">
      <c r="A68" s="17" t="s">
        <v>477</v>
      </c>
      <c r="B68" s="17" t="s">
        <v>59</v>
      </c>
      <c r="C68" s="17" t="s">
        <v>497</v>
      </c>
      <c r="D68" s="17" t="s">
        <v>498</v>
      </c>
      <c r="F68" s="17" t="s">
        <v>361</v>
      </c>
      <c r="X68" s="17" t="s">
        <v>561</v>
      </c>
      <c r="AB68" s="17" t="s">
        <v>389</v>
      </c>
    </row>
    <row r="69" spans="1:28" x14ac:dyDescent="0.2">
      <c r="A69" s="17" t="s">
        <v>478</v>
      </c>
      <c r="B69" s="17" t="s">
        <v>59</v>
      </c>
      <c r="C69" s="17" t="s">
        <v>497</v>
      </c>
      <c r="D69" s="17" t="s">
        <v>498</v>
      </c>
      <c r="F69" s="17" t="s">
        <v>361</v>
      </c>
      <c r="X69" s="17" t="s">
        <v>562</v>
      </c>
      <c r="AB69" s="17" t="s">
        <v>389</v>
      </c>
    </row>
    <row r="70" spans="1:28" x14ac:dyDescent="0.2">
      <c r="A70" s="17" t="s">
        <v>479</v>
      </c>
      <c r="B70" s="17" t="s">
        <v>59</v>
      </c>
      <c r="C70" s="17" t="s">
        <v>497</v>
      </c>
      <c r="D70" s="17" t="s">
        <v>498</v>
      </c>
      <c r="F70" s="17" t="s">
        <v>361</v>
      </c>
      <c r="X70" s="17" t="s">
        <v>563</v>
      </c>
      <c r="AB70" s="17" t="s">
        <v>389</v>
      </c>
    </row>
    <row r="71" spans="1:28" x14ac:dyDescent="0.2">
      <c r="A71" s="17" t="s">
        <v>480</v>
      </c>
      <c r="B71" s="17" t="s">
        <v>59</v>
      </c>
      <c r="C71" s="17" t="s">
        <v>497</v>
      </c>
      <c r="D71" s="17" t="s">
        <v>498</v>
      </c>
      <c r="F71" s="17" t="s">
        <v>361</v>
      </c>
      <c r="X71" s="17" t="s">
        <v>564</v>
      </c>
      <c r="AB71" s="17" t="s">
        <v>389</v>
      </c>
    </row>
    <row r="72" spans="1:28" x14ac:dyDescent="0.2">
      <c r="A72" s="17" t="s">
        <v>481</v>
      </c>
      <c r="B72" s="17" t="s">
        <v>59</v>
      </c>
      <c r="C72" s="17" t="s">
        <v>497</v>
      </c>
      <c r="D72" s="17" t="s">
        <v>498</v>
      </c>
      <c r="F72" s="17" t="s">
        <v>361</v>
      </c>
      <c r="X72" s="17" t="s">
        <v>565</v>
      </c>
      <c r="AB72" s="17" t="s">
        <v>389</v>
      </c>
    </row>
    <row r="73" spans="1:28" x14ac:dyDescent="0.2">
      <c r="A73" s="17" t="s">
        <v>482</v>
      </c>
      <c r="B73" s="17" t="s">
        <v>59</v>
      </c>
      <c r="C73" s="17" t="s">
        <v>497</v>
      </c>
      <c r="D73" s="17" t="s">
        <v>498</v>
      </c>
      <c r="F73" s="17" t="s">
        <v>361</v>
      </c>
      <c r="X73" s="17" t="s">
        <v>566</v>
      </c>
      <c r="AB73" s="17" t="s">
        <v>389</v>
      </c>
    </row>
    <row r="74" spans="1:28" x14ac:dyDescent="0.2">
      <c r="A74" s="17" t="s">
        <v>483</v>
      </c>
      <c r="B74" s="17" t="s">
        <v>59</v>
      </c>
      <c r="C74" s="17" t="s">
        <v>497</v>
      </c>
      <c r="D74" s="17" t="s">
        <v>498</v>
      </c>
      <c r="F74" s="17" t="s">
        <v>361</v>
      </c>
      <c r="X74" s="17" t="s">
        <v>567</v>
      </c>
      <c r="AB74" s="17" t="s">
        <v>389</v>
      </c>
    </row>
    <row r="75" spans="1:28" x14ac:dyDescent="0.2">
      <c r="A75" s="17" t="s">
        <v>484</v>
      </c>
      <c r="B75" s="17" t="s">
        <v>59</v>
      </c>
      <c r="C75" s="17" t="s">
        <v>497</v>
      </c>
      <c r="D75" s="17" t="s">
        <v>498</v>
      </c>
      <c r="F75" s="17" t="s">
        <v>361</v>
      </c>
      <c r="X75" s="17" t="s">
        <v>568</v>
      </c>
      <c r="AB75" s="17" t="s">
        <v>389</v>
      </c>
    </row>
    <row r="76" spans="1:28" x14ac:dyDescent="0.2">
      <c r="A76" s="17" t="s">
        <v>485</v>
      </c>
      <c r="B76" s="17" t="s">
        <v>59</v>
      </c>
      <c r="C76" s="17" t="s">
        <v>497</v>
      </c>
      <c r="D76" s="17" t="s">
        <v>498</v>
      </c>
      <c r="F76" s="17" t="s">
        <v>361</v>
      </c>
      <c r="X76" s="17" t="s">
        <v>569</v>
      </c>
      <c r="AB76" s="17" t="s">
        <v>389</v>
      </c>
    </row>
    <row r="77" spans="1:28" x14ac:dyDescent="0.2">
      <c r="A77" s="17" t="s">
        <v>486</v>
      </c>
      <c r="B77" s="17" t="s">
        <v>59</v>
      </c>
      <c r="C77" s="17" t="s">
        <v>497</v>
      </c>
      <c r="D77" s="17" t="s">
        <v>498</v>
      </c>
      <c r="F77" s="17" t="s">
        <v>361</v>
      </c>
      <c r="X77" s="17" t="s">
        <v>570</v>
      </c>
      <c r="AB77" s="17" t="s">
        <v>389</v>
      </c>
    </row>
    <row r="78" spans="1:28" x14ac:dyDescent="0.2">
      <c r="A78" s="17" t="s">
        <v>487</v>
      </c>
      <c r="B78" s="17" t="s">
        <v>59</v>
      </c>
      <c r="C78" s="17" t="s">
        <v>497</v>
      </c>
      <c r="D78" s="17" t="s">
        <v>498</v>
      </c>
      <c r="F78" s="17" t="s">
        <v>361</v>
      </c>
      <c r="X78" s="17" t="s">
        <v>571</v>
      </c>
      <c r="AB78" s="17" t="s">
        <v>389</v>
      </c>
    </row>
    <row r="79" spans="1:28" x14ac:dyDescent="0.2">
      <c r="A79" s="17" t="s">
        <v>488</v>
      </c>
      <c r="B79" s="17" t="s">
        <v>59</v>
      </c>
      <c r="C79" s="17" t="s">
        <v>497</v>
      </c>
      <c r="D79" s="17" t="s">
        <v>498</v>
      </c>
      <c r="F79" s="17" t="s">
        <v>361</v>
      </c>
      <c r="X79" s="17" t="s">
        <v>572</v>
      </c>
      <c r="AB79" s="17" t="s">
        <v>389</v>
      </c>
    </row>
    <row r="80" spans="1:28" x14ac:dyDescent="0.2">
      <c r="A80" s="17" t="s">
        <v>489</v>
      </c>
      <c r="B80" s="17" t="s">
        <v>59</v>
      </c>
      <c r="C80" s="17" t="s">
        <v>497</v>
      </c>
      <c r="D80" s="17" t="s">
        <v>498</v>
      </c>
      <c r="F80" s="17" t="s">
        <v>361</v>
      </c>
      <c r="X80" s="17" t="s">
        <v>573</v>
      </c>
      <c r="AB80" s="17" t="s">
        <v>389</v>
      </c>
    </row>
    <row r="81" spans="1:83" x14ac:dyDescent="0.2">
      <c r="A81" s="17" t="s">
        <v>490</v>
      </c>
      <c r="B81" s="17" t="s">
        <v>59</v>
      </c>
      <c r="C81" s="17" t="s">
        <v>497</v>
      </c>
      <c r="D81" s="17" t="s">
        <v>498</v>
      </c>
      <c r="F81" s="17" t="s">
        <v>361</v>
      </c>
      <c r="X81" s="17" t="s">
        <v>574</v>
      </c>
      <c r="AB81" s="17" t="s">
        <v>389</v>
      </c>
    </row>
    <row r="82" spans="1:83" x14ac:dyDescent="0.2">
      <c r="A82" s="17" t="s">
        <v>491</v>
      </c>
      <c r="B82" s="17" t="s">
        <v>59</v>
      </c>
      <c r="C82" s="17" t="s">
        <v>497</v>
      </c>
      <c r="D82" s="17" t="s">
        <v>498</v>
      </c>
      <c r="F82" s="17" t="s">
        <v>361</v>
      </c>
      <c r="X82" s="17" t="s">
        <v>575</v>
      </c>
      <c r="AB82" s="17" t="s">
        <v>389</v>
      </c>
    </row>
    <row r="83" spans="1:83" x14ac:dyDescent="0.2">
      <c r="A83" s="17" t="s">
        <v>492</v>
      </c>
      <c r="B83" s="17" t="s">
        <v>59</v>
      </c>
      <c r="C83" s="17" t="s">
        <v>497</v>
      </c>
      <c r="D83" s="17" t="s">
        <v>498</v>
      </c>
      <c r="F83" s="17" t="s">
        <v>361</v>
      </c>
      <c r="X83" s="17" t="s">
        <v>576</v>
      </c>
      <c r="AB83" s="17" t="s">
        <v>389</v>
      </c>
    </row>
    <row r="84" spans="1:83" x14ac:dyDescent="0.2">
      <c r="A84" s="17" t="s">
        <v>493</v>
      </c>
      <c r="B84" s="17" t="s">
        <v>59</v>
      </c>
      <c r="C84" s="17" t="s">
        <v>497</v>
      </c>
      <c r="D84" s="17" t="s">
        <v>498</v>
      </c>
      <c r="F84" s="17" t="s">
        <v>361</v>
      </c>
      <c r="X84" s="17" t="s">
        <v>577</v>
      </c>
      <c r="AB84" s="17" t="s">
        <v>389</v>
      </c>
    </row>
    <row r="85" spans="1:83" x14ac:dyDescent="0.2">
      <c r="A85" s="17" t="s">
        <v>494</v>
      </c>
      <c r="B85" s="17" t="s">
        <v>59</v>
      </c>
      <c r="C85" s="17" t="s">
        <v>497</v>
      </c>
      <c r="D85" s="17" t="s">
        <v>498</v>
      </c>
      <c r="F85" s="17" t="s">
        <v>361</v>
      </c>
      <c r="X85" s="17" t="s">
        <v>578</v>
      </c>
      <c r="AB85" s="17" t="s">
        <v>389</v>
      </c>
    </row>
    <row r="86" spans="1:83" x14ac:dyDescent="0.2">
      <c r="A86" s="17" t="s">
        <v>495</v>
      </c>
      <c r="B86" s="17" t="s">
        <v>59</v>
      </c>
      <c r="C86" s="17" t="s">
        <v>497</v>
      </c>
      <c r="D86" s="17" t="s">
        <v>498</v>
      </c>
      <c r="F86" s="17" t="s">
        <v>361</v>
      </c>
      <c r="X86" s="17" t="s">
        <v>579</v>
      </c>
      <c r="AB86" s="17" t="s">
        <v>389</v>
      </c>
    </row>
    <row r="87" spans="1:83" x14ac:dyDescent="0.2">
      <c r="A87" s="17" t="s">
        <v>496</v>
      </c>
      <c r="B87" s="17" t="s">
        <v>59</v>
      </c>
      <c r="C87" s="17" t="s">
        <v>497</v>
      </c>
      <c r="D87" s="17" t="s">
        <v>498</v>
      </c>
      <c r="F87" s="17" t="s">
        <v>361</v>
      </c>
      <c r="X87" s="17" t="s">
        <v>580</v>
      </c>
      <c r="AB87" s="17" t="s">
        <v>389</v>
      </c>
    </row>
    <row r="89" spans="1:83" ht="16" thickBot="1" x14ac:dyDescent="0.25"/>
    <row r="90" spans="1:83" ht="17" thickTop="1" thickBot="1" x14ac:dyDescent="0.25">
      <c r="A90" s="1" t="s">
        <v>17</v>
      </c>
      <c r="B90" s="3" t="s">
        <v>345</v>
      </c>
    </row>
    <row r="91" spans="1:83" ht="17" thickTop="1" thickBot="1" x14ac:dyDescent="0.25">
      <c r="A91" s="23" t="s">
        <v>19</v>
      </c>
      <c r="B91" s="18" t="s">
        <v>54</v>
      </c>
      <c r="C91" s="3" t="s">
        <v>18</v>
      </c>
    </row>
    <row r="92" spans="1:83" ht="16" thickTop="1" x14ac:dyDescent="0.2">
      <c r="A92" s="17" t="s">
        <v>361</v>
      </c>
      <c r="B92" s="17" t="s">
        <v>418</v>
      </c>
      <c r="C92" s="17" t="s">
        <v>419</v>
      </c>
      <c r="D92" s="17" t="s">
        <v>420</v>
      </c>
      <c r="E92" s="17" t="s">
        <v>421</v>
      </c>
      <c r="F92" s="17" t="s">
        <v>422</v>
      </c>
      <c r="G92" s="17" t="s">
        <v>423</v>
      </c>
      <c r="H92" s="17" t="s">
        <v>424</v>
      </c>
      <c r="I92" s="17" t="s">
        <v>425</v>
      </c>
      <c r="J92" s="17" t="s">
        <v>426</v>
      </c>
      <c r="K92" s="17" t="s">
        <v>416</v>
      </c>
      <c r="L92" s="17" t="s">
        <v>427</v>
      </c>
      <c r="M92" s="17" t="s">
        <v>428</v>
      </c>
      <c r="N92" s="17" t="s">
        <v>429</v>
      </c>
      <c r="O92" s="17" t="s">
        <v>430</v>
      </c>
      <c r="P92" s="17" t="s">
        <v>431</v>
      </c>
      <c r="Q92" s="17" t="s">
        <v>432</v>
      </c>
      <c r="R92" s="17" t="s">
        <v>433</v>
      </c>
      <c r="S92" s="17" t="s">
        <v>434</v>
      </c>
      <c r="T92" s="17" t="s">
        <v>435</v>
      </c>
      <c r="U92" s="17" t="s">
        <v>436</v>
      </c>
      <c r="V92" s="17" t="s">
        <v>437</v>
      </c>
      <c r="W92" s="17" t="s">
        <v>438</v>
      </c>
      <c r="X92" s="17" t="s">
        <v>439</v>
      </c>
      <c r="Y92" s="17" t="s">
        <v>440</v>
      </c>
      <c r="Z92" s="17" t="s">
        <v>440</v>
      </c>
      <c r="AA92" s="17" t="s">
        <v>441</v>
      </c>
      <c r="AB92" s="17" t="s">
        <v>442</v>
      </c>
      <c r="AC92" s="17" t="s">
        <v>443</v>
      </c>
      <c r="AD92" s="17" t="s">
        <v>444</v>
      </c>
      <c r="AE92" s="17" t="s">
        <v>445</v>
      </c>
      <c r="AF92" s="17" t="s">
        <v>446</v>
      </c>
      <c r="AG92" s="17" t="s">
        <v>447</v>
      </c>
      <c r="AH92" s="17" t="s">
        <v>448</v>
      </c>
      <c r="AI92" s="17" t="s">
        <v>449</v>
      </c>
      <c r="AJ92" s="17" t="s">
        <v>450</v>
      </c>
      <c r="AK92" s="17" t="s">
        <v>451</v>
      </c>
      <c r="AL92" s="17" t="s">
        <v>452</v>
      </c>
      <c r="AM92" s="17" t="s">
        <v>453</v>
      </c>
      <c r="AN92" s="17" t="s">
        <v>454</v>
      </c>
      <c r="AO92" s="17" t="s">
        <v>455</v>
      </c>
      <c r="AP92" s="17" t="s">
        <v>456</v>
      </c>
      <c r="AQ92" s="17" t="s">
        <v>457</v>
      </c>
      <c r="AR92" s="17" t="s">
        <v>458</v>
      </c>
      <c r="AS92" s="17" t="s">
        <v>459</v>
      </c>
      <c r="AT92" s="17" t="s">
        <v>460</v>
      </c>
      <c r="AU92" s="17" t="s">
        <v>461</v>
      </c>
      <c r="AV92" s="17" t="s">
        <v>462</v>
      </c>
      <c r="AW92" s="17" t="s">
        <v>463</v>
      </c>
      <c r="AX92" s="17" t="s">
        <v>464</v>
      </c>
      <c r="AY92" s="17" t="s">
        <v>465</v>
      </c>
      <c r="AZ92" s="17" t="s">
        <v>466</v>
      </c>
      <c r="BA92" s="17" t="s">
        <v>467</v>
      </c>
      <c r="BB92" s="17" t="s">
        <v>468</v>
      </c>
      <c r="BC92" s="17" t="s">
        <v>469</v>
      </c>
      <c r="BD92" s="17" t="s">
        <v>470</v>
      </c>
      <c r="BE92" s="17" t="s">
        <v>471</v>
      </c>
      <c r="BF92" s="17" t="s">
        <v>472</v>
      </c>
      <c r="BG92" s="17" t="s">
        <v>473</v>
      </c>
      <c r="BH92" s="17" t="s">
        <v>474</v>
      </c>
      <c r="BI92" s="17" t="s">
        <v>475</v>
      </c>
      <c r="BJ92" s="17" t="s">
        <v>476</v>
      </c>
      <c r="BK92" s="17" t="s">
        <v>417</v>
      </c>
      <c r="BL92" s="17" t="s">
        <v>477</v>
      </c>
      <c r="BM92" s="17" t="s">
        <v>478</v>
      </c>
      <c r="BN92" s="17" t="s">
        <v>479</v>
      </c>
      <c r="BO92" s="17" t="s">
        <v>480</v>
      </c>
      <c r="BP92" s="17" t="s">
        <v>481</v>
      </c>
      <c r="BQ92" s="17" t="s">
        <v>482</v>
      </c>
      <c r="BR92" s="17" t="s">
        <v>483</v>
      </c>
      <c r="BS92" s="17" t="s">
        <v>484</v>
      </c>
      <c r="BT92" s="17" t="s">
        <v>485</v>
      </c>
      <c r="BU92" s="17" t="s">
        <v>486</v>
      </c>
      <c r="BV92" s="17" t="s">
        <v>487</v>
      </c>
      <c r="BW92" s="17" t="s">
        <v>488</v>
      </c>
      <c r="BX92" s="17" t="s">
        <v>489</v>
      </c>
      <c r="BY92" s="17" t="s">
        <v>490</v>
      </c>
      <c r="BZ92" s="17" t="s">
        <v>491</v>
      </c>
      <c r="CA92" s="17" t="s">
        <v>492</v>
      </c>
      <c r="CB92" s="17" t="s">
        <v>493</v>
      </c>
      <c r="CC92" s="17" t="s">
        <v>494</v>
      </c>
      <c r="CD92" s="17" t="s">
        <v>495</v>
      </c>
      <c r="CE92" s="17" t="s">
        <v>496</v>
      </c>
    </row>
    <row r="93" spans="1:83" x14ac:dyDescent="0.2">
      <c r="A93" s="17">
        <v>5.5E-2</v>
      </c>
      <c r="B93" s="17">
        <v>5</v>
      </c>
      <c r="C93" s="17">
        <v>1</v>
      </c>
      <c r="D93" s="17">
        <v>4</v>
      </c>
      <c r="E93" s="17">
        <v>1</v>
      </c>
      <c r="F93" s="17">
        <v>0</v>
      </c>
      <c r="G93" s="17">
        <v>4</v>
      </c>
      <c r="H93" s="17">
        <v>5</v>
      </c>
      <c r="I93" s="17">
        <v>1</v>
      </c>
      <c r="J93" s="17">
        <v>19</v>
      </c>
      <c r="K93" s="17">
        <v>34</v>
      </c>
      <c r="L93" s="17">
        <v>0</v>
      </c>
      <c r="M93" s="17">
        <v>2</v>
      </c>
      <c r="N93" s="17">
        <v>0</v>
      </c>
      <c r="O93" s="17">
        <v>0</v>
      </c>
      <c r="P93" s="17">
        <v>1</v>
      </c>
      <c r="Q93" s="17">
        <v>13</v>
      </c>
      <c r="R93" s="17">
        <v>34</v>
      </c>
      <c r="S93" s="17">
        <v>1</v>
      </c>
      <c r="T93" s="17">
        <v>8</v>
      </c>
      <c r="U93" s="17">
        <v>21</v>
      </c>
      <c r="V93" s="17">
        <v>84</v>
      </c>
      <c r="W93" s="17">
        <v>111</v>
      </c>
      <c r="X93" s="17">
        <v>11</v>
      </c>
      <c r="Y93" s="17">
        <v>7</v>
      </c>
      <c r="Z93" s="17">
        <v>0</v>
      </c>
      <c r="AA93" s="17">
        <v>6</v>
      </c>
      <c r="AB93" s="17">
        <v>2</v>
      </c>
      <c r="AC93" s="17">
        <v>8</v>
      </c>
      <c r="AD93" s="17">
        <v>1</v>
      </c>
      <c r="AE93" s="17">
        <v>0</v>
      </c>
      <c r="AF93" s="17">
        <v>0</v>
      </c>
      <c r="AG93" s="17">
        <v>0</v>
      </c>
      <c r="AH93" s="17">
        <v>0</v>
      </c>
      <c r="AI93" s="17">
        <v>1</v>
      </c>
      <c r="AJ93" s="17">
        <v>12</v>
      </c>
      <c r="AK93" s="17">
        <v>0</v>
      </c>
      <c r="AL93" s="17">
        <v>0</v>
      </c>
      <c r="AM93" s="17">
        <v>0</v>
      </c>
      <c r="AN93" s="17">
        <v>1</v>
      </c>
      <c r="AO93" s="17">
        <v>2</v>
      </c>
      <c r="AP93" s="17">
        <v>0</v>
      </c>
      <c r="AQ93" s="17">
        <v>0</v>
      </c>
      <c r="AR93" s="17">
        <v>7</v>
      </c>
      <c r="AS93" s="17">
        <v>1</v>
      </c>
      <c r="AT93" s="17">
        <v>0</v>
      </c>
      <c r="AU93" s="17">
        <v>1</v>
      </c>
      <c r="AV93" s="17">
        <v>0</v>
      </c>
      <c r="AW93" s="17">
        <v>1</v>
      </c>
      <c r="AX93" s="17">
        <v>9</v>
      </c>
      <c r="AY93" s="17">
        <v>0</v>
      </c>
      <c r="AZ93" s="17">
        <v>3</v>
      </c>
      <c r="BA93" s="17">
        <v>0</v>
      </c>
      <c r="BB93" s="17">
        <v>0</v>
      </c>
      <c r="BC93" s="17">
        <v>0</v>
      </c>
      <c r="BD93" s="17">
        <v>1</v>
      </c>
      <c r="BE93" s="17">
        <v>0</v>
      </c>
      <c r="BF93" s="17">
        <v>0</v>
      </c>
      <c r="BG93" s="17">
        <v>0</v>
      </c>
      <c r="BH93" s="17">
        <v>0</v>
      </c>
      <c r="BI93" s="17">
        <v>0</v>
      </c>
      <c r="BJ93" s="17">
        <v>0</v>
      </c>
      <c r="BK93" s="17">
        <v>0</v>
      </c>
      <c r="BL93" s="17">
        <v>0</v>
      </c>
      <c r="BM93" s="17">
        <v>0</v>
      </c>
      <c r="BN93" s="17">
        <v>0</v>
      </c>
      <c r="BO93" s="17">
        <v>0</v>
      </c>
      <c r="BP93" s="17">
        <v>0</v>
      </c>
      <c r="BQ93" s="17">
        <v>0</v>
      </c>
      <c r="BR93" s="17">
        <v>0</v>
      </c>
      <c r="BS93" s="17">
        <v>20</v>
      </c>
      <c r="BT93" s="17">
        <v>0</v>
      </c>
      <c r="BU93" s="17">
        <v>0</v>
      </c>
      <c r="BV93" s="17">
        <v>15</v>
      </c>
      <c r="BW93" s="17">
        <v>0</v>
      </c>
      <c r="BX93" s="17">
        <v>0</v>
      </c>
      <c r="BY93" s="17">
        <v>5</v>
      </c>
      <c r="BZ93" s="17">
        <v>25</v>
      </c>
      <c r="CA93" s="17">
        <v>0</v>
      </c>
      <c r="CB93" s="17">
        <v>408</v>
      </c>
      <c r="CC93" s="17">
        <v>35</v>
      </c>
      <c r="CD93" s="17">
        <v>30</v>
      </c>
      <c r="CE93" s="17">
        <v>488</v>
      </c>
    </row>
    <row r="94" spans="1:83" x14ac:dyDescent="0.2">
      <c r="A94" s="17">
        <v>9.9000000000000005E-2</v>
      </c>
      <c r="B94" s="17">
        <v>2</v>
      </c>
      <c r="C94" s="17">
        <v>1</v>
      </c>
      <c r="D94" s="17">
        <v>4</v>
      </c>
      <c r="E94" s="17">
        <v>1</v>
      </c>
      <c r="F94" s="17">
        <v>4</v>
      </c>
      <c r="G94" s="17">
        <v>15</v>
      </c>
      <c r="H94" s="17">
        <v>2</v>
      </c>
      <c r="I94" s="17">
        <v>1</v>
      </c>
      <c r="J94" s="17">
        <v>9</v>
      </c>
      <c r="K94" s="17">
        <v>32</v>
      </c>
      <c r="L94" s="17">
        <v>0</v>
      </c>
      <c r="M94" s="17">
        <v>0</v>
      </c>
      <c r="N94" s="17">
        <v>0</v>
      </c>
      <c r="O94" s="17">
        <v>0</v>
      </c>
      <c r="P94" s="17">
        <v>0</v>
      </c>
      <c r="Q94" s="17">
        <v>17</v>
      </c>
      <c r="R94" s="17">
        <v>23</v>
      </c>
      <c r="S94" s="17">
        <v>2</v>
      </c>
      <c r="T94" s="17">
        <v>6</v>
      </c>
      <c r="U94" s="17">
        <v>22</v>
      </c>
      <c r="V94" s="17">
        <v>52</v>
      </c>
      <c r="W94" s="17">
        <v>86</v>
      </c>
      <c r="X94" s="17">
        <v>8</v>
      </c>
      <c r="Y94" s="17">
        <v>8</v>
      </c>
      <c r="Z94" s="17">
        <v>2</v>
      </c>
      <c r="AA94" s="17">
        <v>4</v>
      </c>
      <c r="AB94" s="17">
        <v>2</v>
      </c>
      <c r="AC94" s="17">
        <v>3</v>
      </c>
      <c r="AD94" s="17">
        <v>0</v>
      </c>
      <c r="AE94" s="17">
        <v>0</v>
      </c>
      <c r="AF94" s="17">
        <v>0</v>
      </c>
      <c r="AG94" s="17">
        <v>0</v>
      </c>
      <c r="AH94" s="17">
        <v>0</v>
      </c>
      <c r="AI94" s="17">
        <v>0</v>
      </c>
      <c r="AJ94" s="17">
        <v>6</v>
      </c>
      <c r="AK94" s="17">
        <v>0</v>
      </c>
      <c r="AL94" s="17">
        <v>0</v>
      </c>
      <c r="AM94" s="17">
        <v>0</v>
      </c>
      <c r="AN94" s="17">
        <v>3</v>
      </c>
      <c r="AO94" s="17">
        <v>0</v>
      </c>
      <c r="AP94" s="17">
        <v>0</v>
      </c>
      <c r="AQ94" s="17">
        <v>0</v>
      </c>
      <c r="AR94" s="17">
        <v>7</v>
      </c>
      <c r="AS94" s="17">
        <v>0</v>
      </c>
      <c r="AT94" s="17">
        <v>1</v>
      </c>
      <c r="AU94" s="17">
        <v>1</v>
      </c>
      <c r="AV94" s="17">
        <v>0</v>
      </c>
      <c r="AW94" s="17">
        <v>4</v>
      </c>
      <c r="AX94" s="17">
        <v>8</v>
      </c>
      <c r="AY94" s="17">
        <v>0</v>
      </c>
      <c r="AZ94" s="17">
        <v>2</v>
      </c>
      <c r="BA94" s="17">
        <v>0</v>
      </c>
      <c r="BB94" s="17">
        <v>0</v>
      </c>
      <c r="BC94" s="17">
        <v>0</v>
      </c>
      <c r="BD94" s="17">
        <v>1</v>
      </c>
      <c r="BE94" s="17">
        <v>0</v>
      </c>
      <c r="BF94" s="17">
        <v>0</v>
      </c>
      <c r="BG94" s="17">
        <v>0</v>
      </c>
      <c r="BH94" s="17">
        <v>0</v>
      </c>
      <c r="BI94" s="17">
        <v>0</v>
      </c>
      <c r="BJ94" s="17">
        <v>0</v>
      </c>
      <c r="BK94" s="17">
        <v>0</v>
      </c>
      <c r="BL94" s="17">
        <v>0</v>
      </c>
      <c r="BM94" s="17">
        <v>0</v>
      </c>
      <c r="BN94" s="17">
        <v>0</v>
      </c>
      <c r="BO94" s="17">
        <v>0</v>
      </c>
      <c r="BP94" s="17">
        <v>0</v>
      </c>
      <c r="BQ94" s="17">
        <v>0</v>
      </c>
      <c r="BR94" s="17">
        <v>0</v>
      </c>
      <c r="BS94" s="17">
        <v>16</v>
      </c>
      <c r="BT94" s="17">
        <v>0</v>
      </c>
      <c r="BU94" s="17">
        <v>0</v>
      </c>
      <c r="BV94" s="17">
        <v>14</v>
      </c>
      <c r="BW94" s="17">
        <v>0</v>
      </c>
      <c r="BX94" s="17">
        <v>0</v>
      </c>
      <c r="BY94" s="17">
        <v>1</v>
      </c>
      <c r="BZ94" s="17">
        <v>31</v>
      </c>
      <c r="CA94" s="17">
        <v>1</v>
      </c>
      <c r="CB94" s="17">
        <v>322</v>
      </c>
      <c r="CC94" s="17">
        <v>33</v>
      </c>
      <c r="CD94" s="17">
        <v>33</v>
      </c>
      <c r="CE94" s="17">
        <v>402</v>
      </c>
    </row>
    <row r="95" spans="1:83" x14ac:dyDescent="0.2">
      <c r="A95" s="17">
        <v>0.14299999999999999</v>
      </c>
      <c r="B95" s="17">
        <v>1</v>
      </c>
      <c r="C95" s="17">
        <v>1</v>
      </c>
      <c r="D95" s="17">
        <v>5</v>
      </c>
      <c r="E95" s="17">
        <v>0</v>
      </c>
      <c r="F95" s="17">
        <v>1</v>
      </c>
      <c r="G95" s="17">
        <v>2</v>
      </c>
      <c r="H95" s="17">
        <v>5</v>
      </c>
      <c r="I95" s="17">
        <v>2</v>
      </c>
      <c r="J95" s="17">
        <v>6</v>
      </c>
      <c r="K95" s="17">
        <v>34</v>
      </c>
      <c r="L95" s="17">
        <v>0</v>
      </c>
      <c r="M95" s="17">
        <v>1</v>
      </c>
      <c r="N95" s="17">
        <v>1</v>
      </c>
      <c r="O95" s="17">
        <v>0</v>
      </c>
      <c r="P95" s="17">
        <v>0</v>
      </c>
      <c r="Q95" s="17">
        <v>9</v>
      </c>
      <c r="R95" s="17">
        <v>31</v>
      </c>
      <c r="S95" s="17">
        <v>2</v>
      </c>
      <c r="T95" s="17">
        <v>7</v>
      </c>
      <c r="U95" s="17">
        <v>19</v>
      </c>
      <c r="V95" s="17">
        <v>54</v>
      </c>
      <c r="W95" s="17">
        <v>82</v>
      </c>
      <c r="X95" s="17">
        <v>6</v>
      </c>
      <c r="Y95" s="17">
        <v>8</v>
      </c>
      <c r="Z95" s="17">
        <v>0</v>
      </c>
      <c r="AA95" s="17">
        <v>5</v>
      </c>
      <c r="AB95" s="17">
        <v>1</v>
      </c>
      <c r="AC95" s="17">
        <v>5</v>
      </c>
      <c r="AD95" s="17">
        <v>0</v>
      </c>
      <c r="AE95" s="17">
        <v>0</v>
      </c>
      <c r="AF95" s="17">
        <v>0</v>
      </c>
      <c r="AG95" s="17">
        <v>0</v>
      </c>
      <c r="AH95" s="17">
        <v>0</v>
      </c>
      <c r="AI95" s="17">
        <v>0</v>
      </c>
      <c r="AJ95" s="17">
        <v>5</v>
      </c>
      <c r="AK95" s="17">
        <v>1</v>
      </c>
      <c r="AL95" s="17">
        <v>0</v>
      </c>
      <c r="AM95" s="17">
        <v>1</v>
      </c>
      <c r="AN95" s="17">
        <v>1</v>
      </c>
      <c r="AO95" s="17">
        <v>0</v>
      </c>
      <c r="AP95" s="17">
        <v>0</v>
      </c>
      <c r="AQ95" s="17">
        <v>0</v>
      </c>
      <c r="AR95" s="17">
        <v>9</v>
      </c>
      <c r="AS95" s="17">
        <v>0</v>
      </c>
      <c r="AT95" s="17">
        <v>2</v>
      </c>
      <c r="AU95" s="17">
        <v>0</v>
      </c>
      <c r="AV95" s="17">
        <v>0</v>
      </c>
      <c r="AW95" s="17">
        <v>2</v>
      </c>
      <c r="AX95" s="17">
        <v>11</v>
      </c>
      <c r="AY95" s="17">
        <v>2</v>
      </c>
      <c r="AZ95" s="17">
        <v>1</v>
      </c>
      <c r="BA95" s="17">
        <v>0</v>
      </c>
      <c r="BB95" s="17">
        <v>0</v>
      </c>
      <c r="BC95" s="17">
        <v>0</v>
      </c>
      <c r="BD95" s="17">
        <v>3</v>
      </c>
      <c r="BE95" s="17">
        <v>0</v>
      </c>
      <c r="BF95" s="17">
        <v>0</v>
      </c>
      <c r="BG95" s="17">
        <v>0</v>
      </c>
      <c r="BH95" s="17">
        <v>1</v>
      </c>
      <c r="BI95" s="17">
        <v>0</v>
      </c>
      <c r="BJ95" s="17">
        <v>0</v>
      </c>
      <c r="BK95" s="17">
        <v>0</v>
      </c>
      <c r="BL95" s="17">
        <v>0</v>
      </c>
      <c r="BM95" s="17">
        <v>0</v>
      </c>
      <c r="BN95" s="17">
        <v>0</v>
      </c>
      <c r="BO95" s="17">
        <v>0</v>
      </c>
      <c r="BP95" s="17">
        <v>0</v>
      </c>
      <c r="BQ95" s="17">
        <v>1</v>
      </c>
      <c r="BR95" s="17">
        <v>0</v>
      </c>
      <c r="BS95" s="17">
        <v>12</v>
      </c>
      <c r="BT95" s="17">
        <v>0</v>
      </c>
      <c r="BU95" s="17">
        <v>0</v>
      </c>
      <c r="BV95" s="17">
        <v>12</v>
      </c>
      <c r="BW95" s="17">
        <v>1</v>
      </c>
      <c r="BX95" s="17">
        <v>0</v>
      </c>
      <c r="BY95" s="17">
        <v>1</v>
      </c>
      <c r="BZ95" s="17">
        <v>20</v>
      </c>
      <c r="CA95" s="17">
        <v>0</v>
      </c>
      <c r="CB95" s="17">
        <v>305</v>
      </c>
      <c r="CC95" s="17">
        <v>35</v>
      </c>
      <c r="CD95" s="17">
        <v>22</v>
      </c>
      <c r="CE95" s="17">
        <v>374</v>
      </c>
    </row>
    <row r="96" spans="1:83" x14ac:dyDescent="0.2">
      <c r="A96" s="17">
        <v>0.184</v>
      </c>
      <c r="B96" s="17">
        <v>2</v>
      </c>
      <c r="C96" s="17">
        <v>1</v>
      </c>
      <c r="D96" s="17">
        <v>5</v>
      </c>
      <c r="E96" s="17">
        <v>0</v>
      </c>
      <c r="F96" s="17">
        <v>3</v>
      </c>
      <c r="G96" s="17">
        <v>5</v>
      </c>
      <c r="H96" s="17">
        <v>10</v>
      </c>
      <c r="I96" s="17">
        <v>1</v>
      </c>
      <c r="J96" s="17">
        <v>5</v>
      </c>
      <c r="K96" s="17">
        <v>21</v>
      </c>
      <c r="L96" s="17">
        <v>1</v>
      </c>
      <c r="M96" s="17">
        <v>1</v>
      </c>
      <c r="N96" s="17">
        <v>1</v>
      </c>
      <c r="O96" s="17">
        <v>0</v>
      </c>
      <c r="P96" s="17">
        <v>2</v>
      </c>
      <c r="Q96" s="17">
        <v>12</v>
      </c>
      <c r="R96" s="17">
        <v>28</v>
      </c>
      <c r="S96" s="17">
        <v>1</v>
      </c>
      <c r="T96" s="17">
        <v>7</v>
      </c>
      <c r="U96" s="17">
        <v>17</v>
      </c>
      <c r="V96" s="17">
        <v>46</v>
      </c>
      <c r="W96" s="17">
        <v>81</v>
      </c>
      <c r="X96" s="17">
        <v>6</v>
      </c>
      <c r="Y96" s="17">
        <v>9</v>
      </c>
      <c r="Z96" s="17">
        <v>1</v>
      </c>
      <c r="AA96" s="17">
        <v>2</v>
      </c>
      <c r="AB96" s="17">
        <v>1</v>
      </c>
      <c r="AC96" s="17">
        <v>6</v>
      </c>
      <c r="AD96" s="17">
        <v>0</v>
      </c>
      <c r="AE96" s="17">
        <v>0</v>
      </c>
      <c r="AF96" s="17">
        <v>0</v>
      </c>
      <c r="AG96" s="17">
        <v>0</v>
      </c>
      <c r="AH96" s="17">
        <v>0</v>
      </c>
      <c r="AI96" s="17">
        <v>1</v>
      </c>
      <c r="AJ96" s="17">
        <v>8</v>
      </c>
      <c r="AK96" s="17">
        <v>0</v>
      </c>
      <c r="AL96" s="17">
        <v>1</v>
      </c>
      <c r="AM96" s="17">
        <v>0</v>
      </c>
      <c r="AN96" s="17">
        <v>0</v>
      </c>
      <c r="AO96" s="17">
        <v>0</v>
      </c>
      <c r="AP96" s="17">
        <v>0</v>
      </c>
      <c r="AQ96" s="17">
        <v>0</v>
      </c>
      <c r="AR96" s="17">
        <v>12</v>
      </c>
      <c r="AS96" s="17">
        <v>0</v>
      </c>
      <c r="AT96" s="17">
        <v>2</v>
      </c>
      <c r="AU96" s="17">
        <v>0</v>
      </c>
      <c r="AV96" s="17">
        <v>0</v>
      </c>
      <c r="AW96" s="17">
        <v>9</v>
      </c>
      <c r="AX96" s="17">
        <v>11</v>
      </c>
      <c r="AY96" s="17">
        <v>0</v>
      </c>
      <c r="AZ96" s="17">
        <v>3</v>
      </c>
      <c r="BA96" s="17">
        <v>0</v>
      </c>
      <c r="BB96" s="17">
        <v>0</v>
      </c>
      <c r="BC96" s="17">
        <v>0</v>
      </c>
      <c r="BD96" s="17">
        <v>3</v>
      </c>
      <c r="BE96" s="17">
        <v>0</v>
      </c>
      <c r="BF96" s="17">
        <v>0</v>
      </c>
      <c r="BG96" s="17">
        <v>0</v>
      </c>
      <c r="BH96" s="17">
        <v>0</v>
      </c>
      <c r="BI96" s="17">
        <v>0</v>
      </c>
      <c r="BJ96" s="17">
        <v>0</v>
      </c>
      <c r="BK96" s="17">
        <v>1</v>
      </c>
      <c r="BL96" s="17">
        <v>0</v>
      </c>
      <c r="BM96" s="17">
        <v>0</v>
      </c>
      <c r="BN96" s="17">
        <v>0</v>
      </c>
      <c r="BO96" s="17">
        <v>1</v>
      </c>
      <c r="BP96" s="17">
        <v>0</v>
      </c>
      <c r="BQ96" s="17">
        <v>0</v>
      </c>
      <c r="BR96" s="17">
        <v>0</v>
      </c>
      <c r="BS96" s="17">
        <v>9</v>
      </c>
      <c r="BT96" s="17">
        <v>1</v>
      </c>
      <c r="BU96" s="17">
        <v>0</v>
      </c>
      <c r="BV96" s="17">
        <v>17</v>
      </c>
      <c r="BW96" s="17">
        <v>0</v>
      </c>
      <c r="BX96" s="17">
        <v>0</v>
      </c>
      <c r="BY96" s="17">
        <v>1</v>
      </c>
      <c r="BZ96" s="17">
        <v>29</v>
      </c>
      <c r="CA96" s="17">
        <v>0</v>
      </c>
      <c r="CB96" s="17">
        <v>297</v>
      </c>
      <c r="CC96" s="17">
        <v>40</v>
      </c>
      <c r="CD96" s="17">
        <v>30</v>
      </c>
      <c r="CE96" s="17">
        <v>384</v>
      </c>
    </row>
    <row r="97" spans="1:83" x14ac:dyDescent="0.2">
      <c r="A97" s="17">
        <v>0.20699999999999999</v>
      </c>
      <c r="B97" s="17">
        <v>1</v>
      </c>
      <c r="C97" s="17">
        <v>1</v>
      </c>
      <c r="D97" s="17">
        <v>6</v>
      </c>
      <c r="E97" s="17">
        <v>0</v>
      </c>
      <c r="F97" s="17">
        <v>2</v>
      </c>
      <c r="G97" s="17">
        <v>6</v>
      </c>
      <c r="H97" s="17">
        <v>8</v>
      </c>
      <c r="I97" s="17">
        <v>1</v>
      </c>
      <c r="J97" s="17">
        <v>12</v>
      </c>
      <c r="K97" s="17">
        <v>23</v>
      </c>
      <c r="L97" s="17">
        <v>1</v>
      </c>
      <c r="M97" s="17">
        <v>1</v>
      </c>
      <c r="N97" s="17">
        <v>0</v>
      </c>
      <c r="O97" s="17">
        <v>0</v>
      </c>
      <c r="P97" s="17">
        <v>2</v>
      </c>
      <c r="Q97" s="17">
        <v>21</v>
      </c>
      <c r="R97" s="17">
        <v>38</v>
      </c>
      <c r="S97" s="17">
        <v>2</v>
      </c>
      <c r="T97" s="17">
        <v>12</v>
      </c>
      <c r="U97" s="17">
        <v>23</v>
      </c>
      <c r="V97" s="17">
        <v>58</v>
      </c>
      <c r="W97" s="17">
        <v>92</v>
      </c>
      <c r="X97" s="17">
        <v>7</v>
      </c>
      <c r="Y97" s="17">
        <v>16</v>
      </c>
      <c r="Z97" s="17">
        <v>1</v>
      </c>
      <c r="AA97" s="17">
        <v>5</v>
      </c>
      <c r="AB97" s="17">
        <v>5</v>
      </c>
      <c r="AC97" s="17">
        <v>6</v>
      </c>
      <c r="AD97" s="17">
        <v>0</v>
      </c>
      <c r="AE97" s="17">
        <v>0</v>
      </c>
      <c r="AF97" s="17">
        <v>0</v>
      </c>
      <c r="AG97" s="17">
        <v>0</v>
      </c>
      <c r="AH97" s="17">
        <v>1</v>
      </c>
      <c r="AI97" s="17">
        <v>0</v>
      </c>
      <c r="AJ97" s="17">
        <v>10</v>
      </c>
      <c r="AK97" s="17">
        <v>0</v>
      </c>
      <c r="AL97" s="17">
        <v>0</v>
      </c>
      <c r="AM97" s="17">
        <v>1</v>
      </c>
      <c r="AN97" s="17">
        <v>3</v>
      </c>
      <c r="AO97" s="17">
        <v>0</v>
      </c>
      <c r="AP97" s="17">
        <v>0</v>
      </c>
      <c r="AQ97" s="17">
        <v>0</v>
      </c>
      <c r="AR97" s="17">
        <v>9</v>
      </c>
      <c r="AS97" s="17">
        <v>0</v>
      </c>
      <c r="AT97" s="17">
        <v>0</v>
      </c>
      <c r="AU97" s="17">
        <v>1</v>
      </c>
      <c r="AV97" s="17">
        <v>0</v>
      </c>
      <c r="AW97" s="17">
        <v>6</v>
      </c>
      <c r="AX97" s="17">
        <v>6</v>
      </c>
      <c r="AY97" s="17">
        <v>0</v>
      </c>
      <c r="AZ97" s="17">
        <v>6</v>
      </c>
      <c r="BA97" s="17">
        <v>0</v>
      </c>
      <c r="BB97" s="17">
        <v>0</v>
      </c>
      <c r="BC97" s="17">
        <v>0</v>
      </c>
      <c r="BD97" s="17">
        <v>2</v>
      </c>
      <c r="BE97" s="17">
        <v>0</v>
      </c>
      <c r="BF97" s="17">
        <v>0</v>
      </c>
      <c r="BG97" s="17">
        <v>0</v>
      </c>
      <c r="BH97" s="17">
        <v>1</v>
      </c>
      <c r="BI97" s="17">
        <v>0</v>
      </c>
      <c r="BJ97" s="17">
        <v>0</v>
      </c>
      <c r="BK97" s="17">
        <v>0</v>
      </c>
      <c r="BL97" s="17">
        <v>1</v>
      </c>
      <c r="BM97" s="17">
        <v>0</v>
      </c>
      <c r="BN97" s="17">
        <v>0</v>
      </c>
      <c r="BO97" s="17">
        <v>0</v>
      </c>
      <c r="BP97" s="17">
        <v>0</v>
      </c>
      <c r="BQ97" s="17">
        <v>0</v>
      </c>
      <c r="BR97" s="17">
        <v>0</v>
      </c>
      <c r="BS97" s="17">
        <v>18</v>
      </c>
      <c r="BT97" s="17">
        <v>0</v>
      </c>
      <c r="BU97" s="17">
        <v>0</v>
      </c>
      <c r="BV97" s="17">
        <v>21</v>
      </c>
      <c r="BW97" s="17">
        <v>0</v>
      </c>
      <c r="BX97" s="17">
        <v>2</v>
      </c>
      <c r="BY97" s="17">
        <v>6</v>
      </c>
      <c r="BZ97" s="17">
        <v>34</v>
      </c>
      <c r="CA97" s="17">
        <v>0</v>
      </c>
      <c r="CB97" s="17">
        <v>374</v>
      </c>
      <c r="CC97" s="17">
        <v>41</v>
      </c>
      <c r="CD97" s="17">
        <v>42</v>
      </c>
      <c r="CE97" s="17">
        <v>478</v>
      </c>
    </row>
    <row r="98" spans="1:83" x14ac:dyDescent="0.2">
      <c r="A98" s="17">
        <v>0.252</v>
      </c>
      <c r="B98" s="17">
        <v>0</v>
      </c>
      <c r="C98" s="17">
        <v>1</v>
      </c>
      <c r="D98" s="17">
        <v>4</v>
      </c>
      <c r="E98" s="17">
        <v>0</v>
      </c>
      <c r="F98" s="17">
        <v>1</v>
      </c>
      <c r="G98" s="17">
        <v>5</v>
      </c>
      <c r="H98" s="17">
        <v>6</v>
      </c>
      <c r="I98" s="17">
        <v>1</v>
      </c>
      <c r="J98" s="17">
        <v>4</v>
      </c>
      <c r="K98" s="17">
        <v>15</v>
      </c>
      <c r="L98" s="17">
        <v>0</v>
      </c>
      <c r="M98" s="17">
        <v>2</v>
      </c>
      <c r="N98" s="17">
        <v>0</v>
      </c>
      <c r="O98" s="17">
        <v>0</v>
      </c>
      <c r="P98" s="17">
        <v>0</v>
      </c>
      <c r="Q98" s="17">
        <v>19</v>
      </c>
      <c r="R98" s="17">
        <v>30</v>
      </c>
      <c r="S98" s="17">
        <v>0</v>
      </c>
      <c r="T98" s="17">
        <v>2</v>
      </c>
      <c r="U98" s="17">
        <v>20</v>
      </c>
      <c r="V98" s="17">
        <v>42</v>
      </c>
      <c r="W98" s="17">
        <v>67</v>
      </c>
      <c r="X98" s="17">
        <v>12</v>
      </c>
      <c r="Y98" s="17">
        <v>7</v>
      </c>
      <c r="Z98" s="17">
        <v>2</v>
      </c>
      <c r="AA98" s="17">
        <v>9</v>
      </c>
      <c r="AB98" s="17">
        <v>4</v>
      </c>
      <c r="AC98" s="17">
        <v>8</v>
      </c>
      <c r="AD98" s="17">
        <v>0</v>
      </c>
      <c r="AE98" s="17">
        <v>0</v>
      </c>
      <c r="AF98" s="17">
        <v>0</v>
      </c>
      <c r="AG98" s="17">
        <v>0</v>
      </c>
      <c r="AH98" s="17">
        <v>0</v>
      </c>
      <c r="AI98" s="17">
        <v>2</v>
      </c>
      <c r="AJ98" s="17">
        <v>4</v>
      </c>
      <c r="AK98" s="17">
        <v>0</v>
      </c>
      <c r="AL98" s="17">
        <v>0</v>
      </c>
      <c r="AM98" s="17">
        <v>0</v>
      </c>
      <c r="AN98" s="17">
        <v>1</v>
      </c>
      <c r="AO98" s="17">
        <v>0</v>
      </c>
      <c r="AP98" s="17">
        <v>1</v>
      </c>
      <c r="AQ98" s="17">
        <v>0</v>
      </c>
      <c r="AR98" s="17">
        <v>6</v>
      </c>
      <c r="AS98" s="17">
        <v>0</v>
      </c>
      <c r="AT98" s="17">
        <v>1</v>
      </c>
      <c r="AU98" s="17">
        <v>1</v>
      </c>
      <c r="AV98" s="17">
        <v>0</v>
      </c>
      <c r="AW98" s="17">
        <v>3</v>
      </c>
      <c r="AX98" s="17">
        <v>9</v>
      </c>
      <c r="AY98" s="17">
        <v>2</v>
      </c>
      <c r="AZ98" s="17">
        <v>3</v>
      </c>
      <c r="BA98" s="17">
        <v>0</v>
      </c>
      <c r="BB98" s="17">
        <v>0</v>
      </c>
      <c r="BC98" s="17">
        <v>0</v>
      </c>
      <c r="BD98" s="17">
        <v>1</v>
      </c>
      <c r="BE98" s="17">
        <v>0</v>
      </c>
      <c r="BF98" s="17">
        <v>1</v>
      </c>
      <c r="BG98" s="17">
        <v>0</v>
      </c>
      <c r="BH98" s="17">
        <v>2</v>
      </c>
      <c r="BI98" s="17">
        <v>0</v>
      </c>
      <c r="BJ98" s="17">
        <v>0</v>
      </c>
      <c r="BK98" s="17">
        <v>1</v>
      </c>
      <c r="BL98" s="17">
        <v>0</v>
      </c>
      <c r="BM98" s="17">
        <v>0</v>
      </c>
      <c r="BN98" s="17">
        <v>0</v>
      </c>
      <c r="BO98" s="17">
        <v>0</v>
      </c>
      <c r="BP98" s="17">
        <v>0</v>
      </c>
      <c r="BQ98" s="17">
        <v>0</v>
      </c>
      <c r="BR98" s="17">
        <v>0</v>
      </c>
      <c r="BS98" s="17">
        <v>6</v>
      </c>
      <c r="BT98" s="17">
        <v>2</v>
      </c>
      <c r="BU98" s="17">
        <v>0</v>
      </c>
      <c r="BV98" s="17">
        <v>9</v>
      </c>
      <c r="BW98" s="17">
        <v>0</v>
      </c>
      <c r="BX98" s="17">
        <v>0</v>
      </c>
      <c r="BY98" s="17">
        <v>6</v>
      </c>
      <c r="BZ98" s="17">
        <v>15</v>
      </c>
      <c r="CA98" s="17">
        <v>2</v>
      </c>
      <c r="CB98" s="17">
        <v>275</v>
      </c>
      <c r="CC98" s="17">
        <v>32</v>
      </c>
      <c r="CD98" s="17">
        <v>23</v>
      </c>
      <c r="CE98" s="17">
        <v>339</v>
      </c>
    </row>
    <row r="99" spans="1:83" x14ac:dyDescent="0.2">
      <c r="A99" s="17">
        <v>0.29799999999999999</v>
      </c>
      <c r="B99" s="17">
        <v>3</v>
      </c>
      <c r="C99" s="17">
        <v>1</v>
      </c>
      <c r="D99" s="17">
        <v>3</v>
      </c>
      <c r="E99" s="17">
        <v>0</v>
      </c>
      <c r="F99" s="17">
        <v>3</v>
      </c>
      <c r="G99" s="17">
        <v>5</v>
      </c>
      <c r="H99" s="17">
        <v>7</v>
      </c>
      <c r="I99" s="17">
        <v>1</v>
      </c>
      <c r="J99" s="17">
        <v>7</v>
      </c>
      <c r="K99" s="17">
        <v>25</v>
      </c>
      <c r="L99" s="17">
        <v>0</v>
      </c>
      <c r="M99" s="17">
        <v>2</v>
      </c>
      <c r="N99" s="17">
        <v>0</v>
      </c>
      <c r="O99" s="17">
        <v>0</v>
      </c>
      <c r="P99" s="17">
        <v>1</v>
      </c>
      <c r="Q99" s="17">
        <v>14</v>
      </c>
      <c r="R99" s="17">
        <v>26</v>
      </c>
      <c r="S99" s="17">
        <v>0</v>
      </c>
      <c r="T99" s="17">
        <v>3</v>
      </c>
      <c r="U99" s="17">
        <v>18</v>
      </c>
      <c r="V99" s="17">
        <v>44</v>
      </c>
      <c r="W99" s="17">
        <v>80</v>
      </c>
      <c r="X99" s="17">
        <v>10</v>
      </c>
      <c r="Y99" s="17">
        <v>12</v>
      </c>
      <c r="Z99" s="17">
        <v>2</v>
      </c>
      <c r="AA99" s="17">
        <v>3</v>
      </c>
      <c r="AB99" s="17">
        <v>3</v>
      </c>
      <c r="AC99" s="17">
        <v>6</v>
      </c>
      <c r="AD99" s="17">
        <v>0</v>
      </c>
      <c r="AE99" s="17">
        <v>1</v>
      </c>
      <c r="AF99" s="17">
        <v>0</v>
      </c>
      <c r="AG99" s="17">
        <v>0</v>
      </c>
      <c r="AH99" s="17">
        <v>0</v>
      </c>
      <c r="AI99" s="17">
        <v>0</v>
      </c>
      <c r="AJ99" s="17">
        <v>2</v>
      </c>
      <c r="AK99" s="17">
        <v>0</v>
      </c>
      <c r="AL99" s="17">
        <v>0</v>
      </c>
      <c r="AM99" s="17">
        <v>1</v>
      </c>
      <c r="AN99" s="17">
        <v>2</v>
      </c>
      <c r="AO99" s="17">
        <v>0</v>
      </c>
      <c r="AP99" s="17">
        <v>0</v>
      </c>
      <c r="AQ99" s="17">
        <v>0</v>
      </c>
      <c r="AR99" s="17">
        <v>6</v>
      </c>
      <c r="AS99" s="17">
        <v>0</v>
      </c>
      <c r="AT99" s="17">
        <v>0</v>
      </c>
      <c r="AU99" s="17">
        <v>0</v>
      </c>
      <c r="AV99" s="17">
        <v>0</v>
      </c>
      <c r="AW99" s="17">
        <v>3</v>
      </c>
      <c r="AX99" s="17">
        <v>16</v>
      </c>
      <c r="AY99" s="17">
        <v>4</v>
      </c>
      <c r="AZ99" s="17">
        <v>2</v>
      </c>
      <c r="BA99" s="17">
        <v>0</v>
      </c>
      <c r="BB99" s="17">
        <v>0</v>
      </c>
      <c r="BC99" s="17">
        <v>1</v>
      </c>
      <c r="BD99" s="17">
        <v>3</v>
      </c>
      <c r="BE99" s="17">
        <v>0</v>
      </c>
      <c r="BF99" s="17">
        <v>0</v>
      </c>
      <c r="BG99" s="17">
        <v>0</v>
      </c>
      <c r="BH99" s="17">
        <v>0</v>
      </c>
      <c r="BI99" s="17">
        <v>0</v>
      </c>
      <c r="BJ99" s="17">
        <v>0</v>
      </c>
      <c r="BK99" s="17">
        <v>0</v>
      </c>
      <c r="BL99" s="17">
        <v>0</v>
      </c>
      <c r="BM99" s="17">
        <v>0</v>
      </c>
      <c r="BN99" s="17">
        <v>0</v>
      </c>
      <c r="BO99" s="17">
        <v>1</v>
      </c>
      <c r="BP99" s="17">
        <v>0</v>
      </c>
      <c r="BQ99" s="17">
        <v>0</v>
      </c>
      <c r="BR99" s="17">
        <v>0</v>
      </c>
      <c r="BS99" s="17">
        <v>15</v>
      </c>
      <c r="BT99" s="17">
        <v>2</v>
      </c>
      <c r="BU99" s="17">
        <v>0</v>
      </c>
      <c r="BV99" s="17">
        <v>23</v>
      </c>
      <c r="BW99" s="17">
        <v>0</v>
      </c>
      <c r="BX99" s="17">
        <v>0</v>
      </c>
      <c r="BY99" s="17">
        <v>2</v>
      </c>
      <c r="BZ99" s="17">
        <v>18</v>
      </c>
      <c r="CA99" s="17">
        <v>0</v>
      </c>
      <c r="CB99" s="17">
        <v>291</v>
      </c>
      <c r="CC99" s="17">
        <v>47</v>
      </c>
      <c r="CD99" s="17">
        <v>20</v>
      </c>
      <c r="CE99" s="17">
        <v>381</v>
      </c>
    </row>
    <row r="100" spans="1:83" x14ac:dyDescent="0.2">
      <c r="A100" s="17">
        <v>0.36599999999999999</v>
      </c>
      <c r="B100" s="17">
        <v>2</v>
      </c>
      <c r="C100" s="17">
        <v>1</v>
      </c>
      <c r="D100" s="17">
        <v>9</v>
      </c>
      <c r="E100" s="17">
        <v>0</v>
      </c>
      <c r="F100" s="17">
        <v>2</v>
      </c>
      <c r="G100" s="17">
        <v>3</v>
      </c>
      <c r="H100" s="17">
        <v>12</v>
      </c>
      <c r="I100" s="17">
        <v>1</v>
      </c>
      <c r="J100" s="17">
        <v>7</v>
      </c>
      <c r="K100" s="17">
        <v>25</v>
      </c>
      <c r="L100" s="17">
        <v>0</v>
      </c>
      <c r="M100" s="17">
        <v>1</v>
      </c>
      <c r="N100" s="17">
        <v>2</v>
      </c>
      <c r="O100" s="17">
        <v>0</v>
      </c>
      <c r="P100" s="17">
        <v>1</v>
      </c>
      <c r="Q100" s="17">
        <v>15</v>
      </c>
      <c r="R100" s="17">
        <v>36</v>
      </c>
      <c r="S100" s="17">
        <v>5</v>
      </c>
      <c r="T100" s="17">
        <v>7</v>
      </c>
      <c r="U100" s="17">
        <v>23</v>
      </c>
      <c r="V100" s="17">
        <v>50</v>
      </c>
      <c r="W100" s="17">
        <v>90</v>
      </c>
      <c r="X100" s="17">
        <v>11</v>
      </c>
      <c r="Y100" s="17">
        <v>12</v>
      </c>
      <c r="Z100" s="17">
        <v>3</v>
      </c>
      <c r="AA100" s="17">
        <v>6</v>
      </c>
      <c r="AB100" s="17">
        <v>2</v>
      </c>
      <c r="AC100" s="17">
        <v>8</v>
      </c>
      <c r="AD100" s="17">
        <v>0</v>
      </c>
      <c r="AE100" s="17">
        <v>0</v>
      </c>
      <c r="AF100" s="17">
        <v>0</v>
      </c>
      <c r="AG100" s="17">
        <v>0</v>
      </c>
      <c r="AH100" s="17">
        <v>0</v>
      </c>
      <c r="AI100" s="17">
        <v>1</v>
      </c>
      <c r="AJ100" s="17">
        <v>12</v>
      </c>
      <c r="AK100" s="17">
        <v>0</v>
      </c>
      <c r="AL100" s="17">
        <v>0</v>
      </c>
      <c r="AM100" s="17">
        <v>0</v>
      </c>
      <c r="AN100" s="17">
        <v>1</v>
      </c>
      <c r="AO100" s="17">
        <v>0</v>
      </c>
      <c r="AP100" s="17">
        <v>0</v>
      </c>
      <c r="AQ100" s="17">
        <v>0</v>
      </c>
      <c r="AR100" s="17">
        <v>3</v>
      </c>
      <c r="AS100" s="17">
        <v>0</v>
      </c>
      <c r="AT100" s="17">
        <v>2</v>
      </c>
      <c r="AU100" s="17">
        <v>0</v>
      </c>
      <c r="AV100" s="17">
        <v>0</v>
      </c>
      <c r="AW100" s="17">
        <v>6</v>
      </c>
      <c r="AX100" s="17">
        <v>13</v>
      </c>
      <c r="AY100" s="17">
        <v>0</v>
      </c>
      <c r="AZ100" s="17">
        <v>1</v>
      </c>
      <c r="BA100" s="17">
        <v>0</v>
      </c>
      <c r="BB100" s="17">
        <v>0</v>
      </c>
      <c r="BC100" s="17">
        <v>0</v>
      </c>
      <c r="BD100" s="17">
        <v>2</v>
      </c>
      <c r="BE100" s="17">
        <v>0</v>
      </c>
      <c r="BF100" s="17">
        <v>0</v>
      </c>
      <c r="BG100" s="17">
        <v>0</v>
      </c>
      <c r="BH100" s="17">
        <v>0</v>
      </c>
      <c r="BI100" s="17">
        <v>0</v>
      </c>
      <c r="BJ100" s="17">
        <v>0</v>
      </c>
      <c r="BK100" s="17">
        <v>0</v>
      </c>
      <c r="BL100" s="17">
        <v>0</v>
      </c>
      <c r="BM100" s="17">
        <v>0</v>
      </c>
      <c r="BN100" s="17">
        <v>0</v>
      </c>
      <c r="BO100" s="17">
        <v>2</v>
      </c>
      <c r="BP100" s="17">
        <v>0</v>
      </c>
      <c r="BQ100" s="17">
        <v>0</v>
      </c>
      <c r="BR100" s="17">
        <v>0</v>
      </c>
      <c r="BS100" s="17">
        <v>13</v>
      </c>
      <c r="BT100" s="17">
        <v>1</v>
      </c>
      <c r="BU100" s="17">
        <v>1</v>
      </c>
      <c r="BV100" s="17">
        <v>14</v>
      </c>
      <c r="BW100" s="17">
        <v>0</v>
      </c>
      <c r="BX100" s="17">
        <v>1</v>
      </c>
      <c r="BY100" s="17">
        <v>3</v>
      </c>
      <c r="BZ100" s="17">
        <v>28</v>
      </c>
      <c r="CA100" s="17">
        <v>0</v>
      </c>
      <c r="CB100" s="17">
        <v>351</v>
      </c>
      <c r="CC100" s="17">
        <v>41</v>
      </c>
      <c r="CD100" s="17">
        <v>32</v>
      </c>
      <c r="CE100" s="17">
        <v>438</v>
      </c>
    </row>
    <row r="101" spans="1:83" x14ac:dyDescent="0.2">
      <c r="A101" s="17">
        <v>0.502</v>
      </c>
      <c r="B101" s="17">
        <v>1</v>
      </c>
      <c r="C101" s="17">
        <v>0</v>
      </c>
      <c r="D101" s="17">
        <v>8</v>
      </c>
      <c r="E101" s="17">
        <v>0</v>
      </c>
      <c r="F101" s="17">
        <v>1</v>
      </c>
      <c r="G101" s="17">
        <v>3</v>
      </c>
      <c r="H101" s="17">
        <v>11</v>
      </c>
      <c r="I101" s="17">
        <v>1</v>
      </c>
      <c r="J101" s="17">
        <v>10</v>
      </c>
      <c r="K101" s="17">
        <v>18</v>
      </c>
      <c r="L101" s="17">
        <v>1</v>
      </c>
      <c r="M101" s="17">
        <v>4</v>
      </c>
      <c r="N101" s="17">
        <v>2</v>
      </c>
      <c r="O101" s="17">
        <v>2</v>
      </c>
      <c r="P101" s="17">
        <v>1</v>
      </c>
      <c r="Q101" s="17">
        <v>19</v>
      </c>
      <c r="R101" s="17">
        <v>27</v>
      </c>
      <c r="S101" s="17">
        <v>1</v>
      </c>
      <c r="T101" s="17">
        <v>5</v>
      </c>
      <c r="U101" s="17">
        <v>26</v>
      </c>
      <c r="V101" s="17">
        <v>57</v>
      </c>
      <c r="W101" s="17">
        <v>99</v>
      </c>
      <c r="X101" s="17">
        <v>11</v>
      </c>
      <c r="Y101" s="17">
        <v>12</v>
      </c>
      <c r="Z101" s="17">
        <v>2</v>
      </c>
      <c r="AA101" s="17">
        <v>7</v>
      </c>
      <c r="AB101" s="17">
        <v>0</v>
      </c>
      <c r="AC101" s="17">
        <v>10</v>
      </c>
      <c r="AD101" s="17">
        <v>0</v>
      </c>
      <c r="AE101" s="17">
        <v>0</v>
      </c>
      <c r="AF101" s="17">
        <v>0</v>
      </c>
      <c r="AG101" s="17">
        <v>0</v>
      </c>
      <c r="AH101" s="17">
        <v>0</v>
      </c>
      <c r="AI101" s="17">
        <v>1</v>
      </c>
      <c r="AJ101" s="17">
        <v>4</v>
      </c>
      <c r="AK101" s="17">
        <v>0</v>
      </c>
      <c r="AL101" s="17">
        <v>0</v>
      </c>
      <c r="AM101" s="17">
        <v>1</v>
      </c>
      <c r="AN101" s="17">
        <v>0</v>
      </c>
      <c r="AO101" s="17">
        <v>0</v>
      </c>
      <c r="AP101" s="17">
        <v>1</v>
      </c>
      <c r="AQ101" s="17">
        <v>0</v>
      </c>
      <c r="AR101" s="17">
        <v>9</v>
      </c>
      <c r="AS101" s="17">
        <v>0</v>
      </c>
      <c r="AT101" s="17">
        <v>0</v>
      </c>
      <c r="AU101" s="17">
        <v>0</v>
      </c>
      <c r="AV101" s="17">
        <v>0</v>
      </c>
      <c r="AW101" s="17">
        <v>7</v>
      </c>
      <c r="AX101" s="17">
        <v>10</v>
      </c>
      <c r="AY101" s="17">
        <v>2</v>
      </c>
      <c r="AZ101" s="17">
        <v>0</v>
      </c>
      <c r="BA101" s="17">
        <v>1</v>
      </c>
      <c r="BB101" s="17">
        <v>0</v>
      </c>
      <c r="BC101" s="17">
        <v>0</v>
      </c>
      <c r="BD101" s="17">
        <v>2</v>
      </c>
      <c r="BE101" s="17">
        <v>0</v>
      </c>
      <c r="BF101" s="17">
        <v>0</v>
      </c>
      <c r="BG101" s="17">
        <v>0</v>
      </c>
      <c r="BH101" s="17">
        <v>0</v>
      </c>
      <c r="BI101" s="17">
        <v>0</v>
      </c>
      <c r="BJ101" s="17">
        <v>0</v>
      </c>
      <c r="BK101" s="17">
        <v>1</v>
      </c>
      <c r="BL101" s="17">
        <v>1</v>
      </c>
      <c r="BM101" s="17">
        <v>0</v>
      </c>
      <c r="BN101" s="17">
        <v>0</v>
      </c>
      <c r="BO101" s="17">
        <v>1</v>
      </c>
      <c r="BP101" s="17">
        <v>0</v>
      </c>
      <c r="BQ101" s="17">
        <v>0</v>
      </c>
      <c r="BR101" s="17">
        <v>0</v>
      </c>
      <c r="BS101" s="17">
        <v>8</v>
      </c>
      <c r="BT101" s="17">
        <v>1</v>
      </c>
      <c r="BU101" s="17">
        <v>0</v>
      </c>
      <c r="BV101" s="17">
        <v>21</v>
      </c>
      <c r="BW101" s="17">
        <v>1</v>
      </c>
      <c r="BX101" s="17">
        <v>1</v>
      </c>
      <c r="BY101" s="17">
        <v>2</v>
      </c>
      <c r="BZ101" s="17">
        <v>27</v>
      </c>
      <c r="CA101" s="17">
        <v>0</v>
      </c>
      <c r="CB101" s="17">
        <v>355</v>
      </c>
      <c r="CC101" s="17">
        <v>34</v>
      </c>
      <c r="CD101" s="17">
        <v>31</v>
      </c>
      <c r="CE101" s="17">
        <v>441</v>
      </c>
    </row>
    <row r="102" spans="1:83" x14ac:dyDescent="0.2">
      <c r="A102" s="17">
        <v>0.63800000000000001</v>
      </c>
      <c r="B102" s="17">
        <v>1</v>
      </c>
      <c r="C102" s="17">
        <v>1</v>
      </c>
      <c r="D102" s="17">
        <v>12</v>
      </c>
      <c r="E102" s="17">
        <v>0</v>
      </c>
      <c r="F102" s="17">
        <v>1</v>
      </c>
      <c r="G102" s="17">
        <v>4</v>
      </c>
      <c r="H102" s="17">
        <v>4</v>
      </c>
      <c r="I102" s="17">
        <v>0</v>
      </c>
      <c r="J102" s="17">
        <v>7</v>
      </c>
      <c r="K102" s="17">
        <v>21</v>
      </c>
      <c r="L102" s="17">
        <v>0</v>
      </c>
      <c r="M102" s="17">
        <v>1</v>
      </c>
      <c r="N102" s="17">
        <v>1</v>
      </c>
      <c r="O102" s="17">
        <v>1</v>
      </c>
      <c r="P102" s="17">
        <v>1</v>
      </c>
      <c r="Q102" s="17">
        <v>14</v>
      </c>
      <c r="R102" s="17">
        <v>19</v>
      </c>
      <c r="S102" s="17">
        <v>2</v>
      </c>
      <c r="T102" s="17">
        <v>3</v>
      </c>
      <c r="U102" s="17">
        <v>20</v>
      </c>
      <c r="V102" s="17">
        <v>42</v>
      </c>
      <c r="W102" s="17">
        <v>87</v>
      </c>
      <c r="X102" s="17">
        <v>8</v>
      </c>
      <c r="Y102" s="17">
        <v>13</v>
      </c>
      <c r="Z102" s="17">
        <v>0</v>
      </c>
      <c r="AA102" s="17">
        <v>7</v>
      </c>
      <c r="AB102" s="17">
        <v>2</v>
      </c>
      <c r="AC102" s="17">
        <v>4</v>
      </c>
      <c r="AD102" s="17">
        <v>0</v>
      </c>
      <c r="AE102" s="17">
        <v>0</v>
      </c>
      <c r="AF102" s="17">
        <v>0</v>
      </c>
      <c r="AG102" s="17">
        <v>0</v>
      </c>
      <c r="AH102" s="17">
        <v>0</v>
      </c>
      <c r="AI102" s="17">
        <v>2</v>
      </c>
      <c r="AJ102" s="17">
        <v>5</v>
      </c>
      <c r="AK102" s="17">
        <v>0</v>
      </c>
      <c r="AL102" s="17">
        <v>1</v>
      </c>
      <c r="AM102" s="17">
        <v>0</v>
      </c>
      <c r="AN102" s="17">
        <v>0</v>
      </c>
      <c r="AO102" s="17">
        <v>0</v>
      </c>
      <c r="AP102" s="17">
        <v>0</v>
      </c>
      <c r="AQ102" s="17">
        <v>0</v>
      </c>
      <c r="AR102" s="17">
        <v>11</v>
      </c>
      <c r="AS102" s="17">
        <v>0</v>
      </c>
      <c r="AT102" s="17">
        <v>2</v>
      </c>
      <c r="AU102" s="17">
        <v>0</v>
      </c>
      <c r="AV102" s="17">
        <v>0</v>
      </c>
      <c r="AW102" s="17">
        <v>13</v>
      </c>
      <c r="AX102" s="17">
        <v>13</v>
      </c>
      <c r="AY102" s="17">
        <v>1</v>
      </c>
      <c r="AZ102" s="17">
        <v>0</v>
      </c>
      <c r="BA102" s="17">
        <v>0</v>
      </c>
      <c r="BB102" s="17">
        <v>0</v>
      </c>
      <c r="BC102" s="17">
        <v>0</v>
      </c>
      <c r="BD102" s="17">
        <v>0</v>
      </c>
      <c r="BE102" s="17">
        <v>0</v>
      </c>
      <c r="BF102" s="17">
        <v>0</v>
      </c>
      <c r="BG102" s="17">
        <v>0</v>
      </c>
      <c r="BH102" s="17">
        <v>1</v>
      </c>
      <c r="BI102" s="17">
        <v>0</v>
      </c>
      <c r="BJ102" s="17">
        <v>0</v>
      </c>
      <c r="BK102" s="17">
        <v>1</v>
      </c>
      <c r="BL102" s="17">
        <v>0</v>
      </c>
      <c r="BM102" s="17">
        <v>0</v>
      </c>
      <c r="BN102" s="17">
        <v>0</v>
      </c>
      <c r="BO102" s="17">
        <v>0</v>
      </c>
      <c r="BP102" s="17">
        <v>0</v>
      </c>
      <c r="BQ102" s="17">
        <v>0</v>
      </c>
      <c r="BR102" s="17">
        <v>1</v>
      </c>
      <c r="BS102" s="17">
        <v>16</v>
      </c>
      <c r="BT102" s="17">
        <v>1</v>
      </c>
      <c r="BU102" s="17">
        <v>0</v>
      </c>
      <c r="BV102" s="17">
        <v>17</v>
      </c>
      <c r="BW102" s="17">
        <v>0</v>
      </c>
      <c r="BX102" s="17">
        <v>0</v>
      </c>
      <c r="BY102" s="17">
        <v>3</v>
      </c>
      <c r="BZ102" s="17">
        <v>18</v>
      </c>
      <c r="CA102" s="17">
        <v>0</v>
      </c>
      <c r="CB102" s="17">
        <v>295</v>
      </c>
      <c r="CC102" s="17">
        <v>49</v>
      </c>
      <c r="CD102" s="17">
        <v>21</v>
      </c>
      <c r="CE102" s="17">
        <v>382</v>
      </c>
    </row>
    <row r="103" spans="1:83" x14ac:dyDescent="0.2">
      <c r="A103" s="17">
        <v>0.77400000000000002</v>
      </c>
      <c r="B103" s="17">
        <v>1</v>
      </c>
      <c r="C103" s="17">
        <v>0</v>
      </c>
      <c r="D103" s="17">
        <v>6</v>
      </c>
      <c r="E103" s="17">
        <v>0</v>
      </c>
      <c r="F103" s="17">
        <v>2</v>
      </c>
      <c r="G103" s="17">
        <v>1</v>
      </c>
      <c r="H103" s="17">
        <v>6</v>
      </c>
      <c r="I103" s="17">
        <v>0</v>
      </c>
      <c r="J103" s="17">
        <v>7</v>
      </c>
      <c r="K103" s="17">
        <v>20</v>
      </c>
      <c r="L103" s="17">
        <v>0</v>
      </c>
      <c r="M103" s="17">
        <v>4</v>
      </c>
      <c r="N103" s="17">
        <v>3</v>
      </c>
      <c r="O103" s="17">
        <v>0</v>
      </c>
      <c r="P103" s="17">
        <v>1</v>
      </c>
      <c r="Q103" s="17">
        <v>10</v>
      </c>
      <c r="R103" s="17">
        <v>21</v>
      </c>
      <c r="S103" s="17">
        <v>2</v>
      </c>
      <c r="T103" s="17">
        <v>5</v>
      </c>
      <c r="U103" s="17">
        <v>17</v>
      </c>
      <c r="V103" s="17">
        <v>47</v>
      </c>
      <c r="W103" s="17">
        <v>87</v>
      </c>
      <c r="X103" s="17">
        <v>9</v>
      </c>
      <c r="Y103" s="17">
        <v>10</v>
      </c>
      <c r="Z103" s="17">
        <v>3</v>
      </c>
      <c r="AA103" s="17">
        <v>6</v>
      </c>
      <c r="AB103" s="17">
        <v>4</v>
      </c>
      <c r="AC103" s="17">
        <v>6</v>
      </c>
      <c r="AD103" s="17">
        <v>0</v>
      </c>
      <c r="AE103" s="17">
        <v>0</v>
      </c>
      <c r="AF103" s="17">
        <v>0</v>
      </c>
      <c r="AG103" s="17">
        <v>1</v>
      </c>
      <c r="AH103" s="17">
        <v>0</v>
      </c>
      <c r="AI103" s="17">
        <v>7</v>
      </c>
      <c r="AJ103" s="17">
        <v>1</v>
      </c>
      <c r="AK103" s="17">
        <v>0</v>
      </c>
      <c r="AL103" s="17">
        <v>0</v>
      </c>
      <c r="AM103" s="17">
        <v>1</v>
      </c>
      <c r="AN103" s="17">
        <v>0</v>
      </c>
      <c r="AO103" s="17">
        <v>0</v>
      </c>
      <c r="AP103" s="17">
        <v>0</v>
      </c>
      <c r="AQ103" s="17">
        <v>0</v>
      </c>
      <c r="AR103" s="17">
        <v>5</v>
      </c>
      <c r="AS103" s="17">
        <v>0</v>
      </c>
      <c r="AT103" s="17">
        <v>1</v>
      </c>
      <c r="AU103" s="17">
        <v>0</v>
      </c>
      <c r="AV103" s="17">
        <v>0</v>
      </c>
      <c r="AW103" s="17">
        <v>6</v>
      </c>
      <c r="AX103" s="17">
        <v>13</v>
      </c>
      <c r="AY103" s="17">
        <v>0</v>
      </c>
      <c r="AZ103" s="17">
        <v>0</v>
      </c>
      <c r="BA103" s="17">
        <v>0</v>
      </c>
      <c r="BB103" s="17">
        <v>0</v>
      </c>
      <c r="BC103" s="17">
        <v>0</v>
      </c>
      <c r="BD103" s="17">
        <v>1</v>
      </c>
      <c r="BE103" s="17">
        <v>0</v>
      </c>
      <c r="BF103" s="17">
        <v>0</v>
      </c>
      <c r="BG103" s="17">
        <v>0</v>
      </c>
      <c r="BH103" s="17">
        <v>0</v>
      </c>
      <c r="BI103" s="17">
        <v>1</v>
      </c>
      <c r="BJ103" s="17">
        <v>0</v>
      </c>
      <c r="BK103" s="17">
        <v>0</v>
      </c>
      <c r="BL103" s="17">
        <v>1</v>
      </c>
      <c r="BM103" s="17">
        <v>0</v>
      </c>
      <c r="BN103" s="17">
        <v>0</v>
      </c>
      <c r="BO103" s="17">
        <v>0</v>
      </c>
      <c r="BP103" s="17">
        <v>0</v>
      </c>
      <c r="BQ103" s="17">
        <v>0</v>
      </c>
      <c r="BR103" s="17">
        <v>0</v>
      </c>
      <c r="BS103" s="17">
        <v>18</v>
      </c>
      <c r="BT103" s="17">
        <v>0</v>
      </c>
      <c r="BU103" s="17">
        <v>0</v>
      </c>
      <c r="BV103" s="17">
        <v>18</v>
      </c>
      <c r="BW103" s="17">
        <v>0</v>
      </c>
      <c r="BX103" s="17">
        <v>0</v>
      </c>
      <c r="BY103" s="17">
        <v>1</v>
      </c>
      <c r="BZ103" s="17">
        <v>35</v>
      </c>
      <c r="CA103" s="17">
        <v>0</v>
      </c>
      <c r="CB103" s="17">
        <v>293</v>
      </c>
      <c r="CC103" s="17">
        <v>41</v>
      </c>
      <c r="CD103" s="17">
        <v>36</v>
      </c>
      <c r="CE103" s="17">
        <v>388</v>
      </c>
    </row>
    <row r="104" spans="1:83" x14ac:dyDescent="0.2">
      <c r="A104" s="17">
        <v>0.91</v>
      </c>
      <c r="B104" s="17">
        <v>2</v>
      </c>
      <c r="C104" s="17">
        <v>1</v>
      </c>
      <c r="D104" s="17">
        <v>5</v>
      </c>
      <c r="E104" s="17">
        <v>0</v>
      </c>
      <c r="F104" s="17">
        <v>3</v>
      </c>
      <c r="G104" s="17">
        <v>3</v>
      </c>
      <c r="H104" s="17">
        <v>2</v>
      </c>
      <c r="I104" s="17">
        <v>2</v>
      </c>
      <c r="J104" s="17">
        <v>3</v>
      </c>
      <c r="K104" s="17">
        <v>17</v>
      </c>
      <c r="L104" s="17">
        <v>0</v>
      </c>
      <c r="M104" s="17">
        <v>1</v>
      </c>
      <c r="N104" s="17">
        <v>0</v>
      </c>
      <c r="O104" s="17">
        <v>0</v>
      </c>
      <c r="P104" s="17">
        <v>0</v>
      </c>
      <c r="Q104" s="17">
        <v>20</v>
      </c>
      <c r="R104" s="17">
        <v>28</v>
      </c>
      <c r="S104" s="17">
        <v>2</v>
      </c>
      <c r="T104" s="17">
        <v>2</v>
      </c>
      <c r="U104" s="17">
        <v>17</v>
      </c>
      <c r="V104" s="17">
        <v>55</v>
      </c>
      <c r="W104" s="17">
        <v>69</v>
      </c>
      <c r="X104" s="17">
        <v>7</v>
      </c>
      <c r="Y104" s="17">
        <v>13</v>
      </c>
      <c r="Z104" s="17">
        <v>0</v>
      </c>
      <c r="AA104" s="17">
        <v>8</v>
      </c>
      <c r="AB104" s="17">
        <v>5</v>
      </c>
      <c r="AC104" s="17">
        <v>13</v>
      </c>
      <c r="AD104" s="17">
        <v>0</v>
      </c>
      <c r="AE104" s="17">
        <v>0</v>
      </c>
      <c r="AF104" s="17">
        <v>0</v>
      </c>
      <c r="AG104" s="17">
        <v>1</v>
      </c>
      <c r="AH104" s="17">
        <v>1</v>
      </c>
      <c r="AI104" s="17">
        <v>3</v>
      </c>
      <c r="AJ104" s="17">
        <v>2</v>
      </c>
      <c r="AK104" s="17">
        <v>1</v>
      </c>
      <c r="AL104" s="17">
        <v>0</v>
      </c>
      <c r="AM104" s="17">
        <v>0</v>
      </c>
      <c r="AN104" s="17">
        <v>0</v>
      </c>
      <c r="AO104" s="17">
        <v>0</v>
      </c>
      <c r="AP104" s="17">
        <v>0</v>
      </c>
      <c r="AQ104" s="17">
        <v>0</v>
      </c>
      <c r="AR104" s="17">
        <v>6</v>
      </c>
      <c r="AS104" s="17">
        <v>0</v>
      </c>
      <c r="AT104" s="17">
        <v>2</v>
      </c>
      <c r="AU104" s="17">
        <v>0</v>
      </c>
      <c r="AV104" s="17">
        <v>0</v>
      </c>
      <c r="AW104" s="17">
        <v>5</v>
      </c>
      <c r="AX104" s="17">
        <v>11</v>
      </c>
      <c r="AY104" s="17">
        <v>1</v>
      </c>
      <c r="AZ104" s="17">
        <v>2</v>
      </c>
      <c r="BA104" s="17">
        <v>0</v>
      </c>
      <c r="BB104" s="17">
        <v>0</v>
      </c>
      <c r="BC104" s="17">
        <v>0</v>
      </c>
      <c r="BD104" s="17">
        <v>1</v>
      </c>
      <c r="BE104" s="17">
        <v>0</v>
      </c>
      <c r="BF104" s="17">
        <v>0</v>
      </c>
      <c r="BG104" s="17">
        <v>0</v>
      </c>
      <c r="BH104" s="17">
        <v>2</v>
      </c>
      <c r="BI104" s="17">
        <v>0</v>
      </c>
      <c r="BJ104" s="17">
        <v>0</v>
      </c>
      <c r="BK104" s="17">
        <v>0</v>
      </c>
      <c r="BL104" s="17">
        <v>2</v>
      </c>
      <c r="BM104" s="17">
        <v>0</v>
      </c>
      <c r="BN104" s="17">
        <v>0</v>
      </c>
      <c r="BO104" s="17">
        <v>0</v>
      </c>
      <c r="BP104" s="17">
        <v>0</v>
      </c>
      <c r="BQ104" s="17">
        <v>0</v>
      </c>
      <c r="BR104" s="17">
        <v>0</v>
      </c>
      <c r="BS104" s="17">
        <v>12</v>
      </c>
      <c r="BT104" s="17">
        <v>0</v>
      </c>
      <c r="BU104" s="17">
        <v>0</v>
      </c>
      <c r="BV104" s="17">
        <v>22</v>
      </c>
      <c r="BW104" s="17">
        <v>2</v>
      </c>
      <c r="BX104" s="17">
        <v>0</v>
      </c>
      <c r="BY104" s="17">
        <v>2</v>
      </c>
      <c r="BZ104" s="17">
        <v>22</v>
      </c>
      <c r="CA104" s="17">
        <v>0</v>
      </c>
      <c r="CB104" s="17">
        <v>292</v>
      </c>
      <c r="CC104" s="17">
        <v>38</v>
      </c>
      <c r="CD104" s="17">
        <v>26</v>
      </c>
      <c r="CE104" s="17">
        <v>378</v>
      </c>
    </row>
    <row r="105" spans="1:83" x14ac:dyDescent="0.2">
      <c r="A105" s="17">
        <v>1.0009999999999999</v>
      </c>
      <c r="B105" s="17">
        <v>2</v>
      </c>
      <c r="C105" s="17">
        <v>3</v>
      </c>
      <c r="D105" s="17">
        <v>4</v>
      </c>
      <c r="E105" s="17">
        <v>1</v>
      </c>
      <c r="F105" s="17">
        <v>3</v>
      </c>
      <c r="G105" s="17">
        <v>3</v>
      </c>
      <c r="H105" s="17">
        <v>5</v>
      </c>
      <c r="I105" s="17">
        <v>1</v>
      </c>
      <c r="J105" s="17">
        <v>9</v>
      </c>
      <c r="K105" s="17">
        <v>20</v>
      </c>
      <c r="L105" s="17">
        <v>1</v>
      </c>
      <c r="M105" s="17">
        <v>2</v>
      </c>
      <c r="N105" s="17">
        <v>2</v>
      </c>
      <c r="O105" s="17">
        <v>0</v>
      </c>
      <c r="P105" s="17">
        <v>2</v>
      </c>
      <c r="Q105" s="17">
        <v>30</v>
      </c>
      <c r="R105" s="17">
        <v>21</v>
      </c>
      <c r="S105" s="17">
        <v>3</v>
      </c>
      <c r="T105" s="17">
        <v>6</v>
      </c>
      <c r="U105" s="17">
        <v>17</v>
      </c>
      <c r="V105" s="17">
        <v>56</v>
      </c>
      <c r="W105" s="17">
        <v>78</v>
      </c>
      <c r="X105" s="17">
        <v>18</v>
      </c>
      <c r="Y105" s="17">
        <v>14</v>
      </c>
      <c r="Z105" s="17">
        <v>1</v>
      </c>
      <c r="AA105" s="17">
        <v>9</v>
      </c>
      <c r="AB105" s="17">
        <v>2</v>
      </c>
      <c r="AC105" s="17">
        <v>4</v>
      </c>
      <c r="AD105" s="17">
        <v>0</v>
      </c>
      <c r="AE105" s="17">
        <v>0</v>
      </c>
      <c r="AF105" s="17">
        <v>0</v>
      </c>
      <c r="AG105" s="17">
        <v>0</v>
      </c>
      <c r="AH105" s="17">
        <v>0</v>
      </c>
      <c r="AI105" s="17">
        <v>3</v>
      </c>
      <c r="AJ105" s="17">
        <v>1</v>
      </c>
      <c r="AK105" s="17">
        <v>0</v>
      </c>
      <c r="AL105" s="17">
        <v>0</v>
      </c>
      <c r="AM105" s="17">
        <v>0</v>
      </c>
      <c r="AN105" s="17">
        <v>0</v>
      </c>
      <c r="AO105" s="17">
        <v>0</v>
      </c>
      <c r="AP105" s="17">
        <v>0</v>
      </c>
      <c r="AQ105" s="17">
        <v>0</v>
      </c>
      <c r="AR105" s="17">
        <v>11</v>
      </c>
      <c r="AS105" s="17">
        <v>0</v>
      </c>
      <c r="AT105" s="17">
        <v>0</v>
      </c>
      <c r="AU105" s="17">
        <v>0</v>
      </c>
      <c r="AV105" s="17">
        <v>1</v>
      </c>
      <c r="AW105" s="17">
        <v>10</v>
      </c>
      <c r="AX105" s="17">
        <v>12</v>
      </c>
      <c r="AY105" s="17">
        <v>0</v>
      </c>
      <c r="AZ105" s="17">
        <v>1</v>
      </c>
      <c r="BA105" s="17">
        <v>0</v>
      </c>
      <c r="BB105" s="17">
        <v>0</v>
      </c>
      <c r="BC105" s="17">
        <v>0</v>
      </c>
      <c r="BD105" s="17">
        <v>0</v>
      </c>
      <c r="BE105" s="17">
        <v>0</v>
      </c>
      <c r="BF105" s="17">
        <v>0</v>
      </c>
      <c r="BG105" s="17">
        <v>0</v>
      </c>
      <c r="BH105" s="17">
        <v>1</v>
      </c>
      <c r="BI105" s="17">
        <v>0</v>
      </c>
      <c r="BJ105" s="17">
        <v>0</v>
      </c>
      <c r="BK105" s="17">
        <v>0</v>
      </c>
      <c r="BL105" s="17">
        <v>1</v>
      </c>
      <c r="BM105" s="17">
        <v>0</v>
      </c>
      <c r="BN105" s="17">
        <v>0</v>
      </c>
      <c r="BO105" s="17">
        <v>0</v>
      </c>
      <c r="BP105" s="17">
        <v>0</v>
      </c>
      <c r="BQ105" s="17">
        <v>0</v>
      </c>
      <c r="BR105" s="17">
        <v>0</v>
      </c>
      <c r="BS105" s="17">
        <v>12</v>
      </c>
      <c r="BT105" s="17">
        <v>2</v>
      </c>
      <c r="BU105" s="17">
        <v>0</v>
      </c>
      <c r="BV105" s="17">
        <v>17</v>
      </c>
      <c r="BW105" s="17">
        <v>0</v>
      </c>
      <c r="BX105" s="17">
        <v>0</v>
      </c>
      <c r="BY105" s="17">
        <v>0</v>
      </c>
      <c r="BZ105" s="17">
        <v>27</v>
      </c>
      <c r="CA105" s="17">
        <v>0</v>
      </c>
      <c r="CB105" s="17">
        <v>332</v>
      </c>
      <c r="CC105" s="17">
        <v>40</v>
      </c>
      <c r="CD105" s="17">
        <v>27</v>
      </c>
      <c r="CE105" s="17">
        <v>416</v>
      </c>
    </row>
    <row r="106" spans="1:83" x14ac:dyDescent="0.2">
      <c r="A106" s="17">
        <v>1.161</v>
      </c>
      <c r="B106" s="17">
        <v>0</v>
      </c>
      <c r="C106" s="17">
        <v>1</v>
      </c>
      <c r="D106" s="17">
        <v>0</v>
      </c>
      <c r="E106" s="17">
        <v>1</v>
      </c>
      <c r="F106" s="17">
        <v>2</v>
      </c>
      <c r="G106" s="17">
        <v>3</v>
      </c>
      <c r="H106" s="17">
        <v>3</v>
      </c>
      <c r="I106" s="17">
        <v>0</v>
      </c>
      <c r="J106" s="17">
        <v>5</v>
      </c>
      <c r="K106" s="17">
        <v>17</v>
      </c>
      <c r="L106" s="17">
        <v>1</v>
      </c>
      <c r="M106" s="17">
        <v>1</v>
      </c>
      <c r="N106" s="17">
        <v>0</v>
      </c>
      <c r="O106" s="17">
        <v>1</v>
      </c>
      <c r="P106" s="17">
        <v>1</v>
      </c>
      <c r="Q106" s="17">
        <v>9</v>
      </c>
      <c r="R106" s="17">
        <v>28</v>
      </c>
      <c r="S106" s="17">
        <v>0</v>
      </c>
      <c r="T106" s="17">
        <v>4</v>
      </c>
      <c r="U106" s="17">
        <v>20</v>
      </c>
      <c r="V106" s="17">
        <v>25</v>
      </c>
      <c r="W106" s="17">
        <v>60</v>
      </c>
      <c r="X106" s="17">
        <v>7</v>
      </c>
      <c r="Y106" s="17">
        <v>12</v>
      </c>
      <c r="Z106" s="17">
        <v>0</v>
      </c>
      <c r="AA106" s="17">
        <v>3</v>
      </c>
      <c r="AB106" s="17">
        <v>0</v>
      </c>
      <c r="AC106" s="17">
        <v>5</v>
      </c>
      <c r="AD106" s="17">
        <v>0</v>
      </c>
      <c r="AE106" s="17">
        <v>1</v>
      </c>
      <c r="AF106" s="17">
        <v>0</v>
      </c>
      <c r="AG106" s="17">
        <v>0</v>
      </c>
      <c r="AH106" s="17">
        <v>0</v>
      </c>
      <c r="AI106" s="17">
        <v>0</v>
      </c>
      <c r="AJ106" s="17">
        <v>0</v>
      </c>
      <c r="AK106" s="17">
        <v>0</v>
      </c>
      <c r="AL106" s="17">
        <v>0</v>
      </c>
      <c r="AM106" s="17">
        <v>0</v>
      </c>
      <c r="AN106" s="17">
        <v>0</v>
      </c>
      <c r="AO106" s="17">
        <v>0</v>
      </c>
      <c r="AP106" s="17">
        <v>2</v>
      </c>
      <c r="AQ106" s="17">
        <v>0</v>
      </c>
      <c r="AR106" s="17">
        <v>7</v>
      </c>
      <c r="AS106" s="17">
        <v>0</v>
      </c>
      <c r="AT106" s="17">
        <v>0</v>
      </c>
      <c r="AU106" s="17">
        <v>1</v>
      </c>
      <c r="AV106" s="17">
        <v>0</v>
      </c>
      <c r="AW106" s="17">
        <v>8</v>
      </c>
      <c r="AX106" s="17">
        <v>8</v>
      </c>
      <c r="AY106" s="17">
        <v>0</v>
      </c>
      <c r="AZ106" s="17">
        <v>1</v>
      </c>
      <c r="BA106" s="17">
        <v>0</v>
      </c>
      <c r="BB106" s="17">
        <v>0</v>
      </c>
      <c r="BC106" s="17">
        <v>0</v>
      </c>
      <c r="BD106" s="17">
        <v>3</v>
      </c>
      <c r="BE106" s="17">
        <v>0</v>
      </c>
      <c r="BF106" s="17">
        <v>0</v>
      </c>
      <c r="BG106" s="17">
        <v>0</v>
      </c>
      <c r="BH106" s="17">
        <v>0</v>
      </c>
      <c r="BI106" s="17">
        <v>0</v>
      </c>
      <c r="BJ106" s="17">
        <v>0</v>
      </c>
      <c r="BK106" s="17">
        <v>0</v>
      </c>
      <c r="BL106" s="17">
        <v>0</v>
      </c>
      <c r="BM106" s="17">
        <v>1</v>
      </c>
      <c r="BN106" s="17">
        <v>0</v>
      </c>
      <c r="BO106" s="17">
        <v>2</v>
      </c>
      <c r="BP106" s="17">
        <v>0</v>
      </c>
      <c r="BQ106" s="17">
        <v>0</v>
      </c>
      <c r="BR106" s="17">
        <v>0</v>
      </c>
      <c r="BS106" s="17">
        <v>12</v>
      </c>
      <c r="BT106" s="17">
        <v>1</v>
      </c>
      <c r="BU106" s="17">
        <v>0</v>
      </c>
      <c r="BV106" s="17">
        <v>15</v>
      </c>
      <c r="BW106" s="17">
        <v>0</v>
      </c>
      <c r="BX106" s="17">
        <v>0</v>
      </c>
      <c r="BY106" s="17">
        <v>1</v>
      </c>
      <c r="BZ106" s="17">
        <v>18</v>
      </c>
      <c r="CA106" s="17">
        <v>0</v>
      </c>
      <c r="CB106" s="17">
        <v>219</v>
      </c>
      <c r="CC106" s="17">
        <v>37</v>
      </c>
      <c r="CD106" s="17">
        <v>19</v>
      </c>
      <c r="CE106" s="17">
        <v>290</v>
      </c>
    </row>
    <row r="107" spans="1:83" x14ac:dyDescent="0.2">
      <c r="A107" s="17">
        <v>1.3879999999999999</v>
      </c>
      <c r="B107" s="17">
        <v>2</v>
      </c>
      <c r="C107" s="17">
        <v>1</v>
      </c>
      <c r="D107" s="17">
        <v>6</v>
      </c>
      <c r="E107" s="17">
        <v>0</v>
      </c>
      <c r="F107" s="17">
        <v>2</v>
      </c>
      <c r="G107" s="17">
        <v>1</v>
      </c>
      <c r="H107" s="17">
        <v>2</v>
      </c>
      <c r="I107" s="17">
        <v>0</v>
      </c>
      <c r="J107" s="17">
        <v>2</v>
      </c>
      <c r="K107" s="17">
        <v>14</v>
      </c>
      <c r="L107" s="17">
        <v>0</v>
      </c>
      <c r="M107" s="17">
        <v>0</v>
      </c>
      <c r="N107" s="17">
        <v>1</v>
      </c>
      <c r="O107" s="17">
        <v>0</v>
      </c>
      <c r="P107" s="17">
        <v>1</v>
      </c>
      <c r="Q107" s="17">
        <v>14</v>
      </c>
      <c r="R107" s="17">
        <v>19</v>
      </c>
      <c r="S107" s="17">
        <v>0</v>
      </c>
      <c r="T107" s="17">
        <v>3</v>
      </c>
      <c r="U107" s="17">
        <v>14</v>
      </c>
      <c r="V107" s="17">
        <v>29</v>
      </c>
      <c r="W107" s="17">
        <v>49</v>
      </c>
      <c r="X107" s="17">
        <v>7</v>
      </c>
      <c r="Y107" s="17">
        <v>12</v>
      </c>
      <c r="Z107" s="17">
        <v>2</v>
      </c>
      <c r="AA107" s="17">
        <v>5</v>
      </c>
      <c r="AB107" s="17">
        <v>1</v>
      </c>
      <c r="AC107" s="17">
        <v>6</v>
      </c>
      <c r="AD107" s="17">
        <v>0</v>
      </c>
      <c r="AE107" s="17">
        <v>0</v>
      </c>
      <c r="AF107" s="17">
        <v>0</v>
      </c>
      <c r="AG107" s="17">
        <v>0</v>
      </c>
      <c r="AH107" s="17">
        <v>1</v>
      </c>
      <c r="AI107" s="17">
        <v>0</v>
      </c>
      <c r="AJ107" s="17">
        <v>0</v>
      </c>
      <c r="AK107" s="17">
        <v>0</v>
      </c>
      <c r="AL107" s="17">
        <v>0</v>
      </c>
      <c r="AM107" s="17">
        <v>1</v>
      </c>
      <c r="AN107" s="17">
        <v>0</v>
      </c>
      <c r="AO107" s="17">
        <v>0</v>
      </c>
      <c r="AP107" s="17">
        <v>0</v>
      </c>
      <c r="AQ107" s="17">
        <v>0</v>
      </c>
      <c r="AR107" s="17">
        <v>4</v>
      </c>
      <c r="AS107" s="17">
        <v>0</v>
      </c>
      <c r="AT107" s="17">
        <v>1</v>
      </c>
      <c r="AU107" s="17">
        <v>1</v>
      </c>
      <c r="AV107" s="17">
        <v>0</v>
      </c>
      <c r="AW107" s="17">
        <v>4</v>
      </c>
      <c r="AX107" s="17">
        <v>11</v>
      </c>
      <c r="AY107" s="17">
        <v>0</v>
      </c>
      <c r="AZ107" s="17">
        <v>2</v>
      </c>
      <c r="BA107" s="17">
        <v>0</v>
      </c>
      <c r="BB107" s="17">
        <v>0</v>
      </c>
      <c r="BC107" s="17">
        <v>0</v>
      </c>
      <c r="BD107" s="17">
        <v>1</v>
      </c>
      <c r="BE107" s="17">
        <v>0</v>
      </c>
      <c r="BF107" s="17">
        <v>0</v>
      </c>
      <c r="BG107" s="17">
        <v>0</v>
      </c>
      <c r="BH107" s="17">
        <v>1</v>
      </c>
      <c r="BI107" s="17">
        <v>0</v>
      </c>
      <c r="BJ107" s="17">
        <v>0</v>
      </c>
      <c r="BK107" s="17">
        <v>1</v>
      </c>
      <c r="BL107" s="17">
        <v>0</v>
      </c>
      <c r="BM107" s="17">
        <v>1</v>
      </c>
      <c r="BN107" s="17">
        <v>0</v>
      </c>
      <c r="BO107" s="17">
        <v>1</v>
      </c>
      <c r="BP107" s="17">
        <v>1</v>
      </c>
      <c r="BQ107" s="17">
        <v>0</v>
      </c>
      <c r="BR107" s="17">
        <v>0</v>
      </c>
      <c r="BS107" s="17">
        <v>11</v>
      </c>
      <c r="BT107" s="17">
        <v>1</v>
      </c>
      <c r="BU107" s="17">
        <v>0</v>
      </c>
      <c r="BV107" s="17">
        <v>9</v>
      </c>
      <c r="BW107" s="17">
        <v>0</v>
      </c>
      <c r="BX107" s="17">
        <v>0</v>
      </c>
      <c r="BY107" s="17">
        <v>5</v>
      </c>
      <c r="BZ107" s="17">
        <v>37</v>
      </c>
      <c r="CA107" s="17">
        <v>0</v>
      </c>
      <c r="CB107" s="17">
        <v>199</v>
      </c>
      <c r="CC107" s="17">
        <v>37</v>
      </c>
      <c r="CD107" s="17">
        <v>42</v>
      </c>
      <c r="CE107" s="17">
        <v>287</v>
      </c>
    </row>
    <row r="108" spans="1:83" x14ac:dyDescent="0.2">
      <c r="A108" s="17">
        <v>1.57</v>
      </c>
      <c r="B108" s="17">
        <v>3</v>
      </c>
      <c r="C108" s="17">
        <v>0</v>
      </c>
      <c r="D108" s="17">
        <v>7</v>
      </c>
      <c r="E108" s="17">
        <v>0</v>
      </c>
      <c r="F108" s="17">
        <v>3</v>
      </c>
      <c r="G108" s="17">
        <v>1</v>
      </c>
      <c r="H108" s="17">
        <v>3</v>
      </c>
      <c r="I108" s="17">
        <v>0</v>
      </c>
      <c r="J108" s="17">
        <v>5</v>
      </c>
      <c r="K108" s="17">
        <v>16</v>
      </c>
      <c r="L108" s="17">
        <v>1</v>
      </c>
      <c r="M108" s="17">
        <v>2</v>
      </c>
      <c r="N108" s="17">
        <v>1</v>
      </c>
      <c r="O108" s="17">
        <v>0</v>
      </c>
      <c r="P108" s="17">
        <v>3</v>
      </c>
      <c r="Q108" s="17">
        <v>17</v>
      </c>
      <c r="R108" s="17">
        <v>21</v>
      </c>
      <c r="S108" s="17">
        <v>1</v>
      </c>
      <c r="T108" s="17">
        <v>1</v>
      </c>
      <c r="U108" s="17">
        <v>19</v>
      </c>
      <c r="V108" s="17">
        <v>56</v>
      </c>
      <c r="W108" s="17">
        <v>58</v>
      </c>
      <c r="X108" s="17">
        <v>4</v>
      </c>
      <c r="Y108" s="17">
        <v>17</v>
      </c>
      <c r="Z108" s="17">
        <v>1</v>
      </c>
      <c r="AA108" s="17">
        <v>5</v>
      </c>
      <c r="AB108" s="17">
        <v>5</v>
      </c>
      <c r="AC108" s="17">
        <v>15</v>
      </c>
      <c r="AD108" s="17">
        <v>0</v>
      </c>
      <c r="AE108" s="17">
        <v>0</v>
      </c>
      <c r="AF108" s="17">
        <v>3</v>
      </c>
      <c r="AG108" s="17">
        <v>0</v>
      </c>
      <c r="AH108" s="17">
        <v>0</v>
      </c>
      <c r="AI108" s="17">
        <v>3</v>
      </c>
      <c r="AJ108" s="17">
        <v>1</v>
      </c>
      <c r="AK108" s="17">
        <v>0</v>
      </c>
      <c r="AL108" s="17">
        <v>0</v>
      </c>
      <c r="AM108" s="17">
        <v>0</v>
      </c>
      <c r="AN108" s="17">
        <v>1</v>
      </c>
      <c r="AO108" s="17">
        <v>1</v>
      </c>
      <c r="AP108" s="17">
        <v>0</v>
      </c>
      <c r="AQ108" s="17">
        <v>0</v>
      </c>
      <c r="AR108" s="17">
        <v>7</v>
      </c>
      <c r="AS108" s="17">
        <v>0</v>
      </c>
      <c r="AT108" s="17">
        <v>2</v>
      </c>
      <c r="AU108" s="17">
        <v>1</v>
      </c>
      <c r="AV108" s="17">
        <v>0</v>
      </c>
      <c r="AW108" s="17">
        <v>4</v>
      </c>
      <c r="AX108" s="17">
        <v>14</v>
      </c>
      <c r="AY108" s="17">
        <v>1</v>
      </c>
      <c r="AZ108" s="17">
        <v>0</v>
      </c>
      <c r="BA108" s="17">
        <v>0</v>
      </c>
      <c r="BB108" s="17">
        <v>0</v>
      </c>
      <c r="BC108" s="17">
        <v>0</v>
      </c>
      <c r="BD108" s="17">
        <v>0</v>
      </c>
      <c r="BE108" s="17">
        <v>0</v>
      </c>
      <c r="BF108" s="17">
        <v>0</v>
      </c>
      <c r="BG108" s="17">
        <v>0</v>
      </c>
      <c r="BH108" s="17">
        <v>1</v>
      </c>
      <c r="BI108" s="17">
        <v>1</v>
      </c>
      <c r="BJ108" s="17">
        <v>0</v>
      </c>
      <c r="BK108" s="17">
        <v>0</v>
      </c>
      <c r="BL108" s="17">
        <v>0</v>
      </c>
      <c r="BM108" s="17">
        <v>0</v>
      </c>
      <c r="BN108" s="17">
        <v>0</v>
      </c>
      <c r="BO108" s="17">
        <v>0</v>
      </c>
      <c r="BP108" s="17">
        <v>0</v>
      </c>
      <c r="BQ108" s="17">
        <v>0</v>
      </c>
      <c r="BR108" s="17">
        <v>0</v>
      </c>
      <c r="BS108" s="17">
        <v>9</v>
      </c>
      <c r="BT108" s="17">
        <v>1</v>
      </c>
      <c r="BU108" s="17">
        <v>0</v>
      </c>
      <c r="BV108" s="17">
        <v>11</v>
      </c>
      <c r="BW108" s="17">
        <v>2</v>
      </c>
      <c r="BX108" s="17">
        <v>0</v>
      </c>
      <c r="BY108" s="17">
        <v>5</v>
      </c>
      <c r="BZ108" s="17">
        <v>29</v>
      </c>
      <c r="CA108" s="17">
        <v>1</v>
      </c>
      <c r="CB108" s="17">
        <v>281</v>
      </c>
      <c r="CC108" s="17">
        <v>34</v>
      </c>
      <c r="CD108" s="17">
        <v>37</v>
      </c>
      <c r="CE108" s="17">
        <v>363</v>
      </c>
    </row>
    <row r="109" spans="1:83" x14ac:dyDescent="0.2">
      <c r="A109" s="17">
        <v>1.661</v>
      </c>
      <c r="B109" s="17">
        <v>4</v>
      </c>
      <c r="C109" s="17">
        <v>1</v>
      </c>
      <c r="D109" s="17">
        <v>3</v>
      </c>
      <c r="E109" s="17">
        <v>2</v>
      </c>
      <c r="F109" s="17">
        <v>3</v>
      </c>
      <c r="G109" s="17">
        <v>4</v>
      </c>
      <c r="H109" s="17">
        <v>2</v>
      </c>
      <c r="I109" s="17">
        <v>1</v>
      </c>
      <c r="J109" s="17">
        <v>4</v>
      </c>
      <c r="K109" s="17">
        <v>19</v>
      </c>
      <c r="L109" s="17">
        <v>0</v>
      </c>
      <c r="M109" s="17">
        <v>1</v>
      </c>
      <c r="N109" s="17">
        <v>2</v>
      </c>
      <c r="O109" s="17">
        <v>0</v>
      </c>
      <c r="P109" s="17">
        <v>2</v>
      </c>
      <c r="Q109" s="17">
        <v>21</v>
      </c>
      <c r="R109" s="17">
        <v>23</v>
      </c>
      <c r="S109" s="17">
        <v>2</v>
      </c>
      <c r="T109" s="17">
        <v>5</v>
      </c>
      <c r="U109" s="17">
        <v>20</v>
      </c>
      <c r="V109" s="17">
        <v>53</v>
      </c>
      <c r="W109" s="17">
        <v>73</v>
      </c>
      <c r="X109" s="17">
        <v>4</v>
      </c>
      <c r="Y109" s="17">
        <v>4</v>
      </c>
      <c r="Z109" s="17">
        <v>0</v>
      </c>
      <c r="AA109" s="17">
        <v>7</v>
      </c>
      <c r="AB109" s="17">
        <v>2</v>
      </c>
      <c r="AC109" s="17">
        <v>9</v>
      </c>
      <c r="AD109" s="17">
        <v>0</v>
      </c>
      <c r="AE109" s="17">
        <v>0</v>
      </c>
      <c r="AF109" s="17">
        <v>0</v>
      </c>
      <c r="AG109" s="17">
        <v>0</v>
      </c>
      <c r="AH109" s="17">
        <v>0</v>
      </c>
      <c r="AI109" s="17">
        <v>0</v>
      </c>
      <c r="AJ109" s="17">
        <v>0</v>
      </c>
      <c r="AK109" s="17">
        <v>0</v>
      </c>
      <c r="AL109" s="17">
        <v>0</v>
      </c>
      <c r="AM109" s="17">
        <v>1</v>
      </c>
      <c r="AN109" s="17">
        <v>0</v>
      </c>
      <c r="AO109" s="17">
        <v>0</v>
      </c>
      <c r="AP109" s="17">
        <v>0</v>
      </c>
      <c r="AQ109" s="17">
        <v>0</v>
      </c>
      <c r="AR109" s="17">
        <v>8</v>
      </c>
      <c r="AS109" s="17">
        <v>0</v>
      </c>
      <c r="AT109" s="17">
        <v>4</v>
      </c>
      <c r="AU109" s="17">
        <v>0</v>
      </c>
      <c r="AV109" s="17">
        <v>0</v>
      </c>
      <c r="AW109" s="17">
        <v>2</v>
      </c>
      <c r="AX109" s="17">
        <v>12</v>
      </c>
      <c r="AY109" s="17">
        <v>2</v>
      </c>
      <c r="AZ109" s="17">
        <v>3</v>
      </c>
      <c r="BA109" s="17">
        <v>0</v>
      </c>
      <c r="BB109" s="17">
        <v>0</v>
      </c>
      <c r="BC109" s="17">
        <v>0</v>
      </c>
      <c r="BD109" s="17">
        <v>1</v>
      </c>
      <c r="BE109" s="17">
        <v>0</v>
      </c>
      <c r="BF109" s="17">
        <v>0</v>
      </c>
      <c r="BG109" s="17">
        <v>0</v>
      </c>
      <c r="BH109" s="17">
        <v>2</v>
      </c>
      <c r="BI109" s="17">
        <v>0</v>
      </c>
      <c r="BJ109" s="17">
        <v>0</v>
      </c>
      <c r="BK109" s="17">
        <v>0</v>
      </c>
      <c r="BL109" s="17">
        <v>0</v>
      </c>
      <c r="BM109" s="17">
        <v>0</v>
      </c>
      <c r="BN109" s="17">
        <v>0</v>
      </c>
      <c r="BO109" s="17">
        <v>1</v>
      </c>
      <c r="BP109" s="17">
        <v>0</v>
      </c>
      <c r="BQ109" s="17">
        <v>0</v>
      </c>
      <c r="BR109" s="17">
        <v>0</v>
      </c>
      <c r="BS109" s="17">
        <v>7</v>
      </c>
      <c r="BT109" s="17">
        <v>1</v>
      </c>
      <c r="BU109" s="17">
        <v>0</v>
      </c>
      <c r="BV109" s="17">
        <v>10</v>
      </c>
      <c r="BW109" s="17">
        <v>1</v>
      </c>
      <c r="BX109" s="17">
        <v>0</v>
      </c>
      <c r="BY109" s="17">
        <v>4</v>
      </c>
      <c r="BZ109" s="17">
        <v>19</v>
      </c>
      <c r="CA109" s="17">
        <v>1</v>
      </c>
      <c r="CB109" s="17">
        <v>280</v>
      </c>
      <c r="CC109" s="17">
        <v>35</v>
      </c>
      <c r="CD109" s="17">
        <v>25</v>
      </c>
      <c r="CE109" s="17">
        <v>350</v>
      </c>
    </row>
    <row r="110" spans="1:83" x14ac:dyDescent="0.2">
      <c r="A110" s="17">
        <v>1.9330000000000001</v>
      </c>
      <c r="B110" s="17">
        <v>3</v>
      </c>
      <c r="C110" s="17">
        <v>0</v>
      </c>
      <c r="D110" s="17">
        <v>7</v>
      </c>
      <c r="E110" s="17">
        <v>0</v>
      </c>
      <c r="F110" s="17">
        <v>0</v>
      </c>
      <c r="G110" s="17">
        <v>3</v>
      </c>
      <c r="H110" s="17">
        <v>2</v>
      </c>
      <c r="I110" s="17">
        <v>0</v>
      </c>
      <c r="J110" s="17">
        <v>2</v>
      </c>
      <c r="K110" s="17">
        <v>18</v>
      </c>
      <c r="L110" s="17">
        <v>0</v>
      </c>
      <c r="M110" s="17">
        <v>1</v>
      </c>
      <c r="N110" s="17">
        <v>1</v>
      </c>
      <c r="O110" s="17">
        <v>0</v>
      </c>
      <c r="P110" s="17">
        <v>2</v>
      </c>
      <c r="Q110" s="17">
        <v>11</v>
      </c>
      <c r="R110" s="17">
        <v>20</v>
      </c>
      <c r="S110" s="17">
        <v>1</v>
      </c>
      <c r="T110" s="17">
        <v>3</v>
      </c>
      <c r="U110" s="17">
        <v>17</v>
      </c>
      <c r="V110" s="17">
        <v>27</v>
      </c>
      <c r="W110" s="17">
        <v>48</v>
      </c>
      <c r="X110" s="17">
        <v>2</v>
      </c>
      <c r="Y110" s="17">
        <v>4</v>
      </c>
      <c r="Z110" s="17">
        <v>1</v>
      </c>
      <c r="AA110" s="17">
        <v>4</v>
      </c>
      <c r="AB110" s="17">
        <v>0</v>
      </c>
      <c r="AC110" s="17">
        <v>5</v>
      </c>
      <c r="AD110" s="17">
        <v>0</v>
      </c>
      <c r="AE110" s="17">
        <v>0</v>
      </c>
      <c r="AF110" s="17">
        <v>1</v>
      </c>
      <c r="AG110" s="17">
        <v>1</v>
      </c>
      <c r="AH110" s="17">
        <v>1</v>
      </c>
      <c r="AI110" s="17">
        <v>0</v>
      </c>
      <c r="AJ110" s="17">
        <v>1</v>
      </c>
      <c r="AK110" s="17">
        <v>0</v>
      </c>
      <c r="AL110" s="17">
        <v>0</v>
      </c>
      <c r="AM110" s="17">
        <v>0</v>
      </c>
      <c r="AN110" s="17">
        <v>0</v>
      </c>
      <c r="AO110" s="17">
        <v>0</v>
      </c>
      <c r="AP110" s="17">
        <v>1</v>
      </c>
      <c r="AQ110" s="17">
        <v>0</v>
      </c>
      <c r="AR110" s="17">
        <v>2</v>
      </c>
      <c r="AS110" s="17">
        <v>0</v>
      </c>
      <c r="AT110" s="17">
        <v>2</v>
      </c>
      <c r="AU110" s="17">
        <v>0</v>
      </c>
      <c r="AV110" s="17">
        <v>0</v>
      </c>
      <c r="AW110" s="17">
        <v>6</v>
      </c>
      <c r="AX110" s="17">
        <v>15</v>
      </c>
      <c r="AY110" s="17">
        <v>1</v>
      </c>
      <c r="AZ110" s="17">
        <v>2</v>
      </c>
      <c r="BA110" s="17">
        <v>0</v>
      </c>
      <c r="BB110" s="17">
        <v>0</v>
      </c>
      <c r="BC110" s="17">
        <v>0</v>
      </c>
      <c r="BD110" s="17">
        <v>1</v>
      </c>
      <c r="BE110" s="17">
        <v>0</v>
      </c>
      <c r="BF110" s="17">
        <v>0</v>
      </c>
      <c r="BG110" s="17">
        <v>0</v>
      </c>
      <c r="BH110" s="17">
        <v>0</v>
      </c>
      <c r="BI110" s="17">
        <v>0</v>
      </c>
      <c r="BJ110" s="17">
        <v>0</v>
      </c>
      <c r="BK110" s="17">
        <v>0</v>
      </c>
      <c r="BL110" s="17">
        <v>0</v>
      </c>
      <c r="BM110" s="17">
        <v>0</v>
      </c>
      <c r="BN110" s="17">
        <v>0</v>
      </c>
      <c r="BO110" s="17">
        <v>0</v>
      </c>
      <c r="BP110" s="17">
        <v>0</v>
      </c>
      <c r="BQ110" s="17">
        <v>0</v>
      </c>
      <c r="BR110" s="17">
        <v>1</v>
      </c>
      <c r="BS110" s="17">
        <v>5</v>
      </c>
      <c r="BT110" s="17">
        <v>0</v>
      </c>
      <c r="BU110" s="17">
        <v>0</v>
      </c>
      <c r="BV110" s="17">
        <v>12</v>
      </c>
      <c r="BW110" s="17">
        <v>0</v>
      </c>
      <c r="BX110" s="17">
        <v>0</v>
      </c>
      <c r="BY110" s="17">
        <v>1</v>
      </c>
      <c r="BZ110" s="17">
        <v>18</v>
      </c>
      <c r="CA110" s="17">
        <v>0</v>
      </c>
      <c r="CB110" s="17">
        <v>189</v>
      </c>
      <c r="CC110" s="17">
        <v>33</v>
      </c>
      <c r="CD110" s="17">
        <v>19</v>
      </c>
      <c r="CE110" s="17">
        <v>253</v>
      </c>
    </row>
    <row r="111" spans="1:83" x14ac:dyDescent="0.2">
      <c r="A111" s="17">
        <v>2.1659999999999999</v>
      </c>
      <c r="B111" s="17">
        <v>3</v>
      </c>
      <c r="C111" s="17">
        <v>2</v>
      </c>
      <c r="D111" s="17">
        <v>5</v>
      </c>
      <c r="E111" s="17">
        <v>0</v>
      </c>
      <c r="F111" s="17">
        <v>2</v>
      </c>
      <c r="G111" s="17">
        <v>2</v>
      </c>
      <c r="H111" s="17">
        <v>4</v>
      </c>
      <c r="I111" s="17">
        <v>1</v>
      </c>
      <c r="J111" s="17">
        <v>4</v>
      </c>
      <c r="K111" s="17">
        <v>20</v>
      </c>
      <c r="L111" s="17">
        <v>0</v>
      </c>
      <c r="M111" s="17">
        <v>0</v>
      </c>
      <c r="N111" s="17">
        <v>0</v>
      </c>
      <c r="O111" s="17">
        <v>0</v>
      </c>
      <c r="P111" s="17">
        <v>0</v>
      </c>
      <c r="Q111" s="17">
        <v>18</v>
      </c>
      <c r="R111" s="17">
        <v>13</v>
      </c>
      <c r="S111" s="17">
        <v>2</v>
      </c>
      <c r="T111" s="17">
        <v>2</v>
      </c>
      <c r="U111" s="17">
        <v>10</v>
      </c>
      <c r="V111" s="17">
        <v>37</v>
      </c>
      <c r="W111" s="17">
        <v>55</v>
      </c>
      <c r="X111" s="17">
        <v>5</v>
      </c>
      <c r="Y111" s="17">
        <v>6</v>
      </c>
      <c r="Z111" s="17">
        <v>1</v>
      </c>
      <c r="AA111" s="17">
        <v>5</v>
      </c>
      <c r="AB111" s="17">
        <v>2</v>
      </c>
      <c r="AC111" s="17">
        <v>8</v>
      </c>
      <c r="AD111" s="17">
        <v>0</v>
      </c>
      <c r="AE111" s="17">
        <v>0</v>
      </c>
      <c r="AF111" s="17">
        <v>0</v>
      </c>
      <c r="AG111" s="17">
        <v>0</v>
      </c>
      <c r="AH111" s="17">
        <v>0</v>
      </c>
      <c r="AI111" s="17">
        <v>0</v>
      </c>
      <c r="AJ111" s="17">
        <v>1</v>
      </c>
      <c r="AK111" s="17">
        <v>0</v>
      </c>
      <c r="AL111" s="17">
        <v>0</v>
      </c>
      <c r="AM111" s="17">
        <v>0</v>
      </c>
      <c r="AN111" s="17">
        <v>0</v>
      </c>
      <c r="AO111" s="17">
        <v>0</v>
      </c>
      <c r="AP111" s="17">
        <v>0</v>
      </c>
      <c r="AQ111" s="17">
        <v>1</v>
      </c>
      <c r="AR111" s="17">
        <v>4</v>
      </c>
      <c r="AS111" s="17">
        <v>0</v>
      </c>
      <c r="AT111" s="17">
        <v>1</v>
      </c>
      <c r="AU111" s="17">
        <v>0</v>
      </c>
      <c r="AV111" s="17">
        <v>0</v>
      </c>
      <c r="AW111" s="17">
        <v>5</v>
      </c>
      <c r="AX111" s="17">
        <v>8</v>
      </c>
      <c r="AY111" s="17">
        <v>2</v>
      </c>
      <c r="AZ111" s="17">
        <v>0</v>
      </c>
      <c r="BA111" s="17">
        <v>0</v>
      </c>
      <c r="BB111" s="17">
        <v>0</v>
      </c>
      <c r="BC111" s="17">
        <v>0</v>
      </c>
      <c r="BD111" s="17">
        <v>0</v>
      </c>
      <c r="BE111" s="17">
        <v>0</v>
      </c>
      <c r="BF111" s="17">
        <v>0</v>
      </c>
      <c r="BG111" s="17">
        <v>0</v>
      </c>
      <c r="BH111" s="17">
        <v>1</v>
      </c>
      <c r="BI111" s="17">
        <v>0</v>
      </c>
      <c r="BJ111" s="17">
        <v>0</v>
      </c>
      <c r="BK111" s="17">
        <v>0</v>
      </c>
      <c r="BL111" s="17">
        <v>0</v>
      </c>
      <c r="BM111" s="17">
        <v>0</v>
      </c>
      <c r="BN111" s="17">
        <v>0</v>
      </c>
      <c r="BO111" s="17">
        <v>0</v>
      </c>
      <c r="BP111" s="17">
        <v>0</v>
      </c>
      <c r="BQ111" s="17">
        <v>0</v>
      </c>
      <c r="BR111" s="17">
        <v>0</v>
      </c>
      <c r="BS111" s="17">
        <v>7</v>
      </c>
      <c r="BT111" s="17">
        <v>0</v>
      </c>
      <c r="BU111" s="17">
        <v>0</v>
      </c>
      <c r="BV111" s="17">
        <v>13</v>
      </c>
      <c r="BW111" s="17">
        <v>2</v>
      </c>
      <c r="BX111" s="17">
        <v>0</v>
      </c>
      <c r="BY111" s="17">
        <v>3</v>
      </c>
      <c r="BZ111" s="17">
        <v>19</v>
      </c>
      <c r="CA111" s="17">
        <v>0</v>
      </c>
      <c r="CB111" s="17">
        <v>213</v>
      </c>
      <c r="CC111" s="17">
        <v>24</v>
      </c>
      <c r="CD111" s="17">
        <v>24</v>
      </c>
      <c r="CE111" s="17">
        <v>274</v>
      </c>
    </row>
    <row r="112" spans="1:83" x14ac:dyDescent="0.2">
      <c r="A112" s="17">
        <v>2.5310000000000001</v>
      </c>
      <c r="B112" s="17">
        <v>2</v>
      </c>
      <c r="C112" s="17">
        <v>1</v>
      </c>
      <c r="D112" s="17">
        <v>10</v>
      </c>
      <c r="E112" s="17">
        <v>1</v>
      </c>
      <c r="F112" s="17">
        <v>2</v>
      </c>
      <c r="G112" s="17">
        <v>0</v>
      </c>
      <c r="H112" s="17">
        <v>3</v>
      </c>
      <c r="I112" s="17">
        <v>1</v>
      </c>
      <c r="J112" s="17">
        <v>2</v>
      </c>
      <c r="K112" s="17">
        <v>18</v>
      </c>
      <c r="L112" s="17">
        <v>0</v>
      </c>
      <c r="M112" s="17">
        <v>1</v>
      </c>
      <c r="N112" s="17">
        <v>4</v>
      </c>
      <c r="O112" s="17">
        <v>0</v>
      </c>
      <c r="P112" s="17">
        <v>1</v>
      </c>
      <c r="Q112" s="17">
        <v>16</v>
      </c>
      <c r="R112" s="17">
        <v>16</v>
      </c>
      <c r="S112" s="17">
        <v>2</v>
      </c>
      <c r="T112" s="17">
        <v>2</v>
      </c>
      <c r="U112" s="17">
        <v>11</v>
      </c>
      <c r="V112" s="17">
        <v>27</v>
      </c>
      <c r="W112" s="17">
        <v>48</v>
      </c>
      <c r="X112" s="17">
        <v>7</v>
      </c>
      <c r="Y112" s="17">
        <v>5</v>
      </c>
      <c r="Z112" s="17">
        <v>0</v>
      </c>
      <c r="AA112" s="17">
        <v>4</v>
      </c>
      <c r="AB112" s="17">
        <v>2</v>
      </c>
      <c r="AC112" s="17">
        <v>6</v>
      </c>
      <c r="AD112" s="17">
        <v>0</v>
      </c>
      <c r="AE112" s="17">
        <v>0</v>
      </c>
      <c r="AF112" s="17">
        <v>0</v>
      </c>
      <c r="AG112" s="17">
        <v>0</v>
      </c>
      <c r="AH112" s="17">
        <v>0</v>
      </c>
      <c r="AI112" s="17">
        <v>0</v>
      </c>
      <c r="AJ112" s="17">
        <v>0</v>
      </c>
      <c r="AK112" s="17">
        <v>0</v>
      </c>
      <c r="AL112" s="17">
        <v>0</v>
      </c>
      <c r="AM112" s="17">
        <v>0</v>
      </c>
      <c r="AN112" s="17">
        <v>1</v>
      </c>
      <c r="AO112" s="17">
        <v>0</v>
      </c>
      <c r="AP112" s="17">
        <v>0</v>
      </c>
      <c r="AQ112" s="17">
        <v>0</v>
      </c>
      <c r="AR112" s="17">
        <v>12</v>
      </c>
      <c r="AS112" s="17">
        <v>0</v>
      </c>
      <c r="AT112" s="17">
        <v>1</v>
      </c>
      <c r="AU112" s="17">
        <v>0</v>
      </c>
      <c r="AV112" s="17">
        <v>0</v>
      </c>
      <c r="AW112" s="17">
        <v>10</v>
      </c>
      <c r="AX112" s="17">
        <v>8</v>
      </c>
      <c r="AY112" s="17">
        <v>0</v>
      </c>
      <c r="AZ112" s="17">
        <v>2</v>
      </c>
      <c r="BA112" s="17">
        <v>0</v>
      </c>
      <c r="BB112" s="17">
        <v>0</v>
      </c>
      <c r="BC112" s="17">
        <v>0</v>
      </c>
      <c r="BD112" s="17">
        <v>1</v>
      </c>
      <c r="BE112" s="17">
        <v>0</v>
      </c>
      <c r="BF112" s="17">
        <v>0</v>
      </c>
      <c r="BG112" s="17">
        <v>0</v>
      </c>
      <c r="BH112" s="17">
        <v>2</v>
      </c>
      <c r="BI112" s="17">
        <v>0</v>
      </c>
      <c r="BJ112" s="17">
        <v>0</v>
      </c>
      <c r="BK112" s="17">
        <v>0</v>
      </c>
      <c r="BL112" s="17">
        <v>0</v>
      </c>
      <c r="BM112" s="17">
        <v>0</v>
      </c>
      <c r="BN112" s="17">
        <v>0</v>
      </c>
      <c r="BO112" s="17">
        <v>0</v>
      </c>
      <c r="BP112" s="17">
        <v>0</v>
      </c>
      <c r="BQ112" s="17">
        <v>0</v>
      </c>
      <c r="BR112" s="17">
        <v>0</v>
      </c>
      <c r="BS112" s="17">
        <v>8</v>
      </c>
      <c r="BT112" s="17">
        <v>1</v>
      </c>
      <c r="BU112" s="17">
        <v>0</v>
      </c>
      <c r="BV112" s="17">
        <v>16</v>
      </c>
      <c r="BW112" s="17">
        <v>2</v>
      </c>
      <c r="BX112" s="17">
        <v>0</v>
      </c>
      <c r="BY112" s="17">
        <v>3</v>
      </c>
      <c r="BZ112" s="17">
        <v>29</v>
      </c>
      <c r="CA112" s="17">
        <v>1</v>
      </c>
      <c r="CB112" s="17">
        <v>205</v>
      </c>
      <c r="CC112" s="17">
        <v>33</v>
      </c>
      <c r="CD112" s="17">
        <v>35</v>
      </c>
      <c r="CE112" s="17">
        <v>289</v>
      </c>
    </row>
    <row r="113" spans="1:83" x14ac:dyDescent="0.2">
      <c r="A113" s="17">
        <v>2.8279999999999998</v>
      </c>
      <c r="B113" s="17">
        <v>4</v>
      </c>
      <c r="C113" s="17">
        <v>3</v>
      </c>
      <c r="D113" s="17">
        <v>12</v>
      </c>
      <c r="E113" s="17">
        <v>0</v>
      </c>
      <c r="F113" s="17">
        <v>1</v>
      </c>
      <c r="G113" s="17">
        <v>2</v>
      </c>
      <c r="H113" s="17">
        <v>5</v>
      </c>
      <c r="I113" s="17">
        <v>0</v>
      </c>
      <c r="J113" s="17">
        <v>6</v>
      </c>
      <c r="K113" s="17">
        <v>16</v>
      </c>
      <c r="L113" s="17">
        <v>0</v>
      </c>
      <c r="M113" s="17">
        <v>0</v>
      </c>
      <c r="N113" s="17">
        <v>2</v>
      </c>
      <c r="O113" s="17">
        <v>0</v>
      </c>
      <c r="P113" s="17">
        <v>0</v>
      </c>
      <c r="Q113" s="17">
        <v>21</v>
      </c>
      <c r="R113" s="17">
        <v>25</v>
      </c>
      <c r="S113" s="17">
        <v>4</v>
      </c>
      <c r="T113" s="17">
        <v>6</v>
      </c>
      <c r="U113" s="17">
        <v>16</v>
      </c>
      <c r="V113" s="17">
        <v>33</v>
      </c>
      <c r="W113" s="17">
        <v>46</v>
      </c>
      <c r="X113" s="17">
        <v>6</v>
      </c>
      <c r="Y113" s="17">
        <v>4</v>
      </c>
      <c r="Z113" s="17">
        <v>0</v>
      </c>
      <c r="AA113" s="17">
        <v>6</v>
      </c>
      <c r="AB113" s="17">
        <v>1</v>
      </c>
      <c r="AC113" s="17">
        <v>10</v>
      </c>
      <c r="AD113" s="17">
        <v>0</v>
      </c>
      <c r="AE113" s="17">
        <v>0</v>
      </c>
      <c r="AF113" s="17">
        <v>1</v>
      </c>
      <c r="AG113" s="17">
        <v>0</v>
      </c>
      <c r="AH113" s="17">
        <v>0</v>
      </c>
      <c r="AI113" s="17">
        <v>1</v>
      </c>
      <c r="AJ113" s="17">
        <v>0</v>
      </c>
      <c r="AK113" s="17">
        <v>2</v>
      </c>
      <c r="AL113" s="17">
        <v>1</v>
      </c>
      <c r="AM113" s="17">
        <v>2</v>
      </c>
      <c r="AN113" s="17">
        <v>0</v>
      </c>
      <c r="AO113" s="17">
        <v>0</v>
      </c>
      <c r="AP113" s="17">
        <v>0</v>
      </c>
      <c r="AQ113" s="17">
        <v>0</v>
      </c>
      <c r="AR113" s="17">
        <v>2</v>
      </c>
      <c r="AS113" s="17">
        <v>0</v>
      </c>
      <c r="AT113" s="17">
        <v>1</v>
      </c>
      <c r="AU113" s="17">
        <v>0</v>
      </c>
      <c r="AV113" s="17">
        <v>0</v>
      </c>
      <c r="AW113" s="17">
        <v>7</v>
      </c>
      <c r="AX113" s="17">
        <v>16</v>
      </c>
      <c r="AY113" s="17">
        <v>4</v>
      </c>
      <c r="AZ113" s="17">
        <v>0</v>
      </c>
      <c r="BA113" s="17">
        <v>0</v>
      </c>
      <c r="BB113" s="17">
        <v>0</v>
      </c>
      <c r="BC113" s="17">
        <v>0</v>
      </c>
      <c r="BD113" s="17">
        <v>4</v>
      </c>
      <c r="BE113" s="17">
        <v>0</v>
      </c>
      <c r="BF113" s="17">
        <v>0</v>
      </c>
      <c r="BG113" s="17">
        <v>0</v>
      </c>
      <c r="BH113" s="17">
        <v>3</v>
      </c>
      <c r="BI113" s="17">
        <v>0</v>
      </c>
      <c r="BJ113" s="17">
        <v>1</v>
      </c>
      <c r="BK113" s="17">
        <v>0</v>
      </c>
      <c r="BL113" s="17">
        <v>1</v>
      </c>
      <c r="BM113" s="17">
        <v>0</v>
      </c>
      <c r="BN113" s="17">
        <v>0</v>
      </c>
      <c r="BO113" s="17">
        <v>2</v>
      </c>
      <c r="BP113" s="17">
        <v>0</v>
      </c>
      <c r="BQ113" s="17">
        <v>0</v>
      </c>
      <c r="BR113" s="17">
        <v>0</v>
      </c>
      <c r="BS113" s="17">
        <v>17</v>
      </c>
      <c r="BT113" s="17">
        <v>1</v>
      </c>
      <c r="BU113" s="17">
        <v>0</v>
      </c>
      <c r="BV113" s="17">
        <v>31</v>
      </c>
      <c r="BW113" s="17">
        <v>2</v>
      </c>
      <c r="BX113" s="17">
        <v>0</v>
      </c>
      <c r="BY113" s="17">
        <v>6</v>
      </c>
      <c r="BZ113" s="17">
        <v>27</v>
      </c>
      <c r="CA113" s="17">
        <v>0</v>
      </c>
      <c r="CB113" s="17">
        <v>238</v>
      </c>
      <c r="CC113" s="17">
        <v>57</v>
      </c>
      <c r="CD113" s="17">
        <v>35</v>
      </c>
      <c r="CE113" s="17">
        <v>361</v>
      </c>
    </row>
    <row r="114" spans="1:83" x14ac:dyDescent="0.2">
      <c r="A114" s="17">
        <v>3.1989999999999998</v>
      </c>
      <c r="B114" s="17">
        <v>4</v>
      </c>
      <c r="C114" s="17">
        <v>3</v>
      </c>
      <c r="D114" s="17">
        <v>20</v>
      </c>
      <c r="E114" s="17">
        <v>0</v>
      </c>
      <c r="F114" s="17">
        <v>3</v>
      </c>
      <c r="G114" s="17">
        <v>1</v>
      </c>
      <c r="H114" s="17">
        <v>6</v>
      </c>
      <c r="I114" s="17">
        <v>1</v>
      </c>
      <c r="J114" s="17">
        <v>5</v>
      </c>
      <c r="K114" s="17">
        <v>15</v>
      </c>
      <c r="L114" s="17">
        <v>0</v>
      </c>
      <c r="M114" s="17">
        <v>0</v>
      </c>
      <c r="N114" s="17">
        <v>3</v>
      </c>
      <c r="O114" s="17">
        <v>0</v>
      </c>
      <c r="P114" s="17">
        <v>0</v>
      </c>
      <c r="Q114" s="17">
        <v>31</v>
      </c>
      <c r="R114" s="17">
        <v>17</v>
      </c>
      <c r="S114" s="17">
        <v>1</v>
      </c>
      <c r="T114" s="17">
        <v>4</v>
      </c>
      <c r="U114" s="17">
        <v>10</v>
      </c>
      <c r="V114" s="17">
        <v>46</v>
      </c>
      <c r="W114" s="17">
        <v>70</v>
      </c>
      <c r="X114" s="17">
        <v>1</v>
      </c>
      <c r="Y114" s="17">
        <v>1</v>
      </c>
      <c r="Z114" s="17">
        <v>0</v>
      </c>
      <c r="AA114" s="17">
        <v>6</v>
      </c>
      <c r="AB114" s="17">
        <v>2</v>
      </c>
      <c r="AC114" s="17">
        <v>17</v>
      </c>
      <c r="AD114" s="17">
        <v>0</v>
      </c>
      <c r="AE114" s="17">
        <v>0</v>
      </c>
      <c r="AF114" s="17">
        <v>0</v>
      </c>
      <c r="AG114" s="17">
        <v>0</v>
      </c>
      <c r="AH114" s="17">
        <v>0</v>
      </c>
      <c r="AI114" s="17">
        <v>3</v>
      </c>
      <c r="AJ114" s="17">
        <v>0</v>
      </c>
      <c r="AK114" s="17">
        <v>1</v>
      </c>
      <c r="AL114" s="17">
        <v>0</v>
      </c>
      <c r="AM114" s="17">
        <v>1</v>
      </c>
      <c r="AN114" s="17">
        <v>1</v>
      </c>
      <c r="AO114" s="17">
        <v>0</v>
      </c>
      <c r="AP114" s="17">
        <v>0</v>
      </c>
      <c r="AQ114" s="17">
        <v>0</v>
      </c>
      <c r="AR114" s="17">
        <v>9</v>
      </c>
      <c r="AS114" s="17">
        <v>0</v>
      </c>
      <c r="AT114" s="17">
        <v>1</v>
      </c>
      <c r="AU114" s="17">
        <v>1</v>
      </c>
      <c r="AV114" s="17">
        <v>0</v>
      </c>
      <c r="AW114" s="17">
        <v>6</v>
      </c>
      <c r="AX114" s="17">
        <v>17</v>
      </c>
      <c r="AY114" s="17">
        <v>3</v>
      </c>
      <c r="AZ114" s="17">
        <v>2</v>
      </c>
      <c r="BA114" s="17">
        <v>0</v>
      </c>
      <c r="BB114" s="17">
        <v>0</v>
      </c>
      <c r="BC114" s="17">
        <v>0</v>
      </c>
      <c r="BD114" s="17">
        <v>1</v>
      </c>
      <c r="BE114" s="17">
        <v>0</v>
      </c>
      <c r="BF114" s="17">
        <v>0</v>
      </c>
      <c r="BG114" s="17">
        <v>1</v>
      </c>
      <c r="BH114" s="17">
        <v>2</v>
      </c>
      <c r="BI114" s="17">
        <v>0</v>
      </c>
      <c r="BJ114" s="17">
        <v>0</v>
      </c>
      <c r="BK114" s="17">
        <v>0</v>
      </c>
      <c r="BL114" s="17">
        <v>0</v>
      </c>
      <c r="BM114" s="17">
        <v>0</v>
      </c>
      <c r="BN114" s="17">
        <v>0</v>
      </c>
      <c r="BO114" s="17">
        <v>0</v>
      </c>
      <c r="BP114" s="17">
        <v>1</v>
      </c>
      <c r="BQ114" s="17">
        <v>0</v>
      </c>
      <c r="BR114" s="17">
        <v>0</v>
      </c>
      <c r="BS114" s="17">
        <v>4</v>
      </c>
      <c r="BT114" s="17">
        <v>1</v>
      </c>
      <c r="BU114" s="17">
        <v>0</v>
      </c>
      <c r="BV114" s="17">
        <v>24</v>
      </c>
      <c r="BW114" s="17">
        <v>4</v>
      </c>
      <c r="BX114" s="17">
        <v>1</v>
      </c>
      <c r="BY114" s="17">
        <v>4</v>
      </c>
      <c r="BZ114" s="17">
        <v>33</v>
      </c>
      <c r="CA114" s="17">
        <v>0</v>
      </c>
      <c r="CB114" s="17">
        <v>282</v>
      </c>
      <c r="CC114" s="17">
        <v>40</v>
      </c>
      <c r="CD114" s="17">
        <v>42</v>
      </c>
      <c r="CE114" s="17">
        <v>388</v>
      </c>
    </row>
    <row r="115" spans="1:83" x14ac:dyDescent="0.2">
      <c r="A115" s="17">
        <v>3.63</v>
      </c>
      <c r="B115" s="17">
        <v>2</v>
      </c>
      <c r="C115" s="17">
        <v>0</v>
      </c>
      <c r="D115" s="17">
        <v>15</v>
      </c>
      <c r="E115" s="17">
        <v>0</v>
      </c>
      <c r="F115" s="17">
        <v>0</v>
      </c>
      <c r="G115" s="17">
        <v>1</v>
      </c>
      <c r="H115" s="17">
        <v>3</v>
      </c>
      <c r="I115" s="17">
        <v>0</v>
      </c>
      <c r="J115" s="17">
        <v>5</v>
      </c>
      <c r="K115" s="17">
        <v>21</v>
      </c>
      <c r="L115" s="17">
        <v>0</v>
      </c>
      <c r="M115" s="17">
        <v>0</v>
      </c>
      <c r="N115" s="17">
        <v>2</v>
      </c>
      <c r="O115" s="17">
        <v>0</v>
      </c>
      <c r="P115" s="17">
        <v>1</v>
      </c>
      <c r="Q115" s="17">
        <v>15</v>
      </c>
      <c r="R115" s="17">
        <v>15</v>
      </c>
      <c r="S115" s="17">
        <v>2</v>
      </c>
      <c r="T115" s="17">
        <v>2</v>
      </c>
      <c r="U115" s="17">
        <v>11</v>
      </c>
      <c r="V115" s="17">
        <v>31</v>
      </c>
      <c r="W115" s="17">
        <v>46</v>
      </c>
      <c r="X115" s="17">
        <v>2</v>
      </c>
      <c r="Y115" s="17">
        <v>2</v>
      </c>
      <c r="Z115" s="17">
        <v>0</v>
      </c>
      <c r="AA115" s="17">
        <v>7</v>
      </c>
      <c r="AB115" s="17">
        <v>1</v>
      </c>
      <c r="AC115" s="17">
        <v>14</v>
      </c>
      <c r="AD115" s="17">
        <v>0</v>
      </c>
      <c r="AE115" s="17">
        <v>1</v>
      </c>
      <c r="AF115" s="17">
        <v>2</v>
      </c>
      <c r="AG115" s="17">
        <v>1</v>
      </c>
      <c r="AH115" s="17">
        <v>1</v>
      </c>
      <c r="AI115" s="17">
        <v>0</v>
      </c>
      <c r="AJ115" s="17">
        <v>0</v>
      </c>
      <c r="AK115" s="17">
        <v>0</v>
      </c>
      <c r="AL115" s="17">
        <v>0</v>
      </c>
      <c r="AM115" s="17">
        <v>0</v>
      </c>
      <c r="AN115" s="17">
        <v>0</v>
      </c>
      <c r="AO115" s="17">
        <v>0</v>
      </c>
      <c r="AP115" s="17">
        <v>0</v>
      </c>
      <c r="AQ115" s="17">
        <v>0</v>
      </c>
      <c r="AR115" s="17">
        <v>17</v>
      </c>
      <c r="AS115" s="17">
        <v>0</v>
      </c>
      <c r="AT115" s="17">
        <v>1</v>
      </c>
      <c r="AU115" s="17">
        <v>0</v>
      </c>
      <c r="AV115" s="17">
        <v>0</v>
      </c>
      <c r="AW115" s="17">
        <v>6</v>
      </c>
      <c r="AX115" s="17">
        <v>14</v>
      </c>
      <c r="AY115" s="17">
        <v>1</v>
      </c>
      <c r="AZ115" s="17">
        <v>0</v>
      </c>
      <c r="BA115" s="17">
        <v>0</v>
      </c>
      <c r="BB115" s="17">
        <v>0</v>
      </c>
      <c r="BC115" s="17">
        <v>0</v>
      </c>
      <c r="BD115" s="17">
        <v>1</v>
      </c>
      <c r="BE115" s="17">
        <v>1</v>
      </c>
      <c r="BF115" s="17">
        <v>0</v>
      </c>
      <c r="BG115" s="17">
        <v>0</v>
      </c>
      <c r="BH115" s="17">
        <v>1</v>
      </c>
      <c r="BI115" s="17">
        <v>0</v>
      </c>
      <c r="BJ115" s="17">
        <v>0</v>
      </c>
      <c r="BK115" s="17">
        <v>2</v>
      </c>
      <c r="BL115" s="17">
        <v>1</v>
      </c>
      <c r="BM115" s="17">
        <v>0</v>
      </c>
      <c r="BN115" s="17">
        <v>0</v>
      </c>
      <c r="BO115" s="17">
        <v>1</v>
      </c>
      <c r="BP115" s="17">
        <v>0</v>
      </c>
      <c r="BQ115" s="17">
        <v>0</v>
      </c>
      <c r="BR115" s="17">
        <v>0</v>
      </c>
      <c r="BS115" s="17">
        <v>11</v>
      </c>
      <c r="BT115" s="17">
        <v>0</v>
      </c>
      <c r="BU115" s="17">
        <v>0</v>
      </c>
      <c r="BV115" s="17">
        <v>17</v>
      </c>
      <c r="BW115" s="17">
        <v>1</v>
      </c>
      <c r="BX115" s="17">
        <v>3</v>
      </c>
      <c r="BY115" s="17">
        <v>2</v>
      </c>
      <c r="BZ115" s="17">
        <v>38</v>
      </c>
      <c r="CA115" s="17">
        <v>0</v>
      </c>
      <c r="CB115" s="17">
        <v>220</v>
      </c>
      <c r="CC115" s="17">
        <v>40</v>
      </c>
      <c r="CD115" s="17">
        <v>44</v>
      </c>
      <c r="CE115" s="17">
        <v>321</v>
      </c>
    </row>
    <row r="116" spans="1:83" x14ac:dyDescent="0.2">
      <c r="A116" s="17">
        <v>3.948</v>
      </c>
      <c r="B116" s="17">
        <v>3</v>
      </c>
      <c r="C116" s="17">
        <v>0</v>
      </c>
      <c r="D116" s="17">
        <v>19</v>
      </c>
      <c r="E116" s="17">
        <v>0</v>
      </c>
      <c r="F116" s="17">
        <v>0</v>
      </c>
      <c r="G116" s="17">
        <v>1</v>
      </c>
      <c r="H116" s="17">
        <v>8</v>
      </c>
      <c r="I116" s="17">
        <v>0</v>
      </c>
      <c r="J116" s="17">
        <v>5</v>
      </c>
      <c r="K116" s="17">
        <v>22</v>
      </c>
      <c r="L116" s="17">
        <v>0</v>
      </c>
      <c r="M116" s="17">
        <v>0</v>
      </c>
      <c r="N116" s="17">
        <v>5</v>
      </c>
      <c r="O116" s="17">
        <v>0</v>
      </c>
      <c r="P116" s="17">
        <v>1</v>
      </c>
      <c r="Q116" s="17">
        <v>25</v>
      </c>
      <c r="R116" s="17">
        <v>36</v>
      </c>
      <c r="S116" s="17">
        <v>8</v>
      </c>
      <c r="T116" s="17">
        <v>5</v>
      </c>
      <c r="U116" s="17">
        <v>26</v>
      </c>
      <c r="V116" s="17">
        <v>38</v>
      </c>
      <c r="W116" s="17">
        <v>57</v>
      </c>
      <c r="X116" s="17">
        <v>2</v>
      </c>
      <c r="Y116" s="17">
        <v>1</v>
      </c>
      <c r="Z116" s="17">
        <v>1</v>
      </c>
      <c r="AA116" s="17">
        <v>7</v>
      </c>
      <c r="AB116" s="17">
        <v>0</v>
      </c>
      <c r="AC116" s="17">
        <v>19</v>
      </c>
      <c r="AD116" s="17">
        <v>0</v>
      </c>
      <c r="AE116" s="17">
        <v>1</v>
      </c>
      <c r="AF116" s="17">
        <v>0</v>
      </c>
      <c r="AG116" s="17">
        <v>0</v>
      </c>
      <c r="AH116" s="17">
        <v>0</v>
      </c>
      <c r="AI116" s="17">
        <v>2</v>
      </c>
      <c r="AJ116" s="17">
        <v>0</v>
      </c>
      <c r="AK116" s="17">
        <v>0</v>
      </c>
      <c r="AL116" s="17">
        <v>0</v>
      </c>
      <c r="AM116" s="17">
        <v>0</v>
      </c>
      <c r="AN116" s="17">
        <v>0</v>
      </c>
      <c r="AO116" s="17">
        <v>0</v>
      </c>
      <c r="AP116" s="17">
        <v>1</v>
      </c>
      <c r="AQ116" s="17">
        <v>0</v>
      </c>
      <c r="AR116" s="17">
        <v>10</v>
      </c>
      <c r="AS116" s="17">
        <v>0</v>
      </c>
      <c r="AT116" s="17">
        <v>5</v>
      </c>
      <c r="AU116" s="17">
        <v>0</v>
      </c>
      <c r="AV116" s="17">
        <v>0</v>
      </c>
      <c r="AW116" s="17">
        <v>16</v>
      </c>
      <c r="AX116" s="17">
        <v>24</v>
      </c>
      <c r="AY116" s="17">
        <v>0</v>
      </c>
      <c r="AZ116" s="17">
        <v>3</v>
      </c>
      <c r="BA116" s="17">
        <v>0</v>
      </c>
      <c r="BB116" s="17">
        <v>0</v>
      </c>
      <c r="BC116" s="17">
        <v>1</v>
      </c>
      <c r="BD116" s="17">
        <v>3</v>
      </c>
      <c r="BE116" s="17">
        <v>0</v>
      </c>
      <c r="BF116" s="17">
        <v>0</v>
      </c>
      <c r="BG116" s="17">
        <v>0</v>
      </c>
      <c r="BH116" s="17">
        <v>0</v>
      </c>
      <c r="BI116" s="17">
        <v>0</v>
      </c>
      <c r="BJ116" s="17">
        <v>0</v>
      </c>
      <c r="BK116" s="17">
        <v>0</v>
      </c>
      <c r="BL116" s="17">
        <v>1</v>
      </c>
      <c r="BM116" s="17">
        <v>0</v>
      </c>
      <c r="BN116" s="17">
        <v>0</v>
      </c>
      <c r="BO116" s="17">
        <v>2</v>
      </c>
      <c r="BP116" s="17">
        <v>0</v>
      </c>
      <c r="BQ116" s="17">
        <v>0</v>
      </c>
      <c r="BR116" s="17">
        <v>0</v>
      </c>
      <c r="BS116" s="17">
        <v>11</v>
      </c>
      <c r="BT116" s="17">
        <v>4</v>
      </c>
      <c r="BU116" s="17">
        <v>1</v>
      </c>
      <c r="BV116" s="17">
        <v>19</v>
      </c>
      <c r="BW116" s="17">
        <v>3</v>
      </c>
      <c r="BX116" s="17">
        <v>0</v>
      </c>
      <c r="BY116" s="17">
        <v>7</v>
      </c>
      <c r="BZ116" s="17">
        <v>29</v>
      </c>
      <c r="CA116" s="17">
        <v>4</v>
      </c>
      <c r="CB116" s="17">
        <v>303</v>
      </c>
      <c r="CC116" s="17">
        <v>71</v>
      </c>
      <c r="CD116" s="17">
        <v>43</v>
      </c>
      <c r="CE116" s="17">
        <v>436</v>
      </c>
    </row>
    <row r="117" spans="1:83" x14ac:dyDescent="0.2">
      <c r="A117" s="17">
        <v>4.5629999999999997</v>
      </c>
      <c r="B117" s="17">
        <v>7</v>
      </c>
      <c r="C117" s="17">
        <v>1</v>
      </c>
      <c r="D117" s="17">
        <v>22</v>
      </c>
      <c r="E117" s="17">
        <v>1</v>
      </c>
      <c r="F117" s="17">
        <v>1</v>
      </c>
      <c r="G117" s="17">
        <v>0</v>
      </c>
      <c r="H117" s="17">
        <v>3</v>
      </c>
      <c r="I117" s="17">
        <v>0</v>
      </c>
      <c r="J117" s="17">
        <v>3</v>
      </c>
      <c r="K117" s="17">
        <v>19</v>
      </c>
      <c r="L117" s="17">
        <v>0</v>
      </c>
      <c r="M117" s="17">
        <v>1</v>
      </c>
      <c r="N117" s="17">
        <v>5</v>
      </c>
      <c r="O117" s="17">
        <v>0</v>
      </c>
      <c r="P117" s="17">
        <v>1</v>
      </c>
      <c r="Q117" s="17">
        <v>15</v>
      </c>
      <c r="R117" s="17">
        <v>17</v>
      </c>
      <c r="S117" s="17">
        <v>4</v>
      </c>
      <c r="T117" s="17">
        <v>5</v>
      </c>
      <c r="U117" s="17">
        <v>15</v>
      </c>
      <c r="V117" s="17">
        <v>10</v>
      </c>
      <c r="W117" s="17">
        <v>56</v>
      </c>
      <c r="X117" s="17">
        <v>1</v>
      </c>
      <c r="Y117" s="17">
        <v>1</v>
      </c>
      <c r="Z117" s="17">
        <v>0</v>
      </c>
      <c r="AA117" s="17">
        <v>5</v>
      </c>
      <c r="AB117" s="17">
        <v>0</v>
      </c>
      <c r="AC117" s="17">
        <v>12</v>
      </c>
      <c r="AD117" s="17">
        <v>0</v>
      </c>
      <c r="AE117" s="17">
        <v>0</v>
      </c>
      <c r="AF117" s="17">
        <v>0</v>
      </c>
      <c r="AG117" s="17">
        <v>0</v>
      </c>
      <c r="AH117" s="17">
        <v>1</v>
      </c>
      <c r="AI117" s="17">
        <v>1</v>
      </c>
      <c r="AJ117" s="17">
        <v>0</v>
      </c>
      <c r="AK117" s="17">
        <v>0</v>
      </c>
      <c r="AL117" s="17">
        <v>0</v>
      </c>
      <c r="AM117" s="17">
        <v>1</v>
      </c>
      <c r="AN117" s="17">
        <v>0</v>
      </c>
      <c r="AO117" s="17">
        <v>0</v>
      </c>
      <c r="AP117" s="17">
        <v>1</v>
      </c>
      <c r="AQ117" s="17">
        <v>0</v>
      </c>
      <c r="AR117" s="17">
        <v>12</v>
      </c>
      <c r="AS117" s="17">
        <v>0</v>
      </c>
      <c r="AT117" s="17">
        <v>5</v>
      </c>
      <c r="AU117" s="17">
        <v>0</v>
      </c>
      <c r="AV117" s="17">
        <v>0</v>
      </c>
      <c r="AW117" s="17">
        <v>11</v>
      </c>
      <c r="AX117" s="17">
        <v>26</v>
      </c>
      <c r="AY117" s="17">
        <v>1</v>
      </c>
      <c r="AZ117" s="17">
        <v>0</v>
      </c>
      <c r="BA117" s="17">
        <v>0</v>
      </c>
      <c r="BB117" s="17">
        <v>1</v>
      </c>
      <c r="BC117" s="17">
        <v>2</v>
      </c>
      <c r="BD117" s="17">
        <v>3</v>
      </c>
      <c r="BE117" s="17">
        <v>0</v>
      </c>
      <c r="BF117" s="17">
        <v>0</v>
      </c>
      <c r="BG117" s="17">
        <v>0</v>
      </c>
      <c r="BH117" s="17">
        <v>7</v>
      </c>
      <c r="BI117" s="17">
        <v>0</v>
      </c>
      <c r="BJ117" s="17">
        <v>1</v>
      </c>
      <c r="BK117" s="17">
        <v>2</v>
      </c>
      <c r="BL117" s="17">
        <v>0</v>
      </c>
      <c r="BM117" s="17">
        <v>0</v>
      </c>
      <c r="BN117" s="17">
        <v>0</v>
      </c>
      <c r="BO117" s="17">
        <v>2</v>
      </c>
      <c r="BP117" s="17">
        <v>0</v>
      </c>
      <c r="BQ117" s="17">
        <v>0</v>
      </c>
      <c r="BR117" s="17">
        <v>0</v>
      </c>
      <c r="BS117" s="17">
        <v>6</v>
      </c>
      <c r="BT117" s="17">
        <v>2</v>
      </c>
      <c r="BU117" s="17">
        <v>0</v>
      </c>
      <c r="BV117" s="17">
        <v>20</v>
      </c>
      <c r="BW117" s="17">
        <v>1</v>
      </c>
      <c r="BX117" s="17">
        <v>2</v>
      </c>
      <c r="BY117" s="17">
        <v>5</v>
      </c>
      <c r="BZ117" s="17">
        <v>34</v>
      </c>
      <c r="CA117" s="17">
        <v>4</v>
      </c>
      <c r="CB117" s="17">
        <v>221</v>
      </c>
      <c r="CC117" s="17">
        <v>69</v>
      </c>
      <c r="CD117" s="17">
        <v>46</v>
      </c>
      <c r="CE117" s="17">
        <v>356</v>
      </c>
    </row>
    <row r="118" spans="1:83" x14ac:dyDescent="0.2">
      <c r="A118" s="17">
        <v>5.1929999999999996</v>
      </c>
      <c r="B118" s="17">
        <v>2</v>
      </c>
      <c r="C118" s="17">
        <v>6</v>
      </c>
      <c r="D118" s="17">
        <v>17</v>
      </c>
      <c r="E118" s="17">
        <v>2</v>
      </c>
      <c r="F118" s="17">
        <v>0</v>
      </c>
      <c r="G118" s="17">
        <v>0</v>
      </c>
      <c r="H118" s="17">
        <v>4</v>
      </c>
      <c r="I118" s="17">
        <v>0</v>
      </c>
      <c r="J118" s="17">
        <v>3</v>
      </c>
      <c r="K118" s="17">
        <v>27</v>
      </c>
      <c r="L118" s="17">
        <v>0</v>
      </c>
      <c r="M118" s="17">
        <v>3</v>
      </c>
      <c r="N118" s="17">
        <v>5</v>
      </c>
      <c r="O118" s="17">
        <v>0</v>
      </c>
      <c r="P118" s="17">
        <v>1</v>
      </c>
      <c r="Q118" s="17">
        <v>11</v>
      </c>
      <c r="R118" s="17">
        <v>32</v>
      </c>
      <c r="S118" s="17">
        <v>5</v>
      </c>
      <c r="T118" s="17">
        <v>21</v>
      </c>
      <c r="U118" s="17">
        <v>20</v>
      </c>
      <c r="V118" s="17">
        <v>11</v>
      </c>
      <c r="W118" s="17">
        <v>60</v>
      </c>
      <c r="X118" s="17">
        <v>1</v>
      </c>
      <c r="Y118" s="17">
        <v>3</v>
      </c>
      <c r="Z118" s="17">
        <v>0</v>
      </c>
      <c r="AA118" s="17">
        <v>5</v>
      </c>
      <c r="AB118" s="17">
        <v>3</v>
      </c>
      <c r="AC118" s="17">
        <v>14</v>
      </c>
      <c r="AD118" s="17">
        <v>0</v>
      </c>
      <c r="AE118" s="17">
        <v>2</v>
      </c>
      <c r="AF118" s="17">
        <v>0</v>
      </c>
      <c r="AG118" s="17">
        <v>1</v>
      </c>
      <c r="AH118" s="17">
        <v>1</v>
      </c>
      <c r="AI118" s="17">
        <v>0</v>
      </c>
      <c r="AJ118" s="17">
        <v>1</v>
      </c>
      <c r="AK118" s="17">
        <v>0</v>
      </c>
      <c r="AL118" s="17">
        <v>0</v>
      </c>
      <c r="AM118" s="17">
        <v>0</v>
      </c>
      <c r="AN118" s="17">
        <v>0</v>
      </c>
      <c r="AO118" s="17">
        <v>0</v>
      </c>
      <c r="AP118" s="17">
        <v>2</v>
      </c>
      <c r="AQ118" s="17">
        <v>0</v>
      </c>
      <c r="AR118" s="17">
        <v>12</v>
      </c>
      <c r="AS118" s="17">
        <v>0</v>
      </c>
      <c r="AT118" s="17">
        <v>5</v>
      </c>
      <c r="AU118" s="17">
        <v>1</v>
      </c>
      <c r="AV118" s="17">
        <v>0</v>
      </c>
      <c r="AW118" s="17">
        <v>21</v>
      </c>
      <c r="AX118" s="17">
        <v>24</v>
      </c>
      <c r="AY118" s="17">
        <v>0</v>
      </c>
      <c r="AZ118" s="17">
        <v>3</v>
      </c>
      <c r="BA118" s="17">
        <v>0</v>
      </c>
      <c r="BB118" s="17">
        <v>0</v>
      </c>
      <c r="BC118" s="17">
        <v>0</v>
      </c>
      <c r="BD118" s="17">
        <v>4</v>
      </c>
      <c r="BE118" s="17">
        <v>0</v>
      </c>
      <c r="BF118" s="17">
        <v>0</v>
      </c>
      <c r="BG118" s="17">
        <v>0</v>
      </c>
      <c r="BH118" s="17">
        <v>7</v>
      </c>
      <c r="BI118" s="17">
        <v>0</v>
      </c>
      <c r="BJ118" s="17">
        <v>0</v>
      </c>
      <c r="BK118" s="17">
        <v>1</v>
      </c>
      <c r="BL118" s="17">
        <v>1</v>
      </c>
      <c r="BM118" s="17">
        <v>0</v>
      </c>
      <c r="BN118" s="17">
        <v>0</v>
      </c>
      <c r="BO118" s="17">
        <v>1</v>
      </c>
      <c r="BP118" s="17">
        <v>0</v>
      </c>
      <c r="BQ118" s="17">
        <v>0</v>
      </c>
      <c r="BR118" s="17">
        <v>0</v>
      </c>
      <c r="BS118" s="17">
        <v>15</v>
      </c>
      <c r="BT118" s="17">
        <v>3</v>
      </c>
      <c r="BU118" s="17">
        <v>0</v>
      </c>
      <c r="BV118" s="17">
        <v>18</v>
      </c>
      <c r="BW118" s="17">
        <v>2</v>
      </c>
      <c r="BX118" s="17">
        <v>4</v>
      </c>
      <c r="BY118" s="17">
        <v>4</v>
      </c>
      <c r="BZ118" s="17">
        <v>30</v>
      </c>
      <c r="CA118" s="17">
        <v>6</v>
      </c>
      <c r="CB118" s="17">
        <v>275</v>
      </c>
      <c r="CC118" s="17">
        <v>86</v>
      </c>
      <c r="CD118" s="17">
        <v>46</v>
      </c>
      <c r="CE118" s="17">
        <v>425</v>
      </c>
    </row>
    <row r="119" spans="1:83" x14ac:dyDescent="0.2">
      <c r="A119" s="17">
        <v>5.6970000000000001</v>
      </c>
      <c r="B119" s="17">
        <v>6</v>
      </c>
      <c r="C119" s="17">
        <v>1</v>
      </c>
      <c r="D119" s="17">
        <v>22</v>
      </c>
      <c r="E119" s="17">
        <v>2</v>
      </c>
      <c r="F119" s="17">
        <v>0</v>
      </c>
      <c r="G119" s="17">
        <v>1</v>
      </c>
      <c r="H119" s="17">
        <v>5</v>
      </c>
      <c r="I119" s="17">
        <v>0</v>
      </c>
      <c r="J119" s="17">
        <v>3</v>
      </c>
      <c r="K119" s="17">
        <v>13</v>
      </c>
      <c r="L119" s="17">
        <v>0</v>
      </c>
      <c r="M119" s="17">
        <v>10</v>
      </c>
      <c r="N119" s="17">
        <v>8</v>
      </c>
      <c r="O119" s="17">
        <v>0</v>
      </c>
      <c r="P119" s="17">
        <v>1</v>
      </c>
      <c r="Q119" s="17">
        <v>9</v>
      </c>
      <c r="R119" s="17">
        <v>31</v>
      </c>
      <c r="S119" s="17">
        <v>3</v>
      </c>
      <c r="T119" s="17">
        <v>19</v>
      </c>
      <c r="U119" s="17">
        <v>30</v>
      </c>
      <c r="V119" s="17">
        <v>6</v>
      </c>
      <c r="W119" s="17">
        <v>58</v>
      </c>
      <c r="X119" s="17">
        <v>2</v>
      </c>
      <c r="Y119" s="17">
        <v>0</v>
      </c>
      <c r="Z119" s="17">
        <v>0</v>
      </c>
      <c r="AA119" s="17">
        <v>6</v>
      </c>
      <c r="AB119" s="17">
        <v>3</v>
      </c>
      <c r="AC119" s="17">
        <v>13</v>
      </c>
      <c r="AD119" s="17">
        <v>0</v>
      </c>
      <c r="AE119" s="17">
        <v>0</v>
      </c>
      <c r="AF119" s="17">
        <v>0</v>
      </c>
      <c r="AG119" s="17">
        <v>0</v>
      </c>
      <c r="AH119" s="17">
        <v>1</v>
      </c>
      <c r="AI119" s="17">
        <v>2</v>
      </c>
      <c r="AJ119" s="17">
        <v>0</v>
      </c>
      <c r="AK119" s="17">
        <v>0</v>
      </c>
      <c r="AL119" s="17">
        <v>0</v>
      </c>
      <c r="AM119" s="17">
        <v>0</v>
      </c>
      <c r="AN119" s="17">
        <v>1</v>
      </c>
      <c r="AO119" s="17">
        <v>0</v>
      </c>
      <c r="AP119" s="17">
        <v>3</v>
      </c>
      <c r="AQ119" s="17">
        <v>0</v>
      </c>
      <c r="AR119" s="17">
        <v>8</v>
      </c>
      <c r="AS119" s="17">
        <v>0</v>
      </c>
      <c r="AT119" s="17">
        <v>3</v>
      </c>
      <c r="AU119" s="17">
        <v>0</v>
      </c>
      <c r="AV119" s="17">
        <v>0</v>
      </c>
      <c r="AW119" s="17">
        <v>21</v>
      </c>
      <c r="AX119" s="17">
        <v>25</v>
      </c>
      <c r="AY119" s="17">
        <v>0</v>
      </c>
      <c r="AZ119" s="17">
        <v>0</v>
      </c>
      <c r="BA119" s="17">
        <v>0</v>
      </c>
      <c r="BB119" s="17">
        <v>0</v>
      </c>
      <c r="BC119" s="17">
        <v>0</v>
      </c>
      <c r="BD119" s="17">
        <v>2</v>
      </c>
      <c r="BE119" s="17">
        <v>0</v>
      </c>
      <c r="BF119" s="17">
        <v>0</v>
      </c>
      <c r="BG119" s="17">
        <v>0</v>
      </c>
      <c r="BH119" s="17">
        <v>3</v>
      </c>
      <c r="BI119" s="17">
        <v>2</v>
      </c>
      <c r="BJ119" s="17">
        <v>0</v>
      </c>
      <c r="BK119" s="17">
        <v>0</v>
      </c>
      <c r="BL119" s="17">
        <v>1</v>
      </c>
      <c r="BM119" s="17">
        <v>1</v>
      </c>
      <c r="BN119" s="17">
        <v>1</v>
      </c>
      <c r="BO119" s="17">
        <v>1</v>
      </c>
      <c r="BP119" s="17">
        <v>0</v>
      </c>
      <c r="BQ119" s="17">
        <v>0</v>
      </c>
      <c r="BR119" s="17">
        <v>0</v>
      </c>
      <c r="BS119" s="17">
        <v>17</v>
      </c>
      <c r="BT119" s="17">
        <v>5</v>
      </c>
      <c r="BU119" s="17">
        <v>0</v>
      </c>
      <c r="BV119" s="17">
        <v>21</v>
      </c>
      <c r="BW119" s="17">
        <v>0</v>
      </c>
      <c r="BX119" s="17">
        <v>1</v>
      </c>
      <c r="BY119" s="17">
        <v>3</v>
      </c>
      <c r="BZ119" s="17">
        <v>26</v>
      </c>
      <c r="CA119" s="17">
        <v>2</v>
      </c>
      <c r="CB119" s="17">
        <v>267</v>
      </c>
      <c r="CC119" s="17">
        <v>82</v>
      </c>
      <c r="CD119" s="17">
        <v>32</v>
      </c>
      <c r="CE119" s="17">
        <v>402</v>
      </c>
    </row>
    <row r="120" spans="1:83" x14ac:dyDescent="0.2">
      <c r="B120" s="13"/>
      <c r="C120" s="13"/>
      <c r="D120" s="13"/>
    </row>
    <row r="121" spans="1:83" x14ac:dyDescent="0.2">
      <c r="B121" s="13"/>
      <c r="C121" s="13"/>
      <c r="D121" s="13"/>
    </row>
    <row r="122" spans="1:83" x14ac:dyDescent="0.2">
      <c r="B122" s="13"/>
      <c r="C122" s="13"/>
      <c r="D122" s="13"/>
    </row>
    <row r="123" spans="1:83" x14ac:dyDescent="0.2">
      <c r="B123" s="13"/>
      <c r="C123" s="13"/>
      <c r="D123" s="13"/>
    </row>
    <row r="124" spans="1:83" x14ac:dyDescent="0.2">
      <c r="B124" s="13"/>
      <c r="C124" s="13"/>
      <c r="D124" s="13"/>
    </row>
    <row r="125" spans="1:83" x14ac:dyDescent="0.2">
      <c r="B125" s="13"/>
      <c r="C125" s="13"/>
      <c r="D125" s="13"/>
    </row>
    <row r="126" spans="1:83" x14ac:dyDescent="0.2">
      <c r="B126" s="13"/>
      <c r="C126" s="13"/>
      <c r="D126" s="13"/>
    </row>
    <row r="127" spans="1:83" x14ac:dyDescent="0.2">
      <c r="B127" s="13"/>
      <c r="C127" s="13"/>
      <c r="D127" s="13"/>
    </row>
    <row r="128" spans="1:83" x14ac:dyDescent="0.2">
      <c r="B128" s="13"/>
      <c r="C128" s="13"/>
      <c r="D128" s="13"/>
    </row>
    <row r="129" spans="2:4" x14ac:dyDescent="0.2">
      <c r="B129" s="13"/>
      <c r="C129" s="13"/>
      <c r="D129" s="13"/>
    </row>
    <row r="130" spans="2:4" x14ac:dyDescent="0.2">
      <c r="B130" s="13"/>
      <c r="C130" s="13"/>
      <c r="D130" s="13"/>
    </row>
    <row r="131" spans="2:4" x14ac:dyDescent="0.2">
      <c r="B131" s="13"/>
      <c r="C131" s="13"/>
      <c r="D131" s="13"/>
    </row>
    <row r="132" spans="2:4" x14ac:dyDescent="0.2">
      <c r="B132" s="13"/>
      <c r="C132" s="13"/>
      <c r="D132" s="13"/>
    </row>
    <row r="133" spans="2:4" x14ac:dyDescent="0.2">
      <c r="B133" s="13"/>
      <c r="C133" s="13"/>
      <c r="D133" s="13"/>
    </row>
    <row r="134" spans="2:4" x14ac:dyDescent="0.2">
      <c r="B134" s="13"/>
      <c r="C134" s="13"/>
      <c r="D134" s="13"/>
    </row>
    <row r="135" spans="2:4" x14ac:dyDescent="0.2">
      <c r="B135" s="13"/>
      <c r="C135" s="13"/>
      <c r="D135" s="13"/>
    </row>
    <row r="136" spans="2:4" x14ac:dyDescent="0.2">
      <c r="B136" s="13"/>
      <c r="C136" s="13"/>
      <c r="D136" s="13"/>
    </row>
    <row r="137" spans="2:4" x14ac:dyDescent="0.2">
      <c r="B137" s="13"/>
      <c r="C137" s="13"/>
      <c r="D137" s="13"/>
    </row>
    <row r="138" spans="2:4" x14ac:dyDescent="0.2">
      <c r="B138" s="13"/>
      <c r="C138" s="13"/>
      <c r="D138" s="13"/>
    </row>
    <row r="139" spans="2:4" x14ac:dyDescent="0.2">
      <c r="B139" s="13"/>
      <c r="C139" s="13"/>
      <c r="D139" s="13"/>
    </row>
    <row r="140" spans="2:4" x14ac:dyDescent="0.2">
      <c r="B140" s="13"/>
      <c r="C140" s="13"/>
      <c r="D140" s="13"/>
    </row>
    <row r="141" spans="2:4" x14ac:dyDescent="0.2">
      <c r="B141" s="13"/>
      <c r="C141" s="13"/>
      <c r="D141" s="13"/>
    </row>
    <row r="142" spans="2:4" x14ac:dyDescent="0.2">
      <c r="B142" s="13"/>
      <c r="C142" s="13"/>
      <c r="D142" s="13"/>
    </row>
    <row r="143" spans="2:4" x14ac:dyDescent="0.2">
      <c r="B143" s="13"/>
      <c r="C143" s="13"/>
      <c r="D143" s="13"/>
    </row>
    <row r="144" spans="2:4" x14ac:dyDescent="0.2">
      <c r="B144" s="13"/>
      <c r="C144" s="13"/>
      <c r="D144" s="13"/>
    </row>
    <row r="145" spans="2:4" x14ac:dyDescent="0.2">
      <c r="B145" s="13"/>
      <c r="C145" s="13"/>
      <c r="D145" s="13"/>
    </row>
    <row r="146" spans="2:4" x14ac:dyDescent="0.2">
      <c r="B146" s="13"/>
      <c r="C146" s="13"/>
      <c r="D146" s="13"/>
    </row>
    <row r="147" spans="2:4" x14ac:dyDescent="0.2">
      <c r="B147" s="13"/>
      <c r="C147" s="13"/>
      <c r="D147" s="13"/>
    </row>
    <row r="148" spans="2:4" x14ac:dyDescent="0.2">
      <c r="B148" s="13"/>
      <c r="C148" s="13"/>
      <c r="D148" s="13"/>
    </row>
    <row r="149" spans="2:4" x14ac:dyDescent="0.2">
      <c r="B149" s="13"/>
      <c r="C149" s="13"/>
      <c r="D149" s="13"/>
    </row>
    <row r="150" spans="2:4" x14ac:dyDescent="0.2">
      <c r="B150" s="13"/>
      <c r="C150" s="13"/>
      <c r="D150" s="13"/>
    </row>
    <row r="151" spans="2:4" x14ac:dyDescent="0.2">
      <c r="B151" s="13"/>
      <c r="C151" s="13"/>
      <c r="D151" s="13"/>
    </row>
    <row r="152" spans="2:4" x14ac:dyDescent="0.2">
      <c r="B152" s="13"/>
      <c r="C152" s="13"/>
      <c r="D152" s="13"/>
    </row>
    <row r="153" spans="2:4" x14ac:dyDescent="0.2">
      <c r="B153" s="13"/>
      <c r="C153" s="13"/>
      <c r="D153" s="13"/>
    </row>
    <row r="154" spans="2:4" x14ac:dyDescent="0.2">
      <c r="B154" s="13"/>
      <c r="C154" s="13"/>
      <c r="D154" s="13"/>
    </row>
    <row r="155" spans="2:4" x14ac:dyDescent="0.2">
      <c r="B155" s="13"/>
      <c r="C155" s="13"/>
      <c r="D155" s="13"/>
    </row>
    <row r="156" spans="2:4" x14ac:dyDescent="0.2">
      <c r="B156" s="13"/>
      <c r="C156" s="13"/>
      <c r="D156" s="13"/>
    </row>
    <row r="157" spans="2:4" x14ac:dyDescent="0.2">
      <c r="B157" s="13"/>
      <c r="C157" s="13"/>
      <c r="D157" s="13"/>
    </row>
    <row r="158" spans="2:4" x14ac:dyDescent="0.2">
      <c r="B158" s="13"/>
      <c r="C158" s="13"/>
      <c r="D158" s="13"/>
    </row>
    <row r="159" spans="2:4" x14ac:dyDescent="0.2">
      <c r="B159" s="13"/>
      <c r="C159" s="13"/>
      <c r="D159" s="13"/>
    </row>
    <row r="160" spans="2:4" x14ac:dyDescent="0.2">
      <c r="B160" s="13"/>
      <c r="C160" s="13"/>
      <c r="D160" s="13"/>
    </row>
    <row r="161" spans="2:4" x14ac:dyDescent="0.2">
      <c r="B161" s="13"/>
      <c r="C161" s="13"/>
      <c r="D161" s="13"/>
    </row>
    <row r="162" spans="2:4" x14ac:dyDescent="0.2">
      <c r="B162" s="13"/>
      <c r="C162" s="13"/>
      <c r="D162" s="13"/>
    </row>
    <row r="163" spans="2:4" x14ac:dyDescent="0.2">
      <c r="B163" s="13"/>
      <c r="C163" s="13"/>
      <c r="D163" s="13"/>
    </row>
    <row r="164" spans="2:4" x14ac:dyDescent="0.2">
      <c r="B164" s="13"/>
      <c r="C164" s="13"/>
      <c r="D164" s="13"/>
    </row>
  </sheetData>
  <dataValidations count="31">
    <dataValidation allowBlank="1" showInputMessage="1" showErrorMessage="1" prompt="Which part of the seasonal cycle is being represented?" sqref="P4"/>
    <dataValidation allowBlank="1" showInputMessage="1" showErrorMessage="1" prompt="How was the sample collected (e.g. piston core, gravity core...)?" sqref="AB4"/>
    <dataValidation allowBlank="1" showInputMessage="1" showErrorMessage="1" prompt="Common name of the archive. For instance, IODP989" sqref="X4"/>
    <dataValidation allowBlank="1" showInputMessage="1" showErrorMessage="1" prompt="Unique identifier given to the archive (can be the number in the repository, a bar code, or a DOI)" sqref="Y4"/>
    <dataValidation allowBlank="1" showInputMessage="1" showErrorMessage="1" prompt="Link to the IGSN number if registered with the IGSN database_x000a_" sqref="Z4"/>
    <dataValidation allowBlank="1" showInputMessage="1" showErrorMessage="1" prompt="The location (i.e., laboratory, repository) where the archive is currently located" sqref="AA4"/>
    <dataValidation type="list" errorStyle="information" allowBlank="1" showInputMessage="1" showErrorMessage="1" errorTitle="Scope Added" error="Thank you for contributing to the LinkedEarth Ontology!" prompt="Select a scope or enter a new one" sqref="O5:O50">
      <formula1>interpScope</formula1>
    </dataValidation>
    <dataValidation allowBlank="1" showInputMessage="1" showErrorMessage="1" prompt="Part of the interpretation metadata that describes whether the interpretation relates to climate (e.g., temperature), isotopes (e.g., d18O of precipitation), ecology..." sqref="O4"/>
    <dataValidation allowBlank="1" showInputMessage="1" showErrorMessage="1" prompt="The type of uncertainty (e.g., calibration RMSE)" sqref="U4"/>
    <dataValidation allowBlank="1" showInputMessage="1" showErrorMessage="1" prompt="Uncertainty on the inferred variable " sqref="T4"/>
    <dataValidation allowBlank="1" showInputMessage="1" showErrorMessage="1" prompt="DOI of the publication containing the calibration" sqref="S4"/>
    <dataValidation allowBlank="1" showInputMessage="1" showErrorMessage="1" prompt="Notes about the calibration equation" sqref="R4"/>
    <dataValidation allowBlank="1" showInputMessage="1" showErrorMessage="1" prompt="Calibration equation used if any. " sqref="Q4"/>
    <dataValidation type="list" allowBlank="1" showInputMessage="1" showErrorMessage="1" sqref="N5:N50">
      <formula1>interpDirection</formula1>
    </dataValidation>
    <dataValidation allowBlank="1" showInputMessage="1" showErrorMessage="1" prompt="Part of the interpretation metadata that describes whether the interpreted environmental variable increases (positive) or decreases (negative) as the paleodata variable increases" sqref="N4"/>
    <dataValidation type="list" allowBlank="1" showInputMessage="1" showErrorMessage="1" prompt="Is the influence local or far-field?" sqref="M5:M50">
      <formula1>isLocal</formula1>
    </dataValidation>
    <dataValidation allowBlank="1" showInputMessage="1" showErrorMessage="1" prompt="Is the influence on the Variable local or far-field?" sqref="M4"/>
    <dataValidation allowBlank="1" showInputMessage="1" showErrorMessage="1" prompt="A relevant quote from the literature that forms the basis of the interpretation." sqref="L4"/>
    <dataValidation allowBlank="1" showInputMessage="1" showErrorMessage="1" prompt="What's the importance of the interpretation? For instance, temperature has rank 1 for Mg/Ca" sqref="K4"/>
    <dataValidation allowBlank="1" showInputMessage="1" showErrorMessage="1" prompt="Gives detail about the variable. For instance, &quot;sea surface&quot; for sea surface temperature" sqref="J4"/>
    <dataValidation allowBlank="1" showInputMessage="1" showErrorMessage="1" prompt="How is the variable interpreted (not necessarily calibrated)? Refers to the name of the variable. Mg/Ca is interpreted as temperature. SST is also interpreted as temperature. If more than one interpretation, add columns (interpretation2_variable)" sqref="I4"/>
    <dataValidation allowBlank="1" showInputMessage="1" showErrorMessage="1" prompt="From which measuredVariable is the inferredVariable inferred from? Choose one on this spreadsheet. You can add other variables on the wiki after you upload your dataset. " sqref="G4"/>
    <dataValidation allowBlank="1" showInputMessage="1" showErrorMessage="1" prompt="Point toward the depth column in the dataset. Leave blank if no depth information or if the variable represents depth" sqref="F4"/>
    <dataValidation allowBlank="1" showInputMessage="1" showErrorMessage="1" promptTitle="InferredVariableType" prompt="What type are the inferredVariables? (Leave blank for measuredVariables and use ProxyObservationType instead). For instance, if the columns contain values for sea surface temperature, the type is SST. Use the list or add your own." sqref="E4"/>
    <dataValidation allowBlank="1" showInputMessage="1" showErrorMessage="1" promptTitle="ProxyObservationType" prompt="What type are the measuredVariables? (Leave blank for inferredVariables and use InferredVariableType instead)._x000a_For instance, if the columns contain values for Mg/Ca measurements, the type is Mg/Ca. Use the list or add your own. Leave blank for depth." sqref="D4"/>
    <dataValidation allowBlank="1" showInputMessage="1" showErrorMessage="1" promptTitle="variableType" prompt="Is the Variable measured or inferred?" sqref="B4"/>
    <dataValidation type="list" allowBlank="1" showInputMessage="1" showErrorMessage="1" prompt="Select the measuredVariable from which the inferredVariable is inferredFrom" sqref="G5:G50">
      <formula1>variableName</formula1>
    </dataValidation>
    <dataValidation type="list" allowBlank="1" showInputMessage="1" showErrorMessage="1" promptTitle="Link to depth column" prompt="Select the variable containing the depth values (if any)" sqref="F5:F87">
      <formula1>variableName</formula1>
    </dataValidation>
    <dataValidation type="list" errorStyle="information" allowBlank="1" showInputMessage="1" showErrorMessage="1" errorTitle="New term added" error="New term added to the LinkedEarth Ontology " promptTitle="Inferred Variable" prompt="Select (or enter if not available) the type of inferred information" sqref="E5:E50">
      <formula1>InferredVariable</formula1>
    </dataValidation>
    <dataValidation type="list" errorStyle="information" allowBlank="1" showInputMessage="1" showErrorMessage="1" errorTitle="New term added" error="New term added to the LinkedEarth Ontology" promptTitle="Proxy Observation" prompt="Select (or enter if not available) the type of proxy observation. " sqref="D5:D87">
      <formula1>ProxyObservation</formula1>
    </dataValidation>
    <dataValidation type="list" allowBlank="1" showInputMessage="1" showErrorMessage="1" errorTitle="VariableType Error" error="Pick either measured or inferred" promptTitle="variableType" prompt="Choose either measured or inferred." sqref="B5:B87">
      <formula1>variableType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
  <sheetViews>
    <sheetView tabSelected="1" workbookViewId="0">
      <pane xSplit="1" topLeftCell="U1" activePane="topRight" state="frozen"/>
      <selection pane="topRight" activeCell="X9" sqref="X9"/>
    </sheetView>
  </sheetViews>
  <sheetFormatPr baseColWidth="10" defaultColWidth="8.83203125" defaultRowHeight="15" x14ac:dyDescent="0.2"/>
  <cols>
    <col min="1" max="1" width="17.1640625" style="17" customWidth="1"/>
    <col min="2" max="2" width="16" style="17" customWidth="1"/>
    <col min="3" max="3" width="15.1640625" style="17" customWidth="1"/>
    <col min="4" max="4" width="20" style="17" customWidth="1"/>
    <col min="5" max="6" width="18.83203125" style="17" customWidth="1"/>
    <col min="7" max="8" width="21.6640625" style="17" customWidth="1"/>
    <col min="9" max="9" width="28.1640625" style="17" customWidth="1"/>
    <col min="10" max="10" width="25.1640625" style="17" customWidth="1"/>
    <col min="11" max="11" width="15.1640625" style="17" customWidth="1"/>
    <col min="12" max="12" width="12.5" style="17" bestFit="1" customWidth="1"/>
    <col min="13" max="13" width="12.5" style="17" customWidth="1"/>
    <col min="14" max="15" width="23.6640625" style="17" customWidth="1"/>
    <col min="16" max="16" width="25.5" style="17" customWidth="1"/>
    <col min="17" max="17" width="25.33203125" style="17" customWidth="1"/>
    <col min="18" max="18" width="18.83203125" style="17" customWidth="1"/>
    <col min="19" max="19" width="20" style="17" customWidth="1"/>
    <col min="20" max="20" width="26" style="17" customWidth="1"/>
    <col min="21" max="21" width="25.1640625" style="17" customWidth="1"/>
    <col min="22" max="22" width="24.5" style="17" customWidth="1"/>
    <col min="23" max="23" width="27" style="17" customWidth="1"/>
    <col min="24" max="24" width="22.1640625" style="17" customWidth="1"/>
    <col min="25" max="25" width="25.5" style="17" customWidth="1"/>
    <col min="26" max="26" width="27.83203125" style="17" customWidth="1"/>
    <col min="27" max="27" width="29.1640625" style="17" customWidth="1"/>
    <col min="28" max="28" width="33.1640625" style="17" customWidth="1"/>
    <col min="29" max="16384" width="8.83203125" style="17"/>
  </cols>
  <sheetData>
    <row r="1" spans="1:28" ht="16" thickBot="1" x14ac:dyDescent="0.25">
      <c r="A1" s="19" t="s">
        <v>10</v>
      </c>
      <c r="B1" s="18" t="s">
        <v>581</v>
      </c>
      <c r="P1" s="7"/>
      <c r="Q1" s="7"/>
    </row>
    <row r="2" spans="1:28" ht="17" thickTop="1" thickBot="1" x14ac:dyDescent="0.25">
      <c r="P2" s="7"/>
      <c r="Q2" s="7"/>
    </row>
    <row r="3" spans="1:28" ht="17" thickTop="1" thickBot="1" x14ac:dyDescent="0.25">
      <c r="A3" s="1" t="s">
        <v>15</v>
      </c>
      <c r="B3" s="3" t="s">
        <v>343</v>
      </c>
      <c r="P3" s="7"/>
      <c r="Q3" s="7"/>
    </row>
    <row r="4" spans="1:28" ht="17" thickTop="1" thickBot="1" x14ac:dyDescent="0.25">
      <c r="A4" s="22" t="s">
        <v>56</v>
      </c>
      <c r="B4" s="22" t="s">
        <v>62</v>
      </c>
      <c r="C4" s="5" t="s">
        <v>16</v>
      </c>
      <c r="D4" s="22" t="s">
        <v>320</v>
      </c>
      <c r="E4" s="22" t="s">
        <v>321</v>
      </c>
      <c r="F4" s="5" t="s">
        <v>157</v>
      </c>
      <c r="G4" s="5" t="s">
        <v>158</v>
      </c>
      <c r="H4" s="5" t="s">
        <v>175</v>
      </c>
      <c r="I4" s="24" t="s">
        <v>159</v>
      </c>
      <c r="J4" s="25" t="s">
        <v>160</v>
      </c>
      <c r="K4" s="26" t="s">
        <v>161</v>
      </c>
      <c r="L4" s="26" t="s">
        <v>162</v>
      </c>
      <c r="M4" s="26" t="s">
        <v>189</v>
      </c>
      <c r="N4" s="26" t="s">
        <v>167</v>
      </c>
      <c r="O4" s="26" t="s">
        <v>191</v>
      </c>
      <c r="P4" s="26" t="s">
        <v>346</v>
      </c>
      <c r="Q4" s="26" t="s">
        <v>170</v>
      </c>
      <c r="R4" s="26" t="s">
        <v>171</v>
      </c>
      <c r="S4" s="26" t="s">
        <v>172</v>
      </c>
      <c r="T4" s="26" t="s">
        <v>173</v>
      </c>
      <c r="U4" s="26" t="s">
        <v>174</v>
      </c>
      <c r="V4" s="26" t="s">
        <v>329</v>
      </c>
      <c r="W4" s="26" t="s">
        <v>330</v>
      </c>
      <c r="X4" s="26" t="s">
        <v>332</v>
      </c>
      <c r="Y4" s="26" t="s">
        <v>331</v>
      </c>
      <c r="Z4" s="26" t="s">
        <v>195</v>
      </c>
      <c r="AA4" s="26" t="s">
        <v>196</v>
      </c>
      <c r="AB4" s="26" t="s">
        <v>275</v>
      </c>
    </row>
    <row r="5" spans="1:28" ht="16" thickTop="1" x14ac:dyDescent="0.2">
      <c r="A5" s="13" t="str">
        <f>A23</f>
        <v>Depth</v>
      </c>
      <c r="B5" s="17" t="s">
        <v>59</v>
      </c>
      <c r="C5" s="17" t="s">
        <v>395</v>
      </c>
      <c r="J5" s="7"/>
      <c r="K5" s="7"/>
      <c r="X5" s="17" t="s">
        <v>388</v>
      </c>
      <c r="AB5" s="17" t="s">
        <v>389</v>
      </c>
    </row>
    <row r="6" spans="1:28" x14ac:dyDescent="0.2">
      <c r="A6" s="13" t="str">
        <f>B23</f>
        <v>Depth comp</v>
      </c>
      <c r="B6" s="17" t="s">
        <v>59</v>
      </c>
      <c r="C6" s="17" t="s">
        <v>583</v>
      </c>
      <c r="F6" s="17" t="s">
        <v>361</v>
      </c>
      <c r="J6" s="7"/>
      <c r="K6" s="7"/>
      <c r="X6" s="17" t="s">
        <v>388</v>
      </c>
      <c r="AB6" s="17" t="s">
        <v>389</v>
      </c>
    </row>
    <row r="7" spans="1:28" x14ac:dyDescent="0.2">
      <c r="A7" s="13" t="str">
        <f>C23</f>
        <v>N. stella d13C</v>
      </c>
      <c r="B7" s="17" t="s">
        <v>59</v>
      </c>
      <c r="C7" s="9" t="s">
        <v>584</v>
      </c>
      <c r="D7" s="17" t="s">
        <v>70</v>
      </c>
      <c r="F7" s="17" t="s">
        <v>361</v>
      </c>
      <c r="J7" s="7"/>
      <c r="K7" s="7"/>
      <c r="V7" s="18" t="s">
        <v>587</v>
      </c>
      <c r="W7" s="45" t="s">
        <v>588</v>
      </c>
      <c r="X7" s="17" t="s">
        <v>388</v>
      </c>
      <c r="AB7" s="17" t="s">
        <v>389</v>
      </c>
    </row>
    <row r="8" spans="1:28" x14ac:dyDescent="0.2">
      <c r="A8" s="13" t="str">
        <f>D23</f>
        <v>N. labradorica d13C</v>
      </c>
      <c r="B8" s="17" t="s">
        <v>59</v>
      </c>
      <c r="C8" s="9" t="s">
        <v>584</v>
      </c>
      <c r="D8" s="17" t="s">
        <v>70</v>
      </c>
      <c r="F8" s="17" t="s">
        <v>361</v>
      </c>
      <c r="J8" s="7"/>
      <c r="K8" s="7"/>
      <c r="V8" s="18" t="s">
        <v>589</v>
      </c>
      <c r="W8" s="18" t="s">
        <v>590</v>
      </c>
      <c r="X8" s="17" t="s">
        <v>388</v>
      </c>
      <c r="AB8" s="17" t="s">
        <v>389</v>
      </c>
    </row>
    <row r="9" spans="1:28" x14ac:dyDescent="0.2">
      <c r="A9" s="13"/>
      <c r="J9" s="7"/>
      <c r="K9" s="7"/>
    </row>
    <row r="10" spans="1:28" x14ac:dyDescent="0.2">
      <c r="A10" s="13"/>
      <c r="J10" s="7"/>
      <c r="K10" s="7"/>
    </row>
    <row r="11" spans="1:28" x14ac:dyDescent="0.2">
      <c r="A11" s="13"/>
      <c r="J11" s="7"/>
      <c r="K11" s="7"/>
    </row>
    <row r="12" spans="1:28" x14ac:dyDescent="0.2">
      <c r="A12" s="13"/>
      <c r="J12" s="7"/>
      <c r="K12" s="7"/>
    </row>
    <row r="13" spans="1:28" x14ac:dyDescent="0.2">
      <c r="A13" s="13"/>
      <c r="J13" s="7"/>
      <c r="K13" s="7"/>
    </row>
    <row r="14" spans="1:28" x14ac:dyDescent="0.2">
      <c r="A14" s="13"/>
    </row>
    <row r="15" spans="1:28" x14ac:dyDescent="0.2">
      <c r="A15" s="13"/>
    </row>
    <row r="16" spans="1:28" x14ac:dyDescent="0.2">
      <c r="A16" s="13"/>
    </row>
    <row r="17" spans="1:14" x14ac:dyDescent="0.2">
      <c r="A17" s="13"/>
    </row>
    <row r="18" spans="1:14" x14ac:dyDescent="0.2">
      <c r="A18" s="13"/>
    </row>
    <row r="20" spans="1:14" ht="16" thickBot="1" x14ac:dyDescent="0.25"/>
    <row r="21" spans="1:14" ht="17" thickTop="1" thickBot="1" x14ac:dyDescent="0.25">
      <c r="A21" s="1" t="s">
        <v>17</v>
      </c>
      <c r="B21" s="3" t="s">
        <v>345</v>
      </c>
    </row>
    <row r="22" spans="1:14" ht="17" thickTop="1" thickBot="1" x14ac:dyDescent="0.25">
      <c r="A22" s="23" t="s">
        <v>19</v>
      </c>
      <c r="B22" s="18" t="s">
        <v>394</v>
      </c>
      <c r="C22" s="3" t="s">
        <v>18</v>
      </c>
    </row>
    <row r="23" spans="1:14" ht="16" thickTop="1" x14ac:dyDescent="0.2">
      <c r="A23" s="17" t="s">
        <v>361</v>
      </c>
      <c r="B23" s="17" t="s">
        <v>582</v>
      </c>
      <c r="C23" s="17" t="s">
        <v>585</v>
      </c>
      <c r="D23" s="17" t="s">
        <v>586</v>
      </c>
      <c r="E23" s="13"/>
      <c r="F23" s="13"/>
      <c r="G23" s="13"/>
      <c r="H23" s="13"/>
      <c r="I23" s="13"/>
      <c r="J23" s="13"/>
      <c r="K23" s="13"/>
      <c r="L23" s="13"/>
      <c r="M23" s="13"/>
      <c r="N23" s="13"/>
    </row>
    <row r="24" spans="1:14" x14ac:dyDescent="0.2">
      <c r="A24" s="17">
        <v>3.3000000000000002E-2</v>
      </c>
      <c r="B24" s="17">
        <v>0.60599999999999998</v>
      </c>
      <c r="C24" s="17">
        <v>-2.16</v>
      </c>
      <c r="D24" s="17">
        <v>-0.94</v>
      </c>
    </row>
    <row r="25" spans="1:14" x14ac:dyDescent="0.2">
      <c r="A25" s="17">
        <v>5.5E-2</v>
      </c>
      <c r="B25" s="17">
        <v>0.91400000000000003</v>
      </c>
      <c r="C25" s="17">
        <v>-2.08</v>
      </c>
      <c r="D25" s="17">
        <v>-1.1399999999999999</v>
      </c>
    </row>
    <row r="26" spans="1:14" x14ac:dyDescent="0.2">
      <c r="A26" s="17">
        <v>7.6999999999999999E-2</v>
      </c>
      <c r="B26" s="17">
        <v>1.2230000000000001</v>
      </c>
      <c r="C26" s="17">
        <v>-2.1</v>
      </c>
      <c r="D26" s="17">
        <v>-0.7</v>
      </c>
    </row>
    <row r="27" spans="1:14" x14ac:dyDescent="0.2">
      <c r="A27" s="17">
        <v>9.9000000000000005E-2</v>
      </c>
      <c r="B27" s="17">
        <v>1.5309999999999999</v>
      </c>
      <c r="C27" s="17">
        <v>-2.23</v>
      </c>
      <c r="D27" s="17">
        <v>-0.89</v>
      </c>
    </row>
    <row r="28" spans="1:14" x14ac:dyDescent="0.2">
      <c r="A28" s="17">
        <v>0.121</v>
      </c>
      <c r="B28" s="17">
        <v>1.839</v>
      </c>
      <c r="C28" s="17">
        <v>-2</v>
      </c>
      <c r="D28" s="17">
        <v>-0.71</v>
      </c>
    </row>
    <row r="29" spans="1:14" x14ac:dyDescent="0.2">
      <c r="A29" s="17">
        <v>0.14299999999999999</v>
      </c>
      <c r="B29" s="17">
        <v>2.1480000000000001</v>
      </c>
      <c r="C29" s="17">
        <v>-2.25</v>
      </c>
      <c r="D29" s="17">
        <v>-0.93</v>
      </c>
    </row>
    <row r="30" spans="1:14" x14ac:dyDescent="0.2">
      <c r="A30" s="17">
        <v>0.161</v>
      </c>
      <c r="B30" s="17">
        <v>2.4060000000000001</v>
      </c>
      <c r="C30" s="17">
        <v>-2.0099999999999998</v>
      </c>
      <c r="D30" s="17">
        <v>-0.89</v>
      </c>
    </row>
    <row r="31" spans="1:14" x14ac:dyDescent="0.2">
      <c r="A31" s="17">
        <v>0.184</v>
      </c>
      <c r="B31" s="17">
        <v>2.7240000000000002</v>
      </c>
      <c r="C31" s="17">
        <v>-1.89</v>
      </c>
      <c r="D31" s="17">
        <v>-0.77</v>
      </c>
    </row>
    <row r="32" spans="1:14" x14ac:dyDescent="0.2">
      <c r="A32" s="17">
        <v>0.20699999999999999</v>
      </c>
      <c r="B32" s="17">
        <v>3.0419999999999998</v>
      </c>
      <c r="C32" s="17">
        <v>-2.2200000000000002</v>
      </c>
      <c r="D32" s="17">
        <v>-1</v>
      </c>
    </row>
    <row r="33" spans="1:4" x14ac:dyDescent="0.2">
      <c r="A33" s="17">
        <v>0.22900000000000001</v>
      </c>
      <c r="B33" s="17">
        <v>3.36</v>
      </c>
      <c r="C33" s="17">
        <v>-2.4500000000000002</v>
      </c>
      <c r="D33" s="17">
        <v>-0.82</v>
      </c>
    </row>
    <row r="34" spans="1:4" x14ac:dyDescent="0.2">
      <c r="A34" s="17">
        <v>0.29799999999999999</v>
      </c>
      <c r="B34" s="17">
        <v>4.03</v>
      </c>
      <c r="C34" s="17">
        <v>-2.2599999999999998</v>
      </c>
      <c r="D34" s="17">
        <v>-0.87</v>
      </c>
    </row>
    <row r="35" spans="1:4" x14ac:dyDescent="0.2">
      <c r="A35" s="17">
        <v>0.36599999999999999</v>
      </c>
      <c r="B35" s="17">
        <v>4.125</v>
      </c>
      <c r="C35" s="17">
        <v>-1.86</v>
      </c>
      <c r="D35" s="17">
        <v>-0.88</v>
      </c>
    </row>
    <row r="36" spans="1:4" x14ac:dyDescent="0.2">
      <c r="A36" s="17">
        <v>0.434</v>
      </c>
      <c r="B36" s="17">
        <v>4.2270000000000003</v>
      </c>
      <c r="C36" s="17">
        <v>-2.33</v>
      </c>
      <c r="D36" s="17">
        <v>-0.9</v>
      </c>
    </row>
    <row r="37" spans="1:4" x14ac:dyDescent="0.2">
      <c r="A37" s="17">
        <v>0.502</v>
      </c>
      <c r="B37" s="17">
        <v>4.3159999999999998</v>
      </c>
      <c r="C37" s="17">
        <v>-2.15</v>
      </c>
      <c r="D37" s="17">
        <v>-0.99</v>
      </c>
    </row>
    <row r="38" spans="1:4" x14ac:dyDescent="0.2">
      <c r="A38" s="17">
        <v>0.56999999999999995</v>
      </c>
      <c r="B38" s="17">
        <v>4.4119999999999999</v>
      </c>
      <c r="C38" s="17">
        <v>-2.1800000000000002</v>
      </c>
      <c r="D38" s="17">
        <v>-0.68</v>
      </c>
    </row>
    <row r="39" spans="1:4" x14ac:dyDescent="0.2">
      <c r="A39" s="17">
        <v>0.63800000000000001</v>
      </c>
      <c r="B39" s="17">
        <v>4.508</v>
      </c>
      <c r="C39" s="17">
        <v>-2.1800000000000002</v>
      </c>
      <c r="D39" s="17">
        <v>-1.03</v>
      </c>
    </row>
    <row r="40" spans="1:4" x14ac:dyDescent="0.2">
      <c r="A40" s="17">
        <v>0.70599999999999996</v>
      </c>
      <c r="B40" s="17">
        <v>4.6029999999999998</v>
      </c>
      <c r="C40" s="17">
        <v>-2.17</v>
      </c>
      <c r="D40" s="17">
        <v>-1.2</v>
      </c>
    </row>
    <row r="41" spans="1:4" x14ac:dyDescent="0.2">
      <c r="A41" s="17">
        <v>0.72899999999999998</v>
      </c>
      <c r="B41" s="17">
        <v>4.6360000000000001</v>
      </c>
      <c r="C41" s="17" t="s">
        <v>394</v>
      </c>
      <c r="D41" s="17">
        <v>-0.87</v>
      </c>
    </row>
    <row r="42" spans="1:4" x14ac:dyDescent="0.2">
      <c r="A42" s="17">
        <v>0.77400000000000002</v>
      </c>
      <c r="B42" s="17">
        <v>4.6989999999999998</v>
      </c>
      <c r="C42" s="17">
        <v>-2.4300000000000002</v>
      </c>
      <c r="D42" s="17">
        <v>-0.86</v>
      </c>
    </row>
    <row r="43" spans="1:4" x14ac:dyDescent="0.2">
      <c r="A43" s="17">
        <v>0.84199999999999997</v>
      </c>
      <c r="B43" s="17">
        <v>4.7939999999999996</v>
      </c>
      <c r="C43" s="17">
        <v>-2.98</v>
      </c>
      <c r="D43" s="17" t="s">
        <v>394</v>
      </c>
    </row>
    <row r="44" spans="1:4" x14ac:dyDescent="0.2">
      <c r="A44" s="17">
        <v>0.86499999999999999</v>
      </c>
      <c r="B44" s="17">
        <v>4.8259999999999996</v>
      </c>
      <c r="C44" s="17" t="s">
        <v>394</v>
      </c>
      <c r="D44" s="17">
        <v>-1.05</v>
      </c>
    </row>
    <row r="45" spans="1:4" x14ac:dyDescent="0.2">
      <c r="A45" s="17">
        <v>0.91</v>
      </c>
      <c r="B45" s="17">
        <v>4.8899999999999997</v>
      </c>
      <c r="C45" s="17">
        <v>-2.4</v>
      </c>
      <c r="D45" s="17">
        <v>-1.05</v>
      </c>
    </row>
    <row r="46" spans="1:4" x14ac:dyDescent="0.2">
      <c r="A46" s="17">
        <v>0.95599999999999996</v>
      </c>
      <c r="B46" s="17">
        <v>4.9539999999999997</v>
      </c>
      <c r="C46" s="17" t="s">
        <v>394</v>
      </c>
      <c r="D46" s="17">
        <v>-1.18</v>
      </c>
    </row>
    <row r="47" spans="1:4" x14ac:dyDescent="0.2">
      <c r="A47" s="17">
        <v>0.97899999999999998</v>
      </c>
      <c r="B47" s="17">
        <v>4.9859999999999998</v>
      </c>
      <c r="C47" s="17" t="s">
        <v>394</v>
      </c>
      <c r="D47" s="17">
        <v>-1.22</v>
      </c>
    </row>
    <row r="48" spans="1:4" x14ac:dyDescent="0.2">
      <c r="A48" s="17">
        <v>1.0469999999999999</v>
      </c>
      <c r="B48" s="17">
        <v>5.0810000000000004</v>
      </c>
      <c r="C48" s="17">
        <v>-2.5</v>
      </c>
      <c r="D48" s="17" t="s">
        <v>394</v>
      </c>
    </row>
    <row r="49" spans="1:4" x14ac:dyDescent="0.2">
      <c r="A49" s="17">
        <v>1.115</v>
      </c>
      <c r="B49" s="17">
        <v>5.1769999999999996</v>
      </c>
      <c r="C49" s="17">
        <v>-2.96</v>
      </c>
      <c r="D49" s="17">
        <v>-1.55</v>
      </c>
    </row>
    <row r="50" spans="1:4" x14ac:dyDescent="0.2">
      <c r="A50" s="17">
        <v>1.161</v>
      </c>
      <c r="B50" s="17">
        <v>5.234</v>
      </c>
      <c r="C50" s="17">
        <v>-2.96</v>
      </c>
      <c r="D50" s="17">
        <v>-1.5</v>
      </c>
    </row>
    <row r="51" spans="1:4" x14ac:dyDescent="0.2">
      <c r="A51" s="17">
        <v>1.252</v>
      </c>
      <c r="B51" s="17">
        <v>5.3449999999999998</v>
      </c>
      <c r="C51" s="17">
        <v>-2.93</v>
      </c>
      <c r="D51" s="17">
        <v>-1.44</v>
      </c>
    </row>
    <row r="52" spans="1:4" x14ac:dyDescent="0.2">
      <c r="A52" s="17">
        <v>1.298</v>
      </c>
      <c r="B52" s="17">
        <v>5.4009999999999998</v>
      </c>
      <c r="C52" s="17">
        <v>-2.48</v>
      </c>
      <c r="D52" s="17">
        <v>-1.35</v>
      </c>
    </row>
    <row r="53" spans="1:4" x14ac:dyDescent="0.2">
      <c r="A53" s="17">
        <v>1.3879999999999999</v>
      </c>
      <c r="B53" s="17">
        <v>5.5119999999999996</v>
      </c>
      <c r="C53" s="17">
        <v>-2.96</v>
      </c>
      <c r="D53" s="17">
        <v>-1.5</v>
      </c>
    </row>
    <row r="54" spans="1:4" x14ac:dyDescent="0.2">
      <c r="A54" s="17">
        <v>1.4790000000000001</v>
      </c>
      <c r="B54" s="17">
        <v>5.6230000000000002</v>
      </c>
      <c r="C54" s="17">
        <v>-3.4</v>
      </c>
      <c r="D54" s="17">
        <v>-1.95</v>
      </c>
    </row>
    <row r="55" spans="1:4" x14ac:dyDescent="0.2">
      <c r="A55" s="17">
        <v>1.57</v>
      </c>
      <c r="B55" s="17">
        <v>5.734</v>
      </c>
      <c r="C55" s="17">
        <v>-3.47</v>
      </c>
      <c r="D55" s="17">
        <v>-1.67</v>
      </c>
    </row>
    <row r="56" spans="1:4" x14ac:dyDescent="0.2">
      <c r="A56" s="17">
        <v>1.661</v>
      </c>
      <c r="B56" s="17">
        <v>5.8449999999999998</v>
      </c>
      <c r="C56" s="17">
        <v>-3.54</v>
      </c>
      <c r="D56" s="17">
        <v>-1.84</v>
      </c>
    </row>
    <row r="57" spans="1:4" x14ac:dyDescent="0.2">
      <c r="A57" s="17">
        <v>1.706</v>
      </c>
      <c r="B57" s="17">
        <v>5.9009999999999998</v>
      </c>
      <c r="C57" s="17">
        <v>-3.06</v>
      </c>
      <c r="D57" s="17">
        <v>-1.67</v>
      </c>
    </row>
    <row r="58" spans="1:4" x14ac:dyDescent="0.2">
      <c r="A58" s="17">
        <v>1.7969999999999999</v>
      </c>
      <c r="B58" s="17">
        <v>6.0019999999999998</v>
      </c>
      <c r="C58" s="17">
        <v>-3.28</v>
      </c>
      <c r="D58" s="17">
        <v>-1.69</v>
      </c>
    </row>
    <row r="59" spans="1:4" x14ac:dyDescent="0.2">
      <c r="A59" s="17">
        <v>1.865</v>
      </c>
      <c r="B59" s="17">
        <v>6.0650000000000004</v>
      </c>
      <c r="C59" s="17">
        <v>-3.46</v>
      </c>
      <c r="D59" s="17" t="s">
        <v>394</v>
      </c>
    </row>
    <row r="60" spans="1:4" x14ac:dyDescent="0.2">
      <c r="A60" s="17">
        <v>1.9330000000000001</v>
      </c>
      <c r="B60" s="17">
        <v>6.1109999999999998</v>
      </c>
      <c r="C60" s="17">
        <v>-3.26</v>
      </c>
      <c r="D60" s="17" t="s">
        <v>394</v>
      </c>
    </row>
    <row r="61" spans="1:4" x14ac:dyDescent="0.2">
      <c r="A61" s="17">
        <v>2.024</v>
      </c>
      <c r="B61" s="17">
        <v>6.1829999999999998</v>
      </c>
      <c r="C61" s="17">
        <v>-3.68</v>
      </c>
      <c r="D61" s="17">
        <v>-1.97</v>
      </c>
    </row>
    <row r="62" spans="1:4" x14ac:dyDescent="0.2">
      <c r="A62" s="17">
        <v>2.1150000000000002</v>
      </c>
      <c r="B62" s="17">
        <v>6.2560000000000002</v>
      </c>
      <c r="C62" s="17" t="s">
        <v>394</v>
      </c>
      <c r="D62" s="17">
        <v>-2.82</v>
      </c>
    </row>
    <row r="63" spans="1:4" x14ac:dyDescent="0.2">
      <c r="A63" s="17">
        <v>2.1659999999999999</v>
      </c>
      <c r="B63" s="17">
        <v>6.2969999999999997</v>
      </c>
      <c r="C63" s="17">
        <v>-4.9400000000000004</v>
      </c>
      <c r="D63" s="17" t="s">
        <v>394</v>
      </c>
    </row>
    <row r="64" spans="1:4" x14ac:dyDescent="0.2">
      <c r="A64" s="17">
        <v>2.3029999999999999</v>
      </c>
      <c r="B64" s="17">
        <v>6.41</v>
      </c>
      <c r="C64" s="17">
        <v>-3.93</v>
      </c>
      <c r="D64" s="17">
        <v>-1.75</v>
      </c>
    </row>
    <row r="65" spans="1:4" x14ac:dyDescent="0.2">
      <c r="A65" s="17">
        <v>2.3940000000000001</v>
      </c>
      <c r="B65" s="17">
        <v>6.4790000000000001</v>
      </c>
      <c r="C65" s="17">
        <v>-2.97</v>
      </c>
      <c r="D65" s="17" t="s">
        <v>394</v>
      </c>
    </row>
    <row r="66" spans="1:4" x14ac:dyDescent="0.2">
      <c r="A66" s="17">
        <v>2.4630000000000001</v>
      </c>
      <c r="B66" s="17">
        <v>6.5330000000000004</v>
      </c>
      <c r="C66" s="17">
        <v>-3.8</v>
      </c>
      <c r="D66" s="17">
        <v>-2.3199999999999998</v>
      </c>
    </row>
    <row r="67" spans="1:4" x14ac:dyDescent="0.2">
      <c r="A67" s="17">
        <v>2.5310000000000001</v>
      </c>
      <c r="B67" s="17">
        <v>6.6020000000000003</v>
      </c>
      <c r="C67" s="17">
        <v>-3.33</v>
      </c>
      <c r="D67" s="17" t="s">
        <v>394</v>
      </c>
    </row>
    <row r="68" spans="1:4" x14ac:dyDescent="0.2">
      <c r="A68" s="17">
        <v>2.6</v>
      </c>
      <c r="B68" s="17">
        <v>6.6769999999999996</v>
      </c>
      <c r="C68" s="17">
        <v>-2.95</v>
      </c>
      <c r="D68" s="17" t="s">
        <v>394</v>
      </c>
    </row>
    <row r="69" spans="1:4" x14ac:dyDescent="0.2">
      <c r="A69" s="17">
        <v>2.6909999999999998</v>
      </c>
      <c r="B69" s="17">
        <v>6.7779999999999996</v>
      </c>
      <c r="C69" s="17">
        <v>-3.43</v>
      </c>
      <c r="D69" s="17">
        <v>-1.94</v>
      </c>
    </row>
    <row r="70" spans="1:4" x14ac:dyDescent="0.2">
      <c r="A70" s="17">
        <v>2.7589999999999999</v>
      </c>
      <c r="B70" s="17">
        <v>6.8529999999999998</v>
      </c>
      <c r="C70" s="17">
        <v>-3.45</v>
      </c>
      <c r="D70" s="17" t="s">
        <v>394</v>
      </c>
    </row>
    <row r="71" spans="1:4" x14ac:dyDescent="0.2">
      <c r="A71" s="17">
        <v>2.8279999999999998</v>
      </c>
      <c r="B71" s="17">
        <v>6.9290000000000003</v>
      </c>
      <c r="C71" s="17">
        <v>-2.76</v>
      </c>
      <c r="D71" s="17">
        <v>-1.77</v>
      </c>
    </row>
    <row r="72" spans="1:4" x14ac:dyDescent="0.2">
      <c r="A72" s="17">
        <v>2.9420000000000002</v>
      </c>
      <c r="B72" s="17">
        <v>7.0540000000000003</v>
      </c>
      <c r="C72" s="17">
        <v>-3.55</v>
      </c>
      <c r="D72" s="17" t="s">
        <v>394</v>
      </c>
    </row>
    <row r="73" spans="1:4" x14ac:dyDescent="0.2">
      <c r="A73" s="17">
        <v>3.0779999999999998</v>
      </c>
      <c r="B73" s="17">
        <v>7.2050000000000001</v>
      </c>
      <c r="C73" s="17">
        <v>-4.49</v>
      </c>
      <c r="D73" s="17" t="s">
        <v>394</v>
      </c>
    </row>
    <row r="74" spans="1:4" x14ac:dyDescent="0.2">
      <c r="A74" s="17">
        <v>3.1989999999999998</v>
      </c>
      <c r="B74" s="17">
        <v>7.3380000000000001</v>
      </c>
      <c r="C74" s="17">
        <v>-3.53</v>
      </c>
      <c r="D74" s="17" t="s">
        <v>394</v>
      </c>
    </row>
    <row r="75" spans="1:4" x14ac:dyDescent="0.2">
      <c r="A75" s="17">
        <v>3.335</v>
      </c>
      <c r="B75" s="17">
        <v>7.4880000000000004</v>
      </c>
      <c r="C75" s="17">
        <v>-3.58</v>
      </c>
      <c r="D75" s="17" t="s">
        <v>394</v>
      </c>
    </row>
    <row r="76" spans="1:4" x14ac:dyDescent="0.2">
      <c r="A76" s="17">
        <v>3.4940000000000002</v>
      </c>
      <c r="B76" s="17">
        <v>7.6630000000000003</v>
      </c>
      <c r="C76" s="17">
        <v>-3.86</v>
      </c>
      <c r="D76" s="17" t="s">
        <v>394</v>
      </c>
    </row>
    <row r="77" spans="1:4" x14ac:dyDescent="0.2">
      <c r="A77" s="17">
        <v>3.585</v>
      </c>
      <c r="B77" s="17">
        <v>7.7640000000000002</v>
      </c>
      <c r="C77" s="17">
        <v>-4.45</v>
      </c>
      <c r="D77" s="17" t="s">
        <v>394</v>
      </c>
    </row>
    <row r="78" spans="1:4" x14ac:dyDescent="0.2">
      <c r="A78" s="17">
        <v>3.63</v>
      </c>
      <c r="B78" s="17">
        <v>7.8159999999999998</v>
      </c>
      <c r="C78" s="17">
        <v>-4.24</v>
      </c>
      <c r="D78" s="17" t="s">
        <v>394</v>
      </c>
    </row>
    <row r="79" spans="1:4" x14ac:dyDescent="0.2">
      <c r="A79" s="17">
        <v>3.722</v>
      </c>
      <c r="B79" s="17">
        <v>7.9160000000000004</v>
      </c>
      <c r="C79" s="17">
        <v>-3.72</v>
      </c>
      <c r="D79" s="17" t="s">
        <v>394</v>
      </c>
    </row>
    <row r="80" spans="1:4" x14ac:dyDescent="0.2">
      <c r="A80" s="17">
        <v>3.7669999999999999</v>
      </c>
      <c r="B80" s="17">
        <v>7.9640000000000004</v>
      </c>
      <c r="C80" s="17">
        <v>-3.88</v>
      </c>
      <c r="D80" s="17" t="s">
        <v>394</v>
      </c>
    </row>
    <row r="81" spans="1:4" x14ac:dyDescent="0.2">
      <c r="A81" s="17">
        <v>3.8570000000000002</v>
      </c>
      <c r="B81" s="17">
        <v>8.0640000000000001</v>
      </c>
      <c r="C81" s="17">
        <v>-4.0999999999999996</v>
      </c>
      <c r="D81" s="17" t="s">
        <v>394</v>
      </c>
    </row>
    <row r="82" spans="1:4" x14ac:dyDescent="0.2">
      <c r="A82" s="17">
        <v>3.948</v>
      </c>
      <c r="B82" s="17">
        <v>8.1639999999999997</v>
      </c>
      <c r="C82" s="17">
        <v>-4.2</v>
      </c>
      <c r="D82" s="17" t="s">
        <v>394</v>
      </c>
    </row>
    <row r="83" spans="1:4" x14ac:dyDescent="0.2">
      <c r="A83" s="17">
        <v>4.0620000000000003</v>
      </c>
      <c r="B83" s="17">
        <v>8.2840000000000007</v>
      </c>
      <c r="C83" s="17">
        <v>-3.35</v>
      </c>
      <c r="D83" s="17" t="s">
        <v>394</v>
      </c>
    </row>
    <row r="84" spans="1:4" x14ac:dyDescent="0.2">
      <c r="A84" s="17">
        <v>4.1959999999999997</v>
      </c>
      <c r="B84" s="17">
        <v>8.4009999999999998</v>
      </c>
      <c r="C84" s="17">
        <v>-3.42</v>
      </c>
      <c r="D84" s="17" t="s">
        <v>394</v>
      </c>
    </row>
    <row r="85" spans="1:4" x14ac:dyDescent="0.2">
      <c r="A85" s="17">
        <v>4.3760000000000003</v>
      </c>
      <c r="B85" s="17">
        <v>8.5589999999999993</v>
      </c>
      <c r="C85" s="17">
        <v>-3.67</v>
      </c>
      <c r="D85" s="17" t="s">
        <v>394</v>
      </c>
    </row>
    <row r="86" spans="1:4" x14ac:dyDescent="0.2">
      <c r="A86" s="17">
        <v>4.9130000000000003</v>
      </c>
      <c r="B86" s="17">
        <v>9.0299999999999994</v>
      </c>
      <c r="C86" s="17">
        <v>-4.1399999999999997</v>
      </c>
      <c r="D86" s="17" t="s">
        <v>394</v>
      </c>
    </row>
    <row r="87" spans="1:4" x14ac:dyDescent="0.2">
      <c r="A87" s="17">
        <v>5.0999999999999996</v>
      </c>
      <c r="B87" s="17">
        <v>9.1940000000000008</v>
      </c>
      <c r="C87" s="17">
        <v>-4.4000000000000004</v>
      </c>
      <c r="D87" s="17" t="s">
        <v>394</v>
      </c>
    </row>
    <row r="88" spans="1:4" x14ac:dyDescent="0.2">
      <c r="B88" s="13"/>
      <c r="C88" s="13"/>
      <c r="D88" s="13"/>
    </row>
    <row r="89" spans="1:4" x14ac:dyDescent="0.2">
      <c r="B89" s="13"/>
      <c r="C89" s="13"/>
      <c r="D89" s="13"/>
    </row>
    <row r="90" spans="1:4" x14ac:dyDescent="0.2">
      <c r="B90" s="13"/>
      <c r="C90" s="13"/>
      <c r="D90" s="13"/>
    </row>
    <row r="91" spans="1:4" x14ac:dyDescent="0.2">
      <c r="B91" s="13"/>
      <c r="C91" s="13"/>
      <c r="D91" s="13"/>
    </row>
    <row r="92" spans="1:4" x14ac:dyDescent="0.2">
      <c r="B92" s="13"/>
      <c r="C92" s="13"/>
      <c r="D92" s="13"/>
    </row>
    <row r="93" spans="1:4" x14ac:dyDescent="0.2">
      <c r="B93" s="13"/>
      <c r="C93" s="13"/>
      <c r="D93" s="13"/>
    </row>
    <row r="94" spans="1:4" x14ac:dyDescent="0.2">
      <c r="B94" s="13"/>
      <c r="C94" s="13"/>
      <c r="D94" s="13"/>
    </row>
    <row r="95" spans="1:4" x14ac:dyDescent="0.2">
      <c r="B95" s="13"/>
      <c r="C95" s="13"/>
      <c r="D95" s="13"/>
    </row>
  </sheetData>
  <dataValidations count="31">
    <dataValidation type="list" allowBlank="1" showInputMessage="1" showErrorMessage="1" errorTitle="VariableType Error" error="Pick either measured or inferred" promptTitle="variableType" prompt="Choose either measured or inferred." sqref="B5:B18">
      <formula1>variableType</formula1>
    </dataValidation>
    <dataValidation type="list" errorStyle="information" allowBlank="1" showInputMessage="1" showErrorMessage="1" errorTitle="New term added" error="New term added to the LinkedEarth Ontology" promptTitle="Proxy Observation" prompt="Select (or enter if not available) the type of proxy observation. " sqref="D5:D18">
      <formula1>ProxyObservation</formula1>
    </dataValidation>
    <dataValidation type="list" errorStyle="information" allowBlank="1" showInputMessage="1" showErrorMessage="1" errorTitle="New term added" error="New term added to the LinkedEarth Ontology " promptTitle="Inferred Variable" prompt="Select (or enter if not available) the type of inferred information" sqref="E5:E18">
      <formula1>InferredVariable</formula1>
    </dataValidation>
    <dataValidation type="list" allowBlank="1" showInputMessage="1" showErrorMessage="1" promptTitle="Link to depth column" prompt="Select the variable containing the depth values (if any)" sqref="F5:F18">
      <formula1>variableName</formula1>
    </dataValidation>
    <dataValidation type="list" allowBlank="1" showInputMessage="1" showErrorMessage="1" prompt="Select the measuredVariable from which the inferredVariable is inferredFrom" sqref="G5:G18">
      <formula1>variableName</formula1>
    </dataValidation>
    <dataValidation allowBlank="1" showInputMessage="1" showErrorMessage="1" promptTitle="variableType" prompt="Is the Variable measured or inferred?" sqref="B4"/>
    <dataValidation allowBlank="1" showInputMessage="1" showErrorMessage="1" promptTitle="ProxyObservationType" prompt="What type are the measuredVariables? (Leave blank for inferredVariables and use InferredVariableType instead)._x000a_For instance, if the columns contain values for Mg/Ca measurements, the type is Mg/Ca. Use the list or add your own. Leave blank for depth." sqref="D4"/>
    <dataValidation allowBlank="1" showInputMessage="1" showErrorMessage="1" promptTitle="InferredVariableType" prompt="What type are the inferredVariables? (Leave blank for measuredVariables and use ProxyObservationType instead). For instance, if the columns contain values for sea surface temperature, the type is SST. Use the list or add your own." sqref="E4"/>
    <dataValidation allowBlank="1" showInputMessage="1" showErrorMessage="1" prompt="Point toward the depth column in the dataset. Leave blank if no depth information or if the variable represents depth" sqref="F4"/>
    <dataValidation allowBlank="1" showInputMessage="1" showErrorMessage="1" prompt="From which measuredVariable is the inferredVariable inferred from? Choose one on this spreadsheet. You can add other variables on the wiki after you upload your dataset. " sqref="G4"/>
    <dataValidation allowBlank="1" showInputMessage="1" showErrorMessage="1" prompt="How is the variable interpreted (not necessarily calibrated)? Refers to the name of the variable. Mg/Ca is interpreted as temperature. SST is also interpreted as temperature. If more than one interpretation, add columns (interpretation2_variable)" sqref="I4"/>
    <dataValidation allowBlank="1" showInputMessage="1" showErrorMessage="1" prompt="Gives detail about the variable. For instance, &quot;sea surface&quot; for sea surface temperature" sqref="J4"/>
    <dataValidation allowBlank="1" showInputMessage="1" showErrorMessage="1" prompt="What's the importance of the interpretation? For instance, temperature has rank 1 for Mg/Ca" sqref="K4"/>
    <dataValidation allowBlank="1" showInputMessage="1" showErrorMessage="1" prompt="A relevant quote from the literature that forms the basis of the interpretation." sqref="L4"/>
    <dataValidation allowBlank="1" showInputMessage="1" showErrorMessage="1" prompt="Is the influence on the Variable local or far-field?" sqref="M4"/>
    <dataValidation type="list" allowBlank="1" showInputMessage="1" showErrorMessage="1" prompt="Is the influence local or far-field?" sqref="M5:M18">
      <formula1>isLocal</formula1>
    </dataValidation>
    <dataValidation allowBlank="1" showInputMessage="1" showErrorMessage="1" prompt="Part of the interpretation metadata that describes whether the interpreted environmental variable increases (positive) or decreases (negative) as the paleodata variable increases" sqref="N4"/>
    <dataValidation type="list" allowBlank="1" showInputMessage="1" showErrorMessage="1" sqref="N5:N18">
      <formula1>interpDirection</formula1>
    </dataValidation>
    <dataValidation allowBlank="1" showInputMessage="1" showErrorMessage="1" prompt="Calibration equation used if any. " sqref="Q4"/>
    <dataValidation allowBlank="1" showInputMessage="1" showErrorMessage="1" prompt="Notes about the calibration equation" sqref="R4"/>
    <dataValidation allowBlank="1" showInputMessage="1" showErrorMessage="1" prompt="DOI of the publication containing the calibration" sqref="S4"/>
    <dataValidation allowBlank="1" showInputMessage="1" showErrorMessage="1" prompt="Uncertainty on the inferred variable " sqref="T4"/>
    <dataValidation allowBlank="1" showInputMessage="1" showErrorMessage="1" prompt="The type of uncertainty (e.g., calibration RMSE)" sqref="U4"/>
    <dataValidation allowBlank="1" showInputMessage="1" showErrorMessage="1" prompt="Part of the interpretation metadata that describes whether the interpretation relates to climate (e.g., temperature), isotopes (e.g., d18O of precipitation), ecology..." sqref="O4"/>
    <dataValidation type="list" errorStyle="information" allowBlank="1" showInputMessage="1" showErrorMessage="1" errorTitle="Scope Added" error="Thank you for contributing to the LinkedEarth Ontology!" prompt="Select a scope or enter a new one" sqref="O5:O18">
      <formula1>interpScope</formula1>
    </dataValidation>
    <dataValidation allowBlank="1" showInputMessage="1" showErrorMessage="1" prompt="The location (i.e., laboratory, repository) where the archive is currently located" sqref="AA4"/>
    <dataValidation allowBlank="1" showInputMessage="1" showErrorMessage="1" prompt="Link to the IGSN number if registered with the IGSN database_x000a_" sqref="Z4"/>
    <dataValidation allowBlank="1" showInputMessage="1" showErrorMessage="1" prompt="Unique identifier given to the archive (can be the number in the repository, a bar code, or a DOI)" sqref="Y4"/>
    <dataValidation allowBlank="1" showInputMessage="1" showErrorMessage="1" prompt="Common name of the archive. For instance, IODP989" sqref="X4"/>
    <dataValidation allowBlank="1" showInputMessage="1" showErrorMessage="1" prompt="How was the sample collected (e.g. piston core, gravity core...)?" sqref="AB4"/>
    <dataValidation allowBlank="1" showInputMessage="1" showErrorMessage="1" prompt="Which part of the seasonal cycle is being represented?" sqref="P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AB95"/>
  <sheetViews>
    <sheetView workbookViewId="0">
      <pane xSplit="1" topLeftCell="B1" activePane="topRight" state="frozen"/>
      <selection pane="topRight" activeCell="X8" sqref="X8:AB8"/>
    </sheetView>
  </sheetViews>
  <sheetFormatPr baseColWidth="10" defaultColWidth="8.83203125" defaultRowHeight="15" x14ac:dyDescent="0.2"/>
  <cols>
    <col min="1" max="1" width="17.1640625" style="17" customWidth="1"/>
    <col min="2" max="2" width="16" style="17" customWidth="1"/>
    <col min="3" max="3" width="15.1640625" style="17" customWidth="1"/>
    <col min="4" max="4" width="20" style="17" customWidth="1"/>
    <col min="5" max="6" width="18.83203125" style="17" customWidth="1"/>
    <col min="7" max="8" width="21.6640625" style="17" customWidth="1"/>
    <col min="9" max="9" width="28.1640625" style="17" customWidth="1"/>
    <col min="10" max="10" width="25.1640625" style="17" customWidth="1"/>
    <col min="11" max="11" width="15.1640625" style="17" customWidth="1"/>
    <col min="12" max="12" width="12.5" style="17" bestFit="1" customWidth="1"/>
    <col min="13" max="13" width="12.5" style="17" customWidth="1"/>
    <col min="14" max="15" width="23.6640625" style="17" customWidth="1"/>
    <col min="16" max="16" width="25.5" style="17" customWidth="1"/>
    <col min="17" max="17" width="25.33203125" style="17" customWidth="1"/>
    <col min="18" max="18" width="18.83203125" style="17" customWidth="1"/>
    <col min="19" max="19" width="23" style="17" customWidth="1"/>
    <col min="20" max="20" width="26" style="17" customWidth="1"/>
    <col min="21" max="21" width="21.83203125" style="17" customWidth="1"/>
    <col min="22" max="22" width="24.5" style="17" customWidth="1"/>
    <col min="23" max="23" width="27" style="17" customWidth="1"/>
    <col min="24" max="24" width="26" style="17" customWidth="1"/>
    <col min="25" max="25" width="27" style="17" customWidth="1"/>
    <col min="26" max="26" width="21.5" style="17" customWidth="1"/>
    <col min="27" max="27" width="24.83203125" style="17" customWidth="1"/>
    <col min="28" max="16384" width="8.83203125" style="17"/>
  </cols>
  <sheetData>
    <row r="1" spans="1:28" ht="16" thickBot="1" x14ac:dyDescent="0.25">
      <c r="A1" s="19" t="s">
        <v>10</v>
      </c>
      <c r="B1" s="18" t="s">
        <v>55</v>
      </c>
      <c r="P1" s="7"/>
      <c r="Q1" s="7"/>
    </row>
    <row r="2" spans="1:28" ht="17" thickTop="1" thickBot="1" x14ac:dyDescent="0.25">
      <c r="P2" s="7"/>
      <c r="Q2" s="7"/>
    </row>
    <row r="3" spans="1:28" ht="17" thickTop="1" thickBot="1" x14ac:dyDescent="0.25">
      <c r="A3" s="1" t="s">
        <v>15</v>
      </c>
      <c r="B3" s="3" t="s">
        <v>344</v>
      </c>
      <c r="P3" s="7"/>
      <c r="Q3" s="7"/>
    </row>
    <row r="4" spans="1:28" ht="17" thickTop="1" thickBot="1" x14ac:dyDescent="0.25">
      <c r="A4" s="22" t="s">
        <v>56</v>
      </c>
      <c r="B4" s="22" t="s">
        <v>62</v>
      </c>
      <c r="C4" s="5" t="s">
        <v>16</v>
      </c>
      <c r="D4" s="22" t="s">
        <v>320</v>
      </c>
      <c r="E4" s="22" t="s">
        <v>321</v>
      </c>
      <c r="F4" s="5" t="s">
        <v>157</v>
      </c>
      <c r="G4" s="5" t="s">
        <v>158</v>
      </c>
      <c r="H4" s="5" t="s">
        <v>175</v>
      </c>
      <c r="I4" s="24" t="s">
        <v>159</v>
      </c>
      <c r="J4" s="25" t="s">
        <v>160</v>
      </c>
      <c r="K4" s="26" t="s">
        <v>161</v>
      </c>
      <c r="L4" s="26" t="s">
        <v>162</v>
      </c>
      <c r="M4" s="26" t="s">
        <v>163</v>
      </c>
      <c r="N4" s="26" t="s">
        <v>167</v>
      </c>
      <c r="O4" s="26" t="s">
        <v>191</v>
      </c>
      <c r="P4" s="26" t="s">
        <v>347</v>
      </c>
      <c r="Q4" s="26" t="s">
        <v>170</v>
      </c>
      <c r="R4" s="26" t="s">
        <v>171</v>
      </c>
      <c r="S4" s="26" t="s">
        <v>172</v>
      </c>
      <c r="T4" s="26" t="s">
        <v>173</v>
      </c>
      <c r="U4" s="26" t="s">
        <v>174</v>
      </c>
      <c r="V4" s="26" t="s">
        <v>329</v>
      </c>
      <c r="W4" s="26" t="s">
        <v>330</v>
      </c>
      <c r="X4" s="26" t="s">
        <v>332</v>
      </c>
      <c r="Y4" s="26" t="s">
        <v>331</v>
      </c>
      <c r="Z4" s="26" t="s">
        <v>195</v>
      </c>
      <c r="AA4" s="26" t="s">
        <v>196</v>
      </c>
      <c r="AB4" s="26" t="s">
        <v>275</v>
      </c>
    </row>
    <row r="5" spans="1:28" ht="16" thickTop="1" x14ac:dyDescent="0.2">
      <c r="A5" s="13" t="str">
        <f>A23</f>
        <v>Sample Type</v>
      </c>
      <c r="F5" s="17" t="s">
        <v>361</v>
      </c>
      <c r="J5" s="7"/>
      <c r="K5" s="7"/>
    </row>
    <row r="6" spans="1:28" x14ac:dyDescent="0.2">
      <c r="A6" s="13" t="str">
        <f>B23</f>
        <v>Specific Name</v>
      </c>
      <c r="F6" s="17" t="s">
        <v>361</v>
      </c>
      <c r="J6" s="7"/>
      <c r="K6" s="7"/>
    </row>
    <row r="7" spans="1:28" x14ac:dyDescent="0.2">
      <c r="A7" s="13" t="str">
        <f>C23</f>
        <v>Sample #</v>
      </c>
      <c r="F7" s="17" t="s">
        <v>361</v>
      </c>
      <c r="J7" s="7"/>
      <c r="K7" s="7"/>
    </row>
    <row r="8" spans="1:28" x14ac:dyDescent="0.2">
      <c r="A8" s="13" t="str">
        <f>D23</f>
        <v>Depth</v>
      </c>
      <c r="B8" s="17" t="s">
        <v>59</v>
      </c>
      <c r="C8" s="17" t="s">
        <v>385</v>
      </c>
      <c r="J8" s="7"/>
      <c r="K8" s="7"/>
      <c r="X8" s="17" t="s">
        <v>388</v>
      </c>
      <c r="AB8" s="17" t="s">
        <v>389</v>
      </c>
    </row>
    <row r="9" spans="1:28" x14ac:dyDescent="0.2">
      <c r="A9" s="13" t="str">
        <f>E23</f>
        <v>radiocarbon age</v>
      </c>
      <c r="B9" s="17" t="s">
        <v>59</v>
      </c>
      <c r="C9" s="17" t="s">
        <v>386</v>
      </c>
      <c r="D9" s="17" t="s">
        <v>98</v>
      </c>
      <c r="F9" s="17" t="s">
        <v>361</v>
      </c>
      <c r="I9" s="17" t="s">
        <v>143</v>
      </c>
      <c r="J9" s="7" t="s">
        <v>387</v>
      </c>
      <c r="K9" s="7">
        <v>1</v>
      </c>
      <c r="N9" s="17" t="s">
        <v>168</v>
      </c>
      <c r="O9" s="17" t="s">
        <v>143</v>
      </c>
      <c r="X9" s="17" t="s">
        <v>388</v>
      </c>
      <c r="AB9" s="17" t="s">
        <v>389</v>
      </c>
    </row>
    <row r="10" spans="1:28" x14ac:dyDescent="0.2">
      <c r="A10" s="13" t="str">
        <f>F23</f>
        <v>radiocarbon age uncertainty</v>
      </c>
      <c r="B10" s="17" t="s">
        <v>59</v>
      </c>
      <c r="C10" s="17" t="s">
        <v>386</v>
      </c>
      <c r="D10" s="17" t="s">
        <v>98</v>
      </c>
      <c r="F10" s="17" t="s">
        <v>361</v>
      </c>
      <c r="J10" s="7"/>
      <c r="K10" s="7"/>
    </row>
    <row r="11" spans="1:28" x14ac:dyDescent="0.2">
      <c r="A11" s="13" t="str">
        <f>G23</f>
        <v>calendar age</v>
      </c>
      <c r="B11" s="17" t="s">
        <v>60</v>
      </c>
      <c r="C11" s="17" t="s">
        <v>386</v>
      </c>
      <c r="E11" s="17" t="s">
        <v>143</v>
      </c>
      <c r="F11" s="17" t="s">
        <v>361</v>
      </c>
      <c r="G11" s="17" t="s">
        <v>362</v>
      </c>
      <c r="I11" s="17" t="s">
        <v>143</v>
      </c>
      <c r="J11" s="7" t="s">
        <v>387</v>
      </c>
      <c r="K11" s="7">
        <v>1</v>
      </c>
      <c r="N11" s="17" t="s">
        <v>168</v>
      </c>
      <c r="O11" s="17" t="s">
        <v>143</v>
      </c>
    </row>
    <row r="12" spans="1:28" x14ac:dyDescent="0.2">
      <c r="A12" s="13" t="str">
        <f>H23</f>
        <v>calendar age uncertainty</v>
      </c>
      <c r="B12" s="17" t="s">
        <v>60</v>
      </c>
      <c r="C12" s="17" t="s">
        <v>386</v>
      </c>
      <c r="E12" s="17" t="s">
        <v>143</v>
      </c>
      <c r="F12" s="17" t="s">
        <v>361</v>
      </c>
      <c r="G12" s="17" t="s">
        <v>363</v>
      </c>
      <c r="J12" s="7"/>
      <c r="K12" s="7"/>
    </row>
    <row r="13" spans="1:28" x14ac:dyDescent="0.2">
      <c r="A13" s="13"/>
      <c r="J13" s="7"/>
      <c r="K13" s="7"/>
    </row>
    <row r="14" spans="1:28" x14ac:dyDescent="0.2">
      <c r="A14" s="13"/>
    </row>
    <row r="15" spans="1:28" x14ac:dyDescent="0.2">
      <c r="A15" s="13"/>
    </row>
    <row r="16" spans="1:28" x14ac:dyDescent="0.2">
      <c r="A16" s="13"/>
    </row>
    <row r="17" spans="1:14" x14ac:dyDescent="0.2">
      <c r="A17" s="13"/>
    </row>
    <row r="18" spans="1:14" x14ac:dyDescent="0.2">
      <c r="A18" s="13"/>
    </row>
    <row r="20" spans="1:14" ht="16" thickBot="1" x14ac:dyDescent="0.25"/>
    <row r="21" spans="1:14" ht="17" thickTop="1" thickBot="1" x14ac:dyDescent="0.25">
      <c r="A21" s="1" t="s">
        <v>17</v>
      </c>
      <c r="B21" s="3" t="s">
        <v>345</v>
      </c>
    </row>
    <row r="22" spans="1:14" ht="17" thickTop="1" thickBot="1" x14ac:dyDescent="0.25">
      <c r="A22" s="23" t="s">
        <v>19</v>
      </c>
      <c r="B22" s="18" t="s">
        <v>394</v>
      </c>
      <c r="C22" s="3" t="s">
        <v>18</v>
      </c>
    </row>
    <row r="23" spans="1:14" ht="16" thickTop="1" x14ac:dyDescent="0.2">
      <c r="A23" s="13" t="s">
        <v>358</v>
      </c>
      <c r="B23" s="13" t="s">
        <v>359</v>
      </c>
      <c r="C23" s="13" t="s">
        <v>360</v>
      </c>
      <c r="D23" s="13" t="s">
        <v>361</v>
      </c>
      <c r="E23" s="13" t="s">
        <v>362</v>
      </c>
      <c r="F23" s="13" t="s">
        <v>363</v>
      </c>
      <c r="G23" s="13" t="s">
        <v>364</v>
      </c>
      <c r="H23" s="13" t="s">
        <v>365</v>
      </c>
      <c r="I23" s="13"/>
      <c r="J23" s="13"/>
      <c r="K23" s="13"/>
      <c r="L23" s="13"/>
      <c r="M23" s="13"/>
      <c r="N23" s="13"/>
    </row>
    <row r="24" spans="1:14" x14ac:dyDescent="0.2">
      <c r="A24" s="9" t="s">
        <v>366</v>
      </c>
      <c r="B24" s="45" t="s">
        <v>371</v>
      </c>
      <c r="C24" s="47" t="s">
        <v>377</v>
      </c>
      <c r="D24" s="13">
        <v>3.3</v>
      </c>
      <c r="E24" s="17">
        <v>1080</v>
      </c>
      <c r="F24" s="17">
        <v>80</v>
      </c>
      <c r="G24" s="17">
        <v>606</v>
      </c>
      <c r="H24" s="17">
        <v>70</v>
      </c>
    </row>
    <row r="25" spans="1:14" x14ac:dyDescent="0.2">
      <c r="A25" s="9" t="s">
        <v>366</v>
      </c>
      <c r="B25" s="45" t="s">
        <v>371</v>
      </c>
      <c r="C25" s="47" t="s">
        <v>378</v>
      </c>
      <c r="D25" s="13">
        <v>27.5</v>
      </c>
      <c r="E25" s="17">
        <v>4030</v>
      </c>
      <c r="F25" s="17">
        <v>100</v>
      </c>
      <c r="G25" s="17">
        <v>3998</v>
      </c>
      <c r="H25" s="17">
        <v>151</v>
      </c>
    </row>
    <row r="26" spans="1:14" x14ac:dyDescent="0.2">
      <c r="A26" s="9" t="s">
        <v>367</v>
      </c>
      <c r="B26" s="44" t="s">
        <v>369</v>
      </c>
      <c r="C26" s="47" t="s">
        <v>378</v>
      </c>
      <c r="D26" s="13">
        <v>27.5</v>
      </c>
      <c r="E26" s="17">
        <v>4170</v>
      </c>
      <c r="F26" s="17">
        <v>90</v>
      </c>
      <c r="G26" s="17">
        <v>4213</v>
      </c>
      <c r="H26" s="17">
        <v>142</v>
      </c>
    </row>
    <row r="27" spans="1:14" x14ac:dyDescent="0.2">
      <c r="A27" s="9" t="s">
        <v>366</v>
      </c>
      <c r="B27" s="45" t="s">
        <v>372</v>
      </c>
      <c r="C27" s="47" t="s">
        <v>379</v>
      </c>
      <c r="D27" s="9">
        <v>111.5</v>
      </c>
      <c r="E27" s="17">
        <v>4930</v>
      </c>
      <c r="F27" s="17">
        <v>90</v>
      </c>
      <c r="G27" s="17">
        <v>5177</v>
      </c>
      <c r="H27" s="17">
        <v>143</v>
      </c>
    </row>
    <row r="28" spans="1:14" x14ac:dyDescent="0.2">
      <c r="A28" s="9" t="s">
        <v>366</v>
      </c>
      <c r="B28" s="45" t="s">
        <v>373</v>
      </c>
      <c r="C28" s="47" t="s">
        <v>380</v>
      </c>
      <c r="D28" s="9">
        <v>177.4</v>
      </c>
      <c r="E28" s="17">
        <v>5600</v>
      </c>
      <c r="F28" s="17">
        <v>110</v>
      </c>
      <c r="G28" s="17">
        <v>5984</v>
      </c>
      <c r="H28" s="17">
        <v>145</v>
      </c>
    </row>
    <row r="29" spans="1:14" x14ac:dyDescent="0.2">
      <c r="A29" s="9" t="s">
        <v>368</v>
      </c>
      <c r="B29" s="46" t="s">
        <v>370</v>
      </c>
      <c r="C29" s="47" t="s">
        <v>380</v>
      </c>
      <c r="D29" s="9">
        <v>177.4</v>
      </c>
      <c r="E29" s="17">
        <v>5610</v>
      </c>
      <c r="F29" s="17">
        <v>100</v>
      </c>
      <c r="G29" s="17">
        <v>5992</v>
      </c>
      <c r="H29" s="17">
        <v>131</v>
      </c>
    </row>
    <row r="30" spans="1:14" x14ac:dyDescent="0.2">
      <c r="A30" s="9" t="s">
        <v>366</v>
      </c>
      <c r="B30" s="45" t="s">
        <v>371</v>
      </c>
      <c r="C30" s="47" t="s">
        <v>381</v>
      </c>
      <c r="D30" s="9">
        <v>248.6</v>
      </c>
      <c r="E30" s="17">
        <v>6160</v>
      </c>
      <c r="F30" s="17">
        <v>120</v>
      </c>
      <c r="G30" s="17">
        <v>6552</v>
      </c>
      <c r="H30" s="17">
        <v>144</v>
      </c>
    </row>
    <row r="31" spans="1:14" x14ac:dyDescent="0.2">
      <c r="A31" s="9" t="s">
        <v>366</v>
      </c>
      <c r="B31" s="45" t="s">
        <v>374</v>
      </c>
      <c r="C31" s="47" t="s">
        <v>382</v>
      </c>
      <c r="D31" s="9">
        <v>403.9</v>
      </c>
      <c r="E31" s="17">
        <v>7830</v>
      </c>
      <c r="F31" s="17">
        <v>110</v>
      </c>
      <c r="G31" s="17">
        <v>8264</v>
      </c>
      <c r="H31" s="17">
        <v>118</v>
      </c>
    </row>
    <row r="32" spans="1:14" x14ac:dyDescent="0.2">
      <c r="A32" s="9" t="s">
        <v>366</v>
      </c>
      <c r="B32" s="45" t="s">
        <v>375</v>
      </c>
      <c r="C32" s="47" t="s">
        <v>383</v>
      </c>
      <c r="D32" s="9">
        <v>633.9</v>
      </c>
      <c r="E32" s="17">
        <v>9450</v>
      </c>
      <c r="F32" s="17">
        <v>90</v>
      </c>
      <c r="G32" s="17">
        <v>10280</v>
      </c>
      <c r="H32" s="17">
        <v>111</v>
      </c>
    </row>
    <row r="33" spans="1:8" x14ac:dyDescent="0.2">
      <c r="A33" s="9" t="s">
        <v>366</v>
      </c>
      <c r="B33" s="45" t="s">
        <v>376</v>
      </c>
      <c r="C33" s="47" t="s">
        <v>384</v>
      </c>
      <c r="D33" s="9">
        <v>674.5</v>
      </c>
      <c r="E33" s="17">
        <v>9490</v>
      </c>
      <c r="F33" s="17">
        <v>90</v>
      </c>
      <c r="G33" s="17">
        <v>10313</v>
      </c>
      <c r="H33" s="17">
        <v>108</v>
      </c>
    </row>
    <row r="34" spans="1:8" x14ac:dyDescent="0.2">
      <c r="B34" s="13"/>
      <c r="C34" s="13"/>
      <c r="D34" s="13"/>
    </row>
    <row r="35" spans="1:8" x14ac:dyDescent="0.2">
      <c r="B35" s="13"/>
      <c r="C35" s="13"/>
      <c r="D35" s="13"/>
    </row>
    <row r="36" spans="1:8" x14ac:dyDescent="0.2">
      <c r="B36" s="13"/>
      <c r="C36" s="13"/>
      <c r="D36" s="13"/>
    </row>
    <row r="37" spans="1:8" x14ac:dyDescent="0.2">
      <c r="B37" s="13"/>
      <c r="C37" s="13"/>
      <c r="D37" s="13"/>
    </row>
    <row r="38" spans="1:8" x14ac:dyDescent="0.2">
      <c r="B38" s="13"/>
      <c r="C38" s="13"/>
      <c r="D38" s="13"/>
    </row>
    <row r="39" spans="1:8" x14ac:dyDescent="0.2">
      <c r="B39" s="13"/>
      <c r="C39" s="13"/>
      <c r="D39" s="13"/>
    </row>
    <row r="40" spans="1:8" x14ac:dyDescent="0.2">
      <c r="B40" s="13"/>
      <c r="C40" s="13"/>
      <c r="D40" s="13"/>
    </row>
    <row r="41" spans="1:8" x14ac:dyDescent="0.2">
      <c r="B41" s="13"/>
      <c r="C41" s="13"/>
      <c r="D41" s="13"/>
    </row>
    <row r="42" spans="1:8" x14ac:dyDescent="0.2">
      <c r="B42" s="13"/>
      <c r="C42" s="13"/>
      <c r="D42" s="13"/>
    </row>
    <row r="43" spans="1:8" x14ac:dyDescent="0.2">
      <c r="B43" s="13"/>
      <c r="C43" s="13"/>
      <c r="D43" s="13"/>
    </row>
    <row r="44" spans="1:8" x14ac:dyDescent="0.2">
      <c r="B44" s="13"/>
      <c r="C44" s="13"/>
      <c r="D44" s="13"/>
    </row>
    <row r="45" spans="1:8" x14ac:dyDescent="0.2">
      <c r="B45" s="13"/>
      <c r="C45" s="13"/>
      <c r="D45" s="13"/>
    </row>
    <row r="46" spans="1:8" x14ac:dyDescent="0.2">
      <c r="B46" s="13"/>
      <c r="C46" s="13"/>
      <c r="D46" s="13"/>
    </row>
    <row r="47" spans="1:8" x14ac:dyDescent="0.2">
      <c r="B47" s="13"/>
      <c r="C47" s="13"/>
      <c r="D47" s="13"/>
    </row>
    <row r="48" spans="1:8" x14ac:dyDescent="0.2">
      <c r="B48" s="13"/>
      <c r="C48" s="13"/>
      <c r="D48" s="13"/>
    </row>
    <row r="49" spans="2:4" x14ac:dyDescent="0.2">
      <c r="B49" s="13"/>
      <c r="C49" s="13"/>
      <c r="D49" s="13"/>
    </row>
    <row r="50" spans="2:4" x14ac:dyDescent="0.2">
      <c r="B50" s="13"/>
      <c r="C50" s="13"/>
      <c r="D50" s="13"/>
    </row>
    <row r="51" spans="2:4" x14ac:dyDescent="0.2">
      <c r="B51" s="13"/>
      <c r="C51" s="13"/>
      <c r="D51" s="13"/>
    </row>
    <row r="52" spans="2:4" x14ac:dyDescent="0.2">
      <c r="B52" s="13"/>
      <c r="C52" s="13"/>
      <c r="D52" s="13"/>
    </row>
    <row r="53" spans="2:4" x14ac:dyDescent="0.2">
      <c r="B53" s="13"/>
      <c r="C53" s="13"/>
      <c r="D53" s="13"/>
    </row>
    <row r="54" spans="2:4" x14ac:dyDescent="0.2">
      <c r="B54" s="13"/>
      <c r="C54" s="13"/>
      <c r="D54" s="13"/>
    </row>
    <row r="55" spans="2:4" x14ac:dyDescent="0.2">
      <c r="B55" s="13"/>
      <c r="C55" s="13"/>
      <c r="D55" s="13"/>
    </row>
    <row r="56" spans="2:4" x14ac:dyDescent="0.2">
      <c r="B56" s="13"/>
      <c r="C56" s="13"/>
      <c r="D56" s="13"/>
    </row>
    <row r="57" spans="2:4" x14ac:dyDescent="0.2">
      <c r="B57" s="13"/>
      <c r="C57" s="13"/>
      <c r="D57" s="13"/>
    </row>
    <row r="58" spans="2:4" x14ac:dyDescent="0.2">
      <c r="B58" s="13"/>
      <c r="C58" s="13"/>
      <c r="D58" s="13"/>
    </row>
    <row r="59" spans="2:4" x14ac:dyDescent="0.2">
      <c r="B59" s="13"/>
      <c r="C59" s="13"/>
      <c r="D59" s="13"/>
    </row>
    <row r="60" spans="2:4" x14ac:dyDescent="0.2">
      <c r="B60" s="13"/>
      <c r="C60" s="13"/>
      <c r="D60" s="13"/>
    </row>
    <row r="61" spans="2:4" x14ac:dyDescent="0.2">
      <c r="B61" s="13"/>
      <c r="C61" s="13"/>
      <c r="D61" s="13"/>
    </row>
    <row r="62" spans="2:4" x14ac:dyDescent="0.2">
      <c r="B62" s="13"/>
      <c r="C62" s="13"/>
      <c r="D62" s="13"/>
    </row>
    <row r="63" spans="2:4" x14ac:dyDescent="0.2">
      <c r="B63" s="13"/>
      <c r="C63" s="13"/>
      <c r="D63" s="13"/>
    </row>
    <row r="64" spans="2:4" x14ac:dyDescent="0.2">
      <c r="B64" s="13"/>
      <c r="C64" s="13"/>
      <c r="D64" s="13"/>
    </row>
    <row r="65" spans="2:4" x14ac:dyDescent="0.2">
      <c r="B65" s="13"/>
      <c r="C65" s="13"/>
      <c r="D65" s="13"/>
    </row>
    <row r="66" spans="2:4" x14ac:dyDescent="0.2">
      <c r="B66" s="13"/>
      <c r="C66" s="13"/>
      <c r="D66" s="13"/>
    </row>
    <row r="67" spans="2:4" x14ac:dyDescent="0.2">
      <c r="B67" s="13"/>
      <c r="C67" s="13"/>
      <c r="D67" s="13"/>
    </row>
    <row r="68" spans="2:4" x14ac:dyDescent="0.2">
      <c r="B68" s="13"/>
      <c r="C68" s="13"/>
      <c r="D68" s="13"/>
    </row>
    <row r="69" spans="2:4" x14ac:dyDescent="0.2">
      <c r="B69" s="13"/>
      <c r="C69" s="13"/>
      <c r="D69" s="13"/>
    </row>
    <row r="70" spans="2:4" x14ac:dyDescent="0.2">
      <c r="B70" s="13"/>
      <c r="C70" s="13"/>
      <c r="D70" s="13"/>
    </row>
    <row r="71" spans="2:4" x14ac:dyDescent="0.2">
      <c r="B71" s="13"/>
      <c r="C71" s="13"/>
      <c r="D71" s="13"/>
    </row>
    <row r="72" spans="2:4" x14ac:dyDescent="0.2">
      <c r="B72" s="13"/>
      <c r="C72" s="13"/>
      <c r="D72" s="13"/>
    </row>
    <row r="73" spans="2:4" x14ac:dyDescent="0.2">
      <c r="B73" s="13"/>
      <c r="C73" s="13"/>
      <c r="D73" s="13"/>
    </row>
    <row r="74" spans="2:4" x14ac:dyDescent="0.2">
      <c r="B74" s="13"/>
      <c r="C74" s="13"/>
      <c r="D74" s="13"/>
    </row>
    <row r="75" spans="2:4" x14ac:dyDescent="0.2">
      <c r="B75" s="13"/>
      <c r="C75" s="13"/>
      <c r="D75" s="13"/>
    </row>
    <row r="76" spans="2:4" x14ac:dyDescent="0.2">
      <c r="B76" s="13"/>
      <c r="C76" s="13"/>
      <c r="D76" s="13"/>
    </row>
    <row r="77" spans="2:4" x14ac:dyDescent="0.2">
      <c r="B77" s="13"/>
      <c r="C77" s="13"/>
      <c r="D77" s="13"/>
    </row>
    <row r="78" spans="2:4" x14ac:dyDescent="0.2">
      <c r="B78" s="13"/>
      <c r="C78" s="13"/>
      <c r="D78" s="13"/>
    </row>
    <row r="79" spans="2:4" x14ac:dyDescent="0.2">
      <c r="B79" s="13"/>
      <c r="C79" s="13"/>
      <c r="D79" s="13"/>
    </row>
    <row r="80" spans="2:4" x14ac:dyDescent="0.2">
      <c r="B80" s="13"/>
      <c r="C80" s="13"/>
      <c r="D80" s="13"/>
    </row>
    <row r="81" spans="2:4" x14ac:dyDescent="0.2">
      <c r="B81" s="13"/>
      <c r="C81" s="13"/>
      <c r="D81" s="13"/>
    </row>
    <row r="82" spans="2:4" x14ac:dyDescent="0.2">
      <c r="B82" s="13"/>
      <c r="C82" s="13"/>
      <c r="D82" s="13"/>
    </row>
    <row r="83" spans="2:4" x14ac:dyDescent="0.2">
      <c r="B83" s="13"/>
      <c r="C83" s="13"/>
      <c r="D83" s="13"/>
    </row>
    <row r="84" spans="2:4" x14ac:dyDescent="0.2">
      <c r="B84" s="13"/>
      <c r="C84" s="13"/>
      <c r="D84" s="13"/>
    </row>
    <row r="85" spans="2:4" x14ac:dyDescent="0.2">
      <c r="B85" s="13"/>
      <c r="C85" s="13"/>
      <c r="D85" s="13"/>
    </row>
    <row r="86" spans="2:4" x14ac:dyDescent="0.2">
      <c r="B86" s="13"/>
      <c r="C86" s="13"/>
      <c r="D86" s="13"/>
    </row>
    <row r="87" spans="2:4" x14ac:dyDescent="0.2">
      <c r="B87" s="13"/>
      <c r="C87" s="13"/>
      <c r="D87" s="13"/>
    </row>
    <row r="88" spans="2:4" x14ac:dyDescent="0.2">
      <c r="B88" s="13"/>
      <c r="C88" s="13"/>
      <c r="D88" s="13"/>
    </row>
    <row r="89" spans="2:4" x14ac:dyDescent="0.2">
      <c r="B89" s="13"/>
      <c r="C89" s="13"/>
      <c r="D89" s="13"/>
    </row>
    <row r="90" spans="2:4" x14ac:dyDescent="0.2">
      <c r="B90" s="13"/>
      <c r="C90" s="13"/>
      <c r="D90" s="13"/>
    </row>
    <row r="91" spans="2:4" x14ac:dyDescent="0.2">
      <c r="B91" s="13"/>
      <c r="C91" s="13"/>
      <c r="D91" s="13"/>
    </row>
    <row r="92" spans="2:4" x14ac:dyDescent="0.2">
      <c r="B92" s="13"/>
      <c r="C92" s="13"/>
      <c r="D92" s="13"/>
    </row>
    <row r="93" spans="2:4" x14ac:dyDescent="0.2">
      <c r="B93" s="13"/>
      <c r="C93" s="13"/>
      <c r="D93" s="13"/>
    </row>
    <row r="94" spans="2:4" x14ac:dyDescent="0.2">
      <c r="B94" s="13"/>
      <c r="C94" s="13"/>
      <c r="D94" s="13"/>
    </row>
    <row r="95" spans="2:4" x14ac:dyDescent="0.2">
      <c r="B95" s="13"/>
      <c r="C95" s="13"/>
      <c r="D95" s="13"/>
    </row>
  </sheetData>
  <dataValidations count="31">
    <dataValidation allowBlank="1" showInputMessage="1" showErrorMessage="1" prompt="The type of uncertainty (e.g., calibration RMSE)" sqref="U4"/>
    <dataValidation allowBlank="1" showInputMessage="1" showErrorMessage="1" prompt="Uncertainty on the inferred variable " sqref="T4"/>
    <dataValidation allowBlank="1" showInputMessage="1" showErrorMessage="1" prompt="DOI of the publication containing the calibration" sqref="S4"/>
    <dataValidation allowBlank="1" showInputMessage="1" showErrorMessage="1" prompt="Notes about the calibration equation" sqref="R4"/>
    <dataValidation allowBlank="1" showInputMessage="1" showErrorMessage="1" prompt="Calibration equation used if any. " sqref="Q4"/>
    <dataValidation type="list" allowBlank="1" showInputMessage="1" showErrorMessage="1" sqref="N5:N18">
      <formula1>interpDirection</formula1>
    </dataValidation>
    <dataValidation allowBlank="1" showInputMessage="1" showErrorMessage="1" prompt="Part of the interpretation metadata that describes whether the interpreted environmental variable increases (positive) or decreases (negative) as the paleodata variable increases" sqref="N4"/>
    <dataValidation type="list" allowBlank="1" showInputMessage="1" showErrorMessage="1" prompt="Is the influence local or far-field?" sqref="M5:M18">
      <formula1>isLocal</formula1>
    </dataValidation>
    <dataValidation allowBlank="1" showInputMessage="1" showErrorMessage="1" prompt="Is the influence on the Variable local or far-field?" sqref="M4"/>
    <dataValidation allowBlank="1" showInputMessage="1" showErrorMessage="1" prompt="A relevant quote from the literature that forms the basis of the interpretation." sqref="L4"/>
    <dataValidation allowBlank="1" showInputMessage="1" showErrorMessage="1" prompt="What's the importance of the interpretation? For instance, temperature has rank 1 for Mg/Ca" sqref="K4"/>
    <dataValidation allowBlank="1" showInputMessage="1" showErrorMessage="1" prompt="Gives detail about the variable. For instance, &quot;sea surface&quot; for sea surface temperature" sqref="J4"/>
    <dataValidation allowBlank="1" showInputMessage="1" showErrorMessage="1" prompt="How is the variable interpreted (not necessarily calibrated)? Refers to the name of the variable. Mg/Ca is interpreted as temperature. SST is also interpreted as temperature. If more than one interpretation, add columns (interpretation2_variable)" sqref="I4"/>
    <dataValidation allowBlank="1" showInputMessage="1" showErrorMessage="1" prompt="From which measuredVariable is the inferredVariable inferred from? Choose one on this spreadsheet. You can add other variables on the wiki after you upload your dataset. " sqref="G4"/>
    <dataValidation allowBlank="1" showInputMessage="1" showErrorMessage="1" prompt="Point toward the depth column in the dataset. Leave blank if no depth information or if the variable represents depth" sqref="F4"/>
    <dataValidation allowBlank="1" showInputMessage="1" showErrorMessage="1" promptTitle="InferredVariableType" prompt="What type are the inferredVariables? (Leave blank for measuredVariables and use ProxyObservationType instead). For instance, if the columns contain values for sea surface temperature, the type is SST. Use the list or add your own." sqref="E4"/>
    <dataValidation allowBlank="1" showInputMessage="1" showErrorMessage="1" promptTitle="ProxyObservationType" prompt="What type are the measuredVariables? (Leave blank for inferredVariables and use InferredVariableType instead)._x000a_For instance, if the columns contain values for Mg/Ca measurements, the type is Mg/Ca. Use the list or add your own. Leave blank for depth." sqref="D4"/>
    <dataValidation allowBlank="1" showInputMessage="1" showErrorMessage="1" promptTitle="variableType" prompt="Is the Variable measured or inferred?" sqref="B4"/>
    <dataValidation type="list" allowBlank="1" showInputMessage="1" showErrorMessage="1" promptTitle="Link to depth column" prompt="Select the variable containing the depth values (if any)" sqref="F5:F18">
      <formula1>ChronVariableName</formula1>
    </dataValidation>
    <dataValidation type="list" errorStyle="information" allowBlank="1" showInputMessage="1" showErrorMessage="1" errorTitle="New term added" error="New term added to the LinkedEarth Ontology " promptTitle="Inferred Variable" prompt="Select (or enter if not available) the type of inferred information" sqref="E5:E18">
      <formula1>InferredVariable</formula1>
    </dataValidation>
    <dataValidation type="list" errorStyle="information" allowBlank="1" showInputMessage="1" showErrorMessage="1" errorTitle="New term added" error="New term added to the LinkedEarth Ontology" promptTitle="Proxy Observation" prompt="Select (or enter if not available) the type of proxy observation. " sqref="D5:D18">
      <formula1>ProxyObservation</formula1>
    </dataValidation>
    <dataValidation type="list" allowBlank="1" showInputMessage="1" showErrorMessage="1" errorTitle="VariableType Error" error="Pick either measured or inferred" promptTitle="variableType" prompt="Choose either measured or inferred." sqref="B5:B18">
      <formula1>variableType</formula1>
    </dataValidation>
    <dataValidation type="list" allowBlank="1" showInputMessage="1" showErrorMessage="1" prompt="Select the measuredVariable from which the inferredVariable is inferredFrom" sqref="G5:G18">
      <formula1>ChronVariableName</formula1>
    </dataValidation>
    <dataValidation type="list" errorStyle="information" allowBlank="1" showInputMessage="1" showErrorMessage="1" errorTitle="Scope added" error="Thank you for contributing to the LinkedEarth Ontology." prompt="Select a scope or enter a new one" sqref="O5:O18">
      <formula1>interpScope</formula1>
    </dataValidation>
    <dataValidation allowBlank="1" showInputMessage="1" showErrorMessage="1" prompt="Part of the interpretation metadata that describes whether the interpretation relates to climate (e.g., temperature), isotopes (e.g., d18O of precipitation), ecology..." sqref="O4"/>
    <dataValidation allowBlank="1" showInputMessage="1" showErrorMessage="1" prompt="Common name of the archive. For instance, IODP989" sqref="X4"/>
    <dataValidation allowBlank="1" showInputMessage="1" showErrorMessage="1" prompt="Unique identifier given to the archive (can be the number in the repository, a bar code, or a DOI)" sqref="Y4"/>
    <dataValidation allowBlank="1" showInputMessage="1" showErrorMessage="1" prompt="Link to the IGSN number if registered with the IGSN database_x000a_" sqref="Z4"/>
    <dataValidation allowBlank="1" showInputMessage="1" showErrorMessage="1" prompt="The location (i.e., laboratory, repository) where the archive is currently located" sqref="AA4"/>
    <dataValidation allowBlank="1" showInputMessage="1" showErrorMessage="1" prompt="How was the sample collected (e.g. piston core, gravity core...)?" sqref="AB4"/>
    <dataValidation allowBlank="1" showInputMessage="1" showErrorMessage="1" prompt="Which part of the seasonal cycle is being represented?" sqref="P4"/>
  </dataValidations>
  <pageMargins left="0.7" right="0.7" top="0.75" bottom="0.75" header="0.3" footer="0.3"/>
  <pageSetup paperSize="9"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H49"/>
  <sheetViews>
    <sheetView workbookViewId="0">
      <selection activeCell="J29" sqref="J29"/>
    </sheetView>
  </sheetViews>
  <sheetFormatPr baseColWidth="10" defaultRowHeight="15" x14ac:dyDescent="0.2"/>
  <cols>
    <col min="1" max="1" width="17" customWidth="1"/>
  </cols>
  <sheetData>
    <row r="1" spans="1:8" x14ac:dyDescent="0.2">
      <c r="A1" t="s">
        <v>176</v>
      </c>
      <c r="B1" t="s">
        <v>59</v>
      </c>
      <c r="C1" t="s">
        <v>63</v>
      </c>
      <c r="D1" t="s">
        <v>110</v>
      </c>
      <c r="E1" t="s">
        <v>125</v>
      </c>
      <c r="F1" t="s">
        <v>164</v>
      </c>
      <c r="G1" t="s">
        <v>168</v>
      </c>
      <c r="H1" t="s">
        <v>192</v>
      </c>
    </row>
    <row r="2" spans="1:8" x14ac:dyDescent="0.2">
      <c r="A2" t="s">
        <v>177</v>
      </c>
      <c r="B2" t="s">
        <v>60</v>
      </c>
      <c r="C2" t="s">
        <v>64</v>
      </c>
      <c r="D2" t="s">
        <v>111</v>
      </c>
      <c r="E2" t="s">
        <v>126</v>
      </c>
      <c r="F2" t="s">
        <v>165</v>
      </c>
      <c r="G2" t="s">
        <v>169</v>
      </c>
      <c r="H2" t="s">
        <v>193</v>
      </c>
    </row>
    <row r="3" spans="1:8" x14ac:dyDescent="0.2">
      <c r="A3" t="s">
        <v>178</v>
      </c>
      <c r="C3" t="s">
        <v>65</v>
      </c>
      <c r="D3" t="s">
        <v>112</v>
      </c>
      <c r="E3" t="s">
        <v>127</v>
      </c>
      <c r="H3" t="s">
        <v>194</v>
      </c>
    </row>
    <row r="4" spans="1:8" x14ac:dyDescent="0.2">
      <c r="A4" t="s">
        <v>179</v>
      </c>
      <c r="C4" t="s">
        <v>66</v>
      </c>
      <c r="D4" t="s">
        <v>113</v>
      </c>
      <c r="E4" t="s">
        <v>128</v>
      </c>
      <c r="H4" t="s">
        <v>143</v>
      </c>
    </row>
    <row r="5" spans="1:8" x14ac:dyDescent="0.2">
      <c r="A5" t="s">
        <v>180</v>
      </c>
      <c r="C5" t="s">
        <v>67</v>
      </c>
      <c r="D5" t="s">
        <v>114</v>
      </c>
      <c r="E5" t="s">
        <v>129</v>
      </c>
    </row>
    <row r="6" spans="1:8" x14ac:dyDescent="0.2">
      <c r="A6" t="s">
        <v>181</v>
      </c>
      <c r="C6" t="s">
        <v>68</v>
      </c>
      <c r="D6" t="s">
        <v>115</v>
      </c>
      <c r="E6" t="s">
        <v>130</v>
      </c>
    </row>
    <row r="7" spans="1:8" x14ac:dyDescent="0.2">
      <c r="A7" t="s">
        <v>182</v>
      </c>
      <c r="C7" t="s">
        <v>69</v>
      </c>
      <c r="D7" t="s">
        <v>116</v>
      </c>
      <c r="E7" t="s">
        <v>131</v>
      </c>
    </row>
    <row r="8" spans="1:8" x14ac:dyDescent="0.2">
      <c r="A8" t="s">
        <v>183</v>
      </c>
      <c r="C8" t="s">
        <v>188</v>
      </c>
      <c r="D8" t="s">
        <v>117</v>
      </c>
      <c r="E8" t="s">
        <v>132</v>
      </c>
    </row>
    <row r="9" spans="1:8" x14ac:dyDescent="0.2">
      <c r="A9" t="s">
        <v>184</v>
      </c>
      <c r="C9" t="s">
        <v>70</v>
      </c>
      <c r="D9" t="s">
        <v>118</v>
      </c>
      <c r="E9" t="s">
        <v>133</v>
      </c>
    </row>
    <row r="10" spans="1:8" x14ac:dyDescent="0.2">
      <c r="A10" t="s">
        <v>185</v>
      </c>
      <c r="C10" t="s">
        <v>71</v>
      </c>
      <c r="D10" t="s">
        <v>119</v>
      </c>
      <c r="E10" t="s">
        <v>134</v>
      </c>
    </row>
    <row r="11" spans="1:8" x14ac:dyDescent="0.2">
      <c r="A11" t="s">
        <v>186</v>
      </c>
      <c r="C11" t="s">
        <v>72</v>
      </c>
      <c r="D11" t="s">
        <v>120</v>
      </c>
      <c r="E11" t="s">
        <v>135</v>
      </c>
    </row>
    <row r="12" spans="1:8" x14ac:dyDescent="0.2">
      <c r="A12" t="s">
        <v>187</v>
      </c>
      <c r="C12" t="s">
        <v>73</v>
      </c>
      <c r="D12" t="s">
        <v>58</v>
      </c>
      <c r="E12" t="s">
        <v>136</v>
      </c>
    </row>
    <row r="13" spans="1:8" x14ac:dyDescent="0.2">
      <c r="C13" t="s">
        <v>74</v>
      </c>
      <c r="D13" t="s">
        <v>121</v>
      </c>
      <c r="E13" t="s">
        <v>137</v>
      </c>
    </row>
    <row r="14" spans="1:8" x14ac:dyDescent="0.2">
      <c r="C14" t="s">
        <v>75</v>
      </c>
      <c r="D14" t="s">
        <v>122</v>
      </c>
      <c r="E14" t="s">
        <v>74</v>
      </c>
    </row>
    <row r="15" spans="1:8" x14ac:dyDescent="0.2">
      <c r="C15" t="s">
        <v>76</v>
      </c>
      <c r="D15" t="s">
        <v>123</v>
      </c>
      <c r="E15" t="s">
        <v>73</v>
      </c>
    </row>
    <row r="16" spans="1:8" x14ac:dyDescent="0.2">
      <c r="C16" t="s">
        <v>77</v>
      </c>
      <c r="D16" t="s">
        <v>124</v>
      </c>
      <c r="E16" t="s">
        <v>138</v>
      </c>
    </row>
    <row r="17" spans="3:5" x14ac:dyDescent="0.2">
      <c r="C17" t="s">
        <v>78</v>
      </c>
      <c r="E17" t="s">
        <v>139</v>
      </c>
    </row>
    <row r="18" spans="3:5" x14ac:dyDescent="0.2">
      <c r="C18" t="s">
        <v>79</v>
      </c>
      <c r="E18" t="s">
        <v>73</v>
      </c>
    </row>
    <row r="19" spans="3:5" x14ac:dyDescent="0.2">
      <c r="C19" t="s">
        <v>80</v>
      </c>
      <c r="E19" t="s">
        <v>74</v>
      </c>
    </row>
    <row r="20" spans="3:5" x14ac:dyDescent="0.2">
      <c r="C20" t="s">
        <v>81</v>
      </c>
      <c r="E20" t="s">
        <v>138</v>
      </c>
    </row>
    <row r="21" spans="3:5" x14ac:dyDescent="0.2">
      <c r="C21" t="s">
        <v>82</v>
      </c>
      <c r="E21" t="s">
        <v>140</v>
      </c>
    </row>
    <row r="22" spans="3:5" x14ac:dyDescent="0.2">
      <c r="C22" t="s">
        <v>83</v>
      </c>
      <c r="E22" t="s">
        <v>141</v>
      </c>
    </row>
    <row r="23" spans="3:5" x14ac:dyDescent="0.2">
      <c r="C23" t="s">
        <v>84</v>
      </c>
      <c r="E23" t="s">
        <v>2</v>
      </c>
    </row>
    <row r="24" spans="3:5" x14ac:dyDescent="0.2">
      <c r="C24" t="s">
        <v>85</v>
      </c>
      <c r="E24" t="s">
        <v>142</v>
      </c>
    </row>
    <row r="25" spans="3:5" x14ac:dyDescent="0.2">
      <c r="C25" t="s">
        <v>86</v>
      </c>
      <c r="E25" t="s">
        <v>143</v>
      </c>
    </row>
    <row r="26" spans="3:5" x14ac:dyDescent="0.2">
      <c r="C26" t="s">
        <v>87</v>
      </c>
      <c r="E26" t="s">
        <v>144</v>
      </c>
    </row>
    <row r="27" spans="3:5" x14ac:dyDescent="0.2">
      <c r="C27" t="s">
        <v>88</v>
      </c>
      <c r="E27" t="s">
        <v>145</v>
      </c>
    </row>
    <row r="28" spans="3:5" x14ac:dyDescent="0.2">
      <c r="C28" t="s">
        <v>89</v>
      </c>
      <c r="E28" t="s">
        <v>146</v>
      </c>
    </row>
    <row r="29" spans="3:5" x14ac:dyDescent="0.2">
      <c r="C29" t="s">
        <v>90</v>
      </c>
      <c r="E29" t="s">
        <v>147</v>
      </c>
    </row>
    <row r="30" spans="3:5" x14ac:dyDescent="0.2">
      <c r="C30" t="s">
        <v>91</v>
      </c>
      <c r="E30" t="s">
        <v>148</v>
      </c>
    </row>
    <row r="31" spans="3:5" x14ac:dyDescent="0.2">
      <c r="C31" t="s">
        <v>92</v>
      </c>
      <c r="E31" t="s">
        <v>149</v>
      </c>
    </row>
    <row r="32" spans="3:5" x14ac:dyDescent="0.2">
      <c r="C32" t="s">
        <v>93</v>
      </c>
      <c r="E32" t="s">
        <v>150</v>
      </c>
    </row>
    <row r="33" spans="3:5" x14ac:dyDescent="0.2">
      <c r="C33" t="s">
        <v>94</v>
      </c>
      <c r="E33" t="s">
        <v>151</v>
      </c>
    </row>
    <row r="34" spans="3:5" x14ac:dyDescent="0.2">
      <c r="C34" t="s">
        <v>95</v>
      </c>
      <c r="E34" t="s">
        <v>152</v>
      </c>
    </row>
    <row r="35" spans="3:5" x14ac:dyDescent="0.2">
      <c r="C35" t="s">
        <v>96</v>
      </c>
      <c r="E35" t="s">
        <v>153</v>
      </c>
    </row>
    <row r="36" spans="3:5" x14ac:dyDescent="0.2">
      <c r="C36" t="s">
        <v>97</v>
      </c>
      <c r="E36" t="s">
        <v>154</v>
      </c>
    </row>
    <row r="37" spans="3:5" x14ac:dyDescent="0.2">
      <c r="C37" t="s">
        <v>98</v>
      </c>
      <c r="E37" t="s">
        <v>155</v>
      </c>
    </row>
    <row r="38" spans="3:5" x14ac:dyDescent="0.2">
      <c r="C38" t="s">
        <v>99</v>
      </c>
      <c r="E38" t="s">
        <v>156</v>
      </c>
    </row>
    <row r="39" spans="3:5" x14ac:dyDescent="0.2">
      <c r="C39" t="s">
        <v>100</v>
      </c>
    </row>
    <row r="40" spans="3:5" x14ac:dyDescent="0.2">
      <c r="C40" t="s">
        <v>101</v>
      </c>
    </row>
    <row r="41" spans="3:5" x14ac:dyDescent="0.2">
      <c r="C41" t="s">
        <v>102</v>
      </c>
    </row>
    <row r="42" spans="3:5" x14ac:dyDescent="0.2">
      <c r="C42" t="s">
        <v>103</v>
      </c>
    </row>
    <row r="43" spans="3:5" x14ac:dyDescent="0.2">
      <c r="C43" t="s">
        <v>104</v>
      </c>
    </row>
    <row r="44" spans="3:5" x14ac:dyDescent="0.2">
      <c r="C44" t="s">
        <v>105</v>
      </c>
    </row>
    <row r="45" spans="3:5" x14ac:dyDescent="0.2">
      <c r="C45" t="s">
        <v>106</v>
      </c>
    </row>
    <row r="46" spans="3:5" x14ac:dyDescent="0.2">
      <c r="C46" s="17" t="s">
        <v>333</v>
      </c>
    </row>
    <row r="47" spans="3:5" x14ac:dyDescent="0.2">
      <c r="C47" t="s">
        <v>107</v>
      </c>
    </row>
    <row r="48" spans="3:5" x14ac:dyDescent="0.2">
      <c r="C48" t="s">
        <v>108</v>
      </c>
    </row>
    <row r="49" spans="3:3" x14ac:dyDescent="0.2">
      <c r="C49" t="s">
        <v>109</v>
      </c>
    </row>
  </sheetData>
  <sheetProtection password="9878"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About</vt:lpstr>
      <vt:lpstr>Guidelines</vt:lpstr>
      <vt:lpstr>Metadata</vt:lpstr>
      <vt:lpstr>ProxyList</vt:lpstr>
      <vt:lpstr>paleo1measurementTable1</vt:lpstr>
      <vt:lpstr>paleo1measurementTable2</vt:lpstr>
      <vt:lpstr>paleo1measurementTable3</vt:lpstr>
      <vt:lpstr>chron1measurementTable1</vt:lpstr>
      <vt:lpstr>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Gille</dc:creator>
  <cp:lastModifiedBy>Microsoft Office User</cp:lastModifiedBy>
  <dcterms:created xsi:type="dcterms:W3CDTF">2013-05-10T20:41:09Z</dcterms:created>
  <dcterms:modified xsi:type="dcterms:W3CDTF">2017-05-26T22:07:25Z</dcterms:modified>
</cp:coreProperties>
</file>