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ni\Documents\dashMetingen\"/>
    </mc:Choice>
  </mc:AlternateContent>
  <xr:revisionPtr revIDLastSave="0" documentId="13_ncr:1_{BC44C915-A70D-4C7B-B2C0-635545FFEA83}" xr6:coauthVersionLast="47" xr6:coauthVersionMax="47" xr10:uidLastSave="{00000000-0000-0000-0000-000000000000}"/>
  <bookViews>
    <workbookView xWindow="888" yWindow="984" windowWidth="17280" windowHeight="8880" xr2:uid="{00000000-000D-0000-FFFF-FFFF00000000}"/>
  </bookViews>
  <sheets>
    <sheet name="Hermle 201" sheetId="1" r:id="rId1"/>
    <sheet name="Hermle 202" sheetId="2" r:id="rId2"/>
    <sheet name="Kl Reichenbacher" sheetId="3" r:id="rId3"/>
    <sheet name="Gr Reichenbacher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E2" i="1"/>
  <c r="F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<sst xmlns="http://schemas.openxmlformats.org/spreadsheetml/2006/main" count="24" uniqueCount="9">
  <si>
    <t>Dag</t>
  </si>
  <si>
    <t>Tijdbestek</t>
  </si>
  <si>
    <t>Start Draai Uren</t>
  </si>
  <si>
    <t>Eind Draai Uren</t>
  </si>
  <si>
    <t>NettoDraaiUren</t>
  </si>
  <si>
    <t>afgerond</t>
  </si>
  <si>
    <t>tijd</t>
  </si>
  <si>
    <t>Bezettingsgraad</t>
  </si>
  <si>
    <t>GemiddeldeBezettingsgraad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</si>
</sst>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[hhhh]:mm:ss"/>
    <numFmt numFmtId="166" formatCode="[hh]:mm:ss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/>
    <xf numFmtId="46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0" xfId="0" applyNumberFormat="1"/>
    <xf numFmtId="166" fontId="0" fillId="0" borderId="0" xfId="0" applyNumberFormat="1"/>
    <xf numFmtId="0" fontId="0" fillId="0" borderId="0" xfId="1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I3" sqref="I3:I19"/>
    </sheetView>
  </sheetViews>
  <sheetFormatPr defaultRowHeight="14.4" x14ac:dyDescent="0.3"/>
  <cols>
    <col min="1" max="1" width="14.33203125" style="1" bestFit="1" customWidth="1"/>
    <col min="2" max="2" width="14.33203125" style="2" customWidth="1"/>
    <col min="3" max="3" width="14.6640625" style="3" bestFit="1" customWidth="1"/>
    <col min="4" max="4" width="13.6640625" style="2" bestFit="1" customWidth="1"/>
    <col min="5" max="5" width="21.33203125" style="7" customWidth="1"/>
    <col min="6" max="6" width="14.21875" style="6" bestFit="1" customWidth="1"/>
    <col min="8" max="8" width="14" style="8" bestFit="1" customWidth="1"/>
    <col min="9" max="9" width="23.88671875" style="8" bestFit="1" customWidth="1"/>
  </cols>
  <sheetData>
    <row r="1" spans="1:9" x14ac:dyDescent="0.3">
      <c r="A1" s="1" t="s">
        <v>0</v>
      </c>
      <c r="B1" t="s">
        <v>1</v>
      </c>
      <c r="C1" s="3" t="s">
        <v>2</v>
      </c>
      <c r="D1" t="s">
        <v>3</v>
      </c>
      <c r="E1" s="7" t="s">
        <v>6</v>
      </c>
      <c r="F1" s="7" t="s">
        <v>4</v>
      </c>
      <c r="G1" s="6" t="s">
        <v>5</v>
      </c>
      <c r="H1" s="8" t="s">
        <v>7</v>
      </c>
      <c r="I1" s="8" t="s">
        <v>8</v>
      </c>
    </row>
    <row r="2" spans="1:9" x14ac:dyDescent="0.3">
      <c r="A2" s="1">
        <v>44651</v>
      </c>
      <c r="B2">
        <v>5.5</v>
      </c>
      <c r="C2" s="4">
        <v>237.46092592592592</v>
      </c>
      <c r="D2" s="4">
        <v>237.52342592592592</v>
      </c>
      <c r="E2" s="7">
        <f>D2-C2</f>
        <v>6.25E-2</v>
      </c>
      <c r="F2" s="6">
        <f>E2*24</f>
        <v>1.5</v>
      </c>
      <c r="H2" s="8">
        <f>ROUND(F2/B2*100,0)</f>
        <v>27</v>
      </c>
      <c r="I2" s="8">
        <f>AVERAGE(ROUND(H:H,2))</f>
        <v>27</v>
      </c>
    </row>
    <row r="3" spans="1:9" x14ac:dyDescent="0.3">
      <c r="A3" s="1">
        <v>44652</v>
      </c>
      <c r="B3">
        <v>8</v>
      </c>
      <c r="C3" s="4">
        <v>237.46092592592589</v>
      </c>
      <c r="D3" s="4">
        <v>237.54425925925929</v>
      </c>
      <c r="E3" s="7">
        <f t="shared" ref="E3:E19" si="0">D3-C3</f>
        <v>8.3333333333399651E-2</v>
      </c>
      <c r="F3" s="6">
        <f t="shared" ref="F3:F19" si="1">E3*24</f>
        <v>2.0000000000015916</v>
      </c>
      <c r="H3" s="8">
        <f t="shared" ref="H3:H19" si="2">ROUND(F3/B3*100,0)</f>
        <v>25</v>
      </c>
    </row>
    <row r="4" spans="1:9" x14ac:dyDescent="0.3">
      <c r="A4" s="1">
        <v>44653</v>
      </c>
      <c r="B4">
        <v>8</v>
      </c>
      <c r="C4" s="4">
        <v>237.50259259259261</v>
      </c>
      <c r="D4" s="4">
        <v>237.58592592592589</v>
      </c>
      <c r="E4" s="7">
        <f t="shared" si="0"/>
        <v>8.3333333333285964E-2</v>
      </c>
      <c r="F4" s="6">
        <f t="shared" si="1"/>
        <v>1.9999999999988631</v>
      </c>
      <c r="H4" s="8">
        <f t="shared" si="2"/>
        <v>25</v>
      </c>
    </row>
    <row r="5" spans="1:9" x14ac:dyDescent="0.3">
      <c r="A5" s="1">
        <v>44654</v>
      </c>
      <c r="B5">
        <v>8</v>
      </c>
      <c r="C5" s="4">
        <v>237.54425925925929</v>
      </c>
      <c r="D5" s="4">
        <v>237.62759259259261</v>
      </c>
      <c r="E5" s="7">
        <f t="shared" si="0"/>
        <v>8.3333333333314386E-2</v>
      </c>
      <c r="F5" s="6">
        <f t="shared" si="1"/>
        <v>1.9999999999995453</v>
      </c>
      <c r="H5" s="8">
        <f t="shared" si="2"/>
        <v>25</v>
      </c>
    </row>
    <row r="6" spans="1:9" x14ac:dyDescent="0.3">
      <c r="A6" s="1">
        <v>44655</v>
      </c>
      <c r="B6">
        <v>8</v>
      </c>
      <c r="C6" s="4">
        <v>237.58592592592589</v>
      </c>
      <c r="D6" s="4">
        <v>237.66925925925929</v>
      </c>
      <c r="E6" s="7">
        <f t="shared" si="0"/>
        <v>8.3333333333399651E-2</v>
      </c>
      <c r="F6" s="6">
        <f t="shared" si="1"/>
        <v>2.0000000000015916</v>
      </c>
      <c r="H6" s="8">
        <f t="shared" si="2"/>
        <v>25</v>
      </c>
    </row>
    <row r="7" spans="1:9" x14ac:dyDescent="0.3">
      <c r="A7" s="1">
        <v>44656</v>
      </c>
      <c r="B7">
        <v>8</v>
      </c>
      <c r="C7" s="4">
        <v>237.62759259259261</v>
      </c>
      <c r="D7" s="4">
        <v>237.71092592592589</v>
      </c>
      <c r="E7" s="7">
        <f t="shared" si="0"/>
        <v>8.3333333333285964E-2</v>
      </c>
      <c r="F7" s="6">
        <f t="shared" si="1"/>
        <v>1.9999999999988631</v>
      </c>
      <c r="H7" s="8">
        <f t="shared" si="2"/>
        <v>25</v>
      </c>
    </row>
    <row r="8" spans="1:9" x14ac:dyDescent="0.3">
      <c r="A8" s="1">
        <v>44657</v>
      </c>
      <c r="B8">
        <v>8</v>
      </c>
      <c r="C8" s="4">
        <v>237.66925925925929</v>
      </c>
      <c r="D8" s="4">
        <v>237.75259259259261</v>
      </c>
      <c r="E8" s="7">
        <f t="shared" si="0"/>
        <v>8.3333333333314386E-2</v>
      </c>
      <c r="F8" s="6">
        <f t="shared" si="1"/>
        <v>1.9999999999995453</v>
      </c>
      <c r="H8" s="8">
        <f t="shared" si="2"/>
        <v>25</v>
      </c>
    </row>
    <row r="9" spans="1:9" x14ac:dyDescent="0.3">
      <c r="A9" s="1">
        <v>44658</v>
      </c>
      <c r="B9">
        <v>8</v>
      </c>
      <c r="C9" s="4">
        <v>237.71092592592589</v>
      </c>
      <c r="D9" s="4">
        <v>237.79425925925929</v>
      </c>
      <c r="E9" s="7">
        <f t="shared" si="0"/>
        <v>8.3333333333399651E-2</v>
      </c>
      <c r="F9" s="6">
        <f t="shared" si="1"/>
        <v>2.0000000000015916</v>
      </c>
      <c r="H9" s="8">
        <f t="shared" si="2"/>
        <v>25</v>
      </c>
    </row>
    <row r="10" spans="1:9" x14ac:dyDescent="0.3">
      <c r="A10" s="1">
        <v>44659</v>
      </c>
      <c r="B10">
        <v>8</v>
      </c>
      <c r="C10" s="4">
        <v>237.75259259259261</v>
      </c>
      <c r="D10" s="4">
        <v>237.83592592592589</v>
      </c>
      <c r="E10" s="7">
        <f t="shared" si="0"/>
        <v>8.3333333333285964E-2</v>
      </c>
      <c r="F10" s="6">
        <f t="shared" si="1"/>
        <v>1.9999999999988631</v>
      </c>
      <c r="H10" s="8">
        <f t="shared" si="2"/>
        <v>25</v>
      </c>
    </row>
    <row r="11" spans="1:9" x14ac:dyDescent="0.3">
      <c r="A11" s="1">
        <v>44660</v>
      </c>
      <c r="B11">
        <v>8</v>
      </c>
      <c r="C11" s="4">
        <v>237.79425925925929</v>
      </c>
      <c r="D11" s="4">
        <v>237.87759259259261</v>
      </c>
      <c r="E11" s="7">
        <f t="shared" si="0"/>
        <v>8.3333333333314386E-2</v>
      </c>
      <c r="F11" s="6">
        <f t="shared" si="1"/>
        <v>1.9999999999995453</v>
      </c>
      <c r="H11" s="8">
        <f t="shared" si="2"/>
        <v>25</v>
      </c>
    </row>
    <row r="12" spans="1:9" x14ac:dyDescent="0.3">
      <c r="A12" s="1">
        <v>44661</v>
      </c>
      <c r="B12">
        <v>8</v>
      </c>
      <c r="C12" s="4">
        <v>237.83592592592589</v>
      </c>
      <c r="D12" s="4">
        <v>237.91925925925929</v>
      </c>
      <c r="E12" s="7">
        <f t="shared" si="0"/>
        <v>8.3333333333399651E-2</v>
      </c>
      <c r="F12" s="6">
        <f t="shared" si="1"/>
        <v>2.0000000000015916</v>
      </c>
      <c r="H12" s="8">
        <f t="shared" si="2"/>
        <v>25</v>
      </c>
    </row>
    <row r="13" spans="1:9" x14ac:dyDescent="0.3">
      <c r="A13" s="1">
        <v>44662</v>
      </c>
      <c r="B13">
        <v>8</v>
      </c>
      <c r="C13" s="4">
        <v>237.87759259259261</v>
      </c>
      <c r="D13" s="4">
        <v>237.96092592592589</v>
      </c>
      <c r="E13" s="7">
        <f t="shared" si="0"/>
        <v>8.3333333333285964E-2</v>
      </c>
      <c r="F13" s="6">
        <f t="shared" si="1"/>
        <v>1.9999999999988631</v>
      </c>
      <c r="H13" s="8">
        <f t="shared" si="2"/>
        <v>25</v>
      </c>
    </row>
    <row r="14" spans="1:9" x14ac:dyDescent="0.3">
      <c r="A14" s="1">
        <v>44663</v>
      </c>
      <c r="B14">
        <v>8</v>
      </c>
      <c r="C14" s="4">
        <v>237.91925925925929</v>
      </c>
      <c r="D14" s="4">
        <v>238.00259259259261</v>
      </c>
      <c r="E14" s="7">
        <f t="shared" si="0"/>
        <v>8.3333333333314386E-2</v>
      </c>
      <c r="F14" s="6">
        <f t="shared" si="1"/>
        <v>1.9999999999995453</v>
      </c>
      <c r="H14" s="8">
        <f t="shared" si="2"/>
        <v>25</v>
      </c>
    </row>
    <row r="15" spans="1:9" x14ac:dyDescent="0.3">
      <c r="A15" s="1">
        <v>44664</v>
      </c>
      <c r="B15">
        <v>8</v>
      </c>
      <c r="C15" s="4">
        <v>237.96092592592589</v>
      </c>
      <c r="D15" s="4">
        <v>238.04425925925929</v>
      </c>
      <c r="E15" s="7">
        <f t="shared" si="0"/>
        <v>8.3333333333399651E-2</v>
      </c>
      <c r="F15" s="6">
        <f t="shared" si="1"/>
        <v>2.0000000000015916</v>
      </c>
      <c r="H15" s="8">
        <f t="shared" si="2"/>
        <v>25</v>
      </c>
    </row>
    <row r="16" spans="1:9" x14ac:dyDescent="0.3">
      <c r="A16" s="1">
        <v>44665</v>
      </c>
      <c r="B16">
        <v>8</v>
      </c>
      <c r="C16" s="4">
        <v>238.00259259259261</v>
      </c>
      <c r="D16" s="4">
        <v>238.08592592592589</v>
      </c>
      <c r="E16" s="7">
        <f t="shared" si="0"/>
        <v>8.3333333333285964E-2</v>
      </c>
      <c r="F16" s="6">
        <f t="shared" si="1"/>
        <v>1.9999999999988631</v>
      </c>
      <c r="H16" s="8">
        <f t="shared" si="2"/>
        <v>25</v>
      </c>
    </row>
    <row r="17" spans="1:8" x14ac:dyDescent="0.3">
      <c r="A17" s="1">
        <v>44666</v>
      </c>
      <c r="B17">
        <v>8</v>
      </c>
      <c r="C17" s="4">
        <v>238.04425925925929</v>
      </c>
      <c r="D17" s="4">
        <v>238.12759259259261</v>
      </c>
      <c r="E17" s="7">
        <f t="shared" si="0"/>
        <v>8.3333333333314386E-2</v>
      </c>
      <c r="F17" s="6">
        <f t="shared" si="1"/>
        <v>1.9999999999995453</v>
      </c>
      <c r="H17" s="8">
        <f t="shared" si="2"/>
        <v>25</v>
      </c>
    </row>
    <row r="18" spans="1:8" x14ac:dyDescent="0.3">
      <c r="A18" s="1">
        <v>44667</v>
      </c>
      <c r="B18">
        <v>8</v>
      </c>
      <c r="C18" s="4">
        <v>238.08592592592589</v>
      </c>
      <c r="D18" s="4">
        <v>238.16925925925929</v>
      </c>
      <c r="E18" s="7">
        <f t="shared" si="0"/>
        <v>8.3333333333399651E-2</v>
      </c>
      <c r="F18" s="6">
        <f t="shared" si="1"/>
        <v>2.0000000000015916</v>
      </c>
      <c r="H18" s="8">
        <f t="shared" si="2"/>
        <v>25</v>
      </c>
    </row>
    <row r="19" spans="1:8" x14ac:dyDescent="0.3">
      <c r="A19" s="1">
        <v>44668</v>
      </c>
      <c r="B19">
        <v>8</v>
      </c>
      <c r="C19" s="4">
        <v>237.46092592592589</v>
      </c>
      <c r="D19" s="4">
        <v>238.21092592592589</v>
      </c>
      <c r="E19" s="7">
        <f t="shared" si="0"/>
        <v>0.75</v>
      </c>
      <c r="F19" s="6">
        <f t="shared" si="1"/>
        <v>18</v>
      </c>
      <c r="H19" s="8">
        <f t="shared" si="2"/>
        <v>225</v>
      </c>
    </row>
    <row r="20" spans="1:8" x14ac:dyDescent="0.3">
      <c r="A20" s="5"/>
      <c r="B20" s="6"/>
      <c r="C20"/>
      <c r="D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E1" sqref="E1"/>
    </sheetView>
  </sheetViews>
  <sheetFormatPr defaultRowHeight="14.4" x14ac:dyDescent="0.3"/>
  <cols>
    <col min="1" max="1" width="14.33203125" style="2" bestFit="1" customWidth="1"/>
    <col min="2" max="2" width="14.33203125" style="2" customWidth="1"/>
    <col min="3" max="4" width="13.6640625" style="2" bestFit="1" customWidth="1"/>
    <col min="5" max="5" width="20.33203125" style="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>
      <selection activeCell="E1" sqref="E1"/>
    </sheetView>
  </sheetViews>
  <sheetFormatPr defaultRowHeight="14.4" x14ac:dyDescent="0.3"/>
  <cols>
    <col min="1" max="1" width="14.33203125" style="2" bestFit="1" customWidth="1"/>
    <col min="2" max="2" width="14.33203125" style="2" customWidth="1"/>
    <col min="3" max="4" width="13.6640625" style="2" bestFit="1" customWidth="1"/>
    <col min="5" max="5" width="20.33203125" style="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workbookViewId="0">
      <selection activeCell="E1" sqref="E1"/>
    </sheetView>
  </sheetViews>
  <sheetFormatPr defaultRowHeight="14.4" x14ac:dyDescent="0.3"/>
  <cols>
    <col min="1" max="1" width="14.33203125" style="2" bestFit="1" customWidth="1"/>
    <col min="2" max="2" width="14.33203125" style="2" customWidth="1"/>
    <col min="3" max="4" width="13.6640625" style="2" bestFit="1" customWidth="1"/>
    <col min="5" max="5" width="20.33203125" style="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Hermle 201</vt:lpstr>
      <vt:lpstr>Hermle 202</vt:lpstr>
      <vt:lpstr>Kl Reichenbacher</vt:lpstr>
      <vt:lpstr>Gr Reichenbacher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 Michiels | Kuypers Kunststoftechniek BV</dc:creator>
  <cp:lastModifiedBy>Nick  Michiels | Kuypers Kunststoftechniek BV</cp:lastModifiedBy>
  <dcterms:created xsi:type="dcterms:W3CDTF">2022-03-21T14:00:14Z</dcterms:created>
  <dcterms:modified xsi:type="dcterms:W3CDTF">2022-04-02T10:33:32Z</dcterms:modified>
</cp:coreProperties>
</file>